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1625" tabRatio="797"/>
  </bookViews>
  <sheets>
    <sheet name="EMPLOYEE LIST" sheetId="12" r:id="rId1"/>
    <sheet name="retired" sheetId="13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9" i="12"/>
  <c r="K609" s="1"/>
  <c r="J610"/>
  <c r="K610" s="1"/>
  <c r="J414"/>
  <c r="J612" i="13"/>
  <c r="M612" s="1"/>
  <c r="J611"/>
  <c r="M611" s="1"/>
  <c r="J610"/>
  <c r="M610" s="1"/>
  <c r="J609"/>
  <c r="M609" s="1"/>
  <c r="J608"/>
  <c r="M608" s="1"/>
  <c r="J607"/>
  <c r="M607" s="1"/>
  <c r="J606"/>
  <c r="J605"/>
  <c r="M605" s="1"/>
  <c r="J604"/>
  <c r="M604" s="1"/>
  <c r="J603"/>
  <c r="M603" s="1"/>
  <c r="J602"/>
  <c r="M602" s="1"/>
  <c r="J601"/>
  <c r="M601" s="1"/>
  <c r="J600"/>
  <c r="M600" s="1"/>
  <c r="J599"/>
  <c r="K599" s="1"/>
  <c r="N599" s="1"/>
  <c r="J598"/>
  <c r="J597"/>
  <c r="K597" s="1"/>
  <c r="N597" s="1"/>
  <c r="J596"/>
  <c r="M596" s="1"/>
  <c r="J595"/>
  <c r="K595" s="1"/>
  <c r="N595" s="1"/>
  <c r="J594"/>
  <c r="M594" s="1"/>
  <c r="J593"/>
  <c r="M593" s="1"/>
  <c r="J592"/>
  <c r="M592" s="1"/>
  <c r="J591"/>
  <c r="K591" s="1"/>
  <c r="N591" s="1"/>
  <c r="J590"/>
  <c r="J589"/>
  <c r="M589" s="1"/>
  <c r="J588"/>
  <c r="M588" s="1"/>
  <c r="J587"/>
  <c r="M587" s="1"/>
  <c r="J586"/>
  <c r="M586" s="1"/>
  <c r="J585"/>
  <c r="M585" s="1"/>
  <c r="J584"/>
  <c r="M584" s="1"/>
  <c r="J583"/>
  <c r="J582"/>
  <c r="J581"/>
  <c r="K581" s="1"/>
  <c r="N581" s="1"/>
  <c r="J580"/>
  <c r="M580" s="1"/>
  <c r="J579"/>
  <c r="J578"/>
  <c r="M578" s="1"/>
  <c r="J577"/>
  <c r="M577" s="1"/>
  <c r="J576"/>
  <c r="M576" s="1"/>
  <c r="J575"/>
  <c r="K575" s="1"/>
  <c r="N575" s="1"/>
  <c r="J574"/>
  <c r="J573"/>
  <c r="M573" s="1"/>
  <c r="J572"/>
  <c r="M572" s="1"/>
  <c r="J571"/>
  <c r="K571" s="1"/>
  <c r="N571" s="1"/>
  <c r="J570"/>
  <c r="M570" s="1"/>
  <c r="J569"/>
  <c r="M569" s="1"/>
  <c r="J568"/>
  <c r="M568" s="1"/>
  <c r="J567"/>
  <c r="M567" s="1"/>
  <c r="J566"/>
  <c r="J565"/>
  <c r="K565" s="1"/>
  <c r="N565" s="1"/>
  <c r="J564"/>
  <c r="M564" s="1"/>
  <c r="J563"/>
  <c r="K563" s="1"/>
  <c r="N563" s="1"/>
  <c r="J562"/>
  <c r="M562" s="1"/>
  <c r="J561"/>
  <c r="M561" s="1"/>
  <c r="J560"/>
  <c r="M560" s="1"/>
  <c r="J559"/>
  <c r="M559" s="1"/>
  <c r="J558"/>
  <c r="J557"/>
  <c r="M557" s="1"/>
  <c r="J556"/>
  <c r="M556" s="1"/>
  <c r="J555"/>
  <c r="M555" s="1"/>
  <c r="J554"/>
  <c r="M554" s="1"/>
  <c r="J553"/>
  <c r="J552"/>
  <c r="M552" s="1"/>
  <c r="J551"/>
  <c r="K551" s="1"/>
  <c r="N551" s="1"/>
  <c r="J550"/>
  <c r="J549"/>
  <c r="J548"/>
  <c r="M548" s="1"/>
  <c r="J547"/>
  <c r="K547" s="1"/>
  <c r="N547" s="1"/>
  <c r="J546"/>
  <c r="M546" s="1"/>
  <c r="J545"/>
  <c r="M545" s="1"/>
  <c r="J544"/>
  <c r="M544" s="1"/>
  <c r="J543"/>
  <c r="M543" s="1"/>
  <c r="J542"/>
  <c r="J541"/>
  <c r="K541" s="1"/>
  <c r="N541" s="1"/>
  <c r="J540"/>
  <c r="J539"/>
  <c r="M539" s="1"/>
  <c r="J538"/>
  <c r="M538" s="1"/>
  <c r="J537"/>
  <c r="M537" s="1"/>
  <c r="J536"/>
  <c r="M536" s="1"/>
  <c r="J535"/>
  <c r="K535" s="1"/>
  <c r="J534"/>
  <c r="J533"/>
  <c r="M533" s="1"/>
  <c r="J532"/>
  <c r="J531"/>
  <c r="K531" s="1"/>
  <c r="N531" s="1"/>
  <c r="J530"/>
  <c r="M530" s="1"/>
  <c r="J529"/>
  <c r="M529" s="1"/>
  <c r="J528"/>
  <c r="M528" s="1"/>
  <c r="J527"/>
  <c r="K527" s="1"/>
  <c r="J526"/>
  <c r="J525"/>
  <c r="M525" s="1"/>
  <c r="J524"/>
  <c r="J523"/>
  <c r="M523" s="1"/>
  <c r="J522"/>
  <c r="J521"/>
  <c r="M521" s="1"/>
  <c r="J520"/>
  <c r="M520" s="1"/>
  <c r="J519"/>
  <c r="J518"/>
  <c r="J517"/>
  <c r="K517" s="1"/>
  <c r="J516"/>
  <c r="J515"/>
  <c r="J514"/>
  <c r="J513"/>
  <c r="M513" s="1"/>
  <c r="J512"/>
  <c r="M512" s="1"/>
  <c r="J511"/>
  <c r="K511" s="1"/>
  <c r="J510"/>
  <c r="J509"/>
  <c r="M509" s="1"/>
  <c r="J508"/>
  <c r="J507"/>
  <c r="K507" s="1"/>
  <c r="N507" s="1"/>
  <c r="J506"/>
  <c r="J505"/>
  <c r="M505" s="1"/>
  <c r="J504"/>
  <c r="M504" s="1"/>
  <c r="J503"/>
  <c r="K503" s="1"/>
  <c r="J502"/>
  <c r="J501"/>
  <c r="K501" s="1"/>
  <c r="J500"/>
  <c r="J499"/>
  <c r="K499" s="1"/>
  <c r="J498"/>
  <c r="J497"/>
  <c r="K497" s="1"/>
  <c r="J496"/>
  <c r="J495"/>
  <c r="K495" s="1"/>
  <c r="J494"/>
  <c r="J493"/>
  <c r="M493" s="1"/>
  <c r="J492"/>
  <c r="M492" s="1"/>
  <c r="J491"/>
  <c r="K491" s="1"/>
  <c r="J490"/>
  <c r="K490" s="1"/>
  <c r="N490" s="1"/>
  <c r="J489"/>
  <c r="M489" s="1"/>
  <c r="J488"/>
  <c r="J487"/>
  <c r="M487" s="1"/>
  <c r="J486"/>
  <c r="J485"/>
  <c r="K485" s="1"/>
  <c r="J484"/>
  <c r="M484" s="1"/>
  <c r="J483"/>
  <c r="M483" s="1"/>
  <c r="J482"/>
  <c r="K482" s="1"/>
  <c r="N482" s="1"/>
  <c r="J481"/>
  <c r="M481" s="1"/>
  <c r="J480"/>
  <c r="J479"/>
  <c r="M479" s="1"/>
  <c r="J478"/>
  <c r="J477"/>
  <c r="M477" s="1"/>
  <c r="J476"/>
  <c r="M476" s="1"/>
  <c r="J475"/>
  <c r="M475" s="1"/>
  <c r="J474"/>
  <c r="K474" s="1"/>
  <c r="N474" s="1"/>
  <c r="J473"/>
  <c r="K473" s="1"/>
  <c r="J472"/>
  <c r="J471"/>
  <c r="K471" s="1"/>
  <c r="N471" s="1"/>
  <c r="J470"/>
  <c r="J469"/>
  <c r="K469" s="1"/>
  <c r="J468"/>
  <c r="M468" s="1"/>
  <c r="J467"/>
  <c r="M467" s="1"/>
  <c r="J466"/>
  <c r="K466" s="1"/>
  <c r="N466" s="1"/>
  <c r="J465"/>
  <c r="M465" s="1"/>
  <c r="J464"/>
  <c r="J463"/>
  <c r="K463" s="1"/>
  <c r="N463" s="1"/>
  <c r="J462"/>
  <c r="J461"/>
  <c r="M461" s="1"/>
  <c r="J460"/>
  <c r="M460" s="1"/>
  <c r="J459"/>
  <c r="M459" s="1"/>
  <c r="J458"/>
  <c r="K458" s="1"/>
  <c r="N458" s="1"/>
  <c r="J457"/>
  <c r="J456"/>
  <c r="M456" s="1"/>
  <c r="J455"/>
  <c r="M455" s="1"/>
  <c r="J454"/>
  <c r="K454" s="1"/>
  <c r="L454" s="1"/>
  <c r="J453"/>
  <c r="J452"/>
  <c r="M452" s="1"/>
  <c r="J451"/>
  <c r="K451" s="1"/>
  <c r="J450"/>
  <c r="K450" s="1"/>
  <c r="J449"/>
  <c r="M449" s="1"/>
  <c r="J448"/>
  <c r="M448" s="1"/>
  <c r="J447"/>
  <c r="K447" s="1"/>
  <c r="N447" s="1"/>
  <c r="J446"/>
  <c r="K446" s="1"/>
  <c r="N446" s="1"/>
  <c r="J445"/>
  <c r="K445" s="1"/>
  <c r="L445" s="1"/>
  <c r="J444"/>
  <c r="M444" s="1"/>
  <c r="J443"/>
  <c r="K443" s="1"/>
  <c r="J442"/>
  <c r="K442" s="1"/>
  <c r="J441"/>
  <c r="M441" s="1"/>
  <c r="J440"/>
  <c r="K440" s="1"/>
  <c r="J439"/>
  <c r="J438"/>
  <c r="K438" s="1"/>
  <c r="J437"/>
  <c r="K437" s="1"/>
  <c r="N437" s="1"/>
  <c r="J436"/>
  <c r="M436" s="1"/>
  <c r="J435"/>
  <c r="M435" s="1"/>
  <c r="J434"/>
  <c r="M434" s="1"/>
  <c r="J433"/>
  <c r="M433" s="1"/>
  <c r="J432"/>
  <c r="J431"/>
  <c r="J430"/>
  <c r="K430" s="1"/>
  <c r="J429"/>
  <c r="K429" s="1"/>
  <c r="N429" s="1"/>
  <c r="J428"/>
  <c r="M428" s="1"/>
  <c r="J427"/>
  <c r="K427" s="1"/>
  <c r="L427" s="1"/>
  <c r="J426"/>
  <c r="M426" s="1"/>
  <c r="J425"/>
  <c r="M425" s="1"/>
  <c r="J424"/>
  <c r="K424" s="1"/>
  <c r="J423"/>
  <c r="J422"/>
  <c r="K422" s="1"/>
  <c r="J421"/>
  <c r="K421" s="1"/>
  <c r="N421" s="1"/>
  <c r="J420"/>
  <c r="M420" s="1"/>
  <c r="J419"/>
  <c r="K419" s="1"/>
  <c r="J418"/>
  <c r="K418" s="1"/>
  <c r="J417"/>
  <c r="M417" s="1"/>
  <c r="J416"/>
  <c r="K416" s="1"/>
  <c r="J415"/>
  <c r="J414"/>
  <c r="K414" s="1"/>
  <c r="J413"/>
  <c r="K413" s="1"/>
  <c r="N413" s="1"/>
  <c r="J412"/>
  <c r="M412" s="1"/>
  <c r="J411"/>
  <c r="J410"/>
  <c r="M410" s="1"/>
  <c r="J409"/>
  <c r="M409" s="1"/>
  <c r="J408"/>
  <c r="K408" s="1"/>
  <c r="J407"/>
  <c r="J406"/>
  <c r="K406" s="1"/>
  <c r="J405"/>
  <c r="K405" s="1"/>
  <c r="N405" s="1"/>
  <c r="J404"/>
  <c r="M404" s="1"/>
  <c r="J403"/>
  <c r="J402"/>
  <c r="M402" s="1"/>
  <c r="J401"/>
  <c r="M401" s="1"/>
  <c r="J400"/>
  <c r="K400" s="1"/>
  <c r="J399"/>
  <c r="J398"/>
  <c r="K398" s="1"/>
  <c r="J397"/>
  <c r="K397" s="1"/>
  <c r="J396"/>
  <c r="M396" s="1"/>
  <c r="J395"/>
  <c r="J394"/>
  <c r="M394" s="1"/>
  <c r="J393"/>
  <c r="M393" s="1"/>
  <c r="J392"/>
  <c r="K392" s="1"/>
  <c r="J391"/>
  <c r="J390"/>
  <c r="K390" s="1"/>
  <c r="J389"/>
  <c r="K389" s="1"/>
  <c r="N389" s="1"/>
  <c r="J388"/>
  <c r="M388" s="1"/>
  <c r="J387"/>
  <c r="K387" s="1"/>
  <c r="J386"/>
  <c r="K386" s="1"/>
  <c r="J385"/>
  <c r="M385" s="1"/>
  <c r="J384"/>
  <c r="K384" s="1"/>
  <c r="J383"/>
  <c r="J382"/>
  <c r="K382" s="1"/>
  <c r="J381"/>
  <c r="K381" s="1"/>
  <c r="N381" s="1"/>
  <c r="J380"/>
  <c r="M380" s="1"/>
  <c r="J379"/>
  <c r="K379" s="1"/>
  <c r="J378"/>
  <c r="K378" s="1"/>
  <c r="J377"/>
  <c r="M377" s="1"/>
  <c r="J376"/>
  <c r="K376" s="1"/>
  <c r="J375"/>
  <c r="J374"/>
  <c r="K374" s="1"/>
  <c r="J373"/>
  <c r="K373" s="1"/>
  <c r="N373" s="1"/>
  <c r="J372"/>
  <c r="M372" s="1"/>
  <c r="J371"/>
  <c r="K371" s="1"/>
  <c r="J370"/>
  <c r="M370" s="1"/>
  <c r="J369"/>
  <c r="M369" s="1"/>
  <c r="J368"/>
  <c r="J367"/>
  <c r="J366"/>
  <c r="M366" s="1"/>
  <c r="J365"/>
  <c r="K365" s="1"/>
  <c r="N365" s="1"/>
  <c r="J364"/>
  <c r="M364" s="1"/>
  <c r="J363"/>
  <c r="K363" s="1"/>
  <c r="J362"/>
  <c r="K362" s="1"/>
  <c r="J361"/>
  <c r="M361" s="1"/>
  <c r="J360"/>
  <c r="J359"/>
  <c r="J358"/>
  <c r="K358" s="1"/>
  <c r="J357"/>
  <c r="K357" s="1"/>
  <c r="L357" s="1"/>
  <c r="J356"/>
  <c r="J355"/>
  <c r="K355" s="1"/>
  <c r="J354"/>
  <c r="M354" s="1"/>
  <c r="J353"/>
  <c r="J352"/>
  <c r="J351"/>
  <c r="J350"/>
  <c r="K350" s="1"/>
  <c r="N350" s="1"/>
  <c r="J349"/>
  <c r="K349" s="1"/>
  <c r="L349" s="1"/>
  <c r="J348"/>
  <c r="M348" s="1"/>
  <c r="J347"/>
  <c r="K347" s="1"/>
  <c r="J346"/>
  <c r="M346" s="1"/>
  <c r="J345"/>
  <c r="K345" s="1"/>
  <c r="J344"/>
  <c r="J343"/>
  <c r="J342"/>
  <c r="K342" s="1"/>
  <c r="N342" s="1"/>
  <c r="J341"/>
  <c r="K341" s="1"/>
  <c r="J340"/>
  <c r="M340" s="1"/>
  <c r="J339"/>
  <c r="K339" s="1"/>
  <c r="N339" s="1"/>
  <c r="J338"/>
  <c r="M338" s="1"/>
  <c r="J337"/>
  <c r="K337" s="1"/>
  <c r="L337" s="1"/>
  <c r="J336"/>
  <c r="M336" s="1"/>
  <c r="J335"/>
  <c r="J334"/>
  <c r="J333"/>
  <c r="J332"/>
  <c r="M332" s="1"/>
  <c r="J331"/>
  <c r="K331" s="1"/>
  <c r="J330"/>
  <c r="K330" s="1"/>
  <c r="J329"/>
  <c r="M329" s="1"/>
  <c r="J328"/>
  <c r="J327"/>
  <c r="K327" s="1"/>
  <c r="J326"/>
  <c r="J325"/>
  <c r="K325" s="1"/>
  <c r="L325" s="1"/>
  <c r="J324"/>
  <c r="M324" s="1"/>
  <c r="J323"/>
  <c r="K323" s="1"/>
  <c r="J322"/>
  <c r="K322" s="1"/>
  <c r="J321"/>
  <c r="J320"/>
  <c r="K320" s="1"/>
  <c r="J319"/>
  <c r="J318"/>
  <c r="K318" s="1"/>
  <c r="J317"/>
  <c r="K317" s="1"/>
  <c r="J316"/>
  <c r="J315"/>
  <c r="M315" s="1"/>
  <c r="J314"/>
  <c r="K314" s="1"/>
  <c r="J313"/>
  <c r="J312"/>
  <c r="M312" s="1"/>
  <c r="J311"/>
  <c r="J310"/>
  <c r="J309"/>
  <c r="M309" s="1"/>
  <c r="J308"/>
  <c r="M308" s="1"/>
  <c r="J307"/>
  <c r="J306"/>
  <c r="K306" s="1"/>
  <c r="J305"/>
  <c r="J304"/>
  <c r="M304" s="1"/>
  <c r="J303"/>
  <c r="J302"/>
  <c r="K302" s="1"/>
  <c r="L302" s="1"/>
  <c r="J301"/>
  <c r="M301" s="1"/>
  <c r="J300"/>
  <c r="J299"/>
  <c r="K299" s="1"/>
  <c r="L299" s="1"/>
  <c r="J298"/>
  <c r="J297"/>
  <c r="M297" s="1"/>
  <c r="J296"/>
  <c r="K296" s="1"/>
  <c r="J295"/>
  <c r="K295" s="1"/>
  <c r="N295" s="1"/>
  <c r="J294"/>
  <c r="K294" s="1"/>
  <c r="L294" s="1"/>
  <c r="J293"/>
  <c r="M293" s="1"/>
  <c r="J292"/>
  <c r="M292" s="1"/>
  <c r="J291"/>
  <c r="K291" s="1"/>
  <c r="N291" s="1"/>
  <c r="J290"/>
  <c r="M290" s="1"/>
  <c r="J289"/>
  <c r="J288"/>
  <c r="M288" s="1"/>
  <c r="J287"/>
  <c r="K287" s="1"/>
  <c r="N287" s="1"/>
  <c r="J286"/>
  <c r="K286" s="1"/>
  <c r="L286" s="1"/>
  <c r="J285"/>
  <c r="J284"/>
  <c r="M284" s="1"/>
  <c r="J283"/>
  <c r="J282"/>
  <c r="K282" s="1"/>
  <c r="J281"/>
  <c r="M281" s="1"/>
  <c r="J280"/>
  <c r="J279"/>
  <c r="K279" s="1"/>
  <c r="N279" s="1"/>
  <c r="J278"/>
  <c r="K278" s="1"/>
  <c r="L278" s="1"/>
  <c r="J277"/>
  <c r="M277" s="1"/>
  <c r="J276"/>
  <c r="M276" s="1"/>
  <c r="J275"/>
  <c r="M275" s="1"/>
  <c r="J274"/>
  <c r="J273"/>
  <c r="M273" s="1"/>
  <c r="J272"/>
  <c r="K272" s="1"/>
  <c r="J271"/>
  <c r="J270"/>
  <c r="K270" s="1"/>
  <c r="L270" s="1"/>
  <c r="J269"/>
  <c r="M269" s="1"/>
  <c r="J268"/>
  <c r="M268" s="1"/>
  <c r="J267"/>
  <c r="M267" s="1"/>
  <c r="J266"/>
  <c r="M266" s="1"/>
  <c r="J265"/>
  <c r="M265" s="1"/>
  <c r="J264"/>
  <c r="J263"/>
  <c r="J262"/>
  <c r="K262" s="1"/>
  <c r="L262" s="1"/>
  <c r="J261"/>
  <c r="M261" s="1"/>
  <c r="J260"/>
  <c r="J259"/>
  <c r="K259" s="1"/>
  <c r="J258"/>
  <c r="M258" s="1"/>
  <c r="J257"/>
  <c r="M257" s="1"/>
  <c r="J256"/>
  <c r="M256" s="1"/>
  <c r="J255"/>
  <c r="K255" s="1"/>
  <c r="N255" s="1"/>
  <c r="J254"/>
  <c r="J253"/>
  <c r="M253" s="1"/>
  <c r="J252"/>
  <c r="J251"/>
  <c r="M251" s="1"/>
  <c r="J250"/>
  <c r="K250" s="1"/>
  <c r="J249"/>
  <c r="M249" s="1"/>
  <c r="J248"/>
  <c r="M248" s="1"/>
  <c r="J247"/>
  <c r="K247" s="1"/>
  <c r="N247" s="1"/>
  <c r="J246"/>
  <c r="K246" s="1"/>
  <c r="L246" s="1"/>
  <c r="J245"/>
  <c r="M245" s="1"/>
  <c r="J244"/>
  <c r="M244" s="1"/>
  <c r="J243"/>
  <c r="M243" s="1"/>
  <c r="J242"/>
  <c r="M242" s="1"/>
  <c r="J241"/>
  <c r="J240"/>
  <c r="M240" s="1"/>
  <c r="J239"/>
  <c r="K239" s="1"/>
  <c r="N239" s="1"/>
  <c r="J238"/>
  <c r="K238" s="1"/>
  <c r="L238" s="1"/>
  <c r="J237"/>
  <c r="M237" s="1"/>
  <c r="J236"/>
  <c r="M236" s="1"/>
  <c r="J235"/>
  <c r="M235" s="1"/>
  <c r="J234"/>
  <c r="J233"/>
  <c r="J232"/>
  <c r="K232" s="1"/>
  <c r="J231"/>
  <c r="K231" s="1"/>
  <c r="N231" s="1"/>
  <c r="J230"/>
  <c r="K230" s="1"/>
  <c r="L230" s="1"/>
  <c r="J229"/>
  <c r="M229" s="1"/>
  <c r="J228"/>
  <c r="M228" s="1"/>
  <c r="J227"/>
  <c r="M227" s="1"/>
  <c r="J226"/>
  <c r="M226" s="1"/>
  <c r="J225"/>
  <c r="J224"/>
  <c r="K224" s="1"/>
  <c r="J223"/>
  <c r="J222"/>
  <c r="K222" s="1"/>
  <c r="L222" s="1"/>
  <c r="J221"/>
  <c r="J220"/>
  <c r="J219"/>
  <c r="K219" s="1"/>
  <c r="J218"/>
  <c r="J217"/>
  <c r="J216"/>
  <c r="M216" s="1"/>
  <c r="J215"/>
  <c r="J214"/>
  <c r="J213"/>
  <c r="J212"/>
  <c r="M212" s="1"/>
  <c r="J211"/>
  <c r="M211" s="1"/>
  <c r="J210"/>
  <c r="M210" s="1"/>
  <c r="J209"/>
  <c r="J208"/>
  <c r="K208" s="1"/>
  <c r="J207"/>
  <c r="J206"/>
  <c r="K206" s="1"/>
  <c r="L206" s="1"/>
  <c r="J205"/>
  <c r="M205" s="1"/>
  <c r="J204"/>
  <c r="M204" s="1"/>
  <c r="J203"/>
  <c r="K203" s="1"/>
  <c r="J202"/>
  <c r="M202" s="1"/>
  <c r="J201"/>
  <c r="J200"/>
  <c r="K200" s="1"/>
  <c r="J199"/>
  <c r="K199" s="1"/>
  <c r="N199" s="1"/>
  <c r="J198"/>
  <c r="K198" s="1"/>
  <c r="J197"/>
  <c r="M197" s="1"/>
  <c r="J196"/>
  <c r="M196" s="1"/>
  <c r="J195"/>
  <c r="K195" s="1"/>
  <c r="L195" s="1"/>
  <c r="J194"/>
  <c r="M194" s="1"/>
  <c r="J193"/>
  <c r="J192"/>
  <c r="J191"/>
  <c r="J190"/>
  <c r="M190" s="1"/>
  <c r="J189"/>
  <c r="M189" s="1"/>
  <c r="J188"/>
  <c r="M188" s="1"/>
  <c r="J187"/>
  <c r="K187" s="1"/>
  <c r="N187" s="1"/>
  <c r="J186"/>
  <c r="K186" s="1"/>
  <c r="L186" s="1"/>
  <c r="J185"/>
  <c r="M185" s="1"/>
  <c r="J184"/>
  <c r="K184" s="1"/>
  <c r="N184" s="1"/>
  <c r="J183"/>
  <c r="J182"/>
  <c r="K182" s="1"/>
  <c r="J181"/>
  <c r="M181" s="1"/>
  <c r="J180"/>
  <c r="J179"/>
  <c r="J178"/>
  <c r="K178" s="1"/>
  <c r="L178" s="1"/>
  <c r="J177"/>
  <c r="J176"/>
  <c r="K176" s="1"/>
  <c r="N176" s="1"/>
  <c r="J175"/>
  <c r="J174"/>
  <c r="K174" s="1"/>
  <c r="L174" s="1"/>
  <c r="J173"/>
  <c r="M173" s="1"/>
  <c r="J172"/>
  <c r="J171"/>
  <c r="J170"/>
  <c r="J169"/>
  <c r="M169" s="1"/>
  <c r="J168"/>
  <c r="M168" s="1"/>
  <c r="J167"/>
  <c r="K167" s="1"/>
  <c r="L167" s="1"/>
  <c r="J166"/>
  <c r="J165"/>
  <c r="J164"/>
  <c r="M164" s="1"/>
  <c r="J163"/>
  <c r="K163" s="1"/>
  <c r="N163" s="1"/>
  <c r="J162"/>
  <c r="J161"/>
  <c r="M161" s="1"/>
  <c r="J160"/>
  <c r="K160" s="1"/>
  <c r="N160" s="1"/>
  <c r="J159"/>
  <c r="K159" s="1"/>
  <c r="N159" s="1"/>
  <c r="J158"/>
  <c r="K158" s="1"/>
  <c r="J157"/>
  <c r="J156"/>
  <c r="M156" s="1"/>
  <c r="J155"/>
  <c r="J154"/>
  <c r="K154" s="1"/>
  <c r="L154" s="1"/>
  <c r="J153"/>
  <c r="M153" s="1"/>
  <c r="J152"/>
  <c r="M152" s="1"/>
  <c r="J151"/>
  <c r="J150"/>
  <c r="J149"/>
  <c r="M149" s="1"/>
  <c r="J148"/>
  <c r="K148" s="1"/>
  <c r="J147"/>
  <c r="J146"/>
  <c r="J145"/>
  <c r="J144"/>
  <c r="K144" s="1"/>
  <c r="J143"/>
  <c r="J142"/>
  <c r="K142" s="1"/>
  <c r="J141"/>
  <c r="M141" s="1"/>
  <c r="J140"/>
  <c r="M140" s="1"/>
  <c r="J139"/>
  <c r="J138"/>
  <c r="K138" s="1"/>
  <c r="J137"/>
  <c r="J136"/>
  <c r="K136" s="1"/>
  <c r="J135"/>
  <c r="J134"/>
  <c r="M134" s="1"/>
  <c r="J133"/>
  <c r="M133" s="1"/>
  <c r="J132"/>
  <c r="J131"/>
  <c r="J130"/>
  <c r="K130" s="1"/>
  <c r="J129"/>
  <c r="J128"/>
  <c r="M128" s="1"/>
  <c r="J127"/>
  <c r="K127" s="1"/>
  <c r="J126"/>
  <c r="M126" s="1"/>
  <c r="J125"/>
  <c r="M125" s="1"/>
  <c r="J124"/>
  <c r="K124" s="1"/>
  <c r="J123"/>
  <c r="J122"/>
  <c r="M122" s="1"/>
  <c r="J121"/>
  <c r="J120"/>
  <c r="K120" s="1"/>
  <c r="J119"/>
  <c r="J118"/>
  <c r="J117"/>
  <c r="M117" s="1"/>
  <c r="J116"/>
  <c r="K116" s="1"/>
  <c r="J115"/>
  <c r="K115" s="1"/>
  <c r="N115" s="1"/>
  <c r="J114"/>
  <c r="M114" s="1"/>
  <c r="J113"/>
  <c r="M113" s="1"/>
  <c r="J112"/>
  <c r="K112" s="1"/>
  <c r="J111"/>
  <c r="K111" s="1"/>
  <c r="N111" s="1"/>
  <c r="J110"/>
  <c r="M110" s="1"/>
  <c r="J109"/>
  <c r="M109" s="1"/>
  <c r="J108"/>
  <c r="K108" s="1"/>
  <c r="J107"/>
  <c r="K107" s="1"/>
  <c r="N107" s="1"/>
  <c r="J106"/>
  <c r="M106" s="1"/>
  <c r="J105"/>
  <c r="M105" s="1"/>
  <c r="J104"/>
  <c r="M104" s="1"/>
  <c r="J103"/>
  <c r="K103" s="1"/>
  <c r="J102"/>
  <c r="M102" s="1"/>
  <c r="J101"/>
  <c r="M101" s="1"/>
  <c r="J100"/>
  <c r="M100" s="1"/>
  <c r="J99"/>
  <c r="K99" s="1"/>
  <c r="N99" s="1"/>
  <c r="J98"/>
  <c r="M98" s="1"/>
  <c r="J97"/>
  <c r="M97" s="1"/>
  <c r="J96"/>
  <c r="K96" s="1"/>
  <c r="J95"/>
  <c r="K95" s="1"/>
  <c r="J94"/>
  <c r="J93"/>
  <c r="M93" s="1"/>
  <c r="J92"/>
  <c r="K92" s="1"/>
  <c r="J91"/>
  <c r="J90"/>
  <c r="M90" s="1"/>
  <c r="J89"/>
  <c r="M89" s="1"/>
  <c r="J88"/>
  <c r="K88" s="1"/>
  <c r="J87"/>
  <c r="J86"/>
  <c r="K86" s="1"/>
  <c r="N86" s="1"/>
  <c r="J85"/>
  <c r="K85" s="1"/>
  <c r="L85" s="1"/>
  <c r="J84"/>
  <c r="M84" s="1"/>
  <c r="J83"/>
  <c r="K83" s="1"/>
  <c r="N83" s="1"/>
  <c r="J82"/>
  <c r="M82" s="1"/>
  <c r="J81"/>
  <c r="K81" s="1"/>
  <c r="L81" s="1"/>
  <c r="J80"/>
  <c r="M80" s="1"/>
  <c r="J79"/>
  <c r="K79" s="1"/>
  <c r="N79" s="1"/>
  <c r="J78"/>
  <c r="K78" s="1"/>
  <c r="N78" s="1"/>
  <c r="J77"/>
  <c r="K77" s="1"/>
  <c r="J76"/>
  <c r="M76" s="1"/>
  <c r="J75"/>
  <c r="M75" s="1"/>
  <c r="J74"/>
  <c r="M74" s="1"/>
  <c r="J73"/>
  <c r="M73" s="1"/>
  <c r="J72"/>
  <c r="M72" s="1"/>
  <c r="J71"/>
  <c r="K71" s="1"/>
  <c r="N71" s="1"/>
  <c r="J70"/>
  <c r="K70" s="1"/>
  <c r="N70" s="1"/>
  <c r="J69"/>
  <c r="K69" s="1"/>
  <c r="L69" s="1"/>
  <c r="J68"/>
  <c r="M68" s="1"/>
  <c r="J67"/>
  <c r="M67" s="1"/>
  <c r="J66"/>
  <c r="M66" s="1"/>
  <c r="J65"/>
  <c r="M65" s="1"/>
  <c r="J64"/>
  <c r="M64" s="1"/>
  <c r="J63"/>
  <c r="K63" s="1"/>
  <c r="N63" s="1"/>
  <c r="J62"/>
  <c r="K62" s="1"/>
  <c r="N62" s="1"/>
  <c r="J61"/>
  <c r="K61" s="1"/>
  <c r="L61" s="1"/>
  <c r="J60"/>
  <c r="M60" s="1"/>
  <c r="J59"/>
  <c r="M59" s="1"/>
  <c r="J58"/>
  <c r="M58" s="1"/>
  <c r="J57"/>
  <c r="M57" s="1"/>
  <c r="J56"/>
  <c r="J55"/>
  <c r="K55" s="1"/>
  <c r="N55" s="1"/>
  <c r="J54"/>
  <c r="K54" s="1"/>
  <c r="N54" s="1"/>
  <c r="J53"/>
  <c r="K53" s="1"/>
  <c r="L53" s="1"/>
  <c r="J52"/>
  <c r="M52" s="1"/>
  <c r="J51"/>
  <c r="M51" s="1"/>
  <c r="J50"/>
  <c r="M50" s="1"/>
  <c r="J49"/>
  <c r="M49" s="1"/>
  <c r="J48"/>
  <c r="M48" s="1"/>
  <c r="J47"/>
  <c r="K47" s="1"/>
  <c r="N47" s="1"/>
  <c r="J46"/>
  <c r="K46" s="1"/>
  <c r="N46" s="1"/>
  <c r="J45"/>
  <c r="K45" s="1"/>
  <c r="L45" s="1"/>
  <c r="J44"/>
  <c r="M44" s="1"/>
  <c r="J43"/>
  <c r="M43" s="1"/>
  <c r="J42"/>
  <c r="M42" s="1"/>
  <c r="J41"/>
  <c r="M41" s="1"/>
  <c r="J40"/>
  <c r="M40" s="1"/>
  <c r="J39"/>
  <c r="M39" s="1"/>
  <c r="J38"/>
  <c r="K38" s="1"/>
  <c r="N38" s="1"/>
  <c r="J37"/>
  <c r="K37" s="1"/>
  <c r="L37" s="1"/>
  <c r="J36"/>
  <c r="M36" s="1"/>
  <c r="J35"/>
  <c r="M35" s="1"/>
  <c r="J34"/>
  <c r="M34" s="1"/>
  <c r="J33"/>
  <c r="K33" s="1"/>
  <c r="L33" s="1"/>
  <c r="J32"/>
  <c r="M32" s="1"/>
  <c r="J31"/>
  <c r="M31" s="1"/>
  <c r="J30"/>
  <c r="K30" s="1"/>
  <c r="N30" s="1"/>
  <c r="J29"/>
  <c r="K29" s="1"/>
  <c r="L29" s="1"/>
  <c r="J28"/>
  <c r="M28" s="1"/>
  <c r="J27"/>
  <c r="M27" s="1"/>
  <c r="J26"/>
  <c r="K26" s="1"/>
  <c r="J25"/>
  <c r="M25" s="1"/>
  <c r="J24"/>
  <c r="M24" s="1"/>
  <c r="J23"/>
  <c r="K23" s="1"/>
  <c r="J22"/>
  <c r="K22" s="1"/>
  <c r="N22" s="1"/>
  <c r="J21"/>
  <c r="K21" s="1"/>
  <c r="L21" s="1"/>
  <c r="J20"/>
  <c r="M20" s="1"/>
  <c r="J19"/>
  <c r="M19" s="1"/>
  <c r="J18"/>
  <c r="M18" s="1"/>
  <c r="J17"/>
  <c r="M17" s="1"/>
  <c r="J16"/>
  <c r="M16" s="1"/>
  <c r="J15"/>
  <c r="K15" s="1"/>
  <c r="J13"/>
  <c r="K13" s="1"/>
  <c r="N13" s="1"/>
  <c r="J12"/>
  <c r="M12" s="1"/>
  <c r="J11"/>
  <c r="M11" s="1"/>
  <c r="J10"/>
  <c r="M10" s="1"/>
  <c r="J9"/>
  <c r="M9" s="1"/>
  <c r="J8"/>
  <c r="M8" s="1"/>
  <c r="J7"/>
  <c r="K7" s="1"/>
  <c r="J6"/>
  <c r="K6" s="1"/>
  <c r="J5"/>
  <c r="M5" s="1"/>
  <c r="J4"/>
  <c r="K4" s="1"/>
  <c r="L4" s="1"/>
  <c r="J3"/>
  <c r="M3" s="1"/>
  <c r="J160" i="12"/>
  <c r="K160" s="1"/>
  <c r="J161"/>
  <c r="K161" s="1"/>
  <c r="L161" s="1"/>
  <c r="J162"/>
  <c r="M162" s="1"/>
  <c r="J163"/>
  <c r="K163" s="1"/>
  <c r="J164"/>
  <c r="M164" s="1"/>
  <c r="J165"/>
  <c r="J166"/>
  <c r="M166" s="1"/>
  <c r="J167"/>
  <c r="K167" s="1"/>
  <c r="J168"/>
  <c r="K168" s="1"/>
  <c r="J169"/>
  <c r="K169" s="1"/>
  <c r="L169" s="1"/>
  <c r="J170"/>
  <c r="K170" s="1"/>
  <c r="L170" s="1"/>
  <c r="J171"/>
  <c r="M171" s="1"/>
  <c r="J172"/>
  <c r="M172" s="1"/>
  <c r="J173"/>
  <c r="J174"/>
  <c r="K174" s="1"/>
  <c r="N174" s="1"/>
  <c r="J175"/>
  <c r="K175" s="1"/>
  <c r="J176"/>
  <c r="M176" s="1"/>
  <c r="J177"/>
  <c r="K177" s="1"/>
  <c r="L177" s="1"/>
  <c r="J178"/>
  <c r="K178" s="1"/>
  <c r="L178" s="1"/>
  <c r="J179"/>
  <c r="M179" s="1"/>
  <c r="J180"/>
  <c r="K180" s="1"/>
  <c r="J181"/>
  <c r="J182"/>
  <c r="K182" s="1"/>
  <c r="J183"/>
  <c r="K183" s="1"/>
  <c r="J184"/>
  <c r="M184" s="1"/>
  <c r="J185"/>
  <c r="K185" s="1"/>
  <c r="L185" s="1"/>
  <c r="J186"/>
  <c r="K186" s="1"/>
  <c r="L186" s="1"/>
  <c r="J187"/>
  <c r="M187" s="1"/>
  <c r="J188"/>
  <c r="K188" s="1"/>
  <c r="J189"/>
  <c r="J190"/>
  <c r="K190" s="1"/>
  <c r="J191"/>
  <c r="K191" s="1"/>
  <c r="J192"/>
  <c r="M192" s="1"/>
  <c r="J193"/>
  <c r="K193" s="1"/>
  <c r="L193" s="1"/>
  <c r="J194"/>
  <c r="K194" s="1"/>
  <c r="L194" s="1"/>
  <c r="J195"/>
  <c r="M195" s="1"/>
  <c r="J196"/>
  <c r="K196" s="1"/>
  <c r="J197"/>
  <c r="J198"/>
  <c r="K198" s="1"/>
  <c r="J199"/>
  <c r="K199" s="1"/>
  <c r="J200"/>
  <c r="M200" s="1"/>
  <c r="J201"/>
  <c r="K201" s="1"/>
  <c r="L201" s="1"/>
  <c r="J202"/>
  <c r="K202" s="1"/>
  <c r="L202" s="1"/>
  <c r="J203"/>
  <c r="M203" s="1"/>
  <c r="J204"/>
  <c r="K204" s="1"/>
  <c r="J205"/>
  <c r="J206"/>
  <c r="K206" s="1"/>
  <c r="J207"/>
  <c r="K207" s="1"/>
  <c r="J208"/>
  <c r="M208" s="1"/>
  <c r="J209"/>
  <c r="K209" s="1"/>
  <c r="L209" s="1"/>
  <c r="J210"/>
  <c r="K210" s="1"/>
  <c r="L210" s="1"/>
  <c r="J211"/>
  <c r="M211" s="1"/>
  <c r="J212"/>
  <c r="K212" s="1"/>
  <c r="J213"/>
  <c r="J214"/>
  <c r="K214" s="1"/>
  <c r="J215"/>
  <c r="K215" s="1"/>
  <c r="J216"/>
  <c r="M216" s="1"/>
  <c r="J217"/>
  <c r="K217" s="1"/>
  <c r="L217" s="1"/>
  <c r="J218"/>
  <c r="K218" s="1"/>
  <c r="L218" s="1"/>
  <c r="J219"/>
  <c r="M219" s="1"/>
  <c r="J220"/>
  <c r="K220" s="1"/>
  <c r="J221"/>
  <c r="J222"/>
  <c r="K222" s="1"/>
  <c r="J223"/>
  <c r="K223" s="1"/>
  <c r="J224"/>
  <c r="M224" s="1"/>
  <c r="J225"/>
  <c r="K225" s="1"/>
  <c r="L225" s="1"/>
  <c r="J226"/>
  <c r="K226" s="1"/>
  <c r="L226" s="1"/>
  <c r="J227"/>
  <c r="M227" s="1"/>
  <c r="J228"/>
  <c r="K228" s="1"/>
  <c r="J229"/>
  <c r="J230"/>
  <c r="K230" s="1"/>
  <c r="J231"/>
  <c r="K231" s="1"/>
  <c r="J232"/>
  <c r="M232" s="1"/>
  <c r="J233"/>
  <c r="M233" s="1"/>
  <c r="J234"/>
  <c r="M234" s="1"/>
  <c r="J235"/>
  <c r="J236"/>
  <c r="K236" s="1"/>
  <c r="J237"/>
  <c r="K237" s="1"/>
  <c r="J238"/>
  <c r="M238" s="1"/>
  <c r="J239"/>
  <c r="K239" s="1"/>
  <c r="L239" s="1"/>
  <c r="J240"/>
  <c r="K240" s="1"/>
  <c r="L240" s="1"/>
  <c r="J241"/>
  <c r="M241" s="1"/>
  <c r="J242"/>
  <c r="K242" s="1"/>
  <c r="J243"/>
  <c r="J244"/>
  <c r="K244" s="1"/>
  <c r="J245"/>
  <c r="K245" s="1"/>
  <c r="J246"/>
  <c r="M246" s="1"/>
  <c r="J247"/>
  <c r="K247" s="1"/>
  <c r="L247" s="1"/>
  <c r="J248"/>
  <c r="K248" s="1"/>
  <c r="L248" s="1"/>
  <c r="J249"/>
  <c r="M249" s="1"/>
  <c r="J250"/>
  <c r="K250" s="1"/>
  <c r="J251"/>
  <c r="J252"/>
  <c r="K252" s="1"/>
  <c r="J253"/>
  <c r="K253" s="1"/>
  <c r="J254"/>
  <c r="M254" s="1"/>
  <c r="J255"/>
  <c r="K255" s="1"/>
  <c r="L255" s="1"/>
  <c r="J256"/>
  <c r="M256" s="1"/>
  <c r="J257"/>
  <c r="M257" s="1"/>
  <c r="J258"/>
  <c r="K258" s="1"/>
  <c r="J259"/>
  <c r="J260"/>
  <c r="K260" s="1"/>
  <c r="J261"/>
  <c r="K261" s="1"/>
  <c r="J262"/>
  <c r="M262" s="1"/>
  <c r="J263"/>
  <c r="K263" s="1"/>
  <c r="L263" s="1"/>
  <c r="J264"/>
  <c r="K264" s="1"/>
  <c r="L264" s="1"/>
  <c r="J265"/>
  <c r="M265" s="1"/>
  <c r="J266"/>
  <c r="K266" s="1"/>
  <c r="J267"/>
  <c r="J268"/>
  <c r="K268" s="1"/>
  <c r="J269"/>
  <c r="K269" s="1"/>
  <c r="J270"/>
  <c r="M270" s="1"/>
  <c r="J271"/>
  <c r="K271" s="1"/>
  <c r="L271" s="1"/>
  <c r="J272"/>
  <c r="K272" s="1"/>
  <c r="L272" s="1"/>
  <c r="J273"/>
  <c r="M273" s="1"/>
  <c r="J274"/>
  <c r="J275"/>
  <c r="K275" s="1"/>
  <c r="J276"/>
  <c r="K276" s="1"/>
  <c r="J277"/>
  <c r="M277" s="1"/>
  <c r="J278"/>
  <c r="K278" s="1"/>
  <c r="L278" s="1"/>
  <c r="J279"/>
  <c r="K279" s="1"/>
  <c r="L279" s="1"/>
  <c r="J280"/>
  <c r="M280" s="1"/>
  <c r="J281"/>
  <c r="K281" s="1"/>
  <c r="J282"/>
  <c r="J283"/>
  <c r="K283" s="1"/>
  <c r="J284"/>
  <c r="K284" s="1"/>
  <c r="J285"/>
  <c r="M285" s="1"/>
  <c r="J286"/>
  <c r="K286" s="1"/>
  <c r="L286" s="1"/>
  <c r="J287"/>
  <c r="K287" s="1"/>
  <c r="L287" s="1"/>
  <c r="J288"/>
  <c r="M288" s="1"/>
  <c r="J289"/>
  <c r="M289" s="1"/>
  <c r="J290"/>
  <c r="J291"/>
  <c r="K291" s="1"/>
  <c r="J292"/>
  <c r="K292" s="1"/>
  <c r="J293"/>
  <c r="M293" s="1"/>
  <c r="J294"/>
  <c r="K294" s="1"/>
  <c r="L294" s="1"/>
  <c r="J295"/>
  <c r="M295" s="1"/>
  <c r="J296"/>
  <c r="M296" s="1"/>
  <c r="J297"/>
  <c r="K297" s="1"/>
  <c r="L297" s="1"/>
  <c r="J298"/>
  <c r="J299"/>
  <c r="M299" s="1"/>
  <c r="J300"/>
  <c r="K300" s="1"/>
  <c r="N300" s="1"/>
  <c r="J301"/>
  <c r="K301" s="1"/>
  <c r="J302"/>
  <c r="K302" s="1"/>
  <c r="N302" s="1"/>
  <c r="J303"/>
  <c r="M303" s="1"/>
  <c r="J304"/>
  <c r="M304" s="1"/>
  <c r="J305"/>
  <c r="K305" s="1"/>
  <c r="J306"/>
  <c r="J307"/>
  <c r="K307" s="1"/>
  <c r="N307" s="1"/>
  <c r="J308"/>
  <c r="J309"/>
  <c r="K309" s="1"/>
  <c r="J310"/>
  <c r="K310" s="1"/>
  <c r="N310" s="1"/>
  <c r="J311"/>
  <c r="K311" s="1"/>
  <c r="J312"/>
  <c r="M312" s="1"/>
  <c r="J313"/>
  <c r="M313" s="1"/>
  <c r="J314"/>
  <c r="J315"/>
  <c r="K315" s="1"/>
  <c r="N315" s="1"/>
  <c r="J316"/>
  <c r="J317"/>
  <c r="K317" s="1"/>
  <c r="J318"/>
  <c r="K318" s="1"/>
  <c r="L318" s="1"/>
  <c r="J319"/>
  <c r="K319" s="1"/>
  <c r="J320"/>
  <c r="M320" s="1"/>
  <c r="J321"/>
  <c r="K321" s="1"/>
  <c r="J322"/>
  <c r="M322" s="1"/>
  <c r="J323"/>
  <c r="K323" s="1"/>
  <c r="J324"/>
  <c r="M324" s="1"/>
  <c r="J325"/>
  <c r="M325" s="1"/>
  <c r="J326"/>
  <c r="M326" s="1"/>
  <c r="J327"/>
  <c r="K327" s="1"/>
  <c r="L327" s="1"/>
  <c r="J328"/>
  <c r="K328" s="1"/>
  <c r="J329"/>
  <c r="K329" s="1"/>
  <c r="J330"/>
  <c r="K330" s="1"/>
  <c r="J331"/>
  <c r="K331" s="1"/>
  <c r="L331" s="1"/>
  <c r="J332"/>
  <c r="K332" s="1"/>
  <c r="J333"/>
  <c r="M333" s="1"/>
  <c r="J334"/>
  <c r="M334" s="1"/>
  <c r="J335"/>
  <c r="K335" s="1"/>
  <c r="L335" s="1"/>
  <c r="J336"/>
  <c r="K336" s="1"/>
  <c r="J337"/>
  <c r="K337" s="1"/>
  <c r="J338"/>
  <c r="K338" s="1"/>
  <c r="J339"/>
  <c r="K339" s="1"/>
  <c r="L339" s="1"/>
  <c r="J340"/>
  <c r="K340" s="1"/>
  <c r="J341"/>
  <c r="M341" s="1"/>
  <c r="J342"/>
  <c r="M342" s="1"/>
  <c r="J343"/>
  <c r="K343" s="1"/>
  <c r="L343" s="1"/>
  <c r="J344"/>
  <c r="K344" s="1"/>
  <c r="J345"/>
  <c r="K345" s="1"/>
  <c r="J346"/>
  <c r="K346" s="1"/>
  <c r="J347"/>
  <c r="M347" s="1"/>
  <c r="J348"/>
  <c r="K348" s="1"/>
  <c r="J349"/>
  <c r="K349" s="1"/>
  <c r="L349" s="1"/>
  <c r="J350"/>
  <c r="M350" s="1"/>
  <c r="J351"/>
  <c r="M351" s="1"/>
  <c r="J352"/>
  <c r="K352" s="1"/>
  <c r="J353"/>
  <c r="K353" s="1"/>
  <c r="J354"/>
  <c r="K354" s="1"/>
  <c r="J355"/>
  <c r="M355" s="1"/>
  <c r="J356"/>
  <c r="K356" s="1"/>
  <c r="J357"/>
  <c r="K357" s="1"/>
  <c r="L357" s="1"/>
  <c r="J358"/>
  <c r="M358" s="1"/>
  <c r="J359"/>
  <c r="K359" s="1"/>
  <c r="L359" s="1"/>
  <c r="J360"/>
  <c r="K360" s="1"/>
  <c r="J361"/>
  <c r="K361" s="1"/>
  <c r="J362"/>
  <c r="K362" s="1"/>
  <c r="J363"/>
  <c r="K363" s="1"/>
  <c r="L363" s="1"/>
  <c r="J364"/>
  <c r="K364" s="1"/>
  <c r="J365"/>
  <c r="M365" s="1"/>
  <c r="J366"/>
  <c r="M366" s="1"/>
  <c r="J367"/>
  <c r="K367" s="1"/>
  <c r="L367" s="1"/>
  <c r="J368"/>
  <c r="K368" s="1"/>
  <c r="J369"/>
  <c r="K369" s="1"/>
  <c r="J370"/>
  <c r="K370" s="1"/>
  <c r="J371"/>
  <c r="K371" s="1"/>
  <c r="L371" s="1"/>
  <c r="J372"/>
  <c r="K372" s="1"/>
  <c r="J373"/>
  <c r="M373" s="1"/>
  <c r="J374"/>
  <c r="M374" s="1"/>
  <c r="J375"/>
  <c r="K375" s="1"/>
  <c r="L375" s="1"/>
  <c r="J376"/>
  <c r="K376" s="1"/>
  <c r="J377"/>
  <c r="K377" s="1"/>
  <c r="J378"/>
  <c r="K378" s="1"/>
  <c r="J379"/>
  <c r="K379" s="1"/>
  <c r="L379" s="1"/>
  <c r="J380"/>
  <c r="K380" s="1"/>
  <c r="J381"/>
  <c r="K381" s="1"/>
  <c r="L381" s="1"/>
  <c r="J382"/>
  <c r="M382" s="1"/>
  <c r="J383"/>
  <c r="K383" s="1"/>
  <c r="L383" s="1"/>
  <c r="J384"/>
  <c r="K384" s="1"/>
  <c r="J385"/>
  <c r="K385" s="1"/>
  <c r="J386"/>
  <c r="K386" s="1"/>
  <c r="J387"/>
  <c r="K387" s="1"/>
  <c r="L387" s="1"/>
  <c r="J388"/>
  <c r="K388" s="1"/>
  <c r="J389"/>
  <c r="K389" s="1"/>
  <c r="L389" s="1"/>
  <c r="J390"/>
  <c r="M390" s="1"/>
  <c r="J391"/>
  <c r="M391" s="1"/>
  <c r="J392"/>
  <c r="K392" s="1"/>
  <c r="J393"/>
  <c r="K393" s="1"/>
  <c r="J394"/>
  <c r="K394" s="1"/>
  <c r="J395"/>
  <c r="K395" s="1"/>
  <c r="L395" s="1"/>
  <c r="J396"/>
  <c r="K396" s="1"/>
  <c r="J397"/>
  <c r="M397" s="1"/>
  <c r="J398"/>
  <c r="M398" s="1"/>
  <c r="J399"/>
  <c r="K399" s="1"/>
  <c r="J400"/>
  <c r="K400" s="1"/>
  <c r="J401"/>
  <c r="K401" s="1"/>
  <c r="J402"/>
  <c r="K402" s="1"/>
  <c r="L402" s="1"/>
  <c r="J403"/>
  <c r="K403" s="1"/>
  <c r="J404"/>
  <c r="M404" s="1"/>
  <c r="J405"/>
  <c r="M405" s="1"/>
  <c r="J406"/>
  <c r="K406" s="1"/>
  <c r="L406" s="1"/>
  <c r="J407"/>
  <c r="K407" s="1"/>
  <c r="J408"/>
  <c r="K408" s="1"/>
  <c r="J409"/>
  <c r="K409" s="1"/>
  <c r="J410"/>
  <c r="K410" s="1"/>
  <c r="L410" s="1"/>
  <c r="J411"/>
  <c r="K411" s="1"/>
  <c r="J412"/>
  <c r="K412" s="1"/>
  <c r="L412" s="1"/>
  <c r="J413"/>
  <c r="M413" s="1"/>
  <c r="M414"/>
  <c r="J415"/>
  <c r="K415" s="1"/>
  <c r="J416"/>
  <c r="K416" s="1"/>
  <c r="J417"/>
  <c r="K417" s="1"/>
  <c r="J418"/>
  <c r="K418" s="1"/>
  <c r="L418" s="1"/>
  <c r="J419"/>
  <c r="K419" s="1"/>
  <c r="J420"/>
  <c r="K420" s="1"/>
  <c r="L420" s="1"/>
  <c r="J421"/>
  <c r="M421" s="1"/>
  <c r="J422"/>
  <c r="M422" s="1"/>
  <c r="J423"/>
  <c r="K423" s="1"/>
  <c r="J424"/>
  <c r="K424" s="1"/>
  <c r="J425"/>
  <c r="K425" s="1"/>
  <c r="J426"/>
  <c r="K426" s="1"/>
  <c r="L426" s="1"/>
  <c r="J427"/>
  <c r="K427" s="1"/>
  <c r="J428"/>
  <c r="M428" s="1"/>
  <c r="J429"/>
  <c r="M429" s="1"/>
  <c r="J430"/>
  <c r="M430" s="1"/>
  <c r="J431"/>
  <c r="K431" s="1"/>
  <c r="J432"/>
  <c r="K432" s="1"/>
  <c r="J433"/>
  <c r="K433" s="1"/>
  <c r="J434"/>
  <c r="K434" s="1"/>
  <c r="L434" s="1"/>
  <c r="J435"/>
  <c r="K435" s="1"/>
  <c r="J436"/>
  <c r="K436" s="1"/>
  <c r="L436" s="1"/>
  <c r="J437"/>
  <c r="M437" s="1"/>
  <c r="J438"/>
  <c r="K438" s="1"/>
  <c r="L438" s="1"/>
  <c r="J439"/>
  <c r="K439" s="1"/>
  <c r="J440"/>
  <c r="K440" s="1"/>
  <c r="J441"/>
  <c r="K441" s="1"/>
  <c r="J442"/>
  <c r="K442" s="1"/>
  <c r="L442" s="1"/>
  <c r="J443"/>
  <c r="K443" s="1"/>
  <c r="J444"/>
  <c r="M444" s="1"/>
  <c r="J445"/>
  <c r="M445" s="1"/>
  <c r="J446"/>
  <c r="K446" s="1"/>
  <c r="L446" s="1"/>
  <c r="J447"/>
  <c r="K447" s="1"/>
  <c r="L447" s="1"/>
  <c r="J448"/>
  <c r="K448" s="1"/>
  <c r="J449"/>
  <c r="K449" s="1"/>
  <c r="N449" s="1"/>
  <c r="J450"/>
  <c r="K450" s="1"/>
  <c r="J451"/>
  <c r="M451" s="1"/>
  <c r="J452"/>
  <c r="M452" s="1"/>
  <c r="J453"/>
  <c r="M453" s="1"/>
  <c r="J454"/>
  <c r="K454" s="1"/>
  <c r="J455"/>
  <c r="J456"/>
  <c r="K456" s="1"/>
  <c r="J457"/>
  <c r="K457" s="1"/>
  <c r="N457" s="1"/>
  <c r="J458"/>
  <c r="M458" s="1"/>
  <c r="J459"/>
  <c r="M459" s="1"/>
  <c r="J460"/>
  <c r="M460" s="1"/>
  <c r="J461"/>
  <c r="M461" s="1"/>
  <c r="J462"/>
  <c r="M462" s="1"/>
  <c r="J463"/>
  <c r="J464"/>
  <c r="K464" s="1"/>
  <c r="J465"/>
  <c r="K465" s="1"/>
  <c r="N465" s="1"/>
  <c r="J466"/>
  <c r="M466" s="1"/>
  <c r="J467"/>
  <c r="M467" s="1"/>
  <c r="J468"/>
  <c r="K468" s="1"/>
  <c r="L468" s="1"/>
  <c r="J469"/>
  <c r="K469" s="1"/>
  <c r="N469" s="1"/>
  <c r="J470"/>
  <c r="M470" s="1"/>
  <c r="J471"/>
  <c r="K471" s="1"/>
  <c r="N471" s="1"/>
  <c r="J472"/>
  <c r="K472" s="1"/>
  <c r="J473"/>
  <c r="K473" s="1"/>
  <c r="L473" s="1"/>
  <c r="J474"/>
  <c r="M474" s="1"/>
  <c r="J475"/>
  <c r="M475" s="1"/>
  <c r="J476"/>
  <c r="M476" s="1"/>
  <c r="J477"/>
  <c r="K477" s="1"/>
  <c r="J478"/>
  <c r="K478" s="1"/>
  <c r="J479"/>
  <c r="K479" s="1"/>
  <c r="N479" s="1"/>
  <c r="J480"/>
  <c r="K480" s="1"/>
  <c r="J481"/>
  <c r="K481" s="1"/>
  <c r="L481" s="1"/>
  <c r="J482"/>
  <c r="M482" s="1"/>
  <c r="J483"/>
  <c r="M483" s="1"/>
  <c r="J484"/>
  <c r="M484" s="1"/>
  <c r="J485"/>
  <c r="K485" s="1"/>
  <c r="J486"/>
  <c r="K486" s="1"/>
  <c r="J487"/>
  <c r="K487" s="1"/>
  <c r="N487" s="1"/>
  <c r="J488"/>
  <c r="K488" s="1"/>
  <c r="J489"/>
  <c r="K489" s="1"/>
  <c r="L489" s="1"/>
  <c r="J490"/>
  <c r="M490" s="1"/>
  <c r="J491"/>
  <c r="M491" s="1"/>
  <c r="J492"/>
  <c r="K492" s="1"/>
  <c r="J493"/>
  <c r="K493" s="1"/>
  <c r="J494"/>
  <c r="K494" s="1"/>
  <c r="N494" s="1"/>
  <c r="J495"/>
  <c r="K495" s="1"/>
  <c r="J496"/>
  <c r="K496" s="1"/>
  <c r="L496" s="1"/>
  <c r="J497"/>
  <c r="M497" s="1"/>
  <c r="J498"/>
  <c r="M498" s="1"/>
  <c r="J499"/>
  <c r="M499" s="1"/>
  <c r="J500"/>
  <c r="K500" s="1"/>
  <c r="J501"/>
  <c r="K501" s="1"/>
  <c r="J597"/>
  <c r="M597" s="1"/>
  <c r="J586"/>
  <c r="M586" s="1"/>
  <c r="J531"/>
  <c r="M531" s="1"/>
  <c r="J530"/>
  <c r="M530" s="1"/>
  <c r="J528"/>
  <c r="J124"/>
  <c r="J123"/>
  <c r="M123" s="1"/>
  <c r="J122"/>
  <c r="M122" s="1"/>
  <c r="J119"/>
  <c r="J118"/>
  <c r="J112"/>
  <c r="J16"/>
  <c r="J15"/>
  <c r="J3"/>
  <c r="J4"/>
  <c r="M4" s="1"/>
  <c r="J5"/>
  <c r="J6"/>
  <c r="J7"/>
  <c r="J8"/>
  <c r="J9"/>
  <c r="J10"/>
  <c r="M10" s="1"/>
  <c r="J11"/>
  <c r="J12"/>
  <c r="M12" s="1"/>
  <c r="J13"/>
  <c r="J17"/>
  <c r="J18"/>
  <c r="M18" s="1"/>
  <c r="J19"/>
  <c r="J20"/>
  <c r="J21"/>
  <c r="M21" s="1"/>
  <c r="J22"/>
  <c r="J23"/>
  <c r="J24"/>
  <c r="M24" s="1"/>
  <c r="J25"/>
  <c r="J26"/>
  <c r="M26" s="1"/>
  <c r="J27"/>
  <c r="M27" s="1"/>
  <c r="J28"/>
  <c r="J29"/>
  <c r="J30"/>
  <c r="J31"/>
  <c r="J32"/>
  <c r="M32" s="1"/>
  <c r="J33"/>
  <c r="J34"/>
  <c r="M34" s="1"/>
  <c r="J35"/>
  <c r="M35" s="1"/>
  <c r="J36"/>
  <c r="J37"/>
  <c r="J38"/>
  <c r="J39"/>
  <c r="M39" s="1"/>
  <c r="J40"/>
  <c r="M40" s="1"/>
  <c r="J41"/>
  <c r="J42"/>
  <c r="J43"/>
  <c r="J44"/>
  <c r="M44" s="1"/>
  <c r="J45"/>
  <c r="K45" s="1"/>
  <c r="J46"/>
  <c r="J47"/>
  <c r="M47" s="1"/>
  <c r="J48"/>
  <c r="M48" s="1"/>
  <c r="J49"/>
  <c r="J50"/>
  <c r="J51"/>
  <c r="M51" s="1"/>
  <c r="J52"/>
  <c r="M52" s="1"/>
  <c r="J53"/>
  <c r="J54"/>
  <c r="J55"/>
  <c r="J56"/>
  <c r="J57"/>
  <c r="J58"/>
  <c r="M58" s="1"/>
  <c r="J59"/>
  <c r="M59" s="1"/>
  <c r="J60"/>
  <c r="M60" s="1"/>
  <c r="J61"/>
  <c r="J62"/>
  <c r="J63"/>
  <c r="J64"/>
  <c r="M64" s="1"/>
  <c r="J65"/>
  <c r="J66"/>
  <c r="M66" s="1"/>
  <c r="J67"/>
  <c r="J68"/>
  <c r="J69"/>
  <c r="J70"/>
  <c r="J71"/>
  <c r="M71" s="1"/>
  <c r="J72"/>
  <c r="M72" s="1"/>
  <c r="J73"/>
  <c r="J74"/>
  <c r="M74" s="1"/>
  <c r="J75"/>
  <c r="J76"/>
  <c r="M76" s="1"/>
  <c r="J77"/>
  <c r="J78"/>
  <c r="J79"/>
  <c r="M79" s="1"/>
  <c r="J80"/>
  <c r="J81"/>
  <c r="J82"/>
  <c r="J83"/>
  <c r="M83" s="1"/>
  <c r="J84"/>
  <c r="M84" s="1"/>
  <c r="J85"/>
  <c r="J86"/>
  <c r="J87"/>
  <c r="M87" s="1"/>
  <c r="J88"/>
  <c r="J89"/>
  <c r="J90"/>
  <c r="M90" s="1"/>
  <c r="J91"/>
  <c r="M91" s="1"/>
  <c r="J92"/>
  <c r="J93"/>
  <c r="J94"/>
  <c r="J95"/>
  <c r="J96"/>
  <c r="M96" s="1"/>
  <c r="J97"/>
  <c r="J98"/>
  <c r="M98" s="1"/>
  <c r="J99"/>
  <c r="M99" s="1"/>
  <c r="J100"/>
  <c r="J101"/>
  <c r="J102"/>
  <c r="J103"/>
  <c r="M103" s="1"/>
  <c r="J104"/>
  <c r="M104" s="1"/>
  <c r="J105"/>
  <c r="J106"/>
  <c r="J107"/>
  <c r="J108"/>
  <c r="M108" s="1"/>
  <c r="J109"/>
  <c r="J110"/>
  <c r="M110" s="1"/>
  <c r="J111"/>
  <c r="M111" s="1"/>
  <c r="J113"/>
  <c r="J114"/>
  <c r="M114" s="1"/>
  <c r="J115"/>
  <c r="M115" s="1"/>
  <c r="J116"/>
  <c r="J117"/>
  <c r="J120"/>
  <c r="J121"/>
  <c r="M121" s="1"/>
  <c r="J125"/>
  <c r="J126"/>
  <c r="M126" s="1"/>
  <c r="J127"/>
  <c r="J128"/>
  <c r="J129"/>
  <c r="J130"/>
  <c r="J131"/>
  <c r="J132"/>
  <c r="M132" s="1"/>
  <c r="J133"/>
  <c r="M133" s="1"/>
  <c r="J134"/>
  <c r="M134" s="1"/>
  <c r="J135"/>
  <c r="J136"/>
  <c r="M136" s="1"/>
  <c r="J137"/>
  <c r="J138"/>
  <c r="M138" s="1"/>
  <c r="J139"/>
  <c r="J140"/>
  <c r="J141"/>
  <c r="J142"/>
  <c r="M142" s="1"/>
  <c r="J143"/>
  <c r="M143" s="1"/>
  <c r="J144"/>
  <c r="J145"/>
  <c r="J146"/>
  <c r="M146" s="1"/>
  <c r="J147"/>
  <c r="J148"/>
  <c r="J149"/>
  <c r="M149" s="1"/>
  <c r="J150"/>
  <c r="M150" s="1"/>
  <c r="J151"/>
  <c r="J152"/>
  <c r="J153"/>
  <c r="J154"/>
  <c r="J155"/>
  <c r="M155" s="1"/>
  <c r="J156"/>
  <c r="J157"/>
  <c r="M157" s="1"/>
  <c r="J158"/>
  <c r="M158" s="1"/>
  <c r="J159"/>
  <c r="J502"/>
  <c r="M502" s="1"/>
  <c r="J503"/>
  <c r="J504"/>
  <c r="M504" s="1"/>
  <c r="J505"/>
  <c r="M505" s="1"/>
  <c r="J506"/>
  <c r="J507"/>
  <c r="J508"/>
  <c r="M508" s="1"/>
  <c r="J509"/>
  <c r="M509" s="1"/>
  <c r="J510"/>
  <c r="J511"/>
  <c r="M511" s="1"/>
  <c r="J512"/>
  <c r="M512" s="1"/>
  <c r="J513"/>
  <c r="J514"/>
  <c r="J515"/>
  <c r="M515" s="1"/>
  <c r="J516"/>
  <c r="M516" s="1"/>
  <c r="J517"/>
  <c r="J518"/>
  <c r="M518" s="1"/>
  <c r="J519"/>
  <c r="M519" s="1"/>
  <c r="J520"/>
  <c r="J521"/>
  <c r="J522"/>
  <c r="M522" s="1"/>
  <c r="J523"/>
  <c r="M523" s="1"/>
  <c r="J524"/>
  <c r="M524" s="1"/>
  <c r="J525"/>
  <c r="J526"/>
  <c r="M526" s="1"/>
  <c r="J527"/>
  <c r="M527" s="1"/>
  <c r="J529"/>
  <c r="J532"/>
  <c r="M532" s="1"/>
  <c r="J533"/>
  <c r="J534"/>
  <c r="M534" s="1"/>
  <c r="J535"/>
  <c r="M535" s="1"/>
  <c r="J536"/>
  <c r="J537"/>
  <c r="J538"/>
  <c r="M538" s="1"/>
  <c r="J539"/>
  <c r="M539" s="1"/>
  <c r="J540"/>
  <c r="M540" s="1"/>
  <c r="J541"/>
  <c r="J542"/>
  <c r="M542" s="1"/>
  <c r="J543"/>
  <c r="J544"/>
  <c r="J545"/>
  <c r="M545" s="1"/>
  <c r="J546"/>
  <c r="M546" s="1"/>
  <c r="J547"/>
  <c r="M547" s="1"/>
  <c r="J548"/>
  <c r="J549"/>
  <c r="M549" s="1"/>
  <c r="J550"/>
  <c r="M550" s="1"/>
  <c r="J551"/>
  <c r="J552"/>
  <c r="J553"/>
  <c r="M553" s="1"/>
  <c r="J554"/>
  <c r="M554" s="1"/>
  <c r="J555"/>
  <c r="M555" s="1"/>
  <c r="J556"/>
  <c r="J557"/>
  <c r="M557" s="1"/>
  <c r="J558"/>
  <c r="M558" s="1"/>
  <c r="J559"/>
  <c r="J560"/>
  <c r="J561"/>
  <c r="M561" s="1"/>
  <c r="J562"/>
  <c r="M562" s="1"/>
  <c r="J563"/>
  <c r="M563" s="1"/>
  <c r="J564"/>
  <c r="J565"/>
  <c r="M565" s="1"/>
  <c r="J566"/>
  <c r="M566" s="1"/>
  <c r="J567"/>
  <c r="J568"/>
  <c r="J569"/>
  <c r="M569" s="1"/>
  <c r="J570"/>
  <c r="M570" s="1"/>
  <c r="J571"/>
  <c r="M571" s="1"/>
  <c r="J572"/>
  <c r="J573"/>
  <c r="M573" s="1"/>
  <c r="J574"/>
  <c r="M574" s="1"/>
  <c r="J575"/>
  <c r="J576"/>
  <c r="J577"/>
  <c r="M577" s="1"/>
  <c r="J578"/>
  <c r="M578" s="1"/>
  <c r="J579"/>
  <c r="M579" s="1"/>
  <c r="J580"/>
  <c r="M580" s="1"/>
  <c r="J581"/>
  <c r="M581" s="1"/>
  <c r="J582"/>
  <c r="M582" s="1"/>
  <c r="J583"/>
  <c r="J584"/>
  <c r="M584" s="1"/>
  <c r="J585"/>
  <c r="M585" s="1"/>
  <c r="J587"/>
  <c r="J588"/>
  <c r="M588" s="1"/>
  <c r="J589"/>
  <c r="M589" s="1"/>
  <c r="J590"/>
  <c r="M590" s="1"/>
  <c r="J591"/>
  <c r="M591" s="1"/>
  <c r="J592"/>
  <c r="M592" s="1"/>
  <c r="J593"/>
  <c r="M593" s="1"/>
  <c r="J594"/>
  <c r="M594" s="1"/>
  <c r="J595"/>
  <c r="J596"/>
  <c r="M596" s="1"/>
  <c r="J598"/>
  <c r="M598" s="1"/>
  <c r="J599"/>
  <c r="M599" s="1"/>
  <c r="J600"/>
  <c r="M600" s="1"/>
  <c r="J601"/>
  <c r="M601" s="1"/>
  <c r="J602"/>
  <c r="M602" s="1"/>
  <c r="J603"/>
  <c r="J604"/>
  <c r="M604" s="1"/>
  <c r="J605"/>
  <c r="M605" s="1"/>
  <c r="J606"/>
  <c r="M606" s="1"/>
  <c r="J607"/>
  <c r="M607" s="1"/>
  <c r="J608"/>
  <c r="M608" s="1"/>
  <c r="M610" l="1"/>
  <c r="M609"/>
  <c r="N609"/>
  <c r="L609"/>
  <c r="N610"/>
  <c r="L610"/>
  <c r="M597" i="13"/>
  <c r="M306"/>
  <c r="K168"/>
  <c r="M535"/>
  <c r="M120"/>
  <c r="M208"/>
  <c r="M342"/>
  <c r="M21"/>
  <c r="M471"/>
  <c r="K235"/>
  <c r="K65"/>
  <c r="L65" s="1"/>
  <c r="M148"/>
  <c r="M387"/>
  <c r="M103"/>
  <c r="M443"/>
  <c r="K97"/>
  <c r="N97" s="1"/>
  <c r="K243"/>
  <c r="N243" s="1"/>
  <c r="K304"/>
  <c r="N304" s="1"/>
  <c r="K577"/>
  <c r="K268"/>
  <c r="N268" s="1"/>
  <c r="M70"/>
  <c r="K293"/>
  <c r="L293" s="1"/>
  <c r="M88"/>
  <c r="M142"/>
  <c r="M347"/>
  <c r="M451"/>
  <c r="L22"/>
  <c r="M29"/>
  <c r="K60"/>
  <c r="N60" s="1"/>
  <c r="K312"/>
  <c r="N312" s="1"/>
  <c r="M430"/>
  <c r="M501"/>
  <c r="K104"/>
  <c r="N104" s="1"/>
  <c r="K133"/>
  <c r="L133" s="1"/>
  <c r="K140"/>
  <c r="N140" s="1"/>
  <c r="M182"/>
  <c r="M294"/>
  <c r="M322"/>
  <c r="K483"/>
  <c r="N483" s="1"/>
  <c r="M497"/>
  <c r="M503"/>
  <c r="M418"/>
  <c r="M563"/>
  <c r="M419"/>
  <c r="M491"/>
  <c r="M527"/>
  <c r="N167"/>
  <c r="M219"/>
  <c r="K226"/>
  <c r="L226" s="1"/>
  <c r="K100"/>
  <c r="L100" s="1"/>
  <c r="K128"/>
  <c r="K141"/>
  <c r="L141" s="1"/>
  <c r="K290"/>
  <c r="L290" s="1"/>
  <c r="M323"/>
  <c r="M406"/>
  <c r="K456"/>
  <c r="N456" s="1"/>
  <c r="M463"/>
  <c r="M7"/>
  <c r="M26"/>
  <c r="L38"/>
  <c r="K58"/>
  <c r="N58" s="1"/>
  <c r="M116"/>
  <c r="M187"/>
  <c r="K211"/>
  <c r="N211" s="1"/>
  <c r="M230"/>
  <c r="L235"/>
  <c r="K240"/>
  <c r="N240" s="1"/>
  <c r="K244"/>
  <c r="N244" s="1"/>
  <c r="K281"/>
  <c r="L281" s="1"/>
  <c r="L287"/>
  <c r="K308"/>
  <c r="N308" s="1"/>
  <c r="M320"/>
  <c r="M331"/>
  <c r="K338"/>
  <c r="N338" s="1"/>
  <c r="N357"/>
  <c r="M371"/>
  <c r="L389"/>
  <c r="K410"/>
  <c r="N410" s="1"/>
  <c r="M22"/>
  <c r="K27"/>
  <c r="L27" s="1"/>
  <c r="M33"/>
  <c r="M47"/>
  <c r="L54"/>
  <c r="L86"/>
  <c r="M124"/>
  <c r="M184"/>
  <c r="K188"/>
  <c r="N188" s="1"/>
  <c r="M195"/>
  <c r="M231"/>
  <c r="K251"/>
  <c r="N262"/>
  <c r="K276"/>
  <c r="L276" s="1"/>
  <c r="K288"/>
  <c r="N288" s="1"/>
  <c r="N293"/>
  <c r="M299"/>
  <c r="K315"/>
  <c r="N315" s="1"/>
  <c r="M339"/>
  <c r="K372"/>
  <c r="N372" s="1"/>
  <c r="M379"/>
  <c r="M398"/>
  <c r="M445"/>
  <c r="M458"/>
  <c r="M507"/>
  <c r="K543"/>
  <c r="N543" s="1"/>
  <c r="M565"/>
  <c r="M54"/>
  <c r="M595"/>
  <c r="M4"/>
  <c r="K19"/>
  <c r="L19" s="1"/>
  <c r="M23"/>
  <c r="K66"/>
  <c r="N66" s="1"/>
  <c r="M144"/>
  <c r="K185"/>
  <c r="N185" s="1"/>
  <c r="K196"/>
  <c r="K227"/>
  <c r="N227" s="1"/>
  <c r="M232"/>
  <c r="N238"/>
  <c r="L247"/>
  <c r="K258"/>
  <c r="L258" s="1"/>
  <c r="K329"/>
  <c r="L329" s="1"/>
  <c r="K340"/>
  <c r="L340" s="1"/>
  <c r="M442"/>
  <c r="K459"/>
  <c r="L459" s="1"/>
  <c r="K479"/>
  <c r="N479" s="1"/>
  <c r="M485"/>
  <c r="M108"/>
  <c r="M115"/>
  <c r="M174"/>
  <c r="M186"/>
  <c r="K204"/>
  <c r="N204" s="1"/>
  <c r="K210"/>
  <c r="L210" s="1"/>
  <c r="M239"/>
  <c r="K248"/>
  <c r="L248" s="1"/>
  <c r="M259"/>
  <c r="N286"/>
  <c r="N302"/>
  <c r="M330"/>
  <c r="M362"/>
  <c r="K388"/>
  <c r="N388" s="1"/>
  <c r="K467"/>
  <c r="K493"/>
  <c r="L493" s="1"/>
  <c r="M499"/>
  <c r="K533"/>
  <c r="N533" s="1"/>
  <c r="M591"/>
  <c r="N419"/>
  <c r="L419"/>
  <c r="K10"/>
  <c r="N10" s="1"/>
  <c r="N21"/>
  <c r="K25"/>
  <c r="L25" s="1"/>
  <c r="K39"/>
  <c r="N39" s="1"/>
  <c r="K67"/>
  <c r="N67" s="1"/>
  <c r="M86"/>
  <c r="K110"/>
  <c r="N110" s="1"/>
  <c r="K126"/>
  <c r="L126" s="1"/>
  <c r="M154"/>
  <c r="L159"/>
  <c r="K164"/>
  <c r="N164" s="1"/>
  <c r="N174"/>
  <c r="K181"/>
  <c r="L181" s="1"/>
  <c r="M200"/>
  <c r="K228"/>
  <c r="N228" s="1"/>
  <c r="K261"/>
  <c r="N261" s="1"/>
  <c r="K267"/>
  <c r="N267" s="1"/>
  <c r="M272"/>
  <c r="K292"/>
  <c r="N292" s="1"/>
  <c r="M296"/>
  <c r="M325"/>
  <c r="K346"/>
  <c r="N346" s="1"/>
  <c r="K370"/>
  <c r="N370" s="1"/>
  <c r="M386"/>
  <c r="K402"/>
  <c r="L402" s="1"/>
  <c r="M408"/>
  <c r="L413"/>
  <c r="K434"/>
  <c r="N434" s="1"/>
  <c r="M450"/>
  <c r="K465"/>
  <c r="L465" s="1"/>
  <c r="K475"/>
  <c r="N475" s="1"/>
  <c r="K484"/>
  <c r="N484" s="1"/>
  <c r="M490"/>
  <c r="M495"/>
  <c r="K523"/>
  <c r="N523" s="1"/>
  <c r="K557"/>
  <c r="N557" s="1"/>
  <c r="K567"/>
  <c r="N567" s="1"/>
  <c r="N154"/>
  <c r="M159"/>
  <c r="M302"/>
  <c r="M358"/>
  <c r="K380"/>
  <c r="N380" s="1"/>
  <c r="M390"/>
  <c r="M422"/>
  <c r="L429"/>
  <c r="M511"/>
  <c r="M517"/>
  <c r="K539"/>
  <c r="N539" s="1"/>
  <c r="M551"/>
  <c r="K573"/>
  <c r="N573" s="1"/>
  <c r="K601"/>
  <c r="L601" s="1"/>
  <c r="K607"/>
  <c r="N607" s="1"/>
  <c r="K587"/>
  <c r="N587" s="1"/>
  <c r="L70"/>
  <c r="K113"/>
  <c r="N113" s="1"/>
  <c r="K152"/>
  <c r="N152" s="1"/>
  <c r="K275"/>
  <c r="K332"/>
  <c r="L332" s="1"/>
  <c r="K348"/>
  <c r="L348" s="1"/>
  <c r="M355"/>
  <c r="M378"/>
  <c r="K436"/>
  <c r="N436" s="1"/>
  <c r="K452"/>
  <c r="L452" s="1"/>
  <c r="L458"/>
  <c r="M473"/>
  <c r="K477"/>
  <c r="L477" s="1"/>
  <c r="K513"/>
  <c r="N513" s="1"/>
  <c r="M531"/>
  <c r="M541"/>
  <c r="M547"/>
  <c r="M575"/>
  <c r="M581"/>
  <c r="K603"/>
  <c r="N603" s="1"/>
  <c r="K9"/>
  <c r="N9" s="1"/>
  <c r="M15"/>
  <c r="M38"/>
  <c r="L78"/>
  <c r="M136"/>
  <c r="K153"/>
  <c r="N153" s="1"/>
  <c r="M158"/>
  <c r="L163"/>
  <c r="M199"/>
  <c r="K216"/>
  <c r="N216" s="1"/>
  <c r="K236"/>
  <c r="N236" s="1"/>
  <c r="K249"/>
  <c r="L249" s="1"/>
  <c r="L291"/>
  <c r="M345"/>
  <c r="K394"/>
  <c r="L394" s="1"/>
  <c r="K412"/>
  <c r="N412" s="1"/>
  <c r="K420"/>
  <c r="N420" s="1"/>
  <c r="K449"/>
  <c r="L449" s="1"/>
  <c r="M469"/>
  <c r="M474"/>
  <c r="K509"/>
  <c r="L509" s="1"/>
  <c r="K537"/>
  <c r="L537" s="1"/>
  <c r="K561"/>
  <c r="L561" s="1"/>
  <c r="M571"/>
  <c r="M599"/>
  <c r="N26"/>
  <c r="L26"/>
  <c r="N23"/>
  <c r="L23"/>
  <c r="K51"/>
  <c r="N51" s="1"/>
  <c r="M92"/>
  <c r="K155"/>
  <c r="M155"/>
  <c r="N495"/>
  <c r="L495"/>
  <c r="K16"/>
  <c r="L16" s="1"/>
  <c r="K31"/>
  <c r="N31" s="1"/>
  <c r="N33"/>
  <c r="M45"/>
  <c r="K49"/>
  <c r="L49" s="1"/>
  <c r="M55"/>
  <c r="N65"/>
  <c r="M71"/>
  <c r="K75"/>
  <c r="M83"/>
  <c r="M129"/>
  <c r="K129"/>
  <c r="N129" s="1"/>
  <c r="K135"/>
  <c r="L135" s="1"/>
  <c r="M135"/>
  <c r="K146"/>
  <c r="M146"/>
  <c r="L160"/>
  <c r="N195"/>
  <c r="M274"/>
  <c r="K274"/>
  <c r="L274" s="1"/>
  <c r="M300"/>
  <c r="K300"/>
  <c r="N300" s="1"/>
  <c r="N323"/>
  <c r="L323"/>
  <c r="L355"/>
  <c r="N355"/>
  <c r="K360"/>
  <c r="L360" s="1"/>
  <c r="M360"/>
  <c r="L371"/>
  <c r="N371"/>
  <c r="L387"/>
  <c r="N387"/>
  <c r="K35"/>
  <c r="K42"/>
  <c r="N4"/>
  <c r="N45"/>
  <c r="M56"/>
  <c r="K56"/>
  <c r="M94"/>
  <c r="K94"/>
  <c r="L94" s="1"/>
  <c r="K171"/>
  <c r="N171" s="1"/>
  <c r="M171"/>
  <c r="L176"/>
  <c r="L182"/>
  <c r="N182"/>
  <c r="K191"/>
  <c r="N191" s="1"/>
  <c r="M191"/>
  <c r="M252"/>
  <c r="K252"/>
  <c r="N252" s="1"/>
  <c r="L259"/>
  <c r="N259"/>
  <c r="M264"/>
  <c r="K264"/>
  <c r="N264" s="1"/>
  <c r="M280"/>
  <c r="K280"/>
  <c r="M289"/>
  <c r="K289"/>
  <c r="M314"/>
  <c r="M333"/>
  <c r="K333"/>
  <c r="N333" s="1"/>
  <c r="N451"/>
  <c r="L451"/>
  <c r="L485"/>
  <c r="N485"/>
  <c r="M579"/>
  <c r="K579"/>
  <c r="N579" s="1"/>
  <c r="L55"/>
  <c r="L71"/>
  <c r="K34"/>
  <c r="K59"/>
  <c r="L63"/>
  <c r="N69"/>
  <c r="M81"/>
  <c r="N95"/>
  <c r="L95"/>
  <c r="K131"/>
  <c r="M131"/>
  <c r="L142"/>
  <c r="N142"/>
  <c r="M172"/>
  <c r="K172"/>
  <c r="N172" s="1"/>
  <c r="M177"/>
  <c r="K177"/>
  <c r="K192"/>
  <c r="N192" s="1"/>
  <c r="M192"/>
  <c r="K207"/>
  <c r="N207" s="1"/>
  <c r="M207"/>
  <c r="M217"/>
  <c r="K217"/>
  <c r="L217" s="1"/>
  <c r="L240"/>
  <c r="K310"/>
  <c r="L310" s="1"/>
  <c r="M310"/>
  <c r="N320"/>
  <c r="L320"/>
  <c r="K334"/>
  <c r="M334"/>
  <c r="M356"/>
  <c r="K356"/>
  <c r="N356" s="1"/>
  <c r="M411"/>
  <c r="K411"/>
  <c r="K457"/>
  <c r="L457" s="1"/>
  <c r="M457"/>
  <c r="M79"/>
  <c r="K3"/>
  <c r="N3" s="1"/>
  <c r="K5"/>
  <c r="N5" s="1"/>
  <c r="L13"/>
  <c r="K18"/>
  <c r="N18" s="1"/>
  <c r="K20"/>
  <c r="N20" s="1"/>
  <c r="K32"/>
  <c r="L32" s="1"/>
  <c r="L46"/>
  <c r="K50"/>
  <c r="M63"/>
  <c r="L77"/>
  <c r="N77"/>
  <c r="K89"/>
  <c r="N89" s="1"/>
  <c r="M121"/>
  <c r="K121"/>
  <c r="N121" s="1"/>
  <c r="M132"/>
  <c r="K132"/>
  <c r="K183"/>
  <c r="M183"/>
  <c r="K218"/>
  <c r="M218"/>
  <c r="M224"/>
  <c r="M260"/>
  <c r="K260"/>
  <c r="N260" s="1"/>
  <c r="K368"/>
  <c r="L368" s="1"/>
  <c r="M368"/>
  <c r="M519"/>
  <c r="K519"/>
  <c r="L519" s="1"/>
  <c r="M553"/>
  <c r="K553"/>
  <c r="L553" s="1"/>
  <c r="K175"/>
  <c r="M175"/>
  <c r="M403"/>
  <c r="K403"/>
  <c r="N37"/>
  <c r="K43"/>
  <c r="K57"/>
  <c r="L57" s="1"/>
  <c r="K74"/>
  <c r="K82"/>
  <c r="M96"/>
  <c r="M112"/>
  <c r="N127"/>
  <c r="L127"/>
  <c r="K143"/>
  <c r="M143"/>
  <c r="L203"/>
  <c r="N203"/>
  <c r="L219"/>
  <c r="N219"/>
  <c r="K271"/>
  <c r="M271"/>
  <c r="M298"/>
  <c r="K298"/>
  <c r="L298" s="1"/>
  <c r="L379"/>
  <c r="N379"/>
  <c r="K432"/>
  <c r="L432" s="1"/>
  <c r="M432"/>
  <c r="K91"/>
  <c r="N91" s="1"/>
  <c r="M91"/>
  <c r="N103"/>
  <c r="L103"/>
  <c r="M118"/>
  <c r="K118"/>
  <c r="L118" s="1"/>
  <c r="K123"/>
  <c r="N123" s="1"/>
  <c r="M123"/>
  <c r="N144"/>
  <c r="L144"/>
  <c r="M150"/>
  <c r="K150"/>
  <c r="L150" s="1"/>
  <c r="N168"/>
  <c r="L168"/>
  <c r="M180"/>
  <c r="K180"/>
  <c r="M203"/>
  <c r="N272"/>
  <c r="L272"/>
  <c r="M307"/>
  <c r="K307"/>
  <c r="M316"/>
  <c r="K316"/>
  <c r="N316" s="1"/>
  <c r="N331"/>
  <c r="L331"/>
  <c r="L363"/>
  <c r="N363"/>
  <c r="M395"/>
  <c r="K395"/>
  <c r="N427"/>
  <c r="N443"/>
  <c r="L443"/>
  <c r="M453"/>
  <c r="K453"/>
  <c r="N453" s="1"/>
  <c r="L469"/>
  <c r="N469"/>
  <c r="K87"/>
  <c r="M87"/>
  <c r="K119"/>
  <c r="M119"/>
  <c r="K151"/>
  <c r="M151"/>
  <c r="M220"/>
  <c r="K220"/>
  <c r="N220" s="1"/>
  <c r="K234"/>
  <c r="L234" s="1"/>
  <c r="M234"/>
  <c r="M283"/>
  <c r="K283"/>
  <c r="L317"/>
  <c r="N317"/>
  <c r="N327"/>
  <c r="L327"/>
  <c r="M363"/>
  <c r="M515"/>
  <c r="K515"/>
  <c r="N515" s="1"/>
  <c r="M549"/>
  <c r="K549"/>
  <c r="N549" s="1"/>
  <c r="M583"/>
  <c r="K583"/>
  <c r="N583" s="1"/>
  <c r="M160"/>
  <c r="M176"/>
  <c r="M291"/>
  <c r="N299"/>
  <c r="M374"/>
  <c r="M382"/>
  <c r="M424"/>
  <c r="M427"/>
  <c r="K435"/>
  <c r="M438"/>
  <c r="L463"/>
  <c r="L490"/>
  <c r="K505"/>
  <c r="N505" s="1"/>
  <c r="K569"/>
  <c r="L569" s="1"/>
  <c r="N230"/>
  <c r="M247"/>
  <c r="N294"/>
  <c r="K354"/>
  <c r="L354" s="1"/>
  <c r="M376"/>
  <c r="M384"/>
  <c r="M414"/>
  <c r="L421"/>
  <c r="K426"/>
  <c r="N426" s="1"/>
  <c r="K428"/>
  <c r="N428" s="1"/>
  <c r="M440"/>
  <c r="K461"/>
  <c r="L461" s="1"/>
  <c r="K487"/>
  <c r="N487" s="1"/>
  <c r="K545"/>
  <c r="L545" s="1"/>
  <c r="K605"/>
  <c r="N605" s="1"/>
  <c r="K609"/>
  <c r="L609" s="1"/>
  <c r="M295"/>
  <c r="M318"/>
  <c r="K324"/>
  <c r="N324" s="1"/>
  <c r="L342"/>
  <c r="N349"/>
  <c r="K364"/>
  <c r="N364" s="1"/>
  <c r="M392"/>
  <c r="M400"/>
  <c r="L447"/>
  <c r="M454"/>
  <c r="K156"/>
  <c r="L156" s="1"/>
  <c r="M163"/>
  <c r="K169"/>
  <c r="L169" s="1"/>
  <c r="K173"/>
  <c r="L173" s="1"/>
  <c r="N186"/>
  <c r="K189"/>
  <c r="L189" s="1"/>
  <c r="K194"/>
  <c r="L194" s="1"/>
  <c r="N222"/>
  <c r="L244"/>
  <c r="K256"/>
  <c r="N256" s="1"/>
  <c r="M278"/>
  <c r="K284"/>
  <c r="K525"/>
  <c r="L525" s="1"/>
  <c r="K529"/>
  <c r="N529" s="1"/>
  <c r="K555"/>
  <c r="N555" s="1"/>
  <c r="K559"/>
  <c r="N559" s="1"/>
  <c r="K589"/>
  <c r="N589" s="1"/>
  <c r="K593"/>
  <c r="L593" s="1"/>
  <c r="M138"/>
  <c r="M167"/>
  <c r="K202"/>
  <c r="L202" s="1"/>
  <c r="K212"/>
  <c r="K229"/>
  <c r="L239"/>
  <c r="M262"/>
  <c r="K269"/>
  <c r="M282"/>
  <c r="K336"/>
  <c r="M350"/>
  <c r="L365"/>
  <c r="L373"/>
  <c r="K396"/>
  <c r="N396" s="1"/>
  <c r="K404"/>
  <c r="N404" s="1"/>
  <c r="M416"/>
  <c r="K444"/>
  <c r="N444" s="1"/>
  <c r="L474"/>
  <c r="K481"/>
  <c r="L481" s="1"/>
  <c r="K521"/>
  <c r="L521" s="1"/>
  <c r="K585"/>
  <c r="L585" s="1"/>
  <c r="K611"/>
  <c r="N611" s="1"/>
  <c r="L6"/>
  <c r="N6"/>
  <c r="L158"/>
  <c r="N158"/>
  <c r="N7"/>
  <c r="L7"/>
  <c r="N15"/>
  <c r="L15"/>
  <c r="K170"/>
  <c r="M170"/>
  <c r="M193"/>
  <c r="K193"/>
  <c r="N200"/>
  <c r="L200"/>
  <c r="K214"/>
  <c r="M214"/>
  <c r="M6"/>
  <c r="K8"/>
  <c r="M13"/>
  <c r="K24"/>
  <c r="N29"/>
  <c r="K40"/>
  <c r="K44"/>
  <c r="M46"/>
  <c r="M61"/>
  <c r="K72"/>
  <c r="K76"/>
  <c r="M78"/>
  <c r="M95"/>
  <c r="K98"/>
  <c r="K101"/>
  <c r="L107"/>
  <c r="M127"/>
  <c r="M130"/>
  <c r="K139"/>
  <c r="M139"/>
  <c r="N141"/>
  <c r="K149"/>
  <c r="M165"/>
  <c r="K165"/>
  <c r="N178"/>
  <c r="N124"/>
  <c r="L124"/>
  <c r="N61"/>
  <c r="M107"/>
  <c r="L110"/>
  <c r="N116"/>
  <c r="L116"/>
  <c r="K179"/>
  <c r="M179"/>
  <c r="N208"/>
  <c r="L208"/>
  <c r="M225"/>
  <c r="K225"/>
  <c r="N274"/>
  <c r="K12"/>
  <c r="K28"/>
  <c r="L30"/>
  <c r="K36"/>
  <c r="M53"/>
  <c r="K64"/>
  <c r="K68"/>
  <c r="M85"/>
  <c r="K90"/>
  <c r="K93"/>
  <c r="N96"/>
  <c r="L96"/>
  <c r="L99"/>
  <c r="K122"/>
  <c r="K125"/>
  <c r="N128"/>
  <c r="L128"/>
  <c r="N136"/>
  <c r="L136"/>
  <c r="K147"/>
  <c r="M147"/>
  <c r="M157"/>
  <c r="K157"/>
  <c r="M166"/>
  <c r="K166"/>
  <c r="K190"/>
  <c r="K162"/>
  <c r="M162"/>
  <c r="K17"/>
  <c r="M30"/>
  <c r="K41"/>
  <c r="L47"/>
  <c r="N53"/>
  <c r="L62"/>
  <c r="K73"/>
  <c r="L79"/>
  <c r="N81"/>
  <c r="L83"/>
  <c r="N85"/>
  <c r="M99"/>
  <c r="K102"/>
  <c r="K105"/>
  <c r="N108"/>
  <c r="L108"/>
  <c r="L111"/>
  <c r="M241"/>
  <c r="K241"/>
  <c r="N92"/>
  <c r="L92"/>
  <c r="L130"/>
  <c r="N130"/>
  <c r="M62"/>
  <c r="M77"/>
  <c r="N88"/>
  <c r="L88"/>
  <c r="M111"/>
  <c r="K114"/>
  <c r="K117"/>
  <c r="N120"/>
  <c r="L120"/>
  <c r="K134"/>
  <c r="M137"/>
  <c r="K137"/>
  <c r="L140"/>
  <c r="M145"/>
  <c r="K145"/>
  <c r="L198"/>
  <c r="N198"/>
  <c r="N148"/>
  <c r="L148"/>
  <c r="K11"/>
  <c r="M37"/>
  <c r="K48"/>
  <c r="K52"/>
  <c r="M69"/>
  <c r="K80"/>
  <c r="K84"/>
  <c r="K106"/>
  <c r="K109"/>
  <c r="N112"/>
  <c r="L112"/>
  <c r="L115"/>
  <c r="L138"/>
  <c r="N138"/>
  <c r="K161"/>
  <c r="M178"/>
  <c r="L187"/>
  <c r="N232"/>
  <c r="L232"/>
  <c r="M238"/>
  <c r="M201"/>
  <c r="K201"/>
  <c r="M209"/>
  <c r="K209"/>
  <c r="M233"/>
  <c r="K233"/>
  <c r="L250"/>
  <c r="N250"/>
  <c r="N341"/>
  <c r="L341"/>
  <c r="M198"/>
  <c r="M206"/>
  <c r="K215"/>
  <c r="M215"/>
  <c r="M250"/>
  <c r="K265"/>
  <c r="M328"/>
  <c r="K328"/>
  <c r="N206"/>
  <c r="K223"/>
  <c r="M223"/>
  <c r="L282"/>
  <c r="N282"/>
  <c r="K254"/>
  <c r="M254"/>
  <c r="N296"/>
  <c r="L296"/>
  <c r="L184"/>
  <c r="N210"/>
  <c r="K237"/>
  <c r="K245"/>
  <c r="K263"/>
  <c r="M263"/>
  <c r="M285"/>
  <c r="K285"/>
  <c r="M313"/>
  <c r="K313"/>
  <c r="M213"/>
  <c r="K213"/>
  <c r="M221"/>
  <c r="K221"/>
  <c r="N224"/>
  <c r="L224"/>
  <c r="N278"/>
  <c r="M287"/>
  <c r="M303"/>
  <c r="K303"/>
  <c r="M319"/>
  <c r="K319"/>
  <c r="N322"/>
  <c r="L322"/>
  <c r="N306"/>
  <c r="L306"/>
  <c r="M311"/>
  <c r="K311"/>
  <c r="M335"/>
  <c r="K335"/>
  <c r="L473"/>
  <c r="N473"/>
  <c r="K257"/>
  <c r="K266"/>
  <c r="M270"/>
  <c r="L279"/>
  <c r="K301"/>
  <c r="N314"/>
  <c r="L314"/>
  <c r="K242"/>
  <c r="M246"/>
  <c r="L255"/>
  <c r="N270"/>
  <c r="K277"/>
  <c r="M279"/>
  <c r="K297"/>
  <c r="K309"/>
  <c r="N330"/>
  <c r="L330"/>
  <c r="M343"/>
  <c r="K343"/>
  <c r="L347"/>
  <c r="N347"/>
  <c r="L416"/>
  <c r="N416"/>
  <c r="K197"/>
  <c r="L199"/>
  <c r="K205"/>
  <c r="M222"/>
  <c r="L231"/>
  <c r="N246"/>
  <c r="K253"/>
  <c r="M255"/>
  <c r="L268"/>
  <c r="K273"/>
  <c r="M286"/>
  <c r="L295"/>
  <c r="K326"/>
  <c r="M326"/>
  <c r="K344"/>
  <c r="M344"/>
  <c r="K352"/>
  <c r="M352"/>
  <c r="N382"/>
  <c r="L382"/>
  <c r="N397"/>
  <c r="L397"/>
  <c r="M305"/>
  <c r="K305"/>
  <c r="N318"/>
  <c r="L318"/>
  <c r="M321"/>
  <c r="K321"/>
  <c r="M353"/>
  <c r="K353"/>
  <c r="M367"/>
  <c r="K367"/>
  <c r="M317"/>
  <c r="N325"/>
  <c r="M327"/>
  <c r="M359"/>
  <c r="K359"/>
  <c r="N374"/>
  <c r="L374"/>
  <c r="L381"/>
  <c r="N386"/>
  <c r="L386"/>
  <c r="M415"/>
  <c r="K415"/>
  <c r="N422"/>
  <c r="L422"/>
  <c r="M472"/>
  <c r="K472"/>
  <c r="L497"/>
  <c r="N497"/>
  <c r="M375"/>
  <c r="K375"/>
  <c r="N390"/>
  <c r="L390"/>
  <c r="N402"/>
  <c r="M423"/>
  <c r="K423"/>
  <c r="N430"/>
  <c r="L430"/>
  <c r="M337"/>
  <c r="L339"/>
  <c r="N345"/>
  <c r="L345"/>
  <c r="L350"/>
  <c r="L376"/>
  <c r="N376"/>
  <c r="M383"/>
  <c r="K383"/>
  <c r="N398"/>
  <c r="L398"/>
  <c r="L405"/>
  <c r="L424"/>
  <c r="N424"/>
  <c r="L437"/>
  <c r="N442"/>
  <c r="L442"/>
  <c r="N337"/>
  <c r="L384"/>
  <c r="N384"/>
  <c r="M391"/>
  <c r="K391"/>
  <c r="N406"/>
  <c r="L406"/>
  <c r="M431"/>
  <c r="K431"/>
  <c r="N438"/>
  <c r="L438"/>
  <c r="M488"/>
  <c r="K488"/>
  <c r="N503"/>
  <c r="L503"/>
  <c r="N593"/>
  <c r="M351"/>
  <c r="K351"/>
  <c r="L392"/>
  <c r="N392"/>
  <c r="M399"/>
  <c r="K399"/>
  <c r="N418"/>
  <c r="L418"/>
  <c r="N450"/>
  <c r="L450"/>
  <c r="N358"/>
  <c r="L358"/>
  <c r="N362"/>
  <c r="L362"/>
  <c r="L400"/>
  <c r="N400"/>
  <c r="M407"/>
  <c r="K407"/>
  <c r="N414"/>
  <c r="L414"/>
  <c r="M439"/>
  <c r="K439"/>
  <c r="M500"/>
  <c r="K500"/>
  <c r="N378"/>
  <c r="L378"/>
  <c r="L408"/>
  <c r="N408"/>
  <c r="L440"/>
  <c r="N440"/>
  <c r="K574"/>
  <c r="M574"/>
  <c r="M341"/>
  <c r="M349"/>
  <c r="M357"/>
  <c r="M365"/>
  <c r="M373"/>
  <c r="M381"/>
  <c r="M389"/>
  <c r="M397"/>
  <c r="M405"/>
  <c r="M413"/>
  <c r="M421"/>
  <c r="M429"/>
  <c r="M437"/>
  <c r="N445"/>
  <c r="M447"/>
  <c r="N454"/>
  <c r="K470"/>
  <c r="M470"/>
  <c r="K486"/>
  <c r="M486"/>
  <c r="M522"/>
  <c r="K522"/>
  <c r="K534"/>
  <c r="M534"/>
  <c r="K582"/>
  <c r="M582"/>
  <c r="K468"/>
  <c r="M498"/>
  <c r="K498"/>
  <c r="K510"/>
  <c r="M510"/>
  <c r="M516"/>
  <c r="K516"/>
  <c r="K590"/>
  <c r="M590"/>
  <c r="K361"/>
  <c r="K369"/>
  <c r="K377"/>
  <c r="L380"/>
  <c r="K385"/>
  <c r="K393"/>
  <c r="K401"/>
  <c r="K409"/>
  <c r="K417"/>
  <c r="K425"/>
  <c r="K433"/>
  <c r="K441"/>
  <c r="L446"/>
  <c r="K448"/>
  <c r="K455"/>
  <c r="N459"/>
  <c r="L466"/>
  <c r="L482"/>
  <c r="N491"/>
  <c r="L491"/>
  <c r="N501"/>
  <c r="L501"/>
  <c r="L513"/>
  <c r="N535"/>
  <c r="L535"/>
  <c r="K598"/>
  <c r="M598"/>
  <c r="K366"/>
  <c r="M446"/>
  <c r="M464"/>
  <c r="K464"/>
  <c r="M466"/>
  <c r="M480"/>
  <c r="K480"/>
  <c r="M482"/>
  <c r="K489"/>
  <c r="M496"/>
  <c r="K496"/>
  <c r="M514"/>
  <c r="K514"/>
  <c r="K526"/>
  <c r="M526"/>
  <c r="M532"/>
  <c r="K532"/>
  <c r="K542"/>
  <c r="M542"/>
  <c r="K606"/>
  <c r="M606"/>
  <c r="K462"/>
  <c r="M462"/>
  <c r="K478"/>
  <c r="M478"/>
  <c r="K494"/>
  <c r="M494"/>
  <c r="K502"/>
  <c r="M502"/>
  <c r="M508"/>
  <c r="K508"/>
  <c r="N511"/>
  <c r="L511"/>
  <c r="N517"/>
  <c r="L517"/>
  <c r="K550"/>
  <c r="M550"/>
  <c r="K460"/>
  <c r="L471"/>
  <c r="K476"/>
  <c r="K492"/>
  <c r="N499"/>
  <c r="L499"/>
  <c r="K558"/>
  <c r="M558"/>
  <c r="L577"/>
  <c r="N577"/>
  <c r="N467"/>
  <c r="L467"/>
  <c r="M506"/>
  <c r="K506"/>
  <c r="K518"/>
  <c r="M518"/>
  <c r="M524"/>
  <c r="K524"/>
  <c r="N527"/>
  <c r="L527"/>
  <c r="M540"/>
  <c r="K540"/>
  <c r="K566"/>
  <c r="M566"/>
  <c r="K504"/>
  <c r="L507"/>
  <c r="K512"/>
  <c r="K520"/>
  <c r="L523"/>
  <c r="K528"/>
  <c r="L531"/>
  <c r="K536"/>
  <c r="K544"/>
  <c r="L547"/>
  <c r="K552"/>
  <c r="K560"/>
  <c r="L563"/>
  <c r="K568"/>
  <c r="L571"/>
  <c r="K576"/>
  <c r="K584"/>
  <c r="K592"/>
  <c r="L595"/>
  <c r="K600"/>
  <c r="K608"/>
  <c r="K530"/>
  <c r="K538"/>
  <c r="L541"/>
  <c r="K546"/>
  <c r="K554"/>
  <c r="K562"/>
  <c r="L565"/>
  <c r="K570"/>
  <c r="L573"/>
  <c r="K578"/>
  <c r="L581"/>
  <c r="K586"/>
  <c r="K594"/>
  <c r="L597"/>
  <c r="K602"/>
  <c r="K610"/>
  <c r="K548"/>
  <c r="L551"/>
  <c r="K556"/>
  <c r="K564"/>
  <c r="K572"/>
  <c r="L575"/>
  <c r="K580"/>
  <c r="K588"/>
  <c r="L591"/>
  <c r="K596"/>
  <c r="L599"/>
  <c r="K604"/>
  <c r="K612"/>
  <c r="M264" i="12"/>
  <c r="K172"/>
  <c r="L172" s="1"/>
  <c r="K166"/>
  <c r="N166" s="1"/>
  <c r="M311"/>
  <c r="K452"/>
  <c r="L452" s="1"/>
  <c r="K422"/>
  <c r="L422" s="1"/>
  <c r="K458"/>
  <c r="L458" s="1"/>
  <c r="K444"/>
  <c r="L444" s="1"/>
  <c r="M371"/>
  <c r="K256"/>
  <c r="L256" s="1"/>
  <c r="M436"/>
  <c r="K430"/>
  <c r="L430" s="1"/>
  <c r="K397"/>
  <c r="L397" s="1"/>
  <c r="K355"/>
  <c r="L355" s="1"/>
  <c r="M248"/>
  <c r="M402"/>
  <c r="M389"/>
  <c r="M323"/>
  <c r="M434"/>
  <c r="K414"/>
  <c r="L414" s="1"/>
  <c r="M381"/>
  <c r="M359"/>
  <c r="M222"/>
  <c r="M406"/>
  <c r="M206"/>
  <c r="M496"/>
  <c r="M473"/>
  <c r="K466"/>
  <c r="N466" s="1"/>
  <c r="M426"/>
  <c r="M386"/>
  <c r="M442"/>
  <c r="K391"/>
  <c r="L391" s="1"/>
  <c r="K365"/>
  <c r="L365" s="1"/>
  <c r="M315"/>
  <c r="M302"/>
  <c r="K295"/>
  <c r="L295" s="1"/>
  <c r="M260"/>
  <c r="N239"/>
  <c r="M225"/>
  <c r="M418"/>
  <c r="M412"/>
  <c r="M395"/>
  <c r="M294"/>
  <c r="M287"/>
  <c r="M252"/>
  <c r="M239"/>
  <c r="M170"/>
  <c r="M174"/>
  <c r="K428"/>
  <c r="L428" s="1"/>
  <c r="K404"/>
  <c r="L404" s="1"/>
  <c r="M394"/>
  <c r="M375"/>
  <c r="K341"/>
  <c r="L341" s="1"/>
  <c r="K208"/>
  <c r="N208" s="1"/>
  <c r="M202"/>
  <c r="M186"/>
  <c r="K467"/>
  <c r="L467" s="1"/>
  <c r="K462"/>
  <c r="N462" s="1"/>
  <c r="M450"/>
  <c r="K303"/>
  <c r="L303" s="1"/>
  <c r="M268"/>
  <c r="N454"/>
  <c r="L454"/>
  <c r="M489"/>
  <c r="K483"/>
  <c r="L483" s="1"/>
  <c r="M477"/>
  <c r="M446"/>
  <c r="K347"/>
  <c r="L347" s="1"/>
  <c r="M305"/>
  <c r="M291"/>
  <c r="M286"/>
  <c r="M275"/>
  <c r="M247"/>
  <c r="M190"/>
  <c r="M178"/>
  <c r="M169"/>
  <c r="M454"/>
  <c r="M263"/>
  <c r="K224"/>
  <c r="N224" s="1"/>
  <c r="M218"/>
  <c r="M194"/>
  <c r="K184"/>
  <c r="L184" s="1"/>
  <c r="M420"/>
  <c r="M357"/>
  <c r="M321"/>
  <c r="K304"/>
  <c r="L304" s="1"/>
  <c r="K285"/>
  <c r="N285" s="1"/>
  <c r="M279"/>
  <c r="K246"/>
  <c r="N246" s="1"/>
  <c r="M240"/>
  <c r="M236"/>
  <c r="M168"/>
  <c r="K498"/>
  <c r="L498" s="1"/>
  <c r="M492"/>
  <c r="M481"/>
  <c r="K475"/>
  <c r="L475" s="1"/>
  <c r="L469"/>
  <c r="M410"/>
  <c r="M401"/>
  <c r="M383"/>
  <c r="M379"/>
  <c r="K351"/>
  <c r="L351" s="1"/>
  <c r="K333"/>
  <c r="L333" s="1"/>
  <c r="N294"/>
  <c r="K289"/>
  <c r="L289" s="1"/>
  <c r="K262"/>
  <c r="N262" s="1"/>
  <c r="M210"/>
  <c r="M193"/>
  <c r="M438"/>
  <c r="M339"/>
  <c r="K325"/>
  <c r="L325" s="1"/>
  <c r="M297"/>
  <c r="M272"/>
  <c r="K171"/>
  <c r="N171" s="1"/>
  <c r="K491"/>
  <c r="L491" s="1"/>
  <c r="M485"/>
  <c r="M448"/>
  <c r="M409"/>
  <c r="M387"/>
  <c r="M378"/>
  <c r="M343"/>
  <c r="M307"/>
  <c r="M283"/>
  <c r="M244"/>
  <c r="M226"/>
  <c r="M209"/>
  <c r="K192"/>
  <c r="N192" s="1"/>
  <c r="L180"/>
  <c r="N180"/>
  <c r="N260"/>
  <c r="L260"/>
  <c r="L220"/>
  <c r="N220"/>
  <c r="N214"/>
  <c r="L214"/>
  <c r="L196"/>
  <c r="N196"/>
  <c r="L323"/>
  <c r="N323"/>
  <c r="L281"/>
  <c r="N281"/>
  <c r="L242"/>
  <c r="N242"/>
  <c r="N283"/>
  <c r="L283"/>
  <c r="L305"/>
  <c r="N305"/>
  <c r="L163"/>
  <c r="N163"/>
  <c r="L258"/>
  <c r="N258"/>
  <c r="N230"/>
  <c r="L230"/>
  <c r="N252"/>
  <c r="L252"/>
  <c r="L321"/>
  <c r="N321"/>
  <c r="N268"/>
  <c r="L268"/>
  <c r="N236"/>
  <c r="L236"/>
  <c r="L228"/>
  <c r="N228"/>
  <c r="N206"/>
  <c r="L206"/>
  <c r="L188"/>
  <c r="N188"/>
  <c r="N275"/>
  <c r="L275"/>
  <c r="L212"/>
  <c r="N212"/>
  <c r="L250"/>
  <c r="N250"/>
  <c r="N182"/>
  <c r="L182"/>
  <c r="N244"/>
  <c r="L244"/>
  <c r="N291"/>
  <c r="L291"/>
  <c r="N190"/>
  <c r="L190"/>
  <c r="L266"/>
  <c r="N266"/>
  <c r="N222"/>
  <c r="L222"/>
  <c r="L204"/>
  <c r="N204"/>
  <c r="N198"/>
  <c r="L198"/>
  <c r="M500"/>
  <c r="K470"/>
  <c r="N470" s="1"/>
  <c r="K460"/>
  <c r="K373"/>
  <c r="L373" s="1"/>
  <c r="M328"/>
  <c r="K313"/>
  <c r="L313" s="1"/>
  <c r="L310"/>
  <c r="K299"/>
  <c r="K234"/>
  <c r="M230"/>
  <c r="M214"/>
  <c r="M198"/>
  <c r="M182"/>
  <c r="M177"/>
  <c r="K164"/>
  <c r="K162"/>
  <c r="L162" s="1"/>
  <c r="M367"/>
  <c r="M363"/>
  <c r="M349"/>
  <c r="M335"/>
  <c r="M331"/>
  <c r="M327"/>
  <c r="L302"/>
  <c r="K288"/>
  <c r="M281"/>
  <c r="K265"/>
  <c r="M258"/>
  <c r="K249"/>
  <c r="M242"/>
  <c r="K227"/>
  <c r="M220"/>
  <c r="K211"/>
  <c r="M204"/>
  <c r="K195"/>
  <c r="M188"/>
  <c r="K179"/>
  <c r="K176"/>
  <c r="N176" s="1"/>
  <c r="N161"/>
  <c r="M278"/>
  <c r="M271"/>
  <c r="M255"/>
  <c r="K233"/>
  <c r="M217"/>
  <c r="M201"/>
  <c r="M185"/>
  <c r="M163"/>
  <c r="M161"/>
  <c r="M494"/>
  <c r="M487"/>
  <c r="M479"/>
  <c r="M471"/>
  <c r="M468"/>
  <c r="M330"/>
  <c r="M319"/>
  <c r="K277"/>
  <c r="L277" s="1"/>
  <c r="K270"/>
  <c r="N270" s="1"/>
  <c r="K254"/>
  <c r="N254" s="1"/>
  <c r="K232"/>
  <c r="N232" s="1"/>
  <c r="K216"/>
  <c r="N216" s="1"/>
  <c r="K200"/>
  <c r="N200" s="1"/>
  <c r="M160"/>
  <c r="M465"/>
  <c r="L457"/>
  <c r="M370"/>
  <c r="K296"/>
  <c r="N296" s="1"/>
  <c r="K280"/>
  <c r="K273"/>
  <c r="M266"/>
  <c r="K257"/>
  <c r="M250"/>
  <c r="K241"/>
  <c r="K238"/>
  <c r="L238" s="1"/>
  <c r="M228"/>
  <c r="K219"/>
  <c r="M212"/>
  <c r="K203"/>
  <c r="M196"/>
  <c r="K187"/>
  <c r="M180"/>
  <c r="L174"/>
  <c r="K497"/>
  <c r="K490"/>
  <c r="K482"/>
  <c r="K474"/>
  <c r="M449"/>
  <c r="M441"/>
  <c r="N436"/>
  <c r="M433"/>
  <c r="M425"/>
  <c r="N420"/>
  <c r="M417"/>
  <c r="N412"/>
  <c r="N389"/>
  <c r="N381"/>
  <c r="M310"/>
  <c r="N177"/>
  <c r="L488"/>
  <c r="N488"/>
  <c r="L480"/>
  <c r="N480"/>
  <c r="L472"/>
  <c r="N472"/>
  <c r="L495"/>
  <c r="N495"/>
  <c r="L501"/>
  <c r="N501"/>
  <c r="L493"/>
  <c r="N493"/>
  <c r="L500"/>
  <c r="N500"/>
  <c r="L486"/>
  <c r="N486"/>
  <c r="L478"/>
  <c r="N478"/>
  <c r="L492"/>
  <c r="N492"/>
  <c r="L485"/>
  <c r="N485"/>
  <c r="L477"/>
  <c r="N477"/>
  <c r="K455"/>
  <c r="M455"/>
  <c r="L450"/>
  <c r="N450"/>
  <c r="L443"/>
  <c r="N443"/>
  <c r="L435"/>
  <c r="N435"/>
  <c r="L427"/>
  <c r="N427"/>
  <c r="L419"/>
  <c r="N419"/>
  <c r="L411"/>
  <c r="N411"/>
  <c r="L403"/>
  <c r="N403"/>
  <c r="L396"/>
  <c r="N396"/>
  <c r="L388"/>
  <c r="N388"/>
  <c r="L380"/>
  <c r="N380"/>
  <c r="L354"/>
  <c r="N354"/>
  <c r="L344"/>
  <c r="N344"/>
  <c r="L340"/>
  <c r="N340"/>
  <c r="K499"/>
  <c r="L494"/>
  <c r="L487"/>
  <c r="K484"/>
  <c r="L479"/>
  <c r="K476"/>
  <c r="L471"/>
  <c r="M469"/>
  <c r="L465"/>
  <c r="M457"/>
  <c r="N353"/>
  <c r="L353"/>
  <c r="N301"/>
  <c r="L301"/>
  <c r="L362"/>
  <c r="N362"/>
  <c r="L352"/>
  <c r="N352"/>
  <c r="L348"/>
  <c r="N348"/>
  <c r="M495"/>
  <c r="M488"/>
  <c r="M480"/>
  <c r="M472"/>
  <c r="M464"/>
  <c r="L449"/>
  <c r="N361"/>
  <c r="L361"/>
  <c r="L330"/>
  <c r="N330"/>
  <c r="N468"/>
  <c r="N464"/>
  <c r="L464"/>
  <c r="K459"/>
  <c r="M456"/>
  <c r="L370"/>
  <c r="N370"/>
  <c r="L360"/>
  <c r="N360"/>
  <c r="L356"/>
  <c r="N356"/>
  <c r="L338"/>
  <c r="N338"/>
  <c r="N329"/>
  <c r="L329"/>
  <c r="M501"/>
  <c r="N496"/>
  <c r="M493"/>
  <c r="N489"/>
  <c r="M486"/>
  <c r="N481"/>
  <c r="M478"/>
  <c r="N473"/>
  <c r="N456"/>
  <c r="L456"/>
  <c r="K451"/>
  <c r="L441"/>
  <c r="N441"/>
  <c r="L433"/>
  <c r="N433"/>
  <c r="L425"/>
  <c r="N425"/>
  <c r="L417"/>
  <c r="N417"/>
  <c r="L409"/>
  <c r="N409"/>
  <c r="L401"/>
  <c r="N401"/>
  <c r="L394"/>
  <c r="N394"/>
  <c r="L386"/>
  <c r="N386"/>
  <c r="L378"/>
  <c r="N378"/>
  <c r="N369"/>
  <c r="L369"/>
  <c r="N337"/>
  <c r="L337"/>
  <c r="N448"/>
  <c r="L448"/>
  <c r="N440"/>
  <c r="L440"/>
  <c r="N432"/>
  <c r="L432"/>
  <c r="N424"/>
  <c r="L424"/>
  <c r="N416"/>
  <c r="L416"/>
  <c r="N408"/>
  <c r="L408"/>
  <c r="N400"/>
  <c r="L400"/>
  <c r="N393"/>
  <c r="L393"/>
  <c r="N385"/>
  <c r="L385"/>
  <c r="N377"/>
  <c r="L377"/>
  <c r="L368"/>
  <c r="N368"/>
  <c r="L364"/>
  <c r="N364"/>
  <c r="L346"/>
  <c r="N346"/>
  <c r="L336"/>
  <c r="N336"/>
  <c r="L332"/>
  <c r="N332"/>
  <c r="L328"/>
  <c r="N328"/>
  <c r="N317"/>
  <c r="L317"/>
  <c r="K463"/>
  <c r="M463"/>
  <c r="N447"/>
  <c r="L439"/>
  <c r="N439"/>
  <c r="L431"/>
  <c r="N431"/>
  <c r="L423"/>
  <c r="N423"/>
  <c r="L415"/>
  <c r="N415"/>
  <c r="L407"/>
  <c r="N407"/>
  <c r="L399"/>
  <c r="N399"/>
  <c r="L392"/>
  <c r="N392"/>
  <c r="L384"/>
  <c r="N384"/>
  <c r="L376"/>
  <c r="N376"/>
  <c r="L372"/>
  <c r="N372"/>
  <c r="N345"/>
  <c r="L345"/>
  <c r="N309"/>
  <c r="L309"/>
  <c r="M440"/>
  <c r="M432"/>
  <c r="M424"/>
  <c r="M416"/>
  <c r="M408"/>
  <c r="M400"/>
  <c r="M393"/>
  <c r="M385"/>
  <c r="M377"/>
  <c r="M369"/>
  <c r="M361"/>
  <c r="M353"/>
  <c r="M345"/>
  <c r="M337"/>
  <c r="M329"/>
  <c r="N318"/>
  <c r="M314"/>
  <c r="K314"/>
  <c r="M309"/>
  <c r="L300"/>
  <c r="N297"/>
  <c r="M259"/>
  <c r="K259"/>
  <c r="L253"/>
  <c r="N253"/>
  <c r="N247"/>
  <c r="M197"/>
  <c r="K197"/>
  <c r="L191"/>
  <c r="N191"/>
  <c r="N185"/>
  <c r="L167"/>
  <c r="N167"/>
  <c r="K461"/>
  <c r="K453"/>
  <c r="N446"/>
  <c r="K445"/>
  <c r="M443"/>
  <c r="N438"/>
  <c r="K437"/>
  <c r="M435"/>
  <c r="K429"/>
  <c r="M427"/>
  <c r="K421"/>
  <c r="M419"/>
  <c r="K413"/>
  <c r="M411"/>
  <c r="N406"/>
  <c r="K405"/>
  <c r="M403"/>
  <c r="K398"/>
  <c r="M396"/>
  <c r="K390"/>
  <c r="M388"/>
  <c r="N383"/>
  <c r="K382"/>
  <c r="M380"/>
  <c r="N375"/>
  <c r="K374"/>
  <c r="M372"/>
  <c r="N367"/>
  <c r="K366"/>
  <c r="M364"/>
  <c r="N359"/>
  <c r="K358"/>
  <c r="M356"/>
  <c r="K350"/>
  <c r="M348"/>
  <c r="N343"/>
  <c r="K342"/>
  <c r="M340"/>
  <c r="N335"/>
  <c r="K334"/>
  <c r="M332"/>
  <c r="N327"/>
  <c r="K326"/>
  <c r="M318"/>
  <c r="K316"/>
  <c r="M316"/>
  <c r="M282"/>
  <c r="K282"/>
  <c r="L276"/>
  <c r="N276"/>
  <c r="N271"/>
  <c r="M221"/>
  <c r="K221"/>
  <c r="L215"/>
  <c r="N215"/>
  <c r="N209"/>
  <c r="K324"/>
  <c r="L311"/>
  <c r="N311"/>
  <c r="M243"/>
  <c r="K243"/>
  <c r="L237"/>
  <c r="N237"/>
  <c r="M181"/>
  <c r="K181"/>
  <c r="L175"/>
  <c r="N175"/>
  <c r="N169"/>
  <c r="M362"/>
  <c r="N357"/>
  <c r="M354"/>
  <c r="N349"/>
  <c r="M346"/>
  <c r="M338"/>
  <c r="K322"/>
  <c r="K320"/>
  <c r="L315"/>
  <c r="M267"/>
  <c r="K267"/>
  <c r="L261"/>
  <c r="N261"/>
  <c r="N255"/>
  <c r="M205"/>
  <c r="K205"/>
  <c r="L199"/>
  <c r="N199"/>
  <c r="N193"/>
  <c r="M317"/>
  <c r="M306"/>
  <c r="K306"/>
  <c r="M301"/>
  <c r="M290"/>
  <c r="K290"/>
  <c r="L284"/>
  <c r="N284"/>
  <c r="N278"/>
  <c r="M229"/>
  <c r="K229"/>
  <c r="L223"/>
  <c r="N223"/>
  <c r="N217"/>
  <c r="M447"/>
  <c r="N442"/>
  <c r="M439"/>
  <c r="N434"/>
  <c r="M431"/>
  <c r="N426"/>
  <c r="M423"/>
  <c r="N418"/>
  <c r="M415"/>
  <c r="N410"/>
  <c r="M407"/>
  <c r="N402"/>
  <c r="M399"/>
  <c r="N395"/>
  <c r="M392"/>
  <c r="N387"/>
  <c r="M384"/>
  <c r="N379"/>
  <c r="M376"/>
  <c r="N371"/>
  <c r="M368"/>
  <c r="N363"/>
  <c r="M360"/>
  <c r="M352"/>
  <c r="M344"/>
  <c r="N339"/>
  <c r="M336"/>
  <c r="N331"/>
  <c r="K308"/>
  <c r="M308"/>
  <c r="K293"/>
  <c r="M251"/>
  <c r="K251"/>
  <c r="L245"/>
  <c r="N245"/>
  <c r="M189"/>
  <c r="K189"/>
  <c r="L183"/>
  <c r="N183"/>
  <c r="M165"/>
  <c r="K165"/>
  <c r="N160"/>
  <c r="L160"/>
  <c r="L319"/>
  <c r="N319"/>
  <c r="M274"/>
  <c r="K274"/>
  <c r="L269"/>
  <c r="N269"/>
  <c r="N263"/>
  <c r="M213"/>
  <c r="K213"/>
  <c r="L207"/>
  <c r="N207"/>
  <c r="N201"/>
  <c r="N168"/>
  <c r="L168"/>
  <c r="K312"/>
  <c r="L307"/>
  <c r="M298"/>
  <c r="K298"/>
  <c r="L292"/>
  <c r="N292"/>
  <c r="N286"/>
  <c r="M235"/>
  <c r="K235"/>
  <c r="L231"/>
  <c r="N231"/>
  <c r="N225"/>
  <c r="M173"/>
  <c r="K173"/>
  <c r="M300"/>
  <c r="M292"/>
  <c r="N287"/>
  <c r="M284"/>
  <c r="N279"/>
  <c r="M276"/>
  <c r="N272"/>
  <c r="M269"/>
  <c r="N264"/>
  <c r="M261"/>
  <c r="M253"/>
  <c r="N248"/>
  <c r="M245"/>
  <c r="N240"/>
  <c r="M237"/>
  <c r="M231"/>
  <c r="N226"/>
  <c r="M223"/>
  <c r="N218"/>
  <c r="M215"/>
  <c r="N210"/>
  <c r="M207"/>
  <c r="N202"/>
  <c r="M199"/>
  <c r="N194"/>
  <c r="M191"/>
  <c r="N186"/>
  <c r="M183"/>
  <c r="N178"/>
  <c r="M175"/>
  <c r="N170"/>
  <c r="M167"/>
  <c r="K586"/>
  <c r="K123"/>
  <c r="K111"/>
  <c r="K573"/>
  <c r="K91"/>
  <c r="K561"/>
  <c r="K72"/>
  <c r="K547"/>
  <c r="K51"/>
  <c r="K523"/>
  <c r="K32"/>
  <c r="K602"/>
  <c r="K511"/>
  <c r="K149"/>
  <c r="K10"/>
  <c r="K584"/>
  <c r="K593"/>
  <c r="K132"/>
  <c r="M135"/>
  <c r="K135"/>
  <c r="M93"/>
  <c r="K93"/>
  <c r="M22"/>
  <c r="K22"/>
  <c r="M128"/>
  <c r="K128"/>
  <c r="M61"/>
  <c r="K61"/>
  <c r="M45"/>
  <c r="K535"/>
  <c r="M141"/>
  <c r="K141"/>
  <c r="M116"/>
  <c r="K116"/>
  <c r="M100"/>
  <c r="K100"/>
  <c r="M92"/>
  <c r="K92"/>
  <c r="M68"/>
  <c r="K68"/>
  <c r="M36"/>
  <c r="K36"/>
  <c r="M28"/>
  <c r="K28"/>
  <c r="K601"/>
  <c r="K592"/>
  <c r="K582"/>
  <c r="K571"/>
  <c r="K558"/>
  <c r="K546"/>
  <c r="K534"/>
  <c r="K522"/>
  <c r="K146"/>
  <c r="K110"/>
  <c r="K90"/>
  <c r="K71"/>
  <c r="K48"/>
  <c r="K27"/>
  <c r="K4"/>
  <c r="M109"/>
  <c r="K109"/>
  <c r="M69"/>
  <c r="K69"/>
  <c r="M5"/>
  <c r="K5"/>
  <c r="M572"/>
  <c r="K572"/>
  <c r="M564"/>
  <c r="K564"/>
  <c r="M556"/>
  <c r="K556"/>
  <c r="M548"/>
  <c r="K548"/>
  <c r="M541"/>
  <c r="K541"/>
  <c r="M533"/>
  <c r="K533"/>
  <c r="M156"/>
  <c r="K156"/>
  <c r="M148"/>
  <c r="K148"/>
  <c r="M140"/>
  <c r="K140"/>
  <c r="M127"/>
  <c r="K127"/>
  <c r="M107"/>
  <c r="K107"/>
  <c r="M75"/>
  <c r="K75"/>
  <c r="M67"/>
  <c r="K67"/>
  <c r="M43"/>
  <c r="K43"/>
  <c r="M11"/>
  <c r="K11"/>
  <c r="M3"/>
  <c r="K3"/>
  <c r="M124"/>
  <c r="K124"/>
  <c r="K600"/>
  <c r="K591"/>
  <c r="K581"/>
  <c r="K570"/>
  <c r="K557"/>
  <c r="K545"/>
  <c r="K532"/>
  <c r="K519"/>
  <c r="K509"/>
  <c r="K143"/>
  <c r="K126"/>
  <c r="K108"/>
  <c r="K87"/>
  <c r="K66"/>
  <c r="K47"/>
  <c r="K26"/>
  <c r="M101"/>
  <c r="K101"/>
  <c r="M53"/>
  <c r="K53"/>
  <c r="M13"/>
  <c r="K13"/>
  <c r="M595"/>
  <c r="K595"/>
  <c r="M587"/>
  <c r="K587"/>
  <c r="M521"/>
  <c r="K521"/>
  <c r="M514"/>
  <c r="K514"/>
  <c r="M507"/>
  <c r="K507"/>
  <c r="M147"/>
  <c r="K147"/>
  <c r="M139"/>
  <c r="K139"/>
  <c r="M106"/>
  <c r="K106"/>
  <c r="M82"/>
  <c r="K82"/>
  <c r="M50"/>
  <c r="K50"/>
  <c r="M42"/>
  <c r="K42"/>
  <c r="M20"/>
  <c r="K20"/>
  <c r="M15"/>
  <c r="K15"/>
  <c r="K608"/>
  <c r="K599"/>
  <c r="K590"/>
  <c r="K580"/>
  <c r="K569"/>
  <c r="K555"/>
  <c r="K531"/>
  <c r="K518"/>
  <c r="K508"/>
  <c r="K142"/>
  <c r="K104"/>
  <c r="K84"/>
  <c r="K64"/>
  <c r="K44"/>
  <c r="K24"/>
  <c r="M85"/>
  <c r="K85"/>
  <c r="M29"/>
  <c r="K29"/>
  <c r="M603"/>
  <c r="K603"/>
  <c r="M529"/>
  <c r="K529"/>
  <c r="M520"/>
  <c r="K520"/>
  <c r="M513"/>
  <c r="K513"/>
  <c r="M506"/>
  <c r="K506"/>
  <c r="M154"/>
  <c r="K154"/>
  <c r="M125"/>
  <c r="K125"/>
  <c r="M113"/>
  <c r="K113"/>
  <c r="M105"/>
  <c r="K105"/>
  <c r="M97"/>
  <c r="K97"/>
  <c r="M89"/>
  <c r="K89"/>
  <c r="M81"/>
  <c r="K81"/>
  <c r="M73"/>
  <c r="K73"/>
  <c r="M65"/>
  <c r="K65"/>
  <c r="M57"/>
  <c r="K57"/>
  <c r="M49"/>
  <c r="K49"/>
  <c r="M41"/>
  <c r="K41"/>
  <c r="M33"/>
  <c r="K33"/>
  <c r="M25"/>
  <c r="K25"/>
  <c r="M9"/>
  <c r="K9"/>
  <c r="M16"/>
  <c r="K16"/>
  <c r="K607"/>
  <c r="K598"/>
  <c r="K589"/>
  <c r="K579"/>
  <c r="K566"/>
  <c r="K554"/>
  <c r="K542"/>
  <c r="K530"/>
  <c r="K516"/>
  <c r="K505"/>
  <c r="K158"/>
  <c r="K138"/>
  <c r="K122"/>
  <c r="K103"/>
  <c r="K83"/>
  <c r="K60"/>
  <c r="K40"/>
  <c r="K21"/>
  <c r="M117"/>
  <c r="K117"/>
  <c r="M77"/>
  <c r="K77"/>
  <c r="M37"/>
  <c r="K37"/>
  <c r="M153"/>
  <c r="K153"/>
  <c r="M145"/>
  <c r="K145"/>
  <c r="M137"/>
  <c r="K137"/>
  <c r="M131"/>
  <c r="K131"/>
  <c r="M88"/>
  <c r="K88"/>
  <c r="M80"/>
  <c r="K80"/>
  <c r="M56"/>
  <c r="K56"/>
  <c r="M19"/>
  <c r="K19"/>
  <c r="M8"/>
  <c r="K8"/>
  <c r="M112"/>
  <c r="K112"/>
  <c r="K606"/>
  <c r="K597"/>
  <c r="K588"/>
  <c r="K578"/>
  <c r="K565"/>
  <c r="K553"/>
  <c r="K540"/>
  <c r="K527"/>
  <c r="K515"/>
  <c r="K504"/>
  <c r="K157"/>
  <c r="K136"/>
  <c r="K121"/>
  <c r="K99"/>
  <c r="K79"/>
  <c r="K59"/>
  <c r="K39"/>
  <c r="M583"/>
  <c r="K583"/>
  <c r="M576"/>
  <c r="K576"/>
  <c r="M568"/>
  <c r="K568"/>
  <c r="M560"/>
  <c r="K560"/>
  <c r="M552"/>
  <c r="K552"/>
  <c r="M544"/>
  <c r="K544"/>
  <c r="M537"/>
  <c r="K537"/>
  <c r="M152"/>
  <c r="K152"/>
  <c r="M144"/>
  <c r="K144"/>
  <c r="M130"/>
  <c r="K130"/>
  <c r="M95"/>
  <c r="K95"/>
  <c r="M63"/>
  <c r="K63"/>
  <c r="M55"/>
  <c r="K55"/>
  <c r="M31"/>
  <c r="K31"/>
  <c r="M7"/>
  <c r="K7"/>
  <c r="M118"/>
  <c r="K118"/>
  <c r="M528"/>
  <c r="K528"/>
  <c r="K605"/>
  <c r="K596"/>
  <c r="K577"/>
  <c r="K563"/>
  <c r="K550"/>
  <c r="K539"/>
  <c r="K526"/>
  <c r="K502"/>
  <c r="K155"/>
  <c r="K134"/>
  <c r="K115"/>
  <c r="K98"/>
  <c r="K76"/>
  <c r="K58"/>
  <c r="K35"/>
  <c r="K18"/>
  <c r="M575"/>
  <c r="K575"/>
  <c r="M567"/>
  <c r="K567"/>
  <c r="M559"/>
  <c r="K559"/>
  <c r="M551"/>
  <c r="K551"/>
  <c r="M543"/>
  <c r="K543"/>
  <c r="M536"/>
  <c r="K536"/>
  <c r="M525"/>
  <c r="K525"/>
  <c r="M517"/>
  <c r="K517"/>
  <c r="M510"/>
  <c r="K510"/>
  <c r="M503"/>
  <c r="K503"/>
  <c r="M159"/>
  <c r="K159"/>
  <c r="M151"/>
  <c r="K151"/>
  <c r="M129"/>
  <c r="K129"/>
  <c r="M120"/>
  <c r="K120"/>
  <c r="M102"/>
  <c r="K102"/>
  <c r="M94"/>
  <c r="K94"/>
  <c r="M86"/>
  <c r="K86"/>
  <c r="M78"/>
  <c r="K78"/>
  <c r="M70"/>
  <c r="K70"/>
  <c r="M62"/>
  <c r="K62"/>
  <c r="M54"/>
  <c r="K54"/>
  <c r="M46"/>
  <c r="K46"/>
  <c r="M38"/>
  <c r="K38"/>
  <c r="M30"/>
  <c r="K30"/>
  <c r="M23"/>
  <c r="K23"/>
  <c r="M17"/>
  <c r="K17"/>
  <c r="M6"/>
  <c r="K6"/>
  <c r="M119"/>
  <c r="K119"/>
  <c r="K604"/>
  <c r="K594"/>
  <c r="K585"/>
  <c r="K574"/>
  <c r="K562"/>
  <c r="K549"/>
  <c r="K538"/>
  <c r="K524"/>
  <c r="K512"/>
  <c r="K150"/>
  <c r="K133"/>
  <c r="K114"/>
  <c r="K96"/>
  <c r="K74"/>
  <c r="K52"/>
  <c r="K34"/>
  <c r="K12"/>
  <c r="L232" l="1"/>
  <c r="L166"/>
  <c r="N430"/>
  <c r="L475" i="13"/>
  <c r="L292"/>
  <c r="N290"/>
  <c r="N281"/>
  <c r="N348"/>
  <c r="L529"/>
  <c r="L97"/>
  <c r="N585"/>
  <c r="L267"/>
  <c r="L533"/>
  <c r="N249"/>
  <c r="L505"/>
  <c r="L252"/>
  <c r="L308"/>
  <c r="L567"/>
  <c r="N329"/>
  <c r="L188"/>
  <c r="L456"/>
  <c r="L587"/>
  <c r="L483"/>
  <c r="N553"/>
  <c r="L436"/>
  <c r="N181"/>
  <c r="N509"/>
  <c r="L66"/>
  <c r="N258"/>
  <c r="N360"/>
  <c r="N394"/>
  <c r="N156"/>
  <c r="L324"/>
  <c r="L404"/>
  <c r="N234"/>
  <c r="L559"/>
  <c r="N519"/>
  <c r="N340"/>
  <c r="L243"/>
  <c r="N457"/>
  <c r="N481"/>
  <c r="L228"/>
  <c r="L104"/>
  <c r="L185"/>
  <c r="N32"/>
  <c r="L370"/>
  <c r="N226"/>
  <c r="L113"/>
  <c r="N525"/>
  <c r="N449"/>
  <c r="L216"/>
  <c r="L67"/>
  <c r="L487"/>
  <c r="L89"/>
  <c r="N276"/>
  <c r="L211"/>
  <c r="N332"/>
  <c r="N561"/>
  <c r="N368"/>
  <c r="L555"/>
  <c r="N521"/>
  <c r="N100"/>
  <c r="L605"/>
  <c r="L410"/>
  <c r="L207"/>
  <c r="N609"/>
  <c r="N298"/>
  <c r="N202"/>
  <c r="N545"/>
  <c r="N150"/>
  <c r="N57"/>
  <c r="L121"/>
  <c r="L539"/>
  <c r="L31"/>
  <c r="N94"/>
  <c r="N133"/>
  <c r="L372"/>
  <c r="L338"/>
  <c r="L204"/>
  <c r="N452"/>
  <c r="L549"/>
  <c r="L304"/>
  <c r="N537"/>
  <c r="L484"/>
  <c r="L261"/>
  <c r="N126"/>
  <c r="L172"/>
  <c r="N235"/>
  <c r="L312"/>
  <c r="L579"/>
  <c r="L288"/>
  <c r="N217"/>
  <c r="L192"/>
  <c r="L10"/>
  <c r="L3"/>
  <c r="L58"/>
  <c r="L603"/>
  <c r="N569"/>
  <c r="L388"/>
  <c r="N601"/>
  <c r="L356"/>
  <c r="L434"/>
  <c r="L316"/>
  <c r="N248"/>
  <c r="L256"/>
  <c r="L164"/>
  <c r="N19"/>
  <c r="L479"/>
  <c r="L583"/>
  <c r="L453"/>
  <c r="L420"/>
  <c r="L300"/>
  <c r="L227"/>
  <c r="L557"/>
  <c r="L428"/>
  <c r="N493"/>
  <c r="N432"/>
  <c r="L333"/>
  <c r="N173"/>
  <c r="L18"/>
  <c r="L153"/>
  <c r="N25"/>
  <c r="L60"/>
  <c r="L9"/>
  <c r="N477"/>
  <c r="L260"/>
  <c r="L607"/>
  <c r="L412"/>
  <c r="N310"/>
  <c r="L123"/>
  <c r="L152"/>
  <c r="L51"/>
  <c r="L39"/>
  <c r="L129"/>
  <c r="L171"/>
  <c r="L315"/>
  <c r="L543"/>
  <c r="N27"/>
  <c r="N196"/>
  <c r="L196"/>
  <c r="N251"/>
  <c r="L251"/>
  <c r="N461"/>
  <c r="L275"/>
  <c r="N275"/>
  <c r="L515"/>
  <c r="L264"/>
  <c r="N465"/>
  <c r="L236"/>
  <c r="L346"/>
  <c r="N354"/>
  <c r="L91"/>
  <c r="L20"/>
  <c r="N269"/>
  <c r="L269"/>
  <c r="N183"/>
  <c r="L183"/>
  <c r="N177"/>
  <c r="L177"/>
  <c r="N194"/>
  <c r="N169"/>
  <c r="N119"/>
  <c r="L119"/>
  <c r="N74"/>
  <c r="L74"/>
  <c r="L50"/>
  <c r="N50"/>
  <c r="L289"/>
  <c r="N289"/>
  <c r="L82"/>
  <c r="N82"/>
  <c r="L56"/>
  <c r="N56"/>
  <c r="N75"/>
  <c r="L75"/>
  <c r="L396"/>
  <c r="L364"/>
  <c r="L5"/>
  <c r="L229"/>
  <c r="N229"/>
  <c r="N334"/>
  <c r="L334"/>
  <c r="L146"/>
  <c r="N146"/>
  <c r="N435"/>
  <c r="L435"/>
  <c r="N175"/>
  <c r="L175"/>
  <c r="N49"/>
  <c r="N118"/>
  <c r="N16"/>
  <c r="N212"/>
  <c r="L212"/>
  <c r="N87"/>
  <c r="L87"/>
  <c r="L395"/>
  <c r="N395"/>
  <c r="N307"/>
  <c r="L307"/>
  <c r="L143"/>
  <c r="N143"/>
  <c r="N43"/>
  <c r="L43"/>
  <c r="N280"/>
  <c r="L280"/>
  <c r="N132"/>
  <c r="L132"/>
  <c r="N336"/>
  <c r="L336"/>
  <c r="N283"/>
  <c r="L283"/>
  <c r="N59"/>
  <c r="L59"/>
  <c r="L426"/>
  <c r="N284"/>
  <c r="L284"/>
  <c r="L151"/>
  <c r="N151"/>
  <c r="N271"/>
  <c r="L271"/>
  <c r="L403"/>
  <c r="N403"/>
  <c r="L218"/>
  <c r="N218"/>
  <c r="N411"/>
  <c r="L411"/>
  <c r="N42"/>
  <c r="L42"/>
  <c r="L589"/>
  <c r="L611"/>
  <c r="L444"/>
  <c r="L191"/>
  <c r="L220"/>
  <c r="N189"/>
  <c r="N135"/>
  <c r="N180"/>
  <c r="L180"/>
  <c r="N131"/>
  <c r="L131"/>
  <c r="N34"/>
  <c r="L34"/>
  <c r="N35"/>
  <c r="L35"/>
  <c r="N155"/>
  <c r="L155"/>
  <c r="N494"/>
  <c r="L494"/>
  <c r="L598"/>
  <c r="N598"/>
  <c r="N319"/>
  <c r="L319"/>
  <c r="N285"/>
  <c r="L285"/>
  <c r="L201"/>
  <c r="N201"/>
  <c r="L48"/>
  <c r="N48"/>
  <c r="L134"/>
  <c r="N134"/>
  <c r="L241"/>
  <c r="N241"/>
  <c r="N105"/>
  <c r="L105"/>
  <c r="L17"/>
  <c r="N17"/>
  <c r="L157"/>
  <c r="N157"/>
  <c r="N125"/>
  <c r="L125"/>
  <c r="N12"/>
  <c r="L12"/>
  <c r="N604"/>
  <c r="L604"/>
  <c r="N572"/>
  <c r="L572"/>
  <c r="L610"/>
  <c r="N610"/>
  <c r="L578"/>
  <c r="N578"/>
  <c r="L546"/>
  <c r="N546"/>
  <c r="N600"/>
  <c r="L600"/>
  <c r="N568"/>
  <c r="L568"/>
  <c r="L536"/>
  <c r="N536"/>
  <c r="N504"/>
  <c r="L504"/>
  <c r="N496"/>
  <c r="L496"/>
  <c r="N433"/>
  <c r="L433"/>
  <c r="N401"/>
  <c r="L401"/>
  <c r="N369"/>
  <c r="L369"/>
  <c r="L510"/>
  <c r="N510"/>
  <c r="N488"/>
  <c r="L488"/>
  <c r="N423"/>
  <c r="L423"/>
  <c r="N321"/>
  <c r="L321"/>
  <c r="N309"/>
  <c r="L309"/>
  <c r="L257"/>
  <c r="N257"/>
  <c r="N109"/>
  <c r="L109"/>
  <c r="L102"/>
  <c r="N102"/>
  <c r="L122"/>
  <c r="N122"/>
  <c r="N68"/>
  <c r="L68"/>
  <c r="L214"/>
  <c r="N214"/>
  <c r="L460"/>
  <c r="N460"/>
  <c r="N524"/>
  <c r="L524"/>
  <c r="N478"/>
  <c r="L478"/>
  <c r="L542"/>
  <c r="N542"/>
  <c r="N464"/>
  <c r="L464"/>
  <c r="N455"/>
  <c r="L455"/>
  <c r="N498"/>
  <c r="L498"/>
  <c r="L534"/>
  <c r="N534"/>
  <c r="L574"/>
  <c r="N574"/>
  <c r="N383"/>
  <c r="L383"/>
  <c r="L273"/>
  <c r="N273"/>
  <c r="L297"/>
  <c r="N297"/>
  <c r="L221"/>
  <c r="N221"/>
  <c r="N161"/>
  <c r="L161"/>
  <c r="L106"/>
  <c r="N106"/>
  <c r="L162"/>
  <c r="N162"/>
  <c r="L64"/>
  <c r="N64"/>
  <c r="L225"/>
  <c r="N225"/>
  <c r="L149"/>
  <c r="N149"/>
  <c r="N76"/>
  <c r="L76"/>
  <c r="L24"/>
  <c r="N24"/>
  <c r="N596"/>
  <c r="L596"/>
  <c r="N564"/>
  <c r="L564"/>
  <c r="L602"/>
  <c r="N602"/>
  <c r="L570"/>
  <c r="N570"/>
  <c r="N538"/>
  <c r="L538"/>
  <c r="N592"/>
  <c r="L592"/>
  <c r="N560"/>
  <c r="L560"/>
  <c r="N528"/>
  <c r="L528"/>
  <c r="N508"/>
  <c r="L508"/>
  <c r="N532"/>
  <c r="L532"/>
  <c r="N425"/>
  <c r="L425"/>
  <c r="N393"/>
  <c r="L393"/>
  <c r="N361"/>
  <c r="L361"/>
  <c r="N522"/>
  <c r="L522"/>
  <c r="N500"/>
  <c r="L500"/>
  <c r="N407"/>
  <c r="L407"/>
  <c r="N351"/>
  <c r="L351"/>
  <c r="N391"/>
  <c r="L391"/>
  <c r="N472"/>
  <c r="L472"/>
  <c r="N367"/>
  <c r="L367"/>
  <c r="L205"/>
  <c r="N205"/>
  <c r="L242"/>
  <c r="N242"/>
  <c r="N301"/>
  <c r="L301"/>
  <c r="N303"/>
  <c r="L303"/>
  <c r="N263"/>
  <c r="L263"/>
  <c r="N223"/>
  <c r="L223"/>
  <c r="N215"/>
  <c r="L215"/>
  <c r="L11"/>
  <c r="N11"/>
  <c r="N145"/>
  <c r="L145"/>
  <c r="N147"/>
  <c r="L147"/>
  <c r="L72"/>
  <c r="N72"/>
  <c r="L492"/>
  <c r="N492"/>
  <c r="L550"/>
  <c r="N550"/>
  <c r="N462"/>
  <c r="L462"/>
  <c r="L489"/>
  <c r="N489"/>
  <c r="N448"/>
  <c r="L448"/>
  <c r="N468"/>
  <c r="L468"/>
  <c r="L344"/>
  <c r="N344"/>
  <c r="N335"/>
  <c r="L335"/>
  <c r="L213"/>
  <c r="N213"/>
  <c r="L245"/>
  <c r="N245"/>
  <c r="L233"/>
  <c r="N233"/>
  <c r="L84"/>
  <c r="N84"/>
  <c r="N117"/>
  <c r="L117"/>
  <c r="N36"/>
  <c r="L36"/>
  <c r="L193"/>
  <c r="N193"/>
  <c r="L582"/>
  <c r="N582"/>
  <c r="N588"/>
  <c r="L588"/>
  <c r="N556"/>
  <c r="L556"/>
  <c r="L594"/>
  <c r="N594"/>
  <c r="L562"/>
  <c r="N562"/>
  <c r="L530"/>
  <c r="N530"/>
  <c r="N584"/>
  <c r="L584"/>
  <c r="N552"/>
  <c r="L552"/>
  <c r="N520"/>
  <c r="L520"/>
  <c r="L566"/>
  <c r="N566"/>
  <c r="L518"/>
  <c r="N518"/>
  <c r="N417"/>
  <c r="L417"/>
  <c r="N385"/>
  <c r="L385"/>
  <c r="N353"/>
  <c r="L353"/>
  <c r="L305"/>
  <c r="N305"/>
  <c r="L197"/>
  <c r="N197"/>
  <c r="N343"/>
  <c r="L343"/>
  <c r="N237"/>
  <c r="L237"/>
  <c r="N328"/>
  <c r="L328"/>
  <c r="L80"/>
  <c r="N80"/>
  <c r="L114"/>
  <c r="N114"/>
  <c r="L41"/>
  <c r="N41"/>
  <c r="L190"/>
  <c r="N190"/>
  <c r="N139"/>
  <c r="L139"/>
  <c r="N101"/>
  <c r="L101"/>
  <c r="L8"/>
  <c r="N8"/>
  <c r="N540"/>
  <c r="L540"/>
  <c r="N506"/>
  <c r="L506"/>
  <c r="L476"/>
  <c r="N476"/>
  <c r="L502"/>
  <c r="N502"/>
  <c r="L606"/>
  <c r="N606"/>
  <c r="L526"/>
  <c r="N526"/>
  <c r="N480"/>
  <c r="L480"/>
  <c r="N366"/>
  <c r="L366"/>
  <c r="N516"/>
  <c r="L516"/>
  <c r="N486"/>
  <c r="L486"/>
  <c r="N359"/>
  <c r="L359"/>
  <c r="L352"/>
  <c r="N352"/>
  <c r="N326"/>
  <c r="L326"/>
  <c r="L253"/>
  <c r="N253"/>
  <c r="N311"/>
  <c r="L311"/>
  <c r="L313"/>
  <c r="N313"/>
  <c r="L209"/>
  <c r="N209"/>
  <c r="L137"/>
  <c r="N137"/>
  <c r="L166"/>
  <c r="N166"/>
  <c r="N93"/>
  <c r="L93"/>
  <c r="N28"/>
  <c r="L28"/>
  <c r="L165"/>
  <c r="N165"/>
  <c r="L98"/>
  <c r="N98"/>
  <c r="N44"/>
  <c r="L44"/>
  <c r="N470"/>
  <c r="L470"/>
  <c r="N612"/>
  <c r="L612"/>
  <c r="N580"/>
  <c r="L580"/>
  <c r="N548"/>
  <c r="L548"/>
  <c r="L586"/>
  <c r="N586"/>
  <c r="L554"/>
  <c r="N554"/>
  <c r="N608"/>
  <c r="L608"/>
  <c r="N576"/>
  <c r="L576"/>
  <c r="N544"/>
  <c r="L544"/>
  <c r="N512"/>
  <c r="L512"/>
  <c r="L558"/>
  <c r="N558"/>
  <c r="N514"/>
  <c r="L514"/>
  <c r="N441"/>
  <c r="L441"/>
  <c r="N409"/>
  <c r="L409"/>
  <c r="N377"/>
  <c r="L377"/>
  <c r="L590"/>
  <c r="N590"/>
  <c r="N439"/>
  <c r="L439"/>
  <c r="N399"/>
  <c r="L399"/>
  <c r="N431"/>
  <c r="L431"/>
  <c r="N375"/>
  <c r="L375"/>
  <c r="N415"/>
  <c r="L415"/>
  <c r="N277"/>
  <c r="L277"/>
  <c r="L266"/>
  <c r="N266"/>
  <c r="L254"/>
  <c r="N254"/>
  <c r="L265"/>
  <c r="N265"/>
  <c r="L52"/>
  <c r="N52"/>
  <c r="L73"/>
  <c r="N73"/>
  <c r="L90"/>
  <c r="N90"/>
  <c r="N179"/>
  <c r="L179"/>
  <c r="L40"/>
  <c r="N40"/>
  <c r="L170"/>
  <c r="N170"/>
  <c r="N355" i="12"/>
  <c r="N184"/>
  <c r="L466"/>
  <c r="L262"/>
  <c r="L176"/>
  <c r="N422"/>
  <c r="N172"/>
  <c r="N414"/>
  <c r="N452"/>
  <c r="N458"/>
  <c r="N295"/>
  <c r="L462"/>
  <c r="L171"/>
  <c r="N341"/>
  <c r="N277"/>
  <c r="N373"/>
  <c r="N491"/>
  <c r="N397"/>
  <c r="N404"/>
  <c r="L224"/>
  <c r="N333"/>
  <c r="N238"/>
  <c r="L208"/>
  <c r="N444"/>
  <c r="N351"/>
  <c r="N304"/>
  <c r="N365"/>
  <c r="L254"/>
  <c r="L296"/>
  <c r="N475"/>
  <c r="N428"/>
  <c r="N256"/>
  <c r="L270"/>
  <c r="N467"/>
  <c r="N289"/>
  <c r="L246"/>
  <c r="N483"/>
  <c r="N391"/>
  <c r="L192"/>
  <c r="L285"/>
  <c r="N325"/>
  <c r="L216"/>
  <c r="N303"/>
  <c r="N347"/>
  <c r="N498"/>
  <c r="L200"/>
  <c r="L482"/>
  <c r="N482"/>
  <c r="N203"/>
  <c r="L203"/>
  <c r="L164"/>
  <c r="N164"/>
  <c r="L474"/>
  <c r="N474"/>
  <c r="L490"/>
  <c r="N490"/>
  <c r="N273"/>
  <c r="L273"/>
  <c r="N227"/>
  <c r="L227"/>
  <c r="N299"/>
  <c r="L299"/>
  <c r="L497"/>
  <c r="N497"/>
  <c r="N219"/>
  <c r="L219"/>
  <c r="N280"/>
  <c r="L280"/>
  <c r="N187"/>
  <c r="L187"/>
  <c r="N313"/>
  <c r="N179"/>
  <c r="L179"/>
  <c r="N249"/>
  <c r="L249"/>
  <c r="L470"/>
  <c r="N257"/>
  <c r="L257"/>
  <c r="N162"/>
  <c r="N233"/>
  <c r="L233"/>
  <c r="L460"/>
  <c r="N460"/>
  <c r="L234"/>
  <c r="N234"/>
  <c r="N211"/>
  <c r="L211"/>
  <c r="N288"/>
  <c r="L288"/>
  <c r="N241"/>
  <c r="L241"/>
  <c r="N195"/>
  <c r="L195"/>
  <c r="N265"/>
  <c r="L265"/>
  <c r="L189"/>
  <c r="N189"/>
  <c r="N293"/>
  <c r="L293"/>
  <c r="L267"/>
  <c r="N267"/>
  <c r="L324"/>
  <c r="N324"/>
  <c r="N358"/>
  <c r="L358"/>
  <c r="N421"/>
  <c r="L421"/>
  <c r="L314"/>
  <c r="N314"/>
  <c r="L459"/>
  <c r="N459"/>
  <c r="N499"/>
  <c r="L499"/>
  <c r="L306"/>
  <c r="N306"/>
  <c r="L205"/>
  <c r="N205"/>
  <c r="N382"/>
  <c r="L382"/>
  <c r="N445"/>
  <c r="L445"/>
  <c r="L298"/>
  <c r="N298"/>
  <c r="L308"/>
  <c r="N308"/>
  <c r="L243"/>
  <c r="N243"/>
  <c r="N316"/>
  <c r="L316"/>
  <c r="N342"/>
  <c r="L342"/>
  <c r="N405"/>
  <c r="L405"/>
  <c r="N476"/>
  <c r="L476"/>
  <c r="L235"/>
  <c r="N235"/>
  <c r="L320"/>
  <c r="N320"/>
  <c r="N366"/>
  <c r="L366"/>
  <c r="N429"/>
  <c r="L429"/>
  <c r="L453"/>
  <c r="N453"/>
  <c r="L259"/>
  <c r="N259"/>
  <c r="L173"/>
  <c r="N173"/>
  <c r="L274"/>
  <c r="N274"/>
  <c r="L165"/>
  <c r="N165"/>
  <c r="L322"/>
  <c r="N322"/>
  <c r="L181"/>
  <c r="N181"/>
  <c r="N326"/>
  <c r="L326"/>
  <c r="N390"/>
  <c r="L390"/>
  <c r="L461"/>
  <c r="N461"/>
  <c r="L197"/>
  <c r="N197"/>
  <c r="N484"/>
  <c r="L484"/>
  <c r="L312"/>
  <c r="N312"/>
  <c r="L213"/>
  <c r="N213"/>
  <c r="L290"/>
  <c r="N290"/>
  <c r="L282"/>
  <c r="N282"/>
  <c r="N350"/>
  <c r="L350"/>
  <c r="N413"/>
  <c r="L413"/>
  <c r="L455"/>
  <c r="N455"/>
  <c r="L251"/>
  <c r="N251"/>
  <c r="L229"/>
  <c r="N229"/>
  <c r="L221"/>
  <c r="N221"/>
  <c r="N374"/>
  <c r="L374"/>
  <c r="N437"/>
  <c r="L437"/>
  <c r="L463"/>
  <c r="N463"/>
  <c r="N334"/>
  <c r="L334"/>
  <c r="N398"/>
  <c r="L398"/>
  <c r="L451"/>
  <c r="N451"/>
  <c r="L30"/>
  <c r="N30"/>
  <c r="L567"/>
  <c r="N567"/>
  <c r="L95"/>
  <c r="N95"/>
  <c r="L121"/>
  <c r="N121"/>
  <c r="L153"/>
  <c r="N153"/>
  <c r="L37"/>
  <c r="N37"/>
  <c r="L24"/>
  <c r="N24"/>
  <c r="L52"/>
  <c r="N52"/>
  <c r="L38"/>
  <c r="N38"/>
  <c r="L159"/>
  <c r="N159"/>
  <c r="L543"/>
  <c r="N543"/>
  <c r="L528"/>
  <c r="N528"/>
  <c r="L552"/>
  <c r="N552"/>
  <c r="L504"/>
  <c r="N504"/>
  <c r="L597"/>
  <c r="N597"/>
  <c r="L19"/>
  <c r="N19"/>
  <c r="L77"/>
  <c r="N77"/>
  <c r="L21"/>
  <c r="N21"/>
  <c r="L516"/>
  <c r="N516"/>
  <c r="L607"/>
  <c r="N607"/>
  <c r="L29"/>
  <c r="N29"/>
  <c r="L64"/>
  <c r="N64"/>
  <c r="L569"/>
  <c r="N569"/>
  <c r="L13"/>
  <c r="N13"/>
  <c r="L108"/>
  <c r="N108"/>
  <c r="L581"/>
  <c r="N581"/>
  <c r="L110"/>
  <c r="N110"/>
  <c r="L592"/>
  <c r="N592"/>
  <c r="L92"/>
  <c r="N92"/>
  <c r="L51"/>
  <c r="N51"/>
  <c r="L123"/>
  <c r="N123"/>
  <c r="L151"/>
  <c r="N151"/>
  <c r="L138"/>
  <c r="N138"/>
  <c r="L549"/>
  <c r="N549"/>
  <c r="L70"/>
  <c r="N70"/>
  <c r="L575"/>
  <c r="N575"/>
  <c r="L31"/>
  <c r="N31"/>
  <c r="L583"/>
  <c r="N583"/>
  <c r="L131"/>
  <c r="N131"/>
  <c r="L74"/>
  <c r="N74"/>
  <c r="L562"/>
  <c r="N562"/>
  <c r="L155"/>
  <c r="N155"/>
  <c r="L526"/>
  <c r="N526"/>
  <c r="L515"/>
  <c r="N515"/>
  <c r="L606"/>
  <c r="N606"/>
  <c r="L40"/>
  <c r="N40"/>
  <c r="L530"/>
  <c r="N530"/>
  <c r="L25"/>
  <c r="N25"/>
  <c r="L57"/>
  <c r="N57"/>
  <c r="L89"/>
  <c r="N89"/>
  <c r="L125"/>
  <c r="N125"/>
  <c r="L520"/>
  <c r="N520"/>
  <c r="L84"/>
  <c r="N84"/>
  <c r="L580"/>
  <c r="N580"/>
  <c r="L42"/>
  <c r="N42"/>
  <c r="L139"/>
  <c r="N139"/>
  <c r="L587"/>
  <c r="N587"/>
  <c r="L126"/>
  <c r="N126"/>
  <c r="L591"/>
  <c r="N591"/>
  <c r="L11"/>
  <c r="N11"/>
  <c r="L107"/>
  <c r="N107"/>
  <c r="L156"/>
  <c r="N156"/>
  <c r="L541"/>
  <c r="N541"/>
  <c r="L572"/>
  <c r="N572"/>
  <c r="L146"/>
  <c r="N146"/>
  <c r="L601"/>
  <c r="N601"/>
  <c r="L128"/>
  <c r="N128"/>
  <c r="L93"/>
  <c r="N93"/>
  <c r="L511"/>
  <c r="N511"/>
  <c r="L561"/>
  <c r="N561"/>
  <c r="L524"/>
  <c r="N524"/>
  <c r="L544"/>
  <c r="N544"/>
  <c r="L8"/>
  <c r="N8"/>
  <c r="L589"/>
  <c r="N589"/>
  <c r="L6"/>
  <c r="N6"/>
  <c r="L102"/>
  <c r="N102"/>
  <c r="L510"/>
  <c r="N510"/>
  <c r="L134"/>
  <c r="N134"/>
  <c r="L502"/>
  <c r="N502"/>
  <c r="L130"/>
  <c r="N130"/>
  <c r="L157"/>
  <c r="N157"/>
  <c r="L96"/>
  <c r="N96"/>
  <c r="L574"/>
  <c r="N574"/>
  <c r="L17"/>
  <c r="N17"/>
  <c r="L46"/>
  <c r="N46"/>
  <c r="L78"/>
  <c r="N78"/>
  <c r="L120"/>
  <c r="N120"/>
  <c r="L517"/>
  <c r="N517"/>
  <c r="L551"/>
  <c r="N551"/>
  <c r="L18"/>
  <c r="N18"/>
  <c r="L539"/>
  <c r="N539"/>
  <c r="L55"/>
  <c r="N55"/>
  <c r="L560"/>
  <c r="N560"/>
  <c r="L39"/>
  <c r="N39"/>
  <c r="L527"/>
  <c r="N527"/>
  <c r="L56"/>
  <c r="N56"/>
  <c r="L137"/>
  <c r="N137"/>
  <c r="L117"/>
  <c r="N117"/>
  <c r="L60"/>
  <c r="N60"/>
  <c r="L542"/>
  <c r="N542"/>
  <c r="L85"/>
  <c r="N85"/>
  <c r="L104"/>
  <c r="N104"/>
  <c r="L590"/>
  <c r="N590"/>
  <c r="L53"/>
  <c r="N53"/>
  <c r="L143"/>
  <c r="N143"/>
  <c r="L509"/>
  <c r="N509"/>
  <c r="L600"/>
  <c r="N600"/>
  <c r="L522"/>
  <c r="N522"/>
  <c r="L28"/>
  <c r="N28"/>
  <c r="L100"/>
  <c r="N100"/>
  <c r="L602"/>
  <c r="N602"/>
  <c r="L91"/>
  <c r="N91"/>
  <c r="L119"/>
  <c r="N119"/>
  <c r="L536"/>
  <c r="N536"/>
  <c r="L7"/>
  <c r="N7"/>
  <c r="L576"/>
  <c r="N576"/>
  <c r="L88"/>
  <c r="N88"/>
  <c r="L66"/>
  <c r="N66"/>
  <c r="L114"/>
  <c r="N114"/>
  <c r="L585"/>
  <c r="N585"/>
  <c r="L35"/>
  <c r="N35"/>
  <c r="L550"/>
  <c r="N550"/>
  <c r="L59"/>
  <c r="N59"/>
  <c r="L540"/>
  <c r="N540"/>
  <c r="L83"/>
  <c r="N83"/>
  <c r="L554"/>
  <c r="N554"/>
  <c r="L16"/>
  <c r="N16"/>
  <c r="L33"/>
  <c r="N33"/>
  <c r="L65"/>
  <c r="N65"/>
  <c r="L97"/>
  <c r="N97"/>
  <c r="L154"/>
  <c r="N154"/>
  <c r="L529"/>
  <c r="N529"/>
  <c r="L142"/>
  <c r="N142"/>
  <c r="L599"/>
  <c r="N599"/>
  <c r="L50"/>
  <c r="N50"/>
  <c r="L147"/>
  <c r="N147"/>
  <c r="L507"/>
  <c r="N507"/>
  <c r="L595"/>
  <c r="N595"/>
  <c r="L519"/>
  <c r="N519"/>
  <c r="L43"/>
  <c r="N43"/>
  <c r="L127"/>
  <c r="N127"/>
  <c r="L548"/>
  <c r="N548"/>
  <c r="L5"/>
  <c r="N5"/>
  <c r="L4"/>
  <c r="N4"/>
  <c r="L534"/>
  <c r="N534"/>
  <c r="L135"/>
  <c r="N135"/>
  <c r="L593"/>
  <c r="N593"/>
  <c r="L32"/>
  <c r="N32"/>
  <c r="L12"/>
  <c r="N12"/>
  <c r="L62"/>
  <c r="N62"/>
  <c r="L98"/>
  <c r="N98"/>
  <c r="L152"/>
  <c r="N152"/>
  <c r="L23"/>
  <c r="N23"/>
  <c r="L86"/>
  <c r="N86"/>
  <c r="L525"/>
  <c r="N525"/>
  <c r="L58"/>
  <c r="N58"/>
  <c r="L563"/>
  <c r="N563"/>
  <c r="L63"/>
  <c r="N63"/>
  <c r="L79"/>
  <c r="N79"/>
  <c r="L553"/>
  <c r="N553"/>
  <c r="L80"/>
  <c r="N80"/>
  <c r="L103"/>
  <c r="N103"/>
  <c r="L566"/>
  <c r="N566"/>
  <c r="L508"/>
  <c r="N508"/>
  <c r="L608"/>
  <c r="N608"/>
  <c r="L101"/>
  <c r="N101"/>
  <c r="L26"/>
  <c r="N26"/>
  <c r="L532"/>
  <c r="N532"/>
  <c r="L27"/>
  <c r="N27"/>
  <c r="L546"/>
  <c r="N546"/>
  <c r="L36"/>
  <c r="N36"/>
  <c r="L116"/>
  <c r="N116"/>
  <c r="L535"/>
  <c r="N535"/>
  <c r="L584"/>
  <c r="N584"/>
  <c r="L547"/>
  <c r="N547"/>
  <c r="L94"/>
  <c r="N94"/>
  <c r="L133"/>
  <c r="N133"/>
  <c r="L594"/>
  <c r="N594"/>
  <c r="L54"/>
  <c r="N54"/>
  <c r="L129"/>
  <c r="N129"/>
  <c r="L559"/>
  <c r="N559"/>
  <c r="L118"/>
  <c r="N118"/>
  <c r="L144"/>
  <c r="N144"/>
  <c r="L537"/>
  <c r="N537"/>
  <c r="L568"/>
  <c r="N568"/>
  <c r="L112"/>
  <c r="N112"/>
  <c r="L145"/>
  <c r="N145"/>
  <c r="L150"/>
  <c r="N150"/>
  <c r="L512"/>
  <c r="N512"/>
  <c r="L604"/>
  <c r="N604"/>
  <c r="L76"/>
  <c r="N76"/>
  <c r="L577"/>
  <c r="N577"/>
  <c r="L99"/>
  <c r="N99"/>
  <c r="L565"/>
  <c r="N565"/>
  <c r="L122"/>
  <c r="N122"/>
  <c r="L579"/>
  <c r="N579"/>
  <c r="L9"/>
  <c r="N9"/>
  <c r="L41"/>
  <c r="N41"/>
  <c r="L73"/>
  <c r="N73"/>
  <c r="L105"/>
  <c r="N105"/>
  <c r="L506"/>
  <c r="N506"/>
  <c r="L603"/>
  <c r="N603"/>
  <c r="L518"/>
  <c r="N518"/>
  <c r="L15"/>
  <c r="N15"/>
  <c r="L82"/>
  <c r="N82"/>
  <c r="L514"/>
  <c r="N514"/>
  <c r="L47"/>
  <c r="N47"/>
  <c r="L545"/>
  <c r="N545"/>
  <c r="L124"/>
  <c r="N124"/>
  <c r="L67"/>
  <c r="N67"/>
  <c r="L140"/>
  <c r="N140"/>
  <c r="L556"/>
  <c r="N556"/>
  <c r="L69"/>
  <c r="N69"/>
  <c r="L48"/>
  <c r="N48"/>
  <c r="L558"/>
  <c r="N558"/>
  <c r="L45"/>
  <c r="N45"/>
  <c r="L10"/>
  <c r="N10"/>
  <c r="L72"/>
  <c r="N72"/>
  <c r="L557"/>
  <c r="N557"/>
  <c r="L71"/>
  <c r="N71"/>
  <c r="L571"/>
  <c r="N571"/>
  <c r="L68"/>
  <c r="N68"/>
  <c r="L141"/>
  <c r="N141"/>
  <c r="L149"/>
  <c r="N149"/>
  <c r="L573"/>
  <c r="N573"/>
  <c r="L503"/>
  <c r="N503"/>
  <c r="L596"/>
  <c r="N596"/>
  <c r="L578"/>
  <c r="N578"/>
  <c r="L531"/>
  <c r="N531"/>
  <c r="L34"/>
  <c r="N34"/>
  <c r="L538"/>
  <c r="N538"/>
  <c r="L115"/>
  <c r="N115"/>
  <c r="L605"/>
  <c r="N605"/>
  <c r="L136"/>
  <c r="N136"/>
  <c r="L588"/>
  <c r="N588"/>
  <c r="L158"/>
  <c r="N158"/>
  <c r="L505"/>
  <c r="N505"/>
  <c r="L598"/>
  <c r="N598"/>
  <c r="L49"/>
  <c r="N49"/>
  <c r="L81"/>
  <c r="N81"/>
  <c r="L113"/>
  <c r="N113"/>
  <c r="L513"/>
  <c r="N513"/>
  <c r="L44"/>
  <c r="N44"/>
  <c r="L555"/>
  <c r="N555"/>
  <c r="L20"/>
  <c r="N20"/>
  <c r="L106"/>
  <c r="N106"/>
  <c r="L521"/>
  <c r="N521"/>
  <c r="L87"/>
  <c r="N87"/>
  <c r="L570"/>
  <c r="N570"/>
  <c r="L3"/>
  <c r="N3"/>
  <c r="L75"/>
  <c r="N75"/>
  <c r="L148"/>
  <c r="N148"/>
  <c r="L533"/>
  <c r="N533"/>
  <c r="L564"/>
  <c r="N564"/>
  <c r="L109"/>
  <c r="N109"/>
  <c r="L90"/>
  <c r="N90"/>
  <c r="L582"/>
  <c r="N582"/>
  <c r="L61"/>
  <c r="N61"/>
  <c r="L22"/>
  <c r="N22"/>
  <c r="L132"/>
  <c r="N132"/>
  <c r="L523"/>
  <c r="N523"/>
  <c r="L111"/>
  <c r="N111"/>
  <c r="L586"/>
  <c r="N586"/>
</calcChain>
</file>

<file path=xl/sharedStrings.xml><?xml version="1.0" encoding="utf-8"?>
<sst xmlns="http://schemas.openxmlformats.org/spreadsheetml/2006/main" count="8505" uniqueCount="1815">
  <si>
    <t>PL1</t>
  </si>
  <si>
    <t>PL2</t>
  </si>
  <si>
    <t>PL3</t>
  </si>
  <si>
    <t>PL4</t>
  </si>
  <si>
    <t>LPC</t>
  </si>
  <si>
    <t>FTP</t>
  </si>
  <si>
    <t>Area</t>
  </si>
  <si>
    <t>00906</t>
  </si>
  <si>
    <t>Satyajit Chattarjee</t>
  </si>
  <si>
    <t>02298</t>
  </si>
  <si>
    <t>Akshaya Kumar Singh</t>
  </si>
  <si>
    <t>02315</t>
  </si>
  <si>
    <t>Gauranga Behera</t>
  </si>
  <si>
    <t>02334</t>
  </si>
  <si>
    <t>Gajendra Naik</t>
  </si>
  <si>
    <t>02339</t>
  </si>
  <si>
    <t>Sukanta Mallick</t>
  </si>
  <si>
    <t>02345</t>
  </si>
  <si>
    <t>Narayan Sahu</t>
  </si>
  <si>
    <t>Debananda Bhattacharyya</t>
  </si>
  <si>
    <t>03071</t>
  </si>
  <si>
    <t>Braja Bandhu Naik</t>
  </si>
  <si>
    <t>03096</t>
  </si>
  <si>
    <t>Khela Majhi</t>
  </si>
  <si>
    <t>03106</t>
  </si>
  <si>
    <t>Dibakar Padhan</t>
  </si>
  <si>
    <t>03265</t>
  </si>
  <si>
    <t>Bangra Hembram</t>
  </si>
  <si>
    <t>03466</t>
  </si>
  <si>
    <t>Chamar Singh</t>
  </si>
  <si>
    <t>03502</t>
  </si>
  <si>
    <t>Tarunsen Nayak</t>
  </si>
  <si>
    <t>03672</t>
  </si>
  <si>
    <t>Saroj Kumar Sethi</t>
  </si>
  <si>
    <t>03674</t>
  </si>
  <si>
    <t>Ananta Chandra Mohapatra</t>
  </si>
  <si>
    <t>03716</t>
  </si>
  <si>
    <t>Ranjan Kumar Sahu</t>
  </si>
  <si>
    <t>Ashok Kumar Nanda</t>
  </si>
  <si>
    <t>Abani Kumar Rout</t>
  </si>
  <si>
    <t>03780</t>
  </si>
  <si>
    <t>Jamadar Majhi</t>
  </si>
  <si>
    <t>03781</t>
  </si>
  <si>
    <t>Raisen Majhi</t>
  </si>
  <si>
    <t>04195</t>
  </si>
  <si>
    <t>Kulamani Nath</t>
  </si>
  <si>
    <t>04201</t>
  </si>
  <si>
    <t>Gagan Bihari Dehury</t>
  </si>
  <si>
    <t>04228</t>
  </si>
  <si>
    <t>Susant Kumar Dehury</t>
  </si>
  <si>
    <t>04230</t>
  </si>
  <si>
    <t>Kusadhar Sahu</t>
  </si>
  <si>
    <t>04245</t>
  </si>
  <si>
    <t>Natabar Sahu</t>
  </si>
  <si>
    <t>04305</t>
  </si>
  <si>
    <t>Ashok Kumar Sahu</t>
  </si>
  <si>
    <t>04307</t>
  </si>
  <si>
    <t>Ranjan Kumar Dehury</t>
  </si>
  <si>
    <t>04308</t>
  </si>
  <si>
    <t>Sripati Kumar Mohapatra</t>
  </si>
  <si>
    <t>04309</t>
  </si>
  <si>
    <t>Anjan Dehury</t>
  </si>
  <si>
    <t>04318</t>
  </si>
  <si>
    <t>Aswini Kumar Dehuri</t>
  </si>
  <si>
    <t>04321</t>
  </si>
  <si>
    <t>Sarat Chandra Behera</t>
  </si>
  <si>
    <t>04330</t>
  </si>
  <si>
    <t>Golekha Chandra Pradhan</t>
  </si>
  <si>
    <t>Sitaram Panda</t>
  </si>
  <si>
    <t>Atish Kumar Swain</t>
  </si>
  <si>
    <t>04814</t>
  </si>
  <si>
    <t>Kailash Chandra Jena</t>
  </si>
  <si>
    <t>04816</t>
  </si>
  <si>
    <t>Hrushikesh Behera</t>
  </si>
  <si>
    <t>04886</t>
  </si>
  <si>
    <t>Abhiram Dhir</t>
  </si>
  <si>
    <t>04894</t>
  </si>
  <si>
    <t>Adwaita Prasad Biswal</t>
  </si>
  <si>
    <t>04903</t>
  </si>
  <si>
    <t>Bishnu Charan Sahu</t>
  </si>
  <si>
    <t>04905</t>
  </si>
  <si>
    <t>Shibaram Barik</t>
  </si>
  <si>
    <t>04913</t>
  </si>
  <si>
    <t>Kishore Chandra Sahu</t>
  </si>
  <si>
    <t>05409</t>
  </si>
  <si>
    <t>Ramesh Chandra Sahu</t>
  </si>
  <si>
    <t>05417</t>
  </si>
  <si>
    <t>Debendra Kumar Garnayak</t>
  </si>
  <si>
    <t>05419</t>
  </si>
  <si>
    <t>Bijay Kumar Sahu</t>
  </si>
  <si>
    <t>05422</t>
  </si>
  <si>
    <t>Prakash Chandra Sahu</t>
  </si>
  <si>
    <t>05568</t>
  </si>
  <si>
    <t>Sundaram Hembram</t>
  </si>
  <si>
    <t>05570</t>
  </si>
  <si>
    <t>Hadibandhu Nayak</t>
  </si>
  <si>
    <t>05571</t>
  </si>
  <si>
    <t>Pramod Kumar Nayak</t>
  </si>
  <si>
    <t>05575</t>
  </si>
  <si>
    <t>Rama Chandra Haibru</t>
  </si>
  <si>
    <t>05579</t>
  </si>
  <si>
    <t>Narayan Behera</t>
  </si>
  <si>
    <t>05580</t>
  </si>
  <si>
    <t>Sankha Majhi</t>
  </si>
  <si>
    <t>05584</t>
  </si>
  <si>
    <t>Bijay Soreng</t>
  </si>
  <si>
    <t>05587</t>
  </si>
  <si>
    <t>Chhabila Kumar Nayak</t>
  </si>
  <si>
    <t>Sarbeswar Murmu</t>
  </si>
  <si>
    <t>Soban Hembram</t>
  </si>
  <si>
    <t>05904</t>
  </si>
  <si>
    <t>Manoj Kumar Jena</t>
  </si>
  <si>
    <t>06399</t>
  </si>
  <si>
    <t>Gandhi Behera</t>
  </si>
  <si>
    <t>Sadananda Dandapat</t>
  </si>
  <si>
    <t>06491</t>
  </si>
  <si>
    <t>Partha Sarathi Nayak</t>
  </si>
  <si>
    <t>06698</t>
  </si>
  <si>
    <t>Patel Xess</t>
  </si>
  <si>
    <t>Rajkishore Nayak</t>
  </si>
  <si>
    <t>06949</t>
  </si>
  <si>
    <t>Gobardhan Baraha</t>
  </si>
  <si>
    <t>06958</t>
  </si>
  <si>
    <t>Sribatsa Kumar Pradhan</t>
  </si>
  <si>
    <t>06995</t>
  </si>
  <si>
    <t>Sitaram Majhi</t>
  </si>
  <si>
    <t>06997</t>
  </si>
  <si>
    <t>Chandramani Sahu</t>
  </si>
  <si>
    <t>07058</t>
  </si>
  <si>
    <t>Ranjan Kumar Bisoi</t>
  </si>
  <si>
    <t>07059</t>
  </si>
  <si>
    <t>Bhagaban Behera</t>
  </si>
  <si>
    <t>Lalatendu Mohapatra</t>
  </si>
  <si>
    <t>Ved Prakash</t>
  </si>
  <si>
    <t>07757</t>
  </si>
  <si>
    <t>Kunu Hembram</t>
  </si>
  <si>
    <t>07832</t>
  </si>
  <si>
    <t>Dinu Nath Bhumij</t>
  </si>
  <si>
    <t>07839</t>
  </si>
  <si>
    <t>Prasanta Kumar Majhi</t>
  </si>
  <si>
    <t>07857</t>
  </si>
  <si>
    <t>Bibhuti Bhusan Behera</t>
  </si>
  <si>
    <t>07880</t>
  </si>
  <si>
    <t>Santosh Kumar Rout</t>
  </si>
  <si>
    <t>07893</t>
  </si>
  <si>
    <t>Suresh Chandra Behera</t>
  </si>
  <si>
    <t>07905</t>
  </si>
  <si>
    <t>Jadunath Pradhan</t>
  </si>
  <si>
    <t>07921</t>
  </si>
  <si>
    <t>Ashok Kumar Rout</t>
  </si>
  <si>
    <t>07923</t>
  </si>
  <si>
    <t>Mahendra Tirki</t>
  </si>
  <si>
    <t>07952</t>
  </si>
  <si>
    <t>Durabas Behera</t>
  </si>
  <si>
    <t>Prasana Kumar Gochhayat</t>
  </si>
  <si>
    <t>Gundu Oram</t>
  </si>
  <si>
    <t>Purusotam Majhi</t>
  </si>
  <si>
    <t>08283</t>
  </si>
  <si>
    <t>Ganesh Khadia</t>
  </si>
  <si>
    <t>08284</t>
  </si>
  <si>
    <t>Gyanendra Das</t>
  </si>
  <si>
    <t>08285</t>
  </si>
  <si>
    <t>Jagannath Ekka</t>
  </si>
  <si>
    <t>08286</t>
  </si>
  <si>
    <t>Jagannath Setha</t>
  </si>
  <si>
    <t>08288</t>
  </si>
  <si>
    <t>Jayanta Kumar Singh</t>
  </si>
  <si>
    <t>08290</t>
  </si>
  <si>
    <t>Kishore Kumar Bilas</t>
  </si>
  <si>
    <t>08291</t>
  </si>
  <si>
    <t>Khirod Chandra Samal</t>
  </si>
  <si>
    <t>08292</t>
  </si>
  <si>
    <t>Mahendra Sitaram Dholekar</t>
  </si>
  <si>
    <t>08293</t>
  </si>
  <si>
    <t>Manga Oram</t>
  </si>
  <si>
    <t>08295</t>
  </si>
  <si>
    <t>Manoj Kumar Behera</t>
  </si>
  <si>
    <t>08296</t>
  </si>
  <si>
    <t>Manoranjan Bisoi</t>
  </si>
  <si>
    <t>08298</t>
  </si>
  <si>
    <t>Mantu Charan Singh</t>
  </si>
  <si>
    <t>08299</t>
  </si>
  <si>
    <t>Naresh Kumar Jani</t>
  </si>
  <si>
    <t>08300</t>
  </si>
  <si>
    <t>Narottam Jena</t>
  </si>
  <si>
    <t>08301</t>
  </si>
  <si>
    <t>Nuel Minz</t>
  </si>
  <si>
    <t>08481</t>
  </si>
  <si>
    <t>Jasveer Singh</t>
  </si>
  <si>
    <t>08946</t>
  </si>
  <si>
    <t>Pravash Kumar Sahu</t>
  </si>
  <si>
    <t>08950</t>
  </si>
  <si>
    <t>Tuna Sethi</t>
  </si>
  <si>
    <t>08952</t>
  </si>
  <si>
    <t>Biswanath Behera</t>
  </si>
  <si>
    <t>08962</t>
  </si>
  <si>
    <t>Jitendra Sahu</t>
  </si>
  <si>
    <t>08971</t>
  </si>
  <si>
    <t>Basanta Kumar Barik</t>
  </si>
  <si>
    <t>08972</t>
  </si>
  <si>
    <t>Tarun Pradhan</t>
  </si>
  <si>
    <t>08973</t>
  </si>
  <si>
    <t>Sagar Kumar Sahu</t>
  </si>
  <si>
    <t>08978</t>
  </si>
  <si>
    <t>Arbinda Sahoo</t>
  </si>
  <si>
    <t>08988</t>
  </si>
  <si>
    <t>Dusmanta Naik</t>
  </si>
  <si>
    <t>08995</t>
  </si>
  <si>
    <t>Bishnu Charan Rout</t>
  </si>
  <si>
    <t>08996</t>
  </si>
  <si>
    <t>Jaljit Nath</t>
  </si>
  <si>
    <t>09002</t>
  </si>
  <si>
    <t>Sangram Keshari Mohanty</t>
  </si>
  <si>
    <t>09004</t>
  </si>
  <si>
    <t>Golekha Sahu</t>
  </si>
  <si>
    <t>09005</t>
  </si>
  <si>
    <t>Santosh Sahu</t>
  </si>
  <si>
    <t>09096</t>
  </si>
  <si>
    <t>Sushanta Kumar Dehury</t>
  </si>
  <si>
    <t>09097</t>
  </si>
  <si>
    <t>Meshray Majhi</t>
  </si>
  <si>
    <t>09098</t>
  </si>
  <si>
    <t>Umakanta Munda</t>
  </si>
  <si>
    <t>09107</t>
  </si>
  <si>
    <t>Birasen Kanhar</t>
  </si>
  <si>
    <t>09110</t>
  </si>
  <si>
    <t>Santunu Kumar Pradhan</t>
  </si>
  <si>
    <t>09394</t>
  </si>
  <si>
    <t>Sumanta Kumar Gochhayat</t>
  </si>
  <si>
    <t>09427</t>
  </si>
  <si>
    <t>09448</t>
  </si>
  <si>
    <t>Raghunath Dehury</t>
  </si>
  <si>
    <t>Manish Kumar</t>
  </si>
  <si>
    <t>Bittu Gautam</t>
  </si>
  <si>
    <t>Mithun Kumar Rajwar</t>
  </si>
  <si>
    <t>09964</t>
  </si>
  <si>
    <t>Rakesh Pradhan</t>
  </si>
  <si>
    <t>09970</t>
  </si>
  <si>
    <t>Hadi Bandhu Naik</t>
  </si>
  <si>
    <t>09976</t>
  </si>
  <si>
    <t>Muna Gochhayat</t>
  </si>
  <si>
    <t>Soumya Kanta Sahoo</t>
  </si>
  <si>
    <t>T80</t>
  </si>
  <si>
    <t>T90</t>
  </si>
  <si>
    <t>I70</t>
  </si>
  <si>
    <t>T70</t>
  </si>
  <si>
    <t>M90</t>
  </si>
  <si>
    <t>I40</t>
  </si>
  <si>
    <t>I60</t>
  </si>
  <si>
    <t>I50</t>
  </si>
  <si>
    <t>I30</t>
  </si>
  <si>
    <t>S60</t>
  </si>
  <si>
    <t>T60</t>
  </si>
  <si>
    <t>I20</t>
  </si>
  <si>
    <t>T30</t>
  </si>
  <si>
    <t>T50</t>
  </si>
  <si>
    <t>T40</t>
  </si>
  <si>
    <t>T20</t>
  </si>
  <si>
    <t>I10</t>
  </si>
  <si>
    <t>T00</t>
  </si>
  <si>
    <t>A22</t>
  </si>
  <si>
    <t>T10</t>
  </si>
  <si>
    <t>Grade</t>
  </si>
  <si>
    <t>02242</t>
  </si>
  <si>
    <t>Nabin Chandra Naik</t>
  </si>
  <si>
    <t>02246</t>
  </si>
  <si>
    <t>Golak Bihari Pradhan</t>
  </si>
  <si>
    <t>02250</t>
  </si>
  <si>
    <t>Nakul Pradhan</t>
  </si>
  <si>
    <t>02271</t>
  </si>
  <si>
    <t>Asish Kumar Bisoi</t>
  </si>
  <si>
    <t>02282</t>
  </si>
  <si>
    <t>Rati Kant Singh</t>
  </si>
  <si>
    <t>02292</t>
  </si>
  <si>
    <t>Purna Chandra Behera</t>
  </si>
  <si>
    <t>02306</t>
  </si>
  <si>
    <t>Rabindra Kumar Naik</t>
  </si>
  <si>
    <t>02312</t>
  </si>
  <si>
    <t>Haladhar Naik</t>
  </si>
  <si>
    <t>02333</t>
  </si>
  <si>
    <t>Pradeep Kumar Patra</t>
  </si>
  <si>
    <t>02336</t>
  </si>
  <si>
    <t>Khirod Kumar Nayak</t>
  </si>
  <si>
    <t>02337</t>
  </si>
  <si>
    <t>Prafulla Chandra Mallick</t>
  </si>
  <si>
    <t>02356</t>
  </si>
  <si>
    <t>Bidyut Kumar Nayak</t>
  </si>
  <si>
    <t>02858</t>
  </si>
  <si>
    <t>Ashok Kumar Dash</t>
  </si>
  <si>
    <t>03123</t>
  </si>
  <si>
    <t>Duryodhan Hembram</t>
  </si>
  <si>
    <t>03201</t>
  </si>
  <si>
    <t>Ashok Kumar Dhal</t>
  </si>
  <si>
    <t>03442</t>
  </si>
  <si>
    <t>Mayadhar Behera</t>
  </si>
  <si>
    <t>03449</t>
  </si>
  <si>
    <t>Maisa Hansdah</t>
  </si>
  <si>
    <t>03451</t>
  </si>
  <si>
    <t>Purna Chandra Singh</t>
  </si>
  <si>
    <t>03453</t>
  </si>
  <si>
    <t>Ratnakar Hembram</t>
  </si>
  <si>
    <t>03454</t>
  </si>
  <si>
    <t>Prahalad Dehury</t>
  </si>
  <si>
    <t>03456</t>
  </si>
  <si>
    <t>Arabinda Sethi</t>
  </si>
  <si>
    <t>03460</t>
  </si>
  <si>
    <t>Tapan Kumar Jena</t>
  </si>
  <si>
    <t>03461</t>
  </si>
  <si>
    <t>Narayan Naik</t>
  </si>
  <si>
    <t>03463</t>
  </si>
  <si>
    <t>Kailash Chandra Behera</t>
  </si>
  <si>
    <t>03468</t>
  </si>
  <si>
    <t>Parameswar Hembram</t>
  </si>
  <si>
    <t>03473</t>
  </si>
  <si>
    <t>Ramakanta Das</t>
  </si>
  <si>
    <t>03474</t>
  </si>
  <si>
    <t>Rama Chandra Sethy</t>
  </si>
  <si>
    <t>03601</t>
  </si>
  <si>
    <t>Bir Bikram Tudu</t>
  </si>
  <si>
    <t>03668</t>
  </si>
  <si>
    <t>Kapileswar Panda</t>
  </si>
  <si>
    <t>03677</t>
  </si>
  <si>
    <t>Upendra Dehury</t>
  </si>
  <si>
    <t>03711</t>
  </si>
  <si>
    <t>Niranjan Garnaik</t>
  </si>
  <si>
    <t>M80</t>
  </si>
  <si>
    <t>03769</t>
  </si>
  <si>
    <t>Girija Shankar Panda</t>
  </si>
  <si>
    <t>04188</t>
  </si>
  <si>
    <t>Pradipta Kumar Sahu</t>
  </si>
  <si>
    <t>04189</t>
  </si>
  <si>
    <t>Manoj Kumar Prasad</t>
  </si>
  <si>
    <t>04207</t>
  </si>
  <si>
    <t>Abhaya Kumar Behera</t>
  </si>
  <si>
    <t>04216</t>
  </si>
  <si>
    <t>Dibyasingh Dehury</t>
  </si>
  <si>
    <t>04223</t>
  </si>
  <si>
    <t>Asit Kumar Sahu</t>
  </si>
  <si>
    <t>04300</t>
  </si>
  <si>
    <t>Prabodha Kumar Mohanty</t>
  </si>
  <si>
    <t>04310</t>
  </si>
  <si>
    <t>Nirmal Kumar Samal</t>
  </si>
  <si>
    <t>04431</t>
  </si>
  <si>
    <t>Santram Ghasiram Kosaria</t>
  </si>
  <si>
    <t>04663</t>
  </si>
  <si>
    <t>Kailash Chandra Bhoi</t>
  </si>
  <si>
    <t>04664</t>
  </si>
  <si>
    <t>Narayan Sethi</t>
  </si>
  <si>
    <t>04804</t>
  </si>
  <si>
    <t>Arjun Naik</t>
  </si>
  <si>
    <t>04806</t>
  </si>
  <si>
    <t>Golakh Chandra Sethi</t>
  </si>
  <si>
    <t>05398</t>
  </si>
  <si>
    <t>Ranjit Singh</t>
  </si>
  <si>
    <t>05405</t>
  </si>
  <si>
    <t>Nirod Barik</t>
  </si>
  <si>
    <t>05407</t>
  </si>
  <si>
    <t>Srinibas Bisoi</t>
  </si>
  <si>
    <t>05408</t>
  </si>
  <si>
    <t>Khageswar Singh</t>
  </si>
  <si>
    <t>05410</t>
  </si>
  <si>
    <t>Prahallad Chandra Pattnaik</t>
  </si>
  <si>
    <t>05411</t>
  </si>
  <si>
    <t>Pradatta Kumar Garnaik</t>
  </si>
  <si>
    <t>05414</t>
  </si>
  <si>
    <t>Sanyasi Setha</t>
  </si>
  <si>
    <t>05566</t>
  </si>
  <si>
    <t>Chitrasen Hessa</t>
  </si>
  <si>
    <t>05574</t>
  </si>
  <si>
    <t>Narendra Laguri</t>
  </si>
  <si>
    <t>05581</t>
  </si>
  <si>
    <t>Prasanta Kumar Pradhan</t>
  </si>
  <si>
    <t>06259</t>
  </si>
  <si>
    <t>Ram Chandra Majhi</t>
  </si>
  <si>
    <t>06275</t>
  </si>
  <si>
    <t>Prafulla Kumar Sahu</t>
  </si>
  <si>
    <t>06398</t>
  </si>
  <si>
    <t>Bauribandhu Samal</t>
  </si>
  <si>
    <t>06403</t>
  </si>
  <si>
    <t>06579</t>
  </si>
  <si>
    <t>Alok Kumar Mishra</t>
  </si>
  <si>
    <t>06957</t>
  </si>
  <si>
    <t>Ranjeet Samanta</t>
  </si>
  <si>
    <t>06962</t>
  </si>
  <si>
    <t>Pramod Kumar Sahu</t>
  </si>
  <si>
    <t>06966</t>
  </si>
  <si>
    <t>Nabakishor Rout</t>
  </si>
  <si>
    <t>06972</t>
  </si>
  <si>
    <t>Saroj Kumar Pattanaik</t>
  </si>
  <si>
    <t>06978</t>
  </si>
  <si>
    <t>Indramani Pradhan</t>
  </si>
  <si>
    <t>07004</t>
  </si>
  <si>
    <t>Somanath Munda</t>
  </si>
  <si>
    <t>07438</t>
  </si>
  <si>
    <t>Bikram Nayak</t>
  </si>
  <si>
    <t>07672</t>
  </si>
  <si>
    <t>Sanyog Kumar</t>
  </si>
  <si>
    <t>07794</t>
  </si>
  <si>
    <t>Attala Bihari Sarangi</t>
  </si>
  <si>
    <t>07796</t>
  </si>
  <si>
    <t>Sanjeeb Kumar Bhoi</t>
  </si>
  <si>
    <t>07871</t>
  </si>
  <si>
    <t>Arinda Prasad Samal</t>
  </si>
  <si>
    <t>07884</t>
  </si>
  <si>
    <t>Dolagobinda Behera</t>
  </si>
  <si>
    <t>07891</t>
  </si>
  <si>
    <t>Sadananda Das</t>
  </si>
  <si>
    <t>07896</t>
  </si>
  <si>
    <t>Dillip Kumar Beura</t>
  </si>
  <si>
    <t>07897</t>
  </si>
  <si>
    <t>Binod Bihari Pradhan</t>
  </si>
  <si>
    <t>07926</t>
  </si>
  <si>
    <t>Kandarpa Singh</t>
  </si>
  <si>
    <t>07928</t>
  </si>
  <si>
    <t>Bishnu Charan Naik</t>
  </si>
  <si>
    <t>07930</t>
  </si>
  <si>
    <t>Ranjit Kumar Sahu</t>
  </si>
  <si>
    <t>07966</t>
  </si>
  <si>
    <t>Sahadev Naik</t>
  </si>
  <si>
    <t>07971</t>
  </si>
  <si>
    <t>Santosh Kumar Dehury</t>
  </si>
  <si>
    <t>08022</t>
  </si>
  <si>
    <t>Umesh Chandra Nayak</t>
  </si>
  <si>
    <t>08172</t>
  </si>
  <si>
    <t>Parabrahmachary Venkata Neeloj</t>
  </si>
  <si>
    <t>08268</t>
  </si>
  <si>
    <t>Alekh Nanda</t>
  </si>
  <si>
    <t>08269</t>
  </si>
  <si>
    <t>Asutosh Sahu</t>
  </si>
  <si>
    <t>08271</t>
  </si>
  <si>
    <t>Bhanja Kishore Jena</t>
  </si>
  <si>
    <t>08272</t>
  </si>
  <si>
    <t>Bibhuti Bhusan Samal</t>
  </si>
  <si>
    <t>08274</t>
  </si>
  <si>
    <t>Bijay Kumar Samal</t>
  </si>
  <si>
    <t>08275</t>
  </si>
  <si>
    <t>Bulendra Kumar Sahu</t>
  </si>
  <si>
    <t>08278</t>
  </si>
  <si>
    <t>Dillip Kumar Behera</t>
  </si>
  <si>
    <t>08281</t>
  </si>
  <si>
    <t>Gagan Bihari Sahu</t>
  </si>
  <si>
    <t>08282</t>
  </si>
  <si>
    <t>Gajendra Singh Thakur</t>
  </si>
  <si>
    <t>08586</t>
  </si>
  <si>
    <t>Sushant Kumar Sahu</t>
  </si>
  <si>
    <t>08956</t>
  </si>
  <si>
    <t>Santosh Kumar Behera</t>
  </si>
  <si>
    <t>08966</t>
  </si>
  <si>
    <t>Suresh Chandra Jena</t>
  </si>
  <si>
    <t>08979</t>
  </si>
  <si>
    <t>Bimbadhar Naik</t>
  </si>
  <si>
    <t>08985</t>
  </si>
  <si>
    <t>Dusmanta Dehury</t>
  </si>
  <si>
    <t>09102</t>
  </si>
  <si>
    <t>Ghanashyam Hembram</t>
  </si>
  <si>
    <t>09103</t>
  </si>
  <si>
    <t>Gopinath Hesa</t>
  </si>
  <si>
    <t>09108</t>
  </si>
  <si>
    <t>Suresh Chandra Mundha</t>
  </si>
  <si>
    <t>09409</t>
  </si>
  <si>
    <t>Susanta Behera</t>
  </si>
  <si>
    <t>09606</t>
  </si>
  <si>
    <t>Deepak .</t>
  </si>
  <si>
    <t>09679</t>
  </si>
  <si>
    <t>Kshiti Ranjan Pattanayak</t>
  </si>
  <si>
    <t>09924</t>
  </si>
  <si>
    <t>Kishor Kumar Mahalik</t>
  </si>
  <si>
    <t>A02</t>
  </si>
  <si>
    <t>SL NO</t>
  </si>
  <si>
    <t>02327</t>
  </si>
  <si>
    <t>Ramesh Chandra Bag</t>
  </si>
  <si>
    <t>02329</t>
  </si>
  <si>
    <t>Suresh Chandra Garnaik</t>
  </si>
  <si>
    <t>02330</t>
  </si>
  <si>
    <t>Bibhuti Bhusan Samantaray</t>
  </si>
  <si>
    <t>02357</t>
  </si>
  <si>
    <t>Kumuda Bandhab Maharana</t>
  </si>
  <si>
    <t>03085</t>
  </si>
  <si>
    <t>Mangal Hembram</t>
  </si>
  <si>
    <t>W70</t>
  </si>
  <si>
    <t>03447</t>
  </si>
  <si>
    <t>Dharmapada Tiriya</t>
  </si>
  <si>
    <t>03457</t>
  </si>
  <si>
    <t>Rameswar Hansdah</t>
  </si>
  <si>
    <t>03462</t>
  </si>
  <si>
    <t>Chittaranjan Bikram Singh</t>
  </si>
  <si>
    <t>03504</t>
  </si>
  <si>
    <t>Pankaj Lochan Rana</t>
  </si>
  <si>
    <t>03506</t>
  </si>
  <si>
    <t>Ududha Tudu</t>
  </si>
  <si>
    <t>03600</t>
  </si>
  <si>
    <t>Bikram Hansdah</t>
  </si>
  <si>
    <t>03602</t>
  </si>
  <si>
    <t>Deepak Kumar Naik</t>
  </si>
  <si>
    <t>03603</t>
  </si>
  <si>
    <t>Manmohan Majhi</t>
  </si>
  <si>
    <t>03765</t>
  </si>
  <si>
    <t>Sarat Chandra Nayak</t>
  </si>
  <si>
    <t>04193</t>
  </si>
  <si>
    <t>Prasanta Kumar Sahu</t>
  </si>
  <si>
    <t>04196</t>
  </si>
  <si>
    <t>Dhurba Charan Sahu</t>
  </si>
  <si>
    <t>04197</t>
  </si>
  <si>
    <t>Sailendra Raut</t>
  </si>
  <si>
    <t>04203</t>
  </si>
  <si>
    <t>04219</t>
  </si>
  <si>
    <t>Mahendra Sahu</t>
  </si>
  <si>
    <t>04269</t>
  </si>
  <si>
    <t>Dullava Sahu</t>
  </si>
  <si>
    <t>04397</t>
  </si>
  <si>
    <t>Pratap Chandra Kar</t>
  </si>
  <si>
    <t>04482</t>
  </si>
  <si>
    <t>04487</t>
  </si>
  <si>
    <t>Narendra Kumar Gouda</t>
  </si>
  <si>
    <t>04812</t>
  </si>
  <si>
    <t>Prafulla Kumar Sethi</t>
  </si>
  <si>
    <t>04819</t>
  </si>
  <si>
    <t>Gunanidhi Bhoi</t>
  </si>
  <si>
    <t>04820</t>
  </si>
  <si>
    <t>Sudam Charan Behera</t>
  </si>
  <si>
    <t>04897</t>
  </si>
  <si>
    <t>Raghu Nath Sahu</t>
  </si>
  <si>
    <t>05380</t>
  </si>
  <si>
    <t>Basanta Kumar Behera</t>
  </si>
  <si>
    <t>05418</t>
  </si>
  <si>
    <t>Bharat Chandra Rout</t>
  </si>
  <si>
    <t>05569</t>
  </si>
  <si>
    <t>Krushna Singh Janka</t>
  </si>
  <si>
    <t>05578</t>
  </si>
  <si>
    <t>Rama Chandra Soren</t>
  </si>
  <si>
    <t>05687</t>
  </si>
  <si>
    <t>Ajay Kumar Mallick</t>
  </si>
  <si>
    <t>06210</t>
  </si>
  <si>
    <t>Raju Kujur</t>
  </si>
  <si>
    <t>06706</t>
  </si>
  <si>
    <t>Utamlal Dung Dung</t>
  </si>
  <si>
    <t>S50</t>
  </si>
  <si>
    <t>07164</t>
  </si>
  <si>
    <t>Rajes Kumar Mahato</t>
  </si>
  <si>
    <t>07220</t>
  </si>
  <si>
    <t>Purna Chandra Dehuri</t>
  </si>
  <si>
    <t>07524</t>
  </si>
  <si>
    <t>Manas Ranjan Behera</t>
  </si>
  <si>
    <t>07682</t>
  </si>
  <si>
    <t>Arindam Das</t>
  </si>
  <si>
    <t>07756</t>
  </si>
  <si>
    <t>Sisir Kumar Behera</t>
  </si>
  <si>
    <t>07760</t>
  </si>
  <si>
    <t>Aditya Kumar Samal</t>
  </si>
  <si>
    <t>07772</t>
  </si>
  <si>
    <t>Ghana Shyma Munda</t>
  </si>
  <si>
    <t>07779</t>
  </si>
  <si>
    <t>Upendra Behera</t>
  </si>
  <si>
    <t>07849</t>
  </si>
  <si>
    <t>Nityananda Patra</t>
  </si>
  <si>
    <t>07862</t>
  </si>
  <si>
    <t>Sudhakar Behera</t>
  </si>
  <si>
    <t>07865</t>
  </si>
  <si>
    <t>Sujit Kumar Bai</t>
  </si>
  <si>
    <t>07866</t>
  </si>
  <si>
    <t>Maheswar Samal</t>
  </si>
  <si>
    <t>07872</t>
  </si>
  <si>
    <t>Santosh Kumar Dalei</t>
  </si>
  <si>
    <t>07882</t>
  </si>
  <si>
    <t>Manoja Ranjan Mishra</t>
  </si>
  <si>
    <t>07890</t>
  </si>
  <si>
    <t>Nrusingh Charan Sahoo</t>
  </si>
  <si>
    <t>07892</t>
  </si>
  <si>
    <t>Pravat Kumar Mahapatra</t>
  </si>
  <si>
    <t>07895</t>
  </si>
  <si>
    <t>Bilsan Kanday</t>
  </si>
  <si>
    <t>07927</t>
  </si>
  <si>
    <t>Chakadola Sika</t>
  </si>
  <si>
    <t>07937</t>
  </si>
  <si>
    <t>Mohan Munda</t>
  </si>
  <si>
    <t>07946</t>
  </si>
  <si>
    <t>Kuna Behera</t>
  </si>
  <si>
    <t>08266</t>
  </si>
  <si>
    <t>Abhiram Sahu</t>
  </si>
  <si>
    <t>08302</t>
  </si>
  <si>
    <t>Panchadev Munda</t>
  </si>
  <si>
    <t>08303</t>
  </si>
  <si>
    <t>Parsuram Khadia</t>
  </si>
  <si>
    <t>08304</t>
  </si>
  <si>
    <t>Pravakar Samal</t>
  </si>
  <si>
    <t>08305</t>
  </si>
  <si>
    <t>Pravudatta Majhi</t>
  </si>
  <si>
    <t>08306</t>
  </si>
  <si>
    <t>Pradeep Pradhan</t>
  </si>
  <si>
    <t>08307</t>
  </si>
  <si>
    <t>Pradeep Kumar Dehury</t>
  </si>
  <si>
    <t>08345</t>
  </si>
  <si>
    <t>Janak Mahanandia</t>
  </si>
  <si>
    <t>08347</t>
  </si>
  <si>
    <t>Jitendro Behera</t>
  </si>
  <si>
    <t>08352</t>
  </si>
  <si>
    <t>Pappu Kumar</t>
  </si>
  <si>
    <t>08356</t>
  </si>
  <si>
    <t>Rakesh Kujur</t>
  </si>
  <si>
    <t>08359</t>
  </si>
  <si>
    <t>Sasanka Sekhar Das</t>
  </si>
  <si>
    <t>08368</t>
  </si>
  <si>
    <t>Akshyaya Kumar Sahu</t>
  </si>
  <si>
    <t>08371</t>
  </si>
  <si>
    <t>Ananda Chandra Seth</t>
  </si>
  <si>
    <t>08372</t>
  </si>
  <si>
    <t>Arun Kumar Garnaik</t>
  </si>
  <si>
    <t>08373</t>
  </si>
  <si>
    <t>Aruna Sahu</t>
  </si>
  <si>
    <t>08375</t>
  </si>
  <si>
    <t>Basanta Kumar Seth</t>
  </si>
  <si>
    <t>08376</t>
  </si>
  <si>
    <t>Babula Kumar Biswal</t>
  </si>
  <si>
    <t>08377</t>
  </si>
  <si>
    <t>Bari Sahu</t>
  </si>
  <si>
    <t>08379</t>
  </si>
  <si>
    <t>Basil Ekka</t>
  </si>
  <si>
    <t>08380</t>
  </si>
  <si>
    <t>Bhabagrahi Setha</t>
  </si>
  <si>
    <t>08381</t>
  </si>
  <si>
    <t>Bhagabat Muduli</t>
  </si>
  <si>
    <t>08382</t>
  </si>
  <si>
    <t>Bhagirathi Prusty</t>
  </si>
  <si>
    <t>08383</t>
  </si>
  <si>
    <t>Bibhu Bhusana Mohapatra</t>
  </si>
  <si>
    <t>08384</t>
  </si>
  <si>
    <t>Bibhuti Charan Behera</t>
  </si>
  <si>
    <t>08385</t>
  </si>
  <si>
    <t>Bibhuti Kumar Das</t>
  </si>
  <si>
    <t>08386</t>
  </si>
  <si>
    <t>Bijay Barla</t>
  </si>
  <si>
    <t>08387</t>
  </si>
  <si>
    <t>Bikram Sahu</t>
  </si>
  <si>
    <t>08388</t>
  </si>
  <si>
    <t>Bimbadhar Rout</t>
  </si>
  <si>
    <t>08390</t>
  </si>
  <si>
    <t>Biranchi Narayan Samal</t>
  </si>
  <si>
    <t>08391</t>
  </si>
  <si>
    <t>Biranchi Samal</t>
  </si>
  <si>
    <t>08392</t>
  </si>
  <si>
    <t>Chittaranjan Dehuri</t>
  </si>
  <si>
    <t>08393</t>
  </si>
  <si>
    <t>Choudhuri Sahu</t>
  </si>
  <si>
    <t>08395</t>
  </si>
  <si>
    <t>Dullava Pradhan</t>
  </si>
  <si>
    <t>08397</t>
  </si>
  <si>
    <t>Golak Bihari Sahu</t>
  </si>
  <si>
    <t>08399</t>
  </si>
  <si>
    <t>Gunanidhi Dehury</t>
  </si>
  <si>
    <t>08400</t>
  </si>
  <si>
    <t>Hadibandhu Sahu</t>
  </si>
  <si>
    <t>08402</t>
  </si>
  <si>
    <t>08404</t>
  </si>
  <si>
    <t>Jayanta Kumar Nath</t>
  </si>
  <si>
    <t>08405</t>
  </si>
  <si>
    <t>Kishore Chandra Dehury</t>
  </si>
  <si>
    <t>08406</t>
  </si>
  <si>
    <t>Krushna Chandra Mohapatra</t>
  </si>
  <si>
    <t>08407</t>
  </si>
  <si>
    <t>Lalit Kumar Seth</t>
  </si>
  <si>
    <t>08408</t>
  </si>
  <si>
    <t>Lasa Majhi</t>
  </si>
  <si>
    <t>08409</t>
  </si>
  <si>
    <t>Laxmidhar Naik</t>
  </si>
  <si>
    <t>08466</t>
  </si>
  <si>
    <t>Debananda Dehury</t>
  </si>
  <si>
    <t>08645</t>
  </si>
  <si>
    <t>Amit Kumar Gupta</t>
  </si>
  <si>
    <t>08706</t>
  </si>
  <si>
    <t>Manoj Kumar Sahoo</t>
  </si>
  <si>
    <t>S30</t>
  </si>
  <si>
    <t>08709</t>
  </si>
  <si>
    <t>Swadhin Mishra</t>
  </si>
  <si>
    <t>08797</t>
  </si>
  <si>
    <t>Bhupesh Kumar Kamble</t>
  </si>
  <si>
    <t>08802</t>
  </si>
  <si>
    <t>Sanjay Kumar</t>
  </si>
  <si>
    <t>08980</t>
  </si>
  <si>
    <t>Narendra Kumar Dehury</t>
  </si>
  <si>
    <t>08986</t>
  </si>
  <si>
    <t>Bhutesh Chandra Amanta</t>
  </si>
  <si>
    <t>08992</t>
  </si>
  <si>
    <t>Sanjeeb Kumar Naik</t>
  </si>
  <si>
    <t>08994</t>
  </si>
  <si>
    <t>Baruna Behera</t>
  </si>
  <si>
    <t>09001</t>
  </si>
  <si>
    <t>Ranjan Kumar Naik</t>
  </si>
  <si>
    <t>09100</t>
  </si>
  <si>
    <t>Ganeswar Dalnayak</t>
  </si>
  <si>
    <t>09101</t>
  </si>
  <si>
    <t>Akhaya Kumar Singh</t>
  </si>
  <si>
    <t>09430</t>
  </si>
  <si>
    <t>Santosh Naik</t>
  </si>
  <si>
    <t>09457</t>
  </si>
  <si>
    <t>Prabina Kumar Samal</t>
  </si>
  <si>
    <t>09676</t>
  </si>
  <si>
    <t>Kunal Kumar Majhi</t>
  </si>
  <si>
    <t>09701</t>
  </si>
  <si>
    <t>Chitaranjan Behera</t>
  </si>
  <si>
    <t>09710</t>
  </si>
  <si>
    <t>Debananda Samal</t>
  </si>
  <si>
    <t>09711</t>
  </si>
  <si>
    <t>Saroj Kumar Sahoo</t>
  </si>
  <si>
    <t>09712</t>
  </si>
  <si>
    <t>Dileswar Behera</t>
  </si>
  <si>
    <t>09925</t>
  </si>
  <si>
    <t>Tapan Jena</t>
  </si>
  <si>
    <t>09926</t>
  </si>
  <si>
    <t>Rajan Sahu</t>
  </si>
  <si>
    <t>09927</t>
  </si>
  <si>
    <t>Ajitkumar Sahu</t>
  </si>
  <si>
    <t>09928</t>
  </si>
  <si>
    <t>Basudeb Naik</t>
  </si>
  <si>
    <t>09929</t>
  </si>
  <si>
    <t>Anjan Kumar Samal</t>
  </si>
  <si>
    <t>09930</t>
  </si>
  <si>
    <t>Tushar Kanta Pradhan</t>
  </si>
  <si>
    <t>09931</t>
  </si>
  <si>
    <t>Sridhara Samal</t>
  </si>
  <si>
    <t>09932</t>
  </si>
  <si>
    <t>Pravat Sahu</t>
  </si>
  <si>
    <t>09933</t>
  </si>
  <si>
    <t>Pravat Bhoi</t>
  </si>
  <si>
    <t>09935</t>
  </si>
  <si>
    <t>Rajesh Naik</t>
  </si>
  <si>
    <t>09975</t>
  </si>
  <si>
    <t>Madhusudan Sahu</t>
  </si>
  <si>
    <t>09978</t>
  </si>
  <si>
    <t>Arjuna Dehury</t>
  </si>
  <si>
    <t>09979</t>
  </si>
  <si>
    <t>Sanjay Kumar Samal</t>
  </si>
  <si>
    <t>09981</t>
  </si>
  <si>
    <t>Jasobanta Naik</t>
  </si>
  <si>
    <t>10114</t>
  </si>
  <si>
    <t>Atmakuri Raviteja</t>
  </si>
  <si>
    <t>01768</t>
  </si>
  <si>
    <t>Dibakar Satapathy</t>
  </si>
  <si>
    <t>02275</t>
  </si>
  <si>
    <t>Bankanidhi Naik</t>
  </si>
  <si>
    <t>02340</t>
  </si>
  <si>
    <t>Raghunath Purty</t>
  </si>
  <si>
    <t>02360</t>
  </si>
  <si>
    <t>02614</t>
  </si>
  <si>
    <t>Bijay Kumar Padhi</t>
  </si>
  <si>
    <t>03095</t>
  </si>
  <si>
    <t>Bhaskar Chandra Naik</t>
  </si>
  <si>
    <t>03099</t>
  </si>
  <si>
    <t>Lachhman Hemram</t>
  </si>
  <si>
    <t>03273</t>
  </si>
  <si>
    <t>Baneswar Majhi</t>
  </si>
  <si>
    <t>03291</t>
  </si>
  <si>
    <t>Charan Kisan</t>
  </si>
  <si>
    <t>03444</t>
  </si>
  <si>
    <t>Niranjan Mohalik</t>
  </si>
  <si>
    <t>03464</t>
  </si>
  <si>
    <t>Gunjal Kisku</t>
  </si>
  <si>
    <t>03465</t>
  </si>
  <si>
    <t>Ajit Kumar Tudu</t>
  </si>
  <si>
    <t>03470</t>
  </si>
  <si>
    <t>Sanatan Naik</t>
  </si>
  <si>
    <t>03472</t>
  </si>
  <si>
    <t>Abhimanyu Behera</t>
  </si>
  <si>
    <t>03479</t>
  </si>
  <si>
    <t>Jadumani Beshra</t>
  </si>
  <si>
    <t>03497</t>
  </si>
  <si>
    <t>Hingulal Singh</t>
  </si>
  <si>
    <t>03693</t>
  </si>
  <si>
    <t>Samai Charan Tudu</t>
  </si>
  <si>
    <t>03759</t>
  </si>
  <si>
    <t>Jambeswar Pradhan</t>
  </si>
  <si>
    <t>04324</t>
  </si>
  <si>
    <t>Sukadev Sahu</t>
  </si>
  <si>
    <t>04803</t>
  </si>
  <si>
    <t>Satya Prakash Pradhan</t>
  </si>
  <si>
    <t>04818</t>
  </si>
  <si>
    <t>Gaya Naik</t>
  </si>
  <si>
    <t>05369</t>
  </si>
  <si>
    <t>Nigamananda Pradhan</t>
  </si>
  <si>
    <t>05403</t>
  </si>
  <si>
    <t>Sanjaya Kumar Sahu</t>
  </si>
  <si>
    <t>05583</t>
  </si>
  <si>
    <t>Giridhari Pradhan</t>
  </si>
  <si>
    <t>05586</t>
  </si>
  <si>
    <t>Sarat Chandra Soren</t>
  </si>
  <si>
    <t>06256</t>
  </si>
  <si>
    <t>Lokanath Sahu</t>
  </si>
  <si>
    <t>06806</t>
  </si>
  <si>
    <t>Satyabhan Singh Kawachi</t>
  </si>
  <si>
    <t>06828</t>
  </si>
  <si>
    <t>Sitanatha Jena</t>
  </si>
  <si>
    <t>06953</t>
  </si>
  <si>
    <t>Santosh Kumar Panda</t>
  </si>
  <si>
    <t>07222</t>
  </si>
  <si>
    <t>07679</t>
  </si>
  <si>
    <t>Sinanshu Shekhar Giri</t>
  </si>
  <si>
    <t>07810</t>
  </si>
  <si>
    <t>Rajesh Kumar Singh</t>
  </si>
  <si>
    <t>07886</t>
  </si>
  <si>
    <t>Mohan Kishan</t>
  </si>
  <si>
    <t>07889</t>
  </si>
  <si>
    <t>Prafulla Kumar Biswal</t>
  </si>
  <si>
    <t>07894</t>
  </si>
  <si>
    <t>Sunil Kumar Ojha</t>
  </si>
  <si>
    <t>07903</t>
  </si>
  <si>
    <t>Rameswar Murmu</t>
  </si>
  <si>
    <t>07904</t>
  </si>
  <si>
    <t>Sudhansu Bhusan Mishra</t>
  </si>
  <si>
    <t>07920</t>
  </si>
  <si>
    <t>Ranjan Rasmi Rout</t>
  </si>
  <si>
    <t>07922</t>
  </si>
  <si>
    <t>Shantieal Kandulana</t>
  </si>
  <si>
    <t>07925</t>
  </si>
  <si>
    <t>Sridhar Nayak</t>
  </si>
  <si>
    <t>07929</t>
  </si>
  <si>
    <t>Hira Dhar Nayak</t>
  </si>
  <si>
    <t>07931</t>
  </si>
  <si>
    <t>Sudhansu Bhusan Baghar</t>
  </si>
  <si>
    <t>07932</t>
  </si>
  <si>
    <t>Bibhuti Kumar Barik</t>
  </si>
  <si>
    <t>07934</t>
  </si>
  <si>
    <t>Bikram Tudu</t>
  </si>
  <si>
    <t>07950</t>
  </si>
  <si>
    <t>Ramchandra Tudu</t>
  </si>
  <si>
    <t>07967</t>
  </si>
  <si>
    <t>Santosh Kumar Biswal</t>
  </si>
  <si>
    <t>07968</t>
  </si>
  <si>
    <t>Arata Sahu</t>
  </si>
  <si>
    <t>08169</t>
  </si>
  <si>
    <t>Sruti Ranjan Behera</t>
  </si>
  <si>
    <t>08267</t>
  </si>
  <si>
    <t>Akshaya Kumar Mundari</t>
  </si>
  <si>
    <t>08270</t>
  </si>
  <si>
    <t>Bhabesh Kumar Seth</t>
  </si>
  <si>
    <t>08276</t>
  </si>
  <si>
    <t>Dhiren Kumar Garnaik</t>
  </si>
  <si>
    <t>08277</t>
  </si>
  <si>
    <t>Dillip Kumar Bai</t>
  </si>
  <si>
    <t>08279</t>
  </si>
  <si>
    <t>Dusmanta Sahu</t>
  </si>
  <si>
    <t>08280</t>
  </si>
  <si>
    <t>Gabriel Bag</t>
  </si>
  <si>
    <t>08289</t>
  </si>
  <si>
    <t>Kalipada Sing</t>
  </si>
  <si>
    <t>08294</t>
  </si>
  <si>
    <t>Manoja Kumar Behera</t>
  </si>
  <si>
    <t>08297</t>
  </si>
  <si>
    <t>Meghanad Sahu</t>
  </si>
  <si>
    <t>08342</t>
  </si>
  <si>
    <t>Balaram Tudu</t>
  </si>
  <si>
    <t>08350</t>
  </si>
  <si>
    <t>Lola Lakra</t>
  </si>
  <si>
    <t>08364</t>
  </si>
  <si>
    <t>Sumant Kumar Sahoo</t>
  </si>
  <si>
    <t>08367</t>
  </si>
  <si>
    <t>Ajit Kumar Das</t>
  </si>
  <si>
    <t>08369</t>
  </si>
  <si>
    <t>Amrit Kumar Lakra</t>
  </si>
  <si>
    <t>08370</t>
  </si>
  <si>
    <t>Amulya Naik</t>
  </si>
  <si>
    <t>08378</t>
  </si>
  <si>
    <t>Basanta Kumar Sahu</t>
  </si>
  <si>
    <t>08389</t>
  </si>
  <si>
    <t>Biranchi Kumar Sahu</t>
  </si>
  <si>
    <t>08394</t>
  </si>
  <si>
    <t>Debendra Oram</t>
  </si>
  <si>
    <t>08401</t>
  </si>
  <si>
    <t>Hemant Kumar Moharana</t>
  </si>
  <si>
    <t>08482</t>
  </si>
  <si>
    <t>Kedar Prasad</t>
  </si>
  <si>
    <t>08483</t>
  </si>
  <si>
    <t>Arabinda Kandha</t>
  </si>
  <si>
    <t>08587</t>
  </si>
  <si>
    <t>Surendra Kumar Mohanty</t>
  </si>
  <si>
    <t>08588</t>
  </si>
  <si>
    <t>Gopal Krishna Behera</t>
  </si>
  <si>
    <t>08711</t>
  </si>
  <si>
    <t>Shashi Chhatar</t>
  </si>
  <si>
    <t>08803</t>
  </si>
  <si>
    <t>Prakash Kumar</t>
  </si>
  <si>
    <t>08936</t>
  </si>
  <si>
    <t>08938</t>
  </si>
  <si>
    <t>Amar Sahu</t>
  </si>
  <si>
    <t>08940</t>
  </si>
  <si>
    <t>Mahendra Kumar Rath</t>
  </si>
  <si>
    <t>08941</t>
  </si>
  <si>
    <t>Sudhir Kumar Parida</t>
  </si>
  <si>
    <t>08942</t>
  </si>
  <si>
    <t>Chittaranjan Muduli</t>
  </si>
  <si>
    <t>08943</t>
  </si>
  <si>
    <t>Sunil Kumar Tripathy</t>
  </si>
  <si>
    <t>08959</t>
  </si>
  <si>
    <t>Ajaya Kumar Sahu</t>
  </si>
  <si>
    <t>08970</t>
  </si>
  <si>
    <t>Ajit Kumar Sahu</t>
  </si>
  <si>
    <t>08974</t>
  </si>
  <si>
    <t>Dillip Kumar Sahu</t>
  </si>
  <si>
    <t>09054</t>
  </si>
  <si>
    <t>Dharanidhar Patra</t>
  </si>
  <si>
    <t>09109</t>
  </si>
  <si>
    <t>Ananda Kumar Bara</t>
  </si>
  <si>
    <t>09111</t>
  </si>
  <si>
    <t>Purna Chandra Dangil</t>
  </si>
  <si>
    <t>09113</t>
  </si>
  <si>
    <t>Shishir Bhoi</t>
  </si>
  <si>
    <t>09114</t>
  </si>
  <si>
    <t>Ramkishan Majhi</t>
  </si>
  <si>
    <t>09115</t>
  </si>
  <si>
    <t>Gobinda Chandra Hansda</t>
  </si>
  <si>
    <t>09116</t>
  </si>
  <si>
    <t>Rabindra Naik</t>
  </si>
  <si>
    <t>09120</t>
  </si>
  <si>
    <t>Binod Kumar Naik</t>
  </si>
  <si>
    <t>09121</t>
  </si>
  <si>
    <t>Durga Charan Marandi</t>
  </si>
  <si>
    <t>09122</t>
  </si>
  <si>
    <t>Fagu Hansdah</t>
  </si>
  <si>
    <t>09125</t>
  </si>
  <si>
    <t>Manoranjan Himarika</t>
  </si>
  <si>
    <t>09127</t>
  </si>
  <si>
    <t>Chandra Mohan Munduri</t>
  </si>
  <si>
    <t>09128</t>
  </si>
  <si>
    <t>Mandan Kumar Minz</t>
  </si>
  <si>
    <t>09131</t>
  </si>
  <si>
    <t>Tankadhara Munda</t>
  </si>
  <si>
    <t>09134</t>
  </si>
  <si>
    <t>Shamu Munda</t>
  </si>
  <si>
    <t>09136</t>
  </si>
  <si>
    <t>Bhagaban Majhi</t>
  </si>
  <si>
    <t>09140</t>
  </si>
  <si>
    <t>Ramdhan Hembram</t>
  </si>
  <si>
    <t>09141</t>
  </si>
  <si>
    <t>Mangal Munda</t>
  </si>
  <si>
    <t>09142</t>
  </si>
  <si>
    <t>Kaluram Marndi</t>
  </si>
  <si>
    <t>09143</t>
  </si>
  <si>
    <t>Lubin Kumar Baskey</t>
  </si>
  <si>
    <t>09146</t>
  </si>
  <si>
    <t>Niranjan Nayak</t>
  </si>
  <si>
    <t>09147</t>
  </si>
  <si>
    <t>Aditya Kumar Satapathy</t>
  </si>
  <si>
    <t>09406</t>
  </si>
  <si>
    <t>09421</t>
  </si>
  <si>
    <t>Seshadev Naik</t>
  </si>
  <si>
    <t>09426</t>
  </si>
  <si>
    <t>Deepak Kumar Sahu</t>
  </si>
  <si>
    <t>09435</t>
  </si>
  <si>
    <t>Sapneswar Bhutia</t>
  </si>
  <si>
    <t>09436</t>
  </si>
  <si>
    <t>Ashok Kumar Bhutia</t>
  </si>
  <si>
    <t>09437</t>
  </si>
  <si>
    <t>Susil Kumar Sahu</t>
  </si>
  <si>
    <t>09442</t>
  </si>
  <si>
    <t>Prahalad Behera</t>
  </si>
  <si>
    <t>09443</t>
  </si>
  <si>
    <t>Sudhir Kumar Bhutia</t>
  </si>
  <si>
    <t>09445</t>
  </si>
  <si>
    <t>Brajabandhu Sahoo</t>
  </si>
  <si>
    <t>09449</t>
  </si>
  <si>
    <t>Rajanikanta Sahu</t>
  </si>
  <si>
    <t>09452</t>
  </si>
  <si>
    <t>Prakash Chandra Jena</t>
  </si>
  <si>
    <t>09453</t>
  </si>
  <si>
    <t>Dusmant Sahu</t>
  </si>
  <si>
    <t>09458</t>
  </si>
  <si>
    <t>Suryakanta Sahu</t>
  </si>
  <si>
    <t>09459</t>
  </si>
  <si>
    <t>09492</t>
  </si>
  <si>
    <t>Prabhat Kumar</t>
  </si>
  <si>
    <t>09953</t>
  </si>
  <si>
    <t>Biswajit Rout</t>
  </si>
  <si>
    <t>09955</t>
  </si>
  <si>
    <t>Madhab Sahu</t>
  </si>
  <si>
    <t>09961</t>
  </si>
  <si>
    <t>Ranjit Bhola</t>
  </si>
  <si>
    <t>10092</t>
  </si>
  <si>
    <t>Kethavath Sravani Bayee</t>
  </si>
  <si>
    <t>10116</t>
  </si>
  <si>
    <t>Kundan Kumar</t>
  </si>
  <si>
    <t>Emp No</t>
  </si>
  <si>
    <t>03758</t>
  </si>
  <si>
    <t>Judhistira Sahoo</t>
  </si>
  <si>
    <t>04465</t>
  </si>
  <si>
    <t>Bijay Kumar Penthoi</t>
  </si>
  <si>
    <t>06192</t>
  </si>
  <si>
    <t>Sylverius Beck</t>
  </si>
  <si>
    <t>01086</t>
  </si>
  <si>
    <t>Sripati Behera</t>
  </si>
  <si>
    <t>02223</t>
  </si>
  <si>
    <t>Srinivas Samal</t>
  </si>
  <si>
    <t>02359</t>
  </si>
  <si>
    <t>Sarbasidhi Bag</t>
  </si>
  <si>
    <t>03388</t>
  </si>
  <si>
    <t>Anirudha Mallick</t>
  </si>
  <si>
    <t>03471</t>
  </si>
  <si>
    <t>Singrai Majhi</t>
  </si>
  <si>
    <t>03505</t>
  </si>
  <si>
    <t>Bidyadhar Nahak</t>
  </si>
  <si>
    <t>03900</t>
  </si>
  <si>
    <t>Durita Chandra Garnaik</t>
  </si>
  <si>
    <t>03971</t>
  </si>
  <si>
    <t>Gandharb Behera</t>
  </si>
  <si>
    <t>04206</t>
  </si>
  <si>
    <t>Gunanidhi Pradhan</t>
  </si>
  <si>
    <t>04259</t>
  </si>
  <si>
    <t>Siba Sethy</t>
  </si>
  <si>
    <t>04776</t>
  </si>
  <si>
    <t>Shanti Prakash Kiro</t>
  </si>
  <si>
    <t>07104</t>
  </si>
  <si>
    <t>Pradeep Kumar Nayak</t>
  </si>
  <si>
    <t>07213</t>
  </si>
  <si>
    <t>Ranjit Kumar Sahoo</t>
  </si>
  <si>
    <t>09977</t>
  </si>
  <si>
    <t>Sujit Kumar Gochhayat</t>
  </si>
  <si>
    <t>S10</t>
  </si>
  <si>
    <t>Dhaneswar Prusty</t>
  </si>
  <si>
    <t>Narottam Kalo</t>
  </si>
  <si>
    <t>03752</t>
  </si>
  <si>
    <t>05556</t>
  </si>
  <si>
    <t>02234</t>
  </si>
  <si>
    <t>Sauna Charan Tudu</t>
  </si>
  <si>
    <t>02261</t>
  </si>
  <si>
    <t>Hemanta Kumar Nanda</t>
  </si>
  <si>
    <t>02264</t>
  </si>
  <si>
    <t>Bidya Dhar Sethi</t>
  </si>
  <si>
    <t>02277</t>
  </si>
  <si>
    <t>Aditya Kumar Hota</t>
  </si>
  <si>
    <t>03093</t>
  </si>
  <si>
    <t>Upendra Chattar</t>
  </si>
  <si>
    <t>03135</t>
  </si>
  <si>
    <t>Biranchi Narayan Pradhan</t>
  </si>
  <si>
    <t>03680</t>
  </si>
  <si>
    <t>Babaji Dehury</t>
  </si>
  <si>
    <t>03906</t>
  </si>
  <si>
    <t>Rabindranath Behera</t>
  </si>
  <si>
    <t>03923</t>
  </si>
  <si>
    <t>Bijaya Kumar Mahapatra</t>
  </si>
  <si>
    <t>04315</t>
  </si>
  <si>
    <t>Padma Lochan Behera</t>
  </si>
  <si>
    <t>04888</t>
  </si>
  <si>
    <t>Lalit Mohan Dalbehera</t>
  </si>
  <si>
    <t>04911</t>
  </si>
  <si>
    <t>Madhab Muduli</t>
  </si>
  <si>
    <t>05416</t>
  </si>
  <si>
    <t>Ranjan Kumar Behera</t>
  </si>
  <si>
    <t>05573</t>
  </si>
  <si>
    <t>Dileswar Kisan</t>
  </si>
  <si>
    <t>05582</t>
  </si>
  <si>
    <t>Minaketan Nayak</t>
  </si>
  <si>
    <t>06086</t>
  </si>
  <si>
    <t>Kailash Chandra Garnaik</t>
  </si>
  <si>
    <t>06919</t>
  </si>
  <si>
    <t>Biraja Mohan Dehury</t>
  </si>
  <si>
    <t>W50</t>
  </si>
  <si>
    <t>06987</t>
  </si>
  <si>
    <t>Debaraj Pradhan</t>
  </si>
  <si>
    <t>07018</t>
  </si>
  <si>
    <t>Gadadhar Das</t>
  </si>
  <si>
    <t>02878</t>
  </si>
  <si>
    <t>Narayan Rath</t>
  </si>
  <si>
    <t>03747</t>
  </si>
  <si>
    <t>Manamohan Pradhan</t>
  </si>
  <si>
    <t>05554</t>
  </si>
  <si>
    <t>Makta Bhumij</t>
  </si>
  <si>
    <t>06827</t>
  </si>
  <si>
    <t>Bimal Kumar Tudu</t>
  </si>
  <si>
    <t>09028</t>
  </si>
  <si>
    <t>Bharat Bhushan</t>
  </si>
  <si>
    <t>09611</t>
  </si>
  <si>
    <t>Nikhil Kumar Singh</t>
  </si>
  <si>
    <t>09678</t>
  </si>
  <si>
    <t>Munish Kumar</t>
  </si>
  <si>
    <t>02238</t>
  </si>
  <si>
    <t>Arun Kumar Biswal</t>
  </si>
  <si>
    <t>02278</t>
  </si>
  <si>
    <t>Dillip Kumar Mahabhoi</t>
  </si>
  <si>
    <t>02286</t>
  </si>
  <si>
    <t>Girish Chandra Sahoo</t>
  </si>
  <si>
    <t>03108</t>
  </si>
  <si>
    <t>Nabin Chandra Kisku</t>
  </si>
  <si>
    <t>03301</t>
  </si>
  <si>
    <t>Prasan Kumar Pradhan</t>
  </si>
  <si>
    <t>W40</t>
  </si>
  <si>
    <t>03312</t>
  </si>
  <si>
    <t>Subarna Behera</t>
  </si>
  <si>
    <t>03439</t>
  </si>
  <si>
    <t>Prafulla Kumar Dehury</t>
  </si>
  <si>
    <t>03448</t>
  </si>
  <si>
    <t>Ujjwal Kumar Singh</t>
  </si>
  <si>
    <t>03458</t>
  </si>
  <si>
    <t>Santosh Kumar Lugun</t>
  </si>
  <si>
    <t>03469</t>
  </si>
  <si>
    <t>Brundaban Tamsoy</t>
  </si>
  <si>
    <t>03857</t>
  </si>
  <si>
    <t>Basant Kumar Sahu</t>
  </si>
  <si>
    <t>03909</t>
  </si>
  <si>
    <t>Kastu Garnaik</t>
  </si>
  <si>
    <t>03948</t>
  </si>
  <si>
    <t>Hina Bhol</t>
  </si>
  <si>
    <t>04200</t>
  </si>
  <si>
    <t>Pravakar Sahu</t>
  </si>
  <si>
    <t>04319</t>
  </si>
  <si>
    <t>Ashok Kumar Patnaik</t>
  </si>
  <si>
    <t>04325</t>
  </si>
  <si>
    <t>Sudhir Kumar Dehury</t>
  </si>
  <si>
    <t>04327</t>
  </si>
  <si>
    <t>Antaryami Panda</t>
  </si>
  <si>
    <t>04334</t>
  </si>
  <si>
    <t>04807</t>
  </si>
  <si>
    <t>Pratap Chandra Behera</t>
  </si>
  <si>
    <t>04808</t>
  </si>
  <si>
    <t>Bhagabat Mallick</t>
  </si>
  <si>
    <t>04817</t>
  </si>
  <si>
    <t>Sukanta Kumar Mallick</t>
  </si>
  <si>
    <t>04988</t>
  </si>
  <si>
    <t>Pramod Kumar Patra</t>
  </si>
  <si>
    <t>05396</t>
  </si>
  <si>
    <t>Sanatan Pattanayak</t>
  </si>
  <si>
    <t>05400</t>
  </si>
  <si>
    <t>Pradyumna Kumar Dehury</t>
  </si>
  <si>
    <t>05404</t>
  </si>
  <si>
    <t>Mangulu Samal</t>
  </si>
  <si>
    <t>05890</t>
  </si>
  <si>
    <t>Himansu Kumar Nath</t>
  </si>
  <si>
    <t>05896</t>
  </si>
  <si>
    <t>Nidhi Rout</t>
  </si>
  <si>
    <t>W60</t>
  </si>
  <si>
    <t>05914</t>
  </si>
  <si>
    <t>Jogeswar Dehury</t>
  </si>
  <si>
    <t>05921</t>
  </si>
  <si>
    <t>Duryodhan Behera</t>
  </si>
  <si>
    <t>05961</t>
  </si>
  <si>
    <t>Kamal Lochan Nayak</t>
  </si>
  <si>
    <t>05976</t>
  </si>
  <si>
    <t>Sadananda Soren</t>
  </si>
  <si>
    <t>06036</t>
  </si>
  <si>
    <t>Sisira kumar Naik</t>
  </si>
  <si>
    <t>06394</t>
  </si>
  <si>
    <t>Mayadhar Das</t>
  </si>
  <si>
    <t>06400</t>
  </si>
  <si>
    <t>Bijaya Kumar Samal</t>
  </si>
  <si>
    <t>06402</t>
  </si>
  <si>
    <t>Budhia Sahoo</t>
  </si>
  <si>
    <t>06993</t>
  </si>
  <si>
    <t>Sarat Chandra Sahu</t>
  </si>
  <si>
    <t>07022</t>
  </si>
  <si>
    <t>Anirudha Pradhan</t>
  </si>
  <si>
    <t>08403</t>
  </si>
  <si>
    <t>Jatin Kumar Samal</t>
  </si>
  <si>
    <t>08480</t>
  </si>
  <si>
    <t>Manoranjan Malik</t>
  </si>
  <si>
    <t>08939</t>
  </si>
  <si>
    <t>Lulu Sahu</t>
  </si>
  <si>
    <t>09003</t>
  </si>
  <si>
    <t>Pramod Kumar Pradhan</t>
  </si>
  <si>
    <t>09118</t>
  </si>
  <si>
    <t>Somya Ranjan Amanta</t>
  </si>
  <si>
    <t>02579</t>
  </si>
  <si>
    <t>Subas Chandra Tripathy</t>
  </si>
  <si>
    <t>02846</t>
  </si>
  <si>
    <t>Parthasarthi Patra</t>
  </si>
  <si>
    <t>07523</t>
  </si>
  <si>
    <t>Himanshu Bhusan Routaray</t>
  </si>
  <si>
    <t>02225</t>
  </si>
  <si>
    <t>Prafulla Kumar Subudhi</t>
  </si>
  <si>
    <t>03673</t>
  </si>
  <si>
    <t>Janak Biswal</t>
  </si>
  <si>
    <t>03787</t>
  </si>
  <si>
    <t>Jiban Krushna Barai</t>
  </si>
  <si>
    <t>07817</t>
  </si>
  <si>
    <t>Hemanta Kumar Nayak</t>
  </si>
  <si>
    <t>08947</t>
  </si>
  <si>
    <t>Souvagini Sahu</t>
  </si>
  <si>
    <t>08987</t>
  </si>
  <si>
    <t>Bishnupriya Sahu</t>
  </si>
  <si>
    <t>09425</t>
  </si>
  <si>
    <t>Prajwalita Sahu</t>
  </si>
  <si>
    <t>09441</t>
  </si>
  <si>
    <t>Babita Naik</t>
  </si>
  <si>
    <t>06807</t>
  </si>
  <si>
    <t>Amar Kumar Sahu</t>
  </si>
  <si>
    <t>09610</t>
  </si>
  <si>
    <t>Sarjana Singh</t>
  </si>
  <si>
    <t>02350</t>
  </si>
  <si>
    <t>Prafulla Kumar Singh</t>
  </si>
  <si>
    <t>04187</t>
  </si>
  <si>
    <t>Pradeep Kumar Biswal</t>
  </si>
  <si>
    <t>04224</t>
  </si>
  <si>
    <t>Pradeep Kumar Pradhan</t>
  </si>
  <si>
    <t>04229</t>
  </si>
  <si>
    <t>04231</t>
  </si>
  <si>
    <t>Sanjib Kumar Pradhan</t>
  </si>
  <si>
    <t>05389</t>
  </si>
  <si>
    <t>Ranjan Kumar Setha</t>
  </si>
  <si>
    <t>07012</t>
  </si>
  <si>
    <t>Debananda Nath</t>
  </si>
  <si>
    <t>08465</t>
  </si>
  <si>
    <t>Ananda Chandra Sahu</t>
  </si>
  <si>
    <t>03768</t>
  </si>
  <si>
    <t>Prashanta Kumar Nayak</t>
  </si>
  <si>
    <t>04463</t>
  </si>
  <si>
    <t>Rajendra Narayan Sahoo</t>
  </si>
  <si>
    <t>06830</t>
  </si>
  <si>
    <t>Sanjib Mishra</t>
  </si>
  <si>
    <t>02272</t>
  </si>
  <si>
    <t>Nandalal Oram</t>
  </si>
  <si>
    <t>02300</t>
  </si>
  <si>
    <t>Khagen Samal</t>
  </si>
  <si>
    <t>02311</t>
  </si>
  <si>
    <t>Soubhagya Chandra Tripathy</t>
  </si>
  <si>
    <t>03182</t>
  </si>
  <si>
    <t>Balabhadra Sahu</t>
  </si>
  <si>
    <t>04210</t>
  </si>
  <si>
    <t>Bijan Kumar Dalbehera</t>
  </si>
  <si>
    <t>04212</t>
  </si>
  <si>
    <t>04234</t>
  </si>
  <si>
    <t>04311</t>
  </si>
  <si>
    <t>Pratap Kumar Behera</t>
  </si>
  <si>
    <t>04898</t>
  </si>
  <si>
    <t>Amulya Kumar Sahu</t>
  </si>
  <si>
    <t>08396</t>
  </si>
  <si>
    <t>Dusmant Kumar Mahakhuda</t>
  </si>
  <si>
    <t>08473</t>
  </si>
  <si>
    <t>Ashok Kumar Dehury</t>
  </si>
  <si>
    <t>Emp Name</t>
  </si>
  <si>
    <t>PL TRANSPORT</t>
  </si>
  <si>
    <t>PC</t>
  </si>
  <si>
    <t>OSG 1</t>
  </si>
  <si>
    <t>OSG II</t>
  </si>
  <si>
    <t>Gender</t>
  </si>
  <si>
    <t>Male</t>
  </si>
  <si>
    <t>Female</t>
  </si>
  <si>
    <t>SHIFT</t>
  </si>
  <si>
    <t>G-SHIFT</t>
  </si>
  <si>
    <t>G SHIFT</t>
  </si>
  <si>
    <t>Dept Cd</t>
  </si>
  <si>
    <t>Sachidananda Jena</t>
  </si>
  <si>
    <t>Prasanta Mandal</t>
  </si>
  <si>
    <t>DOB</t>
  </si>
  <si>
    <t>DOR</t>
  </si>
  <si>
    <t>YEARS LEFT</t>
  </si>
  <si>
    <t>AGE</t>
  </si>
  <si>
    <t>14.11.1963</t>
  </si>
  <si>
    <t>16.04.1962</t>
  </si>
  <si>
    <t>13.03.1964</t>
  </si>
  <si>
    <t>10.03.1964</t>
  </si>
  <si>
    <t>16.07.1967</t>
  </si>
  <si>
    <t>25.05.1972</t>
  </si>
  <si>
    <t>25.10.1977</t>
  </si>
  <si>
    <t>15.04.1977</t>
  </si>
  <si>
    <t>11.05.1983</t>
  </si>
  <si>
    <t>13.07.1978</t>
  </si>
  <si>
    <t>04.10.1964</t>
  </si>
  <si>
    <t>02.05.1963</t>
  </si>
  <si>
    <t>01.06.1964</t>
  </si>
  <si>
    <t>15.11.1966</t>
  </si>
  <si>
    <t>03.01.1962</t>
  </si>
  <si>
    <t>13.05.1964</t>
  </si>
  <si>
    <t>25.01.1966</t>
  </si>
  <si>
    <t>14.06.1964</t>
  </si>
  <si>
    <t>24.02.1965</t>
  </si>
  <si>
    <t>22.01.1968</t>
  </si>
  <si>
    <t>04.09.1965</t>
  </si>
  <si>
    <t>01.04.1962</t>
  </si>
  <si>
    <t>01.01.1962</t>
  </si>
  <si>
    <t>14.02.1962</t>
  </si>
  <si>
    <t>13.05.1968</t>
  </si>
  <si>
    <t>18.01.1966</t>
  </si>
  <si>
    <t>22.06.1962</t>
  </si>
  <si>
    <t>26.06.1967</t>
  </si>
  <si>
    <t>12.11.1966</t>
  </si>
  <si>
    <t>05.01.1968</t>
  </si>
  <si>
    <t>03.05.1963</t>
  </si>
  <si>
    <t>08.05.1966</t>
  </si>
  <si>
    <t>05.04.1965</t>
  </si>
  <si>
    <t>14.02.1965</t>
  </si>
  <si>
    <t>27.05.1962</t>
  </si>
  <si>
    <t>15.04.1969</t>
  </si>
  <si>
    <t>04.01.1963</t>
  </si>
  <si>
    <t>16.01.1962</t>
  </si>
  <si>
    <t>07.12.1968</t>
  </si>
  <si>
    <t>06.04.1969</t>
  </si>
  <si>
    <t>19.01.1968</t>
  </si>
  <si>
    <t>30.05.1964</t>
  </si>
  <si>
    <t>25.06.1966</t>
  </si>
  <si>
    <t>30.08.1965</t>
  </si>
  <si>
    <t>07.06.1968</t>
  </si>
  <si>
    <t>06.01.1967</t>
  </si>
  <si>
    <t>06.01.1966</t>
  </si>
  <si>
    <t>03.03.1966</t>
  </si>
  <si>
    <t>15.02.1972</t>
  </si>
  <si>
    <t>12.05.1968</t>
  </si>
  <si>
    <t>04.06.1963</t>
  </si>
  <si>
    <t>08.07.1966</t>
  </si>
  <si>
    <t>19.05.1967</t>
  </si>
  <si>
    <t>03.03.1971</t>
  </si>
  <si>
    <t>18.06.1970</t>
  </si>
  <si>
    <t>15.03.1970</t>
  </si>
  <si>
    <t>13.05.1971</t>
  </si>
  <si>
    <t>02.07.1966</t>
  </si>
  <si>
    <t>08.05.1972</t>
  </si>
  <si>
    <t>12.04.1968</t>
  </si>
  <si>
    <t>02.03.1973</t>
  </si>
  <si>
    <t>17.07.1974</t>
  </si>
  <si>
    <t>04.10.1972</t>
  </si>
  <si>
    <t>12.07.1968</t>
  </si>
  <si>
    <t>30.05.1969</t>
  </si>
  <si>
    <t>01.07.1963</t>
  </si>
  <si>
    <t>04.08.1970</t>
  </si>
  <si>
    <t>27.06.1975</t>
  </si>
  <si>
    <t>03.11.1971</t>
  </si>
  <si>
    <t>05.05.1980</t>
  </si>
  <si>
    <t>15.05.1979</t>
  </si>
  <si>
    <t>18.06.1979</t>
  </si>
  <si>
    <t>14.05.1975</t>
  </si>
  <si>
    <t>04.03.1979</t>
  </si>
  <si>
    <t>26.06.1974</t>
  </si>
  <si>
    <t>12.07.1978</t>
  </si>
  <si>
    <t>14.07.1977</t>
  </si>
  <si>
    <t>11.01.1973</t>
  </si>
  <si>
    <t>03.07.1977</t>
  </si>
  <si>
    <t>20.07.1979</t>
  </si>
  <si>
    <t>21.11.1983</t>
  </si>
  <si>
    <t>04.01.1972</t>
  </si>
  <si>
    <t>02.07.1978</t>
  </si>
  <si>
    <t>19.03.1978</t>
  </si>
  <si>
    <t>21.05.1978</t>
  </si>
  <si>
    <t>22.04.1971</t>
  </si>
  <si>
    <t>22.09.1980</t>
  </si>
  <si>
    <t>12.05.1986</t>
  </si>
  <si>
    <t>08.05.1980</t>
  </si>
  <si>
    <t>08.07.1980</t>
  </si>
  <si>
    <t>10.06.1981</t>
  </si>
  <si>
    <t>05.06.1987</t>
  </si>
  <si>
    <t>10.04.1985</t>
  </si>
  <si>
    <t>12.07.1984</t>
  </si>
  <si>
    <t>25.05.1989</t>
  </si>
  <si>
    <t>07.05.1991</t>
  </si>
  <si>
    <t>13.10.1964</t>
  </si>
  <si>
    <t>01.10.1965</t>
  </si>
  <si>
    <t>28.05.1965</t>
  </si>
  <si>
    <t>10.07.1966</t>
  </si>
  <si>
    <t>20.04.1964</t>
  </si>
  <si>
    <t>25.05.1969</t>
  </si>
  <si>
    <t>08.03.1973</t>
  </si>
  <si>
    <t>15.02.1973</t>
  </si>
  <si>
    <t>07.04.1974</t>
  </si>
  <si>
    <t>14.11.1972</t>
  </si>
  <si>
    <t>07.04.1973</t>
  </si>
  <si>
    <t>08.04.1988</t>
  </si>
  <si>
    <t>01.11.1962</t>
  </si>
  <si>
    <t>01.03.1965</t>
  </si>
  <si>
    <t>06.05.1965</t>
  </si>
  <si>
    <t>24.01.1963</t>
  </si>
  <si>
    <t>06.01.1964</t>
  </si>
  <si>
    <t>06.07.1962</t>
  </si>
  <si>
    <t>10.12.1965</t>
  </si>
  <si>
    <t>09.02.1968</t>
  </si>
  <si>
    <t>17.12.1964</t>
  </si>
  <si>
    <t>10.05.1966</t>
  </si>
  <si>
    <t>09.05.1963</t>
  </si>
  <si>
    <t>15.08.1961</t>
  </si>
  <si>
    <t>28.02.1962</t>
  </si>
  <si>
    <t>06.06.1963</t>
  </si>
  <si>
    <t>26.02.1964</t>
  </si>
  <si>
    <t>04.02.1962</t>
  </si>
  <si>
    <t>07.01.1966</t>
  </si>
  <si>
    <t>17.01.1965</t>
  </si>
  <si>
    <t>12.07.1965</t>
  </si>
  <si>
    <t>18.02.1962</t>
  </si>
  <si>
    <t>07.03.1968</t>
  </si>
  <si>
    <t>28.04.1966</t>
  </si>
  <si>
    <t>12.04.1969</t>
  </si>
  <si>
    <t>03.02.1968</t>
  </si>
  <si>
    <t>29.06.1968</t>
  </si>
  <si>
    <t>03.07.1966</t>
  </si>
  <si>
    <t>21.06.1966</t>
  </si>
  <si>
    <t>04.03.1965</t>
  </si>
  <si>
    <t>14.03.1967</t>
  </si>
  <si>
    <t>27.09.1965</t>
  </si>
  <si>
    <t>04.04.1970</t>
  </si>
  <si>
    <t>30.01.1971</t>
  </si>
  <si>
    <t>01.05.1970</t>
  </si>
  <si>
    <t>06.05.1970</t>
  </si>
  <si>
    <t>06.10.1970</t>
  </si>
  <si>
    <t>28.06.1964</t>
  </si>
  <si>
    <t>25.06.1971</t>
  </si>
  <si>
    <t>05.05.1971</t>
  </si>
  <si>
    <t>03.07.1970</t>
  </si>
  <si>
    <t>05.10.1969</t>
  </si>
  <si>
    <t>14.06.1969</t>
  </si>
  <si>
    <t>07.02.1965</t>
  </si>
  <si>
    <t>20.09.1968</t>
  </si>
  <si>
    <t>12.07.1964</t>
  </si>
  <si>
    <t>01.02.1968</t>
  </si>
  <si>
    <t>14.01.1967</t>
  </si>
  <si>
    <t>21.01.1974</t>
  </si>
  <si>
    <t>04.03.1978</t>
  </si>
  <si>
    <t>26.12.1968</t>
  </si>
  <si>
    <t>10.06.1972</t>
  </si>
  <si>
    <t>20.10.1967</t>
  </si>
  <si>
    <t>05.01.1965</t>
  </si>
  <si>
    <t>20.04.1966</t>
  </si>
  <si>
    <t>22.10.1972</t>
  </si>
  <si>
    <t>07.03.1980</t>
  </si>
  <si>
    <t>12.02.1977</t>
  </si>
  <si>
    <t>18.06.1976</t>
  </si>
  <si>
    <t>08.07.1977</t>
  </si>
  <si>
    <t>12.04.1977</t>
  </si>
  <si>
    <t>10.07.1981</t>
  </si>
  <si>
    <t>29.06.1978</t>
  </si>
  <si>
    <t>26.03.1975</t>
  </si>
  <si>
    <t>25.05.1977</t>
  </si>
  <si>
    <t>03.09.1974</t>
  </si>
  <si>
    <t>14.05.1983</t>
  </si>
  <si>
    <t>24.03.1972</t>
  </si>
  <si>
    <t>20.05.1980</t>
  </si>
  <si>
    <t>01.06.1980</t>
  </si>
  <si>
    <t>09.12.1971</t>
  </si>
  <si>
    <t>05.04.1985</t>
  </si>
  <si>
    <t>15.06.1975</t>
  </si>
  <si>
    <t>04.09.1975</t>
  </si>
  <si>
    <t>05.06.1975</t>
  </si>
  <si>
    <t>02.04.1977</t>
  </si>
  <si>
    <t>01.08.1976</t>
  </si>
  <si>
    <t>15.07.1977</t>
  </si>
  <si>
    <t>03.07.1985</t>
  </si>
  <si>
    <t>17.04.1976</t>
  </si>
  <si>
    <t>12.06.1972</t>
  </si>
  <si>
    <t>05.07.1977</t>
  </si>
  <si>
    <t>10.04.1986</t>
  </si>
  <si>
    <t>07.05.1973</t>
  </si>
  <si>
    <t>06.03.1979</t>
  </si>
  <si>
    <t>15.05.1990</t>
  </si>
  <si>
    <t>11.10.1975</t>
  </si>
  <si>
    <t>06.05.1988</t>
  </si>
  <si>
    <t>01.05.1985</t>
  </si>
  <si>
    <t>19.05.1985</t>
  </si>
  <si>
    <t>27.02.1985</t>
  </si>
  <si>
    <t>09.04.1991</t>
  </si>
  <si>
    <t>17.06.1991</t>
  </si>
  <si>
    <t>11.12.1968</t>
  </si>
  <si>
    <t>01.07.1984</t>
  </si>
  <si>
    <t>01.06.1989</t>
  </si>
  <si>
    <t>15.03.1981</t>
  </si>
  <si>
    <t>04.02.1987</t>
  </si>
  <si>
    <t>02.06.1981</t>
  </si>
  <si>
    <t>28.06.1979</t>
  </si>
  <si>
    <t>25.03.1978</t>
  </si>
  <si>
    <t>13.06.1965</t>
  </si>
  <si>
    <t>22.04.1978</t>
  </si>
  <si>
    <t>20.03.1996</t>
  </si>
  <si>
    <t>24.09.1977</t>
  </si>
  <si>
    <t>29.01.1993</t>
  </si>
  <si>
    <t>12.04.1966</t>
  </si>
  <si>
    <t>09.04.1964</t>
  </si>
  <si>
    <t>20.04.1968</t>
  </si>
  <si>
    <t>05.06.1967</t>
  </si>
  <si>
    <t>03.07.1972</t>
  </si>
  <si>
    <t>05.05.1975</t>
  </si>
  <si>
    <t>09.02.1975</t>
  </si>
  <si>
    <t>06.10.1979</t>
  </si>
  <si>
    <t>04.03.1983</t>
  </si>
  <si>
    <t>03.01.1964</t>
  </si>
  <si>
    <t>24.05.1962</t>
  </si>
  <si>
    <t>20.03.1963</t>
  </si>
  <si>
    <t>02.05.1965</t>
  </si>
  <si>
    <t>07.07.1963</t>
  </si>
  <si>
    <t>29.07.1965</t>
  </si>
  <si>
    <t>19.05.1966</t>
  </si>
  <si>
    <t>15.02.1967</t>
  </si>
  <si>
    <t>10.07.1964</t>
  </si>
  <si>
    <t>12.03.1963</t>
  </si>
  <si>
    <t>03.06.1962</t>
  </si>
  <si>
    <t>02.10.1963</t>
  </si>
  <si>
    <t>05.02.1962</t>
  </si>
  <si>
    <t>08.11.1964</t>
  </si>
  <si>
    <t>26.05.1968</t>
  </si>
  <si>
    <t>02.05.1969</t>
  </si>
  <si>
    <t>04.08.1968</t>
  </si>
  <si>
    <t>04.03.1969</t>
  </si>
  <si>
    <t>09.07.1966</t>
  </si>
  <si>
    <t>12.04.1964</t>
  </si>
  <si>
    <t>19.07.1967</t>
  </si>
  <si>
    <t>27.04.1964</t>
  </si>
  <si>
    <t>25.04.1970</t>
  </si>
  <si>
    <t>12.05.1969</t>
  </si>
  <si>
    <t>10.02.1971</t>
  </si>
  <si>
    <t>01.01.1970</t>
  </si>
  <si>
    <t>04.06.1966</t>
  </si>
  <si>
    <t>03.07.1975</t>
  </si>
  <si>
    <t>22.01.1978</t>
  </si>
  <si>
    <t>10.05.1978</t>
  </si>
  <si>
    <t>25.06.1977</t>
  </si>
  <si>
    <t>01.07.1979</t>
  </si>
  <si>
    <t>17.07.1978</t>
  </si>
  <si>
    <t>10.07.1978</t>
  </si>
  <si>
    <t>05.06.1979</t>
  </si>
  <si>
    <t>15.06.1981</t>
  </si>
  <si>
    <t>21.02.1978</t>
  </si>
  <si>
    <t>12.06.1978</t>
  </si>
  <si>
    <t>26.05.1979</t>
  </si>
  <si>
    <t>16.07.1978</t>
  </si>
  <si>
    <t>30.06.1980</t>
  </si>
  <si>
    <t>02.01.1980</t>
  </si>
  <si>
    <t>13.05.1984</t>
  </si>
  <si>
    <t>04.04.1969</t>
  </si>
  <si>
    <t>29.05.1981</t>
  </si>
  <si>
    <t>11.02.1984</t>
  </si>
  <si>
    <t>08.02.1972</t>
  </si>
  <si>
    <t>11.06.1983</t>
  </si>
  <si>
    <t>10.06.1978</t>
  </si>
  <si>
    <t>25.06.1975</t>
  </si>
  <si>
    <t>25.06.1979</t>
  </si>
  <si>
    <t>15.01.1982</t>
  </si>
  <si>
    <t>15.05.1980</t>
  </si>
  <si>
    <t>10.04.1980</t>
  </si>
  <si>
    <t>11.07.1985</t>
  </si>
  <si>
    <t>05.04.1973</t>
  </si>
  <si>
    <t>02.07.1976</t>
  </si>
  <si>
    <t>06.07.1974</t>
  </si>
  <si>
    <t>27.10.1974</t>
  </si>
  <si>
    <t>20.06.1975</t>
  </si>
  <si>
    <t>12.03.1970</t>
  </si>
  <si>
    <t>25.07.1980</t>
  </si>
  <si>
    <t>25.06.1974</t>
  </si>
  <si>
    <t>10.06.1975</t>
  </si>
  <si>
    <t>04.06.1981</t>
  </si>
  <si>
    <t>04.04.1982</t>
  </si>
  <si>
    <t>20.01.1976</t>
  </si>
  <si>
    <t>08.01.1984</t>
  </si>
  <si>
    <t>11.03.1978</t>
  </si>
  <si>
    <t>15.07.1974</t>
  </si>
  <si>
    <t>28.06.1978</t>
  </si>
  <si>
    <t>08.11.1977</t>
  </si>
  <si>
    <t>04.12.1968</t>
  </si>
  <si>
    <t>04.03.1975</t>
  </si>
  <si>
    <t>03.07.1968</t>
  </si>
  <si>
    <t>01.07.1974</t>
  </si>
  <si>
    <t>02.07.1981</t>
  </si>
  <si>
    <t>30.12.1976</t>
  </si>
  <si>
    <t>12.02.1975</t>
  </si>
  <si>
    <t>16.07.1975</t>
  </si>
  <si>
    <t>24.04.1977</t>
  </si>
  <si>
    <t>10.05.1985</t>
  </si>
  <si>
    <t>30.06.1977</t>
  </si>
  <si>
    <t>01.02.1969</t>
  </si>
  <si>
    <t>12.06.1981</t>
  </si>
  <si>
    <t>15.08.1979</t>
  </si>
  <si>
    <t>14.04.1988</t>
  </si>
  <si>
    <t>20.11.1981</t>
  </si>
  <si>
    <t>10.10.1970</t>
  </si>
  <si>
    <t>08.06.1980</t>
  </si>
  <si>
    <t>08.03.1980</t>
  </si>
  <si>
    <t>18.07.1977</t>
  </si>
  <si>
    <t>29.05.1986</t>
  </si>
  <si>
    <t>05.04.1989</t>
  </si>
  <si>
    <t>10.01.1988</t>
  </si>
  <si>
    <t>08.02.1988</t>
  </si>
  <si>
    <t>06.01.1981</t>
  </si>
  <si>
    <t>21.04.1990</t>
  </si>
  <si>
    <t>10.07.1979</t>
  </si>
  <si>
    <t>08.05.1992</t>
  </si>
  <si>
    <t>21.05.1977</t>
  </si>
  <si>
    <t>02.05.1993</t>
  </si>
  <si>
    <t>20.06.1978</t>
  </si>
  <si>
    <t>15.07.1975</t>
  </si>
  <si>
    <t>01.05.1993</t>
  </si>
  <si>
    <t>10.08.1976</t>
  </si>
  <si>
    <t>03.05.1993</t>
  </si>
  <si>
    <t>12.06.1988</t>
  </si>
  <si>
    <t>17.05.1992</t>
  </si>
  <si>
    <t>18.03.1982</t>
  </si>
  <si>
    <t>12.04.1992</t>
  </si>
  <si>
    <t>26.06.1989</t>
  </si>
  <si>
    <t>26.10.1977</t>
  </si>
  <si>
    <t>15.03.1964</t>
  </si>
  <si>
    <t>28.01.1967</t>
  </si>
  <si>
    <t>03.04.1966</t>
  </si>
  <si>
    <t>07.04.1975</t>
  </si>
  <si>
    <t>03.04.1978</t>
  </si>
  <si>
    <t>31.08.1984</t>
  </si>
  <si>
    <t>03.04.1964</t>
  </si>
  <si>
    <t>05.05.1963</t>
  </si>
  <si>
    <t>01.02.1966</t>
  </si>
  <si>
    <t>27.06.1965</t>
  </si>
  <si>
    <t>09.03.1965</t>
  </si>
  <si>
    <t>19.05.1963</t>
  </si>
  <si>
    <t>25.08.1967</t>
  </si>
  <si>
    <t>05.01.1964</t>
  </si>
  <si>
    <t>18.03.1965</t>
  </si>
  <si>
    <t>08.04.1966</t>
  </si>
  <si>
    <t>04.01.1965</t>
  </si>
  <si>
    <t>16.09.1966</t>
  </si>
  <si>
    <t>11.02.1966</t>
  </si>
  <si>
    <t>01.06.1965</t>
  </si>
  <si>
    <t>10.05.1962</t>
  </si>
  <si>
    <t>10.08.1961</t>
  </si>
  <si>
    <t>22.11.1970</t>
  </si>
  <si>
    <t>21.04.1970</t>
  </si>
  <si>
    <t>03.07.1967</t>
  </si>
  <si>
    <t>11.06.1973</t>
  </si>
  <si>
    <t>19.04.1978</t>
  </si>
  <si>
    <t>21.03.1978</t>
  </si>
  <si>
    <t>16.06.1978</t>
  </si>
  <si>
    <t>07.08.1978</t>
  </si>
  <si>
    <t>05.10.1981</t>
  </si>
  <si>
    <t>05.04.1974</t>
  </si>
  <si>
    <t>20.09.1976</t>
  </si>
  <si>
    <t>25.08.1977</t>
  </si>
  <si>
    <t>14.01.1981</t>
  </si>
  <si>
    <t>12.10.1979</t>
  </si>
  <si>
    <t>08.02.1975</t>
  </si>
  <si>
    <t>01.06.1981</t>
  </si>
  <si>
    <t>06.03.1974</t>
  </si>
  <si>
    <t>06.04.1971</t>
  </si>
  <si>
    <t>28.07.1972</t>
  </si>
  <si>
    <t>28.04.1978</t>
  </si>
  <si>
    <t>27.06.1976</t>
  </si>
  <si>
    <t>13.01.1970</t>
  </si>
  <si>
    <t>05.06.1985</t>
  </si>
  <si>
    <t>19.07.1977</t>
  </si>
  <si>
    <t>10.01.1979</t>
  </si>
  <si>
    <t>11.06.1977</t>
  </si>
  <si>
    <t>04.02.1984</t>
  </si>
  <si>
    <t>19.10.1981</t>
  </si>
  <si>
    <t>26.12.1974</t>
  </si>
  <si>
    <t>28.06.1971</t>
  </si>
  <si>
    <t>09.07.1984</t>
  </si>
  <si>
    <t>25.05.1980</t>
  </si>
  <si>
    <t>27.02.1982</t>
  </si>
  <si>
    <t>13.05.1979</t>
  </si>
  <si>
    <t>03.02.1980</t>
  </si>
  <si>
    <t>01.03.1973</t>
  </si>
  <si>
    <t>14.04.1982</t>
  </si>
  <si>
    <t>12.07.1976</t>
  </si>
  <si>
    <t>28.07.1978</t>
  </si>
  <si>
    <t>20.05.1989</t>
  </si>
  <si>
    <t>02.07.1972</t>
  </si>
  <si>
    <t>16.05.1982</t>
  </si>
  <si>
    <t>16.03.1989</t>
  </si>
  <si>
    <t>20.05.1986</t>
  </si>
  <si>
    <t>24.06.1980</t>
  </si>
  <si>
    <t>23.05.1988</t>
  </si>
  <si>
    <t>10.06.1987</t>
  </si>
  <si>
    <t>25.04.1982</t>
  </si>
  <si>
    <t>21.05.1986</t>
  </si>
  <si>
    <t>27.03.1984</t>
  </si>
  <si>
    <t>02.07.1983</t>
  </si>
  <si>
    <t>03.04.1981</t>
  </si>
  <si>
    <t>24.06.1981</t>
  </si>
  <si>
    <t>07.10.1984</t>
  </si>
  <si>
    <t>10.05.1982</t>
  </si>
  <si>
    <t>03.08.1987</t>
  </si>
  <si>
    <t>28.03.1985</t>
  </si>
  <si>
    <t>07.01.1981</t>
  </si>
  <si>
    <t>03.06.1981</t>
  </si>
  <si>
    <t>09.02.1987</t>
  </si>
  <si>
    <t>11.05.1980</t>
  </si>
  <si>
    <t>11.08.1985</t>
  </si>
  <si>
    <t>15.05.1985</t>
  </si>
  <si>
    <t>15.04.1980</t>
  </si>
  <si>
    <t>22.01.1982</t>
  </si>
  <si>
    <t>04.05.1971</t>
  </si>
  <si>
    <t>10.07.1974</t>
  </si>
  <si>
    <t>12.05.1980</t>
  </si>
  <si>
    <t>08.06.1992</t>
  </si>
  <si>
    <t>05.02.1973</t>
  </si>
  <si>
    <t>10.07.1988</t>
  </si>
  <si>
    <t>08.06.1989</t>
  </si>
  <si>
    <t>01.05.1988</t>
  </si>
  <si>
    <t>09.06.1987</t>
  </si>
  <si>
    <t>14.05.1979</t>
  </si>
  <si>
    <t>04.06.1984</t>
  </si>
  <si>
    <t>10.07.1983</t>
  </si>
  <si>
    <t>17.01.1982</t>
  </si>
  <si>
    <t>08.04.1984</t>
  </si>
  <si>
    <t>21.04.1997</t>
  </si>
  <si>
    <t>08.04.1987</t>
  </si>
  <si>
    <t>03.06.1997</t>
  </si>
  <si>
    <t>20.04.1963</t>
  </si>
  <si>
    <t>17.04.1964</t>
  </si>
  <si>
    <t>27.07.1966</t>
  </si>
  <si>
    <t>06.04.1962</t>
  </si>
  <si>
    <t>26.06.1966</t>
  </si>
  <si>
    <t>16.05.1964</t>
  </si>
  <si>
    <t>07.05.1962</t>
  </si>
  <si>
    <t>18.07.1965</t>
  </si>
  <si>
    <t>05.06.1965</t>
  </si>
  <si>
    <t>05.05.1964</t>
  </si>
  <si>
    <t>02.07.1965</t>
  </si>
  <si>
    <t>24.06.1968</t>
  </si>
  <si>
    <t>10.08.1963</t>
  </si>
  <si>
    <t>17.09.1961</t>
  </si>
  <si>
    <t>22.07.1963</t>
  </si>
  <si>
    <t>17.07.1973</t>
  </si>
  <si>
    <t>02.06.1990</t>
  </si>
  <si>
    <t>07.03.1962</t>
  </si>
  <si>
    <t>25.06.1964</t>
  </si>
  <si>
    <t>01.05.1965</t>
  </si>
  <si>
    <t>01.06.1963</t>
  </si>
  <si>
    <t>20.07.1961</t>
  </si>
  <si>
    <t>25.07.1962</t>
  </si>
  <si>
    <t>18.03.1963</t>
  </si>
  <si>
    <t>16.11.1963</t>
  </si>
  <si>
    <t>15.07.1967</t>
  </si>
  <si>
    <t>15.03.1966</t>
  </si>
  <si>
    <t>28.05.1968</t>
  </si>
  <si>
    <t>30.05.1971</t>
  </si>
  <si>
    <t>22.10.1971</t>
  </si>
  <si>
    <t>03.05.1965</t>
  </si>
  <si>
    <t>02.06.1967</t>
  </si>
  <si>
    <t>18.06.1962</t>
  </si>
  <si>
    <t>30.05.1967</t>
  </si>
  <si>
    <t>18.03.1971</t>
  </si>
  <si>
    <t>23.05.1965</t>
  </si>
  <si>
    <t>04.03.1966</t>
  </si>
  <si>
    <t>15.10.1963</t>
  </si>
  <si>
    <t>06.02.1968</t>
  </si>
  <si>
    <t>11.12.1986</t>
  </si>
  <si>
    <t>17.07.1966</t>
  </si>
  <si>
    <t>25.06.1965</t>
  </si>
  <si>
    <t>05.03.1966</t>
  </si>
  <si>
    <t>06.07.1963</t>
  </si>
  <si>
    <t>13.03.1965</t>
  </si>
  <si>
    <t>13.03.1966</t>
  </si>
  <si>
    <t>02.03.1965</t>
  </si>
  <si>
    <t>17.11.1961</t>
  </si>
  <si>
    <t>15.03.1965</t>
  </si>
  <si>
    <t>24.08.1963</t>
  </si>
  <si>
    <t>27.05.1968</t>
  </si>
  <si>
    <t>04.06.1969</t>
  </si>
  <si>
    <t>15.06.1967</t>
  </si>
  <si>
    <t>07.04.1962</t>
  </si>
  <si>
    <t>12.03.1962</t>
  </si>
  <si>
    <t>14.01.1963</t>
  </si>
  <si>
    <t>28.06.1962</t>
  </si>
  <si>
    <t>02.06.1963</t>
  </si>
  <si>
    <t>04.03.1970</t>
  </si>
  <si>
    <t>26.07.1971</t>
  </si>
  <si>
    <t>09.03.1964</t>
  </si>
  <si>
    <t>03.02.1966</t>
  </si>
  <si>
    <t>01.10.1964</t>
  </si>
  <si>
    <t>18.06.1973</t>
  </si>
  <si>
    <t>02.06.1971</t>
  </si>
  <si>
    <t>26.04.1969</t>
  </si>
  <si>
    <t>07.07.1970</t>
  </si>
  <si>
    <t>11.06.1974</t>
  </si>
  <si>
    <t>04.09.1978</t>
  </si>
  <si>
    <t>02.07.1990</t>
  </si>
  <si>
    <t>17.07.1964</t>
  </si>
  <si>
    <t>23.06.1987</t>
  </si>
  <si>
    <t>23.08.1962</t>
  </si>
  <si>
    <t>18.07.1963</t>
  </si>
  <si>
    <t>22.06.1974</t>
  </si>
  <si>
    <t>25.06.1963</t>
  </si>
  <si>
    <t>12.01.1965</t>
  </si>
  <si>
    <t>25.02.1975</t>
  </si>
  <si>
    <t>03.03.1982</t>
  </si>
  <si>
    <t>15.07.1986</t>
  </si>
  <si>
    <t>23.03.1973</t>
  </si>
  <si>
    <t>03.06.1990</t>
  </si>
  <si>
    <t>12.07.1974</t>
  </si>
  <si>
    <t>29.06.1964</t>
  </si>
  <si>
    <t>15.08.1968</t>
  </si>
  <si>
    <t>05.02.1967</t>
  </si>
  <si>
    <t>09.04.1963</t>
  </si>
  <si>
    <t>01.06.1970</t>
  </si>
  <si>
    <t>02.05.1973</t>
  </si>
  <si>
    <t>02.03.1981</t>
  </si>
  <si>
    <t>16.06.1968</t>
  </si>
  <si>
    <t>10.12.1962</t>
  </si>
  <si>
    <t>20.01.1966</t>
  </si>
  <si>
    <t>26.06.1964</t>
  </si>
  <si>
    <t>08.01.1965</t>
  </si>
  <si>
    <t>06.07.1967</t>
  </si>
  <si>
    <t>21.03.1970</t>
  </si>
  <si>
    <t>29.08.1968</t>
  </si>
  <si>
    <t>03.05.1970</t>
  </si>
  <si>
    <t>13.04.1976</t>
  </si>
  <si>
    <t>05.05.1979</t>
  </si>
  <si>
    <t>DOB1</t>
  </si>
  <si>
    <t>DAYS LEFT</t>
  </si>
  <si>
    <t>20.06.1962</t>
  </si>
  <si>
    <t>Shri Krishna Chandra Gaudu</t>
  </si>
  <si>
    <t>Shri Subash Chandra Swain</t>
  </si>
  <si>
    <t>17.06.1969</t>
  </si>
  <si>
    <t>08.04.1976</t>
  </si>
  <si>
    <t>Shro Aman Pal</t>
  </si>
  <si>
    <t>GET</t>
  </si>
  <si>
    <t>Shri V Madhesia</t>
  </si>
  <si>
    <t>Shri K Prashant</t>
  </si>
  <si>
    <t>Shri Pratik Mohanty</t>
  </si>
  <si>
    <t>Shri Prasoon Pathak</t>
  </si>
  <si>
    <t>04690</t>
  </si>
  <si>
    <t>08798</t>
  </si>
  <si>
    <t>02856</t>
  </si>
  <si>
    <t>03764</t>
  </si>
  <si>
    <t>03761</t>
  </si>
  <si>
    <t>04464</t>
  </si>
  <si>
    <t>04477</t>
  </si>
  <si>
    <t>05722</t>
  </si>
  <si>
    <t>05727</t>
  </si>
  <si>
    <t>06447</t>
  </si>
  <si>
    <t>06802</t>
  </si>
  <si>
    <t>07089</t>
  </si>
  <si>
    <t>07521</t>
  </si>
  <si>
    <t>08021</t>
  </si>
  <si>
    <t>08170</t>
  </si>
  <si>
    <t>08171</t>
  </si>
  <si>
    <t>09491</t>
  </si>
  <si>
    <t>09613</t>
  </si>
  <si>
    <t>09756</t>
  </si>
  <si>
    <t>10113</t>
  </si>
  <si>
    <t>04303</t>
  </si>
  <si>
    <t>05395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</si>
</sst>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0" borderId="7" applyNumberFormat="0" applyFill="0" applyAlignment="0" applyProtection="0"/>
    <xf numFmtId="0" fontId="13" fillId="8" borderId="8" applyNumberFormat="0" applyAlignment="0" applyProtection="0"/>
    <xf numFmtId="0" fontId="14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49" fontId="18" fillId="34" borderId="1" xfId="0" applyNumberFormat="1" applyFont="1" applyFill="1" applyBorder="1" applyAlignment="1">
      <alignment horizontal="center" wrapText="1"/>
    </xf>
    <xf numFmtId="0" fontId="0" fillId="36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20" fillId="34" borderId="1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6" fillId="0" borderId="1" xfId="0" applyFont="1" applyBorder="1" applyAlignment="1">
      <alignment horizontal="center" wrapText="1"/>
    </xf>
    <xf numFmtId="0" fontId="0" fillId="35" borderId="12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17" xfId="0" applyFont="1" applyBorder="1" applyAlignment="1">
      <alignment horizontal="center" wrapText="1"/>
    </xf>
    <xf numFmtId="0" fontId="0" fillId="35" borderId="18" xfId="0" applyFont="1" applyFill="1" applyBorder="1" applyAlignment="1">
      <alignment horizontal="center"/>
    </xf>
    <xf numFmtId="14" fontId="0" fillId="0" borderId="17" xfId="0" applyNumberFormat="1" applyBorder="1"/>
    <xf numFmtId="164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35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36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0" borderId="15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numFmt numFmtId="19" formatCode="dd/mm/yyyy"/>
      <alignment horizontal="center" vertical="bottom" textRotation="0" indent="0" relativeIndent="255" justifyLastLine="0" shrinkToFit="0" readingOrder="0"/>
    </dxf>
    <dxf>
      <numFmt numFmtId="1" formatCode="0"/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14009]dd/mm/yyyy;@"/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relativeIndent="255" justifyLastLine="0" shrinkToFit="0" readingOrder="0"/>
    </dxf>
    <dxf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numFmt numFmtId="19" formatCode="dd/mm/yyyy"/>
      <alignment horizontal="center" vertical="bottom" textRotation="0" indent="0" relativeIndent="255" justifyLastLine="0" shrinkToFit="0" readingOrder="0"/>
    </dxf>
    <dxf>
      <numFmt numFmtId="1" formatCode="0"/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14009]dd/mm/yyyy;@"/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relativeIndent="255" justifyLastLine="0" shrinkToFit="0" readingOrder="0"/>
    </dxf>
    <dxf>
      <alignment horizontal="center" vertical="bottom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le8" displayName="Table8" ref="A2:N615" totalsRowShown="0" headerRowDxfId="32" dataDxfId="31">
  <autoFilter ref="A2:N615"/>
  <sortState ref="A486:N486">
    <sortCondition ref="C2:C608"/>
  </sortState>
  <tableColumns count="14">
    <tableColumn id="1" name="SL NO" dataDxfId="30"/>
    <tableColumn id="8" name="Dept Cd" dataDxfId="29"/>
    <tableColumn id="2" name="Emp No" dataDxfId="28"/>
    <tableColumn id="3" name="Emp Name" dataDxfId="27"/>
    <tableColumn id="4" name="Grade" dataDxfId="26"/>
    <tableColumn id="5" name="Area" dataDxfId="25"/>
    <tableColumn id="6" name="SHIFT" dataDxfId="24"/>
    <tableColumn id="7" name="Gender" dataDxfId="23"/>
    <tableColumn id="9" name="DOB" dataDxfId="22"/>
    <tableColumn id="16" name="DOB1" dataDxfId="21">
      <calculatedColumnFormula>DATE(VALUE(RIGHT(Table8[[#This Row],[DOB]],4)), VALUE(MID(Table8[[#This Row],[DOB]],4,2)), VALUE(LEFT(Table8[[#This Row],[DOB]],2)))</calculatedColumnFormula>
    </tableColumn>
    <tableColumn id="10" name="DOR" dataDxfId="20">
      <calculatedColumnFormula>EDATE(Table8[[#This Row],[DOB1]],720)</calculatedColumnFormula>
    </tableColumn>
    <tableColumn id="11" name="YEARS LEFT" dataDxfId="19">
      <calculatedColumnFormula>(Table8[[#This Row],[DOR]]-TODAY())/365</calculatedColumnFormula>
    </tableColumn>
    <tableColumn id="12" name="AGE" dataDxfId="18">
      <calculatedColumnFormula>(TODAY()-Table8[[#This Row],[DOB1]])/365</calculatedColumnFormula>
    </tableColumn>
    <tableColumn id="14" name="DAYS LEFT" dataDxfId="17">
      <calculatedColumnFormula>Table8[[#This Row],[DOR]]-TODAY()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82" displayName="Table82" ref="A2:N612" totalsRowShown="0" headerRowDxfId="15" dataDxfId="14">
  <autoFilter ref="A2:N612">
    <filterColumn colId="4">
      <filters>
        <filter val="I10"/>
        <filter val="I20"/>
        <filter val="I30"/>
        <filter val="I40"/>
        <filter val="I50"/>
        <filter val="I60"/>
        <filter val="I70"/>
      </filters>
    </filterColumn>
  </autoFilter>
  <tableColumns count="14">
    <tableColumn id="1" name="SL NO" dataDxfId="13"/>
    <tableColumn id="8" name="Dept Cd" dataDxfId="12"/>
    <tableColumn id="2" name="Emp No" dataDxfId="11"/>
    <tableColumn id="3" name="Emp Name" dataDxfId="10"/>
    <tableColumn id="4" name="Grade" dataDxfId="9"/>
    <tableColumn id="5" name="Area" dataDxfId="8"/>
    <tableColumn id="6" name="SHIFT" dataDxfId="7"/>
    <tableColumn id="7" name="Gender" dataDxfId="6"/>
    <tableColumn id="9" name="DOB" dataDxfId="5"/>
    <tableColumn id="16" name="DOB1" dataDxfId="4">
      <calculatedColumnFormula>DATE(VALUE(RIGHT(Table82[[#This Row],[DOB]],4)), VALUE(MID(Table82[[#This Row],[DOB]],4,2)), VALUE(LEFT(Table82[[#This Row],[DOB]],2)))</calculatedColumnFormula>
    </tableColumn>
    <tableColumn id="10" name="DOR" dataDxfId="3">
      <calculatedColumnFormula>EDATE(Table82[[#This Row],[DOB1]],720)</calculatedColumnFormula>
    </tableColumn>
    <tableColumn id="11" name="YEARS LEFT" dataDxfId="2">
      <calculatedColumnFormula>(Table82[[#This Row],[DOR]]-TODAY())/365</calculatedColumnFormula>
    </tableColumn>
    <tableColumn id="12" name="AGE" dataDxfId="1">
      <calculatedColumnFormula>(TODAY()-Table82[[#This Row],[DOB1]])/365</calculatedColumnFormula>
    </tableColumn>
    <tableColumn id="14" name="DAYS LEFT" dataDxfId="0">
      <calculatedColumnFormula>Table82[[#This Row],[DOR]]-TODAY()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615"/>
  <sheetViews>
    <sheetView tabSelected="1" topLeftCell="C594" workbookViewId="0">
      <selection activeCell="C616" sqref="C616"/>
    </sheetView>
  </sheetViews>
  <sheetFormatPr defaultColWidth="8.7109375" defaultRowHeight="15"/>
  <cols>
    <col min="1" max="1" width="10.140625" style="3" bestFit="1" customWidth="1"/>
    <col min="2" max="2" width="14.85546875" style="3" bestFit="1" customWidth="1"/>
    <col min="3" max="3" width="11.85546875" style="46" bestFit="1" customWidth="1"/>
    <col min="4" max="4" width="28.85546875" style="3" bestFit="1" customWidth="1"/>
    <col min="5" max="5" width="10.42578125" style="3" bestFit="1" customWidth="1"/>
    <col min="6" max="6" width="13.140625" style="3" bestFit="1" customWidth="1"/>
    <col min="7" max="7" width="10" style="3" bestFit="1" customWidth="1"/>
    <col min="8" max="8" width="11.5703125" style="3" bestFit="1" customWidth="1"/>
    <col min="9" max="9" width="10.140625" style="3" bestFit="1" customWidth="1"/>
    <col min="10" max="10" width="10.140625" style="3" customWidth="1"/>
    <col min="11" max="11" width="10.140625" style="3" bestFit="1" customWidth="1"/>
    <col min="12" max="12" width="14.7109375" style="3" bestFit="1" customWidth="1"/>
    <col min="13" max="13" width="10.140625" style="3" bestFit="1" customWidth="1"/>
    <col min="14" max="14" width="17.140625" style="3" bestFit="1" customWidth="1"/>
    <col min="15" max="16384" width="8.7109375" style="3"/>
  </cols>
  <sheetData>
    <row r="2" spans="1:14">
      <c r="A2" s="1" t="s">
        <v>468</v>
      </c>
      <c r="B2" s="12" t="s">
        <v>1234</v>
      </c>
      <c r="C2" s="38" t="s">
        <v>978</v>
      </c>
      <c r="D2" s="1" t="s">
        <v>1223</v>
      </c>
      <c r="E2" s="1" t="s">
        <v>262</v>
      </c>
      <c r="F2" s="1" t="s">
        <v>6</v>
      </c>
      <c r="G2" s="10" t="s">
        <v>1231</v>
      </c>
      <c r="H2" s="10" t="s">
        <v>1228</v>
      </c>
      <c r="I2" s="10" t="s">
        <v>1237</v>
      </c>
      <c r="J2" s="10" t="s">
        <v>1780</v>
      </c>
      <c r="K2" s="10" t="s">
        <v>1238</v>
      </c>
      <c r="L2" s="10" t="s">
        <v>1239</v>
      </c>
      <c r="M2" s="10" t="s">
        <v>1240</v>
      </c>
      <c r="N2" s="10" t="s">
        <v>1781</v>
      </c>
    </row>
    <row r="3" spans="1:14">
      <c r="A3" s="1">
        <v>1</v>
      </c>
      <c r="B3" s="13">
        <v>20</v>
      </c>
      <c r="C3" s="38" t="s">
        <v>1793</v>
      </c>
      <c r="D3" s="5" t="s">
        <v>1235</v>
      </c>
      <c r="E3" s="5" t="s">
        <v>244</v>
      </c>
      <c r="F3" s="19" t="s">
        <v>0</v>
      </c>
      <c r="G3" s="6" t="s">
        <v>1232</v>
      </c>
      <c r="H3" s="6" t="s">
        <v>1229</v>
      </c>
      <c r="I3" s="17">
        <v>24259</v>
      </c>
      <c r="J3" s="17">
        <f>Table8[[#This Row],[DOB]]</f>
        <v>24259</v>
      </c>
      <c r="K3" s="22">
        <f>EDATE(Table8[[#This Row],[DOB1]],720)</f>
        <v>46174</v>
      </c>
      <c r="L3" s="18">
        <f ca="1">(Table8[[#This Row],[DOR]]-TODAY())/365</f>
        <v>4.463013698630137</v>
      </c>
      <c r="M3" s="18">
        <f ca="1">(TODAY()-Table8[[#This Row],[DOB1]])/365</f>
        <v>55.578082191780823</v>
      </c>
      <c r="N3" s="25">
        <f ca="1">Table8[[#This Row],[DOR]]-TODAY()</f>
        <v>1629</v>
      </c>
    </row>
    <row r="4" spans="1:14">
      <c r="A4" s="1">
        <v>2</v>
      </c>
      <c r="B4" s="13">
        <v>20</v>
      </c>
      <c r="C4" s="40" t="s">
        <v>287</v>
      </c>
      <c r="D4" s="4" t="s">
        <v>288</v>
      </c>
      <c r="E4" s="4" t="s">
        <v>244</v>
      </c>
      <c r="F4" s="19" t="s">
        <v>0</v>
      </c>
      <c r="G4" s="6" t="s">
        <v>1232</v>
      </c>
      <c r="H4" s="6" t="s">
        <v>1229</v>
      </c>
      <c r="I4" s="16" t="s">
        <v>1241</v>
      </c>
      <c r="J4" s="16">
        <f>DATE(VALUE(RIGHT(Table8[[#This Row],[DOB]],4)), VALUE(MID(Table8[[#This Row],[DOB]],4,2)), VALUE(LEFT(Table8[[#This Row],[DOB]],2)))</f>
        <v>23329</v>
      </c>
      <c r="K4" s="22">
        <f>EDATE(Table8[[#This Row],[DOB1]],720)</f>
        <v>45244</v>
      </c>
      <c r="L4" s="18">
        <f ca="1">(Table8[[#This Row],[DOR]]-TODAY())/365</f>
        <v>1.9150684931506849</v>
      </c>
      <c r="M4" s="18">
        <f ca="1">(TODAY()-Table8[[#This Row],[DOB1]])/365</f>
        <v>58.126027397260273</v>
      </c>
      <c r="N4" s="25">
        <f ca="1">Table8[[#This Row],[DOR]]-TODAY()</f>
        <v>699</v>
      </c>
    </row>
    <row r="5" spans="1:14">
      <c r="A5" s="24">
        <v>3</v>
      </c>
      <c r="B5" s="13">
        <v>20</v>
      </c>
      <c r="C5" s="39" t="s">
        <v>291</v>
      </c>
      <c r="D5" s="5" t="s">
        <v>292</v>
      </c>
      <c r="E5" s="5" t="s">
        <v>248</v>
      </c>
      <c r="F5" s="19" t="s">
        <v>0</v>
      </c>
      <c r="G5" s="6" t="s">
        <v>1232</v>
      </c>
      <c r="H5" s="6" t="s">
        <v>1229</v>
      </c>
      <c r="I5" s="3" t="s">
        <v>1242</v>
      </c>
      <c r="J5" s="23">
        <f>DATE(VALUE(RIGHT(Table8[[#This Row],[DOB]],4)), VALUE(MID(Table8[[#This Row],[DOB]],4,2)), VALUE(LEFT(Table8[[#This Row],[DOB]],2)))</f>
        <v>22752</v>
      </c>
      <c r="K5" s="22">
        <f>EDATE(Table8[[#This Row],[DOB1]],720)</f>
        <v>44667</v>
      </c>
      <c r="L5" s="18">
        <f ca="1">(Table8[[#This Row],[DOR]]-TODAY())/365</f>
        <v>0.33424657534246577</v>
      </c>
      <c r="M5" s="18">
        <f ca="1">(TODAY()-Table8[[#This Row],[DOB1]])/365</f>
        <v>59.706849315068496</v>
      </c>
      <c r="N5" s="25">
        <f ca="1">Table8[[#This Row],[DOR]]-TODAY()</f>
        <v>122</v>
      </c>
    </row>
    <row r="6" spans="1:14">
      <c r="A6" s="24">
        <v>4</v>
      </c>
      <c r="B6" s="11">
        <v>20</v>
      </c>
      <c r="C6" s="40" t="s">
        <v>326</v>
      </c>
      <c r="D6" s="4" t="s">
        <v>327</v>
      </c>
      <c r="E6" s="4" t="s">
        <v>249</v>
      </c>
      <c r="F6" s="19" t="s">
        <v>0</v>
      </c>
      <c r="G6" s="13" t="s">
        <v>1231</v>
      </c>
      <c r="H6" s="6" t="s">
        <v>1229</v>
      </c>
      <c r="I6" s="3" t="s">
        <v>1243</v>
      </c>
      <c r="J6" s="23">
        <f>DATE(VALUE(RIGHT(Table8[[#This Row],[DOB]],4)), VALUE(MID(Table8[[#This Row],[DOB]],4,2)), VALUE(LEFT(Table8[[#This Row],[DOB]],2)))</f>
        <v>23449</v>
      </c>
      <c r="K6" s="22">
        <f>EDATE(Table8[[#This Row],[DOB1]],720)</f>
        <v>45364</v>
      </c>
      <c r="L6" s="18">
        <f ca="1">(Table8[[#This Row],[DOR]]-TODAY())/365</f>
        <v>2.2438356164383562</v>
      </c>
      <c r="M6" s="18">
        <f ca="1">(TODAY()-Table8[[#This Row],[DOB1]])/365</f>
        <v>57.797260273972604</v>
      </c>
      <c r="N6" s="25">
        <f ca="1">Table8[[#This Row],[DOR]]-TODAY()</f>
        <v>819</v>
      </c>
    </row>
    <row r="7" spans="1:14">
      <c r="A7" s="24">
        <v>5</v>
      </c>
      <c r="B7" s="11">
        <v>20</v>
      </c>
      <c r="C7" s="39" t="s">
        <v>342</v>
      </c>
      <c r="D7" s="5" t="s">
        <v>343</v>
      </c>
      <c r="E7" s="5" t="s">
        <v>247</v>
      </c>
      <c r="F7" s="19" t="s">
        <v>0</v>
      </c>
      <c r="G7" s="13" t="s">
        <v>1231</v>
      </c>
      <c r="H7" s="6" t="s">
        <v>1229</v>
      </c>
      <c r="I7" s="3" t="s">
        <v>1244</v>
      </c>
      <c r="J7" s="23">
        <f>DATE(VALUE(RIGHT(Table8[[#This Row],[DOB]],4)), VALUE(MID(Table8[[#This Row],[DOB]],4,2)), VALUE(LEFT(Table8[[#This Row],[DOB]],2)))</f>
        <v>23446</v>
      </c>
      <c r="K7" s="22">
        <f>EDATE(Table8[[#This Row],[DOB1]],720)</f>
        <v>45361</v>
      </c>
      <c r="L7" s="18">
        <f ca="1">(Table8[[#This Row],[DOR]]-TODAY())/365</f>
        <v>2.2356164383561645</v>
      </c>
      <c r="M7" s="18">
        <f ca="1">(TODAY()-Table8[[#This Row],[DOB1]])/365</f>
        <v>57.805479452054797</v>
      </c>
      <c r="N7" s="25">
        <f ca="1">Table8[[#This Row],[DOR]]-TODAY()</f>
        <v>816</v>
      </c>
    </row>
    <row r="8" spans="1:14">
      <c r="A8" s="24">
        <v>6</v>
      </c>
      <c r="B8" s="11">
        <v>20</v>
      </c>
      <c r="C8" s="40" t="s">
        <v>372</v>
      </c>
      <c r="D8" s="4" t="s">
        <v>373</v>
      </c>
      <c r="E8" s="4" t="s">
        <v>250</v>
      </c>
      <c r="F8" s="19" t="s">
        <v>0</v>
      </c>
      <c r="G8" s="13" t="s">
        <v>1231</v>
      </c>
      <c r="H8" s="6" t="s">
        <v>1229</v>
      </c>
      <c r="I8" s="3" t="s">
        <v>1245</v>
      </c>
      <c r="J8" s="23">
        <f>DATE(VALUE(RIGHT(Table8[[#This Row],[DOB]],4)), VALUE(MID(Table8[[#This Row],[DOB]],4,2)), VALUE(LEFT(Table8[[#This Row],[DOB]],2)))</f>
        <v>24669</v>
      </c>
      <c r="K8" s="22">
        <f>EDATE(Table8[[#This Row],[DOB1]],720)</f>
        <v>46584</v>
      </c>
      <c r="L8" s="18">
        <f ca="1">(Table8[[#This Row],[DOR]]-TODAY())/365</f>
        <v>5.5863013698630137</v>
      </c>
      <c r="M8" s="18">
        <f ca="1">(TODAY()-Table8[[#This Row],[DOB1]])/365</f>
        <v>54.454794520547942</v>
      </c>
      <c r="N8" s="25">
        <f ca="1">Table8[[#This Row],[DOR]]-TODAY()</f>
        <v>2039</v>
      </c>
    </row>
    <row r="9" spans="1:14">
      <c r="A9" s="24">
        <v>7</v>
      </c>
      <c r="B9" s="11">
        <v>20</v>
      </c>
      <c r="C9" s="39" t="s">
        <v>379</v>
      </c>
      <c r="D9" s="5" t="s">
        <v>380</v>
      </c>
      <c r="E9" s="5" t="s">
        <v>250</v>
      </c>
      <c r="F9" s="19" t="s">
        <v>0</v>
      </c>
      <c r="G9" s="13" t="s">
        <v>1231</v>
      </c>
      <c r="H9" s="6" t="s">
        <v>1229</v>
      </c>
      <c r="I9" s="3" t="s">
        <v>1246</v>
      </c>
      <c r="J9" s="23">
        <f>DATE(VALUE(RIGHT(Table8[[#This Row],[DOB]],4)), VALUE(MID(Table8[[#This Row],[DOB]],4,2)), VALUE(LEFT(Table8[[#This Row],[DOB]],2)))</f>
        <v>26444</v>
      </c>
      <c r="K9" s="22">
        <f>EDATE(Table8[[#This Row],[DOB1]],720)</f>
        <v>48359</v>
      </c>
      <c r="L9" s="18">
        <f ca="1">(Table8[[#This Row],[DOR]]-TODAY())/365</f>
        <v>10.449315068493151</v>
      </c>
      <c r="M9" s="18">
        <f ca="1">(TODAY()-Table8[[#This Row],[DOB1]])/365</f>
        <v>49.591780821917808</v>
      </c>
      <c r="N9" s="25">
        <f ca="1">Table8[[#This Row],[DOR]]-TODAY()</f>
        <v>3814</v>
      </c>
    </row>
    <row r="10" spans="1:14">
      <c r="A10" s="24">
        <v>8</v>
      </c>
      <c r="B10" s="11">
        <v>20</v>
      </c>
      <c r="C10" s="40" t="s">
        <v>395</v>
      </c>
      <c r="D10" s="4" t="s">
        <v>396</v>
      </c>
      <c r="E10" s="4" t="s">
        <v>247</v>
      </c>
      <c r="F10" s="19" t="s">
        <v>0</v>
      </c>
      <c r="G10" s="13" t="s">
        <v>1231</v>
      </c>
      <c r="H10" s="6" t="s">
        <v>1229</v>
      </c>
      <c r="I10" s="3" t="s">
        <v>1247</v>
      </c>
      <c r="J10" s="23">
        <f>DATE(VALUE(RIGHT(Table8[[#This Row],[DOB]],4)), VALUE(MID(Table8[[#This Row],[DOB]],4,2)), VALUE(LEFT(Table8[[#This Row],[DOB]],2)))</f>
        <v>28423</v>
      </c>
      <c r="K10" s="22">
        <f>EDATE(Table8[[#This Row],[DOB1]],720)</f>
        <v>50338</v>
      </c>
      <c r="L10" s="18">
        <f ca="1">(Table8[[#This Row],[DOR]]-TODAY())/365</f>
        <v>15.871232876712329</v>
      </c>
      <c r="M10" s="18">
        <f ca="1">(TODAY()-Table8[[#This Row],[DOB1]])/365</f>
        <v>44.169863013698631</v>
      </c>
      <c r="N10" s="25">
        <f ca="1">Table8[[#This Row],[DOR]]-TODAY()</f>
        <v>5793</v>
      </c>
    </row>
    <row r="11" spans="1:14">
      <c r="A11" s="24">
        <v>9</v>
      </c>
      <c r="B11" s="11">
        <v>20</v>
      </c>
      <c r="C11" s="39" t="s">
        <v>421</v>
      </c>
      <c r="D11" s="5" t="s">
        <v>422</v>
      </c>
      <c r="E11" s="5" t="s">
        <v>247</v>
      </c>
      <c r="F11" s="19" t="s">
        <v>0</v>
      </c>
      <c r="G11" s="1" t="s">
        <v>1231</v>
      </c>
      <c r="H11" s="6" t="s">
        <v>1229</v>
      </c>
      <c r="I11" s="3" t="s">
        <v>1248</v>
      </c>
      <c r="J11" s="23">
        <f>DATE(VALUE(RIGHT(Table8[[#This Row],[DOB]],4)), VALUE(MID(Table8[[#This Row],[DOB]],4,2)), VALUE(LEFT(Table8[[#This Row],[DOB]],2)))</f>
        <v>28230</v>
      </c>
      <c r="K11" s="22">
        <f>EDATE(Table8[[#This Row],[DOB1]],720)</f>
        <v>50145</v>
      </c>
      <c r="L11" s="18">
        <f ca="1">(Table8[[#This Row],[DOR]]-TODAY())/365</f>
        <v>15.342465753424657</v>
      </c>
      <c r="M11" s="18">
        <f ca="1">(TODAY()-Table8[[#This Row],[DOB1]])/365</f>
        <v>44.698630136986303</v>
      </c>
      <c r="N11" s="25">
        <f ca="1">Table8[[#This Row],[DOR]]-TODAY()</f>
        <v>5600</v>
      </c>
    </row>
    <row r="12" spans="1:14">
      <c r="A12" s="24">
        <v>10</v>
      </c>
      <c r="B12" s="11">
        <v>20</v>
      </c>
      <c r="C12" s="40" t="s">
        <v>423</v>
      </c>
      <c r="D12" s="4" t="s">
        <v>424</v>
      </c>
      <c r="E12" s="4" t="s">
        <v>247</v>
      </c>
      <c r="F12" s="19" t="s">
        <v>0</v>
      </c>
      <c r="G12" s="6" t="s">
        <v>1232</v>
      </c>
      <c r="H12" s="6" t="s">
        <v>1229</v>
      </c>
      <c r="I12" s="3" t="s">
        <v>1249</v>
      </c>
      <c r="J12" s="23">
        <f>DATE(VALUE(RIGHT(Table8[[#This Row],[DOB]],4)), VALUE(MID(Table8[[#This Row],[DOB]],4,2)), VALUE(LEFT(Table8[[#This Row],[DOB]],2)))</f>
        <v>30447</v>
      </c>
      <c r="K12" s="22">
        <f>EDATE(Table8[[#This Row],[DOB1]],720)</f>
        <v>52362</v>
      </c>
      <c r="L12" s="18">
        <f ca="1">(Table8[[#This Row],[DOR]]-TODAY())/365</f>
        <v>21.416438356164385</v>
      </c>
      <c r="M12" s="18">
        <f ca="1">(TODAY()-Table8[[#This Row],[DOB1]])/365</f>
        <v>38.624657534246573</v>
      </c>
      <c r="N12" s="25">
        <f ca="1">Table8[[#This Row],[DOR]]-TODAY()</f>
        <v>7817</v>
      </c>
    </row>
    <row r="13" spans="1:14">
      <c r="A13" s="24">
        <v>11</v>
      </c>
      <c r="B13" s="11">
        <v>20</v>
      </c>
      <c r="C13" s="39" t="s">
        <v>443</v>
      </c>
      <c r="D13" s="5" t="s">
        <v>444</v>
      </c>
      <c r="E13" s="5" t="s">
        <v>247</v>
      </c>
      <c r="F13" s="19" t="s">
        <v>0</v>
      </c>
      <c r="G13" s="13" t="s">
        <v>1231</v>
      </c>
      <c r="H13" s="6" t="s">
        <v>1229</v>
      </c>
      <c r="I13" s="3" t="s">
        <v>1250</v>
      </c>
      <c r="J13" s="23">
        <f>DATE(VALUE(RIGHT(Table8[[#This Row],[DOB]],4)), VALUE(MID(Table8[[#This Row],[DOB]],4,2)), VALUE(LEFT(Table8[[#This Row],[DOB]],2)))</f>
        <v>28684</v>
      </c>
      <c r="K13" s="22">
        <f>EDATE(Table8[[#This Row],[DOB1]],720)</f>
        <v>50599</v>
      </c>
      <c r="L13" s="18">
        <f ca="1">(Table8[[#This Row],[DOR]]-TODAY())/365</f>
        <v>16.586301369863012</v>
      </c>
      <c r="M13" s="18">
        <f ca="1">(TODAY()-Table8[[#This Row],[DOB1]])/365</f>
        <v>43.454794520547942</v>
      </c>
      <c r="N13" s="25">
        <f ca="1">Table8[[#This Row],[DOR]]-TODAY()</f>
        <v>6054</v>
      </c>
    </row>
    <row r="14" spans="1:14">
      <c r="A14" s="24">
        <v>12</v>
      </c>
      <c r="B14" s="15">
        <v>20</v>
      </c>
      <c r="C14" s="38" t="s">
        <v>1794</v>
      </c>
      <c r="D14" s="5" t="s">
        <v>1236</v>
      </c>
      <c r="E14" s="5" t="s">
        <v>247</v>
      </c>
      <c r="F14" s="19" t="s">
        <v>0</v>
      </c>
      <c r="G14" s="15" t="s">
        <v>1231</v>
      </c>
      <c r="H14" s="6" t="s">
        <v>1229</v>
      </c>
      <c r="I14" s="24"/>
      <c r="J14" s="16"/>
      <c r="K14" s="22"/>
      <c r="L14" s="18"/>
      <c r="M14" s="18"/>
      <c r="N14" s="25"/>
    </row>
    <row r="15" spans="1:14">
      <c r="A15" s="24">
        <v>13</v>
      </c>
      <c r="B15" s="11">
        <v>20</v>
      </c>
      <c r="C15" s="40" t="s">
        <v>461</v>
      </c>
      <c r="D15" s="4" t="s">
        <v>462</v>
      </c>
      <c r="E15" s="4" t="s">
        <v>253</v>
      </c>
      <c r="F15" s="19" t="s">
        <v>0</v>
      </c>
      <c r="G15" s="13" t="s">
        <v>1231</v>
      </c>
      <c r="H15" s="6" t="s">
        <v>1229</v>
      </c>
      <c r="I15" s="16">
        <v>33559</v>
      </c>
      <c r="J15" s="17">
        <f>Table8[[#This Row],[DOB]]</f>
        <v>33559</v>
      </c>
      <c r="K15" s="22">
        <f>EDATE(Table8[[#This Row],[DOB1]],720)</f>
        <v>55474</v>
      </c>
      <c r="L15" s="18">
        <f ca="1">(Table8[[#This Row],[DOR]]-TODAY())/365</f>
        <v>29.942465753424656</v>
      </c>
      <c r="M15" s="18">
        <f ca="1">(TODAY()-Table8[[#This Row],[DOB1]])/365</f>
        <v>30.098630136986301</v>
      </c>
      <c r="N15" s="25">
        <f ca="1">Table8[[#This Row],[DOR]]-TODAY()</f>
        <v>10929</v>
      </c>
    </row>
    <row r="16" spans="1:14">
      <c r="A16" s="24">
        <v>14</v>
      </c>
      <c r="B16" s="13">
        <v>20</v>
      </c>
      <c r="C16" s="39" t="s">
        <v>463</v>
      </c>
      <c r="D16" s="5" t="s">
        <v>464</v>
      </c>
      <c r="E16" s="5" t="s">
        <v>253</v>
      </c>
      <c r="F16" s="19" t="s">
        <v>0</v>
      </c>
      <c r="G16" s="13" t="s">
        <v>1231</v>
      </c>
      <c r="H16" s="6" t="s">
        <v>1229</v>
      </c>
      <c r="I16" s="16">
        <v>34160</v>
      </c>
      <c r="J16" s="17">
        <f>Table8[[#This Row],[DOB]]</f>
        <v>34160</v>
      </c>
      <c r="K16" s="22">
        <f>EDATE(Table8[[#This Row],[DOB1]],720)</f>
        <v>56075</v>
      </c>
      <c r="L16" s="18">
        <f ca="1">(Table8[[#This Row],[DOR]]-TODAY())/365</f>
        <v>31.589041095890412</v>
      </c>
      <c r="M16" s="18">
        <f ca="1">(TODAY()-Table8[[#This Row],[DOB1]])/365</f>
        <v>28.452054794520549</v>
      </c>
      <c r="N16" s="25">
        <f ca="1">Table8[[#This Row],[DOR]]-TODAY()</f>
        <v>11530</v>
      </c>
    </row>
    <row r="17" spans="1:14">
      <c r="A17" s="24">
        <v>15</v>
      </c>
      <c r="B17" s="13">
        <v>20</v>
      </c>
      <c r="C17" s="39" t="s">
        <v>263</v>
      </c>
      <c r="D17" s="5" t="s">
        <v>264</v>
      </c>
      <c r="E17" s="5" t="s">
        <v>243</v>
      </c>
      <c r="F17" s="19" t="s">
        <v>0</v>
      </c>
      <c r="G17" s="13" t="s">
        <v>1231</v>
      </c>
      <c r="H17" s="6" t="s">
        <v>1229</v>
      </c>
      <c r="I17" s="3" t="s">
        <v>1251</v>
      </c>
      <c r="J17" s="23">
        <f>DATE(VALUE(RIGHT(Table8[[#This Row],[DOB]],4)), VALUE(MID(Table8[[#This Row],[DOB]],4,2)), VALUE(LEFT(Table8[[#This Row],[DOB]],2)))</f>
        <v>23654</v>
      </c>
      <c r="K17" s="22">
        <f>EDATE(Table8[[#This Row],[DOB1]],720)</f>
        <v>45569</v>
      </c>
      <c r="L17" s="18">
        <f ca="1">(Table8[[#This Row],[DOR]]-TODAY())/365</f>
        <v>2.8054794520547945</v>
      </c>
      <c r="M17" s="18">
        <f ca="1">(TODAY()-Table8[[#This Row],[DOB1]])/365</f>
        <v>57.235616438356168</v>
      </c>
      <c r="N17" s="25">
        <f ca="1">Table8[[#This Row],[DOR]]-TODAY()</f>
        <v>1024</v>
      </c>
    </row>
    <row r="18" spans="1:14">
      <c r="A18" s="24">
        <v>16</v>
      </c>
      <c r="B18" s="11">
        <v>20</v>
      </c>
      <c r="C18" s="40" t="s">
        <v>265</v>
      </c>
      <c r="D18" s="4" t="s">
        <v>266</v>
      </c>
      <c r="E18" s="4" t="s">
        <v>251</v>
      </c>
      <c r="F18" s="19" t="s">
        <v>0</v>
      </c>
      <c r="G18" s="13" t="s">
        <v>1231</v>
      </c>
      <c r="H18" s="6" t="s">
        <v>1229</v>
      </c>
      <c r="I18" s="3" t="s">
        <v>1252</v>
      </c>
      <c r="J18" s="23">
        <f>DATE(VALUE(RIGHT(Table8[[#This Row],[DOB]],4)), VALUE(MID(Table8[[#This Row],[DOB]],4,2)), VALUE(LEFT(Table8[[#This Row],[DOB]],2)))</f>
        <v>23133</v>
      </c>
      <c r="K18" s="22">
        <f>EDATE(Table8[[#This Row],[DOB1]],720)</f>
        <v>45048</v>
      </c>
      <c r="L18" s="18">
        <f ca="1">(Table8[[#This Row],[DOR]]-TODAY())/365</f>
        <v>1.3780821917808219</v>
      </c>
      <c r="M18" s="18">
        <f ca="1">(TODAY()-Table8[[#This Row],[DOB1]])/365</f>
        <v>58.663013698630138</v>
      </c>
      <c r="N18" s="25">
        <f ca="1">Table8[[#This Row],[DOR]]-TODAY()</f>
        <v>503</v>
      </c>
    </row>
    <row r="19" spans="1:14">
      <c r="A19" s="24">
        <v>17</v>
      </c>
      <c r="B19" s="11">
        <v>20</v>
      </c>
      <c r="C19" s="39" t="s">
        <v>267</v>
      </c>
      <c r="D19" s="5" t="s">
        <v>268</v>
      </c>
      <c r="E19" s="5" t="s">
        <v>243</v>
      </c>
      <c r="F19" s="19" t="s">
        <v>0</v>
      </c>
      <c r="G19" s="13" t="s">
        <v>1231</v>
      </c>
      <c r="H19" s="6" t="s">
        <v>1229</v>
      </c>
      <c r="I19" s="3" t="s">
        <v>1253</v>
      </c>
      <c r="J19" s="23">
        <f>DATE(VALUE(RIGHT(Table8[[#This Row],[DOB]],4)), VALUE(MID(Table8[[#This Row],[DOB]],4,2)), VALUE(LEFT(Table8[[#This Row],[DOB]],2)))</f>
        <v>23529</v>
      </c>
      <c r="K19" s="22">
        <f>EDATE(Table8[[#This Row],[DOB1]],720)</f>
        <v>45444</v>
      </c>
      <c r="L19" s="18">
        <f ca="1">(Table8[[#This Row],[DOR]]-TODAY())/365</f>
        <v>2.463013698630137</v>
      </c>
      <c r="M19" s="18">
        <f ca="1">(TODAY()-Table8[[#This Row],[DOB1]])/365</f>
        <v>57.578082191780823</v>
      </c>
      <c r="N19" s="25">
        <f ca="1">Table8[[#This Row],[DOR]]-TODAY()</f>
        <v>899</v>
      </c>
    </row>
    <row r="20" spans="1:14">
      <c r="A20" s="24">
        <v>18</v>
      </c>
      <c r="B20" s="11">
        <v>20</v>
      </c>
      <c r="C20" s="39" t="s">
        <v>269</v>
      </c>
      <c r="D20" s="5" t="s">
        <v>270</v>
      </c>
      <c r="E20" s="5" t="s">
        <v>256</v>
      </c>
      <c r="F20" s="19" t="s">
        <v>0</v>
      </c>
      <c r="G20" s="13" t="s">
        <v>1231</v>
      </c>
      <c r="H20" s="6" t="s">
        <v>1229</v>
      </c>
      <c r="I20" s="3" t="s">
        <v>1254</v>
      </c>
      <c r="J20" s="23">
        <f>DATE(VALUE(RIGHT(Table8[[#This Row],[DOB]],4)), VALUE(MID(Table8[[#This Row],[DOB]],4,2)), VALUE(LEFT(Table8[[#This Row],[DOB]],2)))</f>
        <v>24426</v>
      </c>
      <c r="K20" s="22">
        <f>EDATE(Table8[[#This Row],[DOB1]],720)</f>
        <v>46341</v>
      </c>
      <c r="L20" s="18">
        <f ca="1">(Table8[[#This Row],[DOR]]-TODAY())/365</f>
        <v>4.9205479452054792</v>
      </c>
      <c r="M20" s="18">
        <f ca="1">(TODAY()-Table8[[#This Row],[DOB1]])/365</f>
        <v>55.12054794520548</v>
      </c>
      <c r="N20" s="25">
        <f ca="1">Table8[[#This Row],[DOR]]-TODAY()</f>
        <v>1796</v>
      </c>
    </row>
    <row r="21" spans="1:14">
      <c r="A21" s="24">
        <v>19</v>
      </c>
      <c r="B21" s="11">
        <v>20</v>
      </c>
      <c r="C21" s="39" t="s">
        <v>271</v>
      </c>
      <c r="D21" s="5" t="s">
        <v>272</v>
      </c>
      <c r="E21" s="5" t="s">
        <v>243</v>
      </c>
      <c r="F21" s="19" t="s">
        <v>0</v>
      </c>
      <c r="G21" s="13" t="s">
        <v>1231</v>
      </c>
      <c r="H21" s="6" t="s">
        <v>1229</v>
      </c>
      <c r="I21" s="3" t="s">
        <v>1255</v>
      </c>
      <c r="J21" s="23">
        <f>DATE(VALUE(RIGHT(Table8[[#This Row],[DOB]],4)), VALUE(MID(Table8[[#This Row],[DOB]],4,2)), VALUE(LEFT(Table8[[#This Row],[DOB]],2)))</f>
        <v>22649</v>
      </c>
      <c r="K21" s="22">
        <f>EDATE(Table8[[#This Row],[DOB1]],720)</f>
        <v>44564</v>
      </c>
      <c r="L21" s="18">
        <f ca="1">(Table8[[#This Row],[DOR]]-TODAY())/365</f>
        <v>5.2054794520547946E-2</v>
      </c>
      <c r="M21" s="18">
        <f ca="1">(TODAY()-Table8[[#This Row],[DOB1]])/365</f>
        <v>59.989041095890414</v>
      </c>
      <c r="N21" s="25">
        <f ca="1">Table8[[#This Row],[DOR]]-TODAY()</f>
        <v>19</v>
      </c>
    </row>
    <row r="22" spans="1:14">
      <c r="A22" s="24">
        <v>20</v>
      </c>
      <c r="B22" s="11">
        <v>20</v>
      </c>
      <c r="C22" s="40" t="s">
        <v>273</v>
      </c>
      <c r="D22" s="4" t="s">
        <v>274</v>
      </c>
      <c r="E22" s="4" t="s">
        <v>243</v>
      </c>
      <c r="F22" s="19" t="s">
        <v>0</v>
      </c>
      <c r="G22" s="13" t="s">
        <v>1231</v>
      </c>
      <c r="H22" s="6" t="s">
        <v>1229</v>
      </c>
      <c r="I22" s="3" t="s">
        <v>1256</v>
      </c>
      <c r="J22" s="23">
        <f>DATE(VALUE(RIGHT(Table8[[#This Row],[DOB]],4)), VALUE(MID(Table8[[#This Row],[DOB]],4,2)), VALUE(LEFT(Table8[[#This Row],[DOB]],2)))</f>
        <v>23510</v>
      </c>
      <c r="K22" s="22">
        <f>EDATE(Table8[[#This Row],[DOB1]],720)</f>
        <v>45425</v>
      </c>
      <c r="L22" s="18">
        <f ca="1">(Table8[[#This Row],[DOR]]-TODAY())/365</f>
        <v>2.4109589041095889</v>
      </c>
      <c r="M22" s="18">
        <f ca="1">(TODAY()-Table8[[#This Row],[DOB1]])/365</f>
        <v>57.630136986301373</v>
      </c>
      <c r="N22" s="25">
        <f ca="1">Table8[[#This Row],[DOR]]-TODAY()</f>
        <v>880</v>
      </c>
    </row>
    <row r="23" spans="1:14">
      <c r="A23" s="24">
        <v>21</v>
      </c>
      <c r="B23" s="13">
        <v>20</v>
      </c>
      <c r="C23" s="39" t="s">
        <v>275</v>
      </c>
      <c r="D23" s="5" t="s">
        <v>276</v>
      </c>
      <c r="E23" s="5" t="s">
        <v>242</v>
      </c>
      <c r="F23" s="19" t="s">
        <v>0</v>
      </c>
      <c r="G23" s="13" t="s">
        <v>1231</v>
      </c>
      <c r="H23" s="6" t="s">
        <v>1229</v>
      </c>
      <c r="I23" s="3" t="s">
        <v>1257</v>
      </c>
      <c r="J23" s="23">
        <f>DATE(VALUE(RIGHT(Table8[[#This Row],[DOB]],4)), VALUE(MID(Table8[[#This Row],[DOB]],4,2)), VALUE(LEFT(Table8[[#This Row],[DOB]],2)))</f>
        <v>24132</v>
      </c>
      <c r="K23" s="22">
        <f>EDATE(Table8[[#This Row],[DOB1]],720)</f>
        <v>46047</v>
      </c>
      <c r="L23" s="18">
        <f ca="1">(Table8[[#This Row],[DOR]]-TODAY())/365</f>
        <v>4.1150684931506847</v>
      </c>
      <c r="M23" s="18">
        <f ca="1">(TODAY()-Table8[[#This Row],[DOB1]])/365</f>
        <v>55.926027397260277</v>
      </c>
      <c r="N23" s="25">
        <f ca="1">Table8[[#This Row],[DOR]]-TODAY()</f>
        <v>1502</v>
      </c>
    </row>
    <row r="24" spans="1:14">
      <c r="A24" s="24">
        <v>22</v>
      </c>
      <c r="B24" s="13">
        <v>20</v>
      </c>
      <c r="C24" s="40" t="s">
        <v>277</v>
      </c>
      <c r="D24" s="4" t="s">
        <v>278</v>
      </c>
      <c r="E24" s="4" t="s">
        <v>243</v>
      </c>
      <c r="F24" s="19" t="s">
        <v>0</v>
      </c>
      <c r="G24" s="13" t="s">
        <v>1231</v>
      </c>
      <c r="H24" s="6" t="s">
        <v>1229</v>
      </c>
      <c r="I24" s="3" t="s">
        <v>1258</v>
      </c>
      <c r="J24" s="23">
        <f>DATE(VALUE(RIGHT(Table8[[#This Row],[DOB]],4)), VALUE(MID(Table8[[#This Row],[DOB]],4,2)), VALUE(LEFT(Table8[[#This Row],[DOB]],2)))</f>
        <v>23542</v>
      </c>
      <c r="K24" s="22">
        <f>EDATE(Table8[[#This Row],[DOB1]],720)</f>
        <v>45457</v>
      </c>
      <c r="L24" s="18">
        <f ca="1">(Table8[[#This Row],[DOR]]-TODAY())/365</f>
        <v>2.4986301369863013</v>
      </c>
      <c r="M24" s="18">
        <f ca="1">(TODAY()-Table8[[#This Row],[DOB1]])/365</f>
        <v>57.542465753424658</v>
      </c>
      <c r="N24" s="25">
        <f ca="1">Table8[[#This Row],[DOR]]-TODAY()</f>
        <v>912</v>
      </c>
    </row>
    <row r="25" spans="1:14">
      <c r="A25" s="24">
        <v>23</v>
      </c>
      <c r="B25" s="13">
        <v>20</v>
      </c>
      <c r="C25" s="40" t="s">
        <v>279</v>
      </c>
      <c r="D25" s="4" t="s">
        <v>280</v>
      </c>
      <c r="E25" s="4" t="s">
        <v>243</v>
      </c>
      <c r="F25" s="19" t="s">
        <v>0</v>
      </c>
      <c r="G25" s="1" t="s">
        <v>1231</v>
      </c>
      <c r="H25" s="6" t="s">
        <v>1229</v>
      </c>
      <c r="I25" s="3" t="s">
        <v>1259</v>
      </c>
      <c r="J25" s="23">
        <f>DATE(VALUE(RIGHT(Table8[[#This Row],[DOB]],4)), VALUE(MID(Table8[[#This Row],[DOB]],4,2)), VALUE(LEFT(Table8[[#This Row],[DOB]],2)))</f>
        <v>23797</v>
      </c>
      <c r="K25" s="22">
        <f>EDATE(Table8[[#This Row],[DOB1]],720)</f>
        <v>45712</v>
      </c>
      <c r="L25" s="18">
        <f ca="1">(Table8[[#This Row],[DOR]]-TODAY())/365</f>
        <v>3.1972602739726028</v>
      </c>
      <c r="M25" s="18">
        <f ca="1">(TODAY()-Table8[[#This Row],[DOB1]])/365</f>
        <v>56.843835616438355</v>
      </c>
      <c r="N25" s="25">
        <f ca="1">Table8[[#This Row],[DOR]]-TODAY()</f>
        <v>1167</v>
      </c>
    </row>
    <row r="26" spans="1:14">
      <c r="A26" s="24">
        <v>24</v>
      </c>
      <c r="B26" s="11">
        <v>20</v>
      </c>
      <c r="C26" s="39" t="s">
        <v>281</v>
      </c>
      <c r="D26" s="5" t="s">
        <v>282</v>
      </c>
      <c r="E26" s="5" t="s">
        <v>243</v>
      </c>
      <c r="F26" s="19" t="s">
        <v>0</v>
      </c>
      <c r="G26" s="1" t="s">
        <v>1231</v>
      </c>
      <c r="H26" s="6" t="s">
        <v>1229</v>
      </c>
      <c r="I26" s="3" t="s">
        <v>1260</v>
      </c>
      <c r="J26" s="23">
        <f>DATE(VALUE(RIGHT(Table8[[#This Row],[DOB]],4)), VALUE(MID(Table8[[#This Row],[DOB]],4,2)), VALUE(LEFT(Table8[[#This Row],[DOB]],2)))</f>
        <v>24859</v>
      </c>
      <c r="K26" s="22">
        <f>EDATE(Table8[[#This Row],[DOB1]],720)</f>
        <v>46774</v>
      </c>
      <c r="L26" s="18">
        <f ca="1">(Table8[[#This Row],[DOR]]-TODAY())/365</f>
        <v>6.1068493150684935</v>
      </c>
      <c r="M26" s="18">
        <f ca="1">(TODAY()-Table8[[#This Row],[DOB1]])/365</f>
        <v>53.934246575342463</v>
      </c>
      <c r="N26" s="25">
        <f ca="1">Table8[[#This Row],[DOR]]-TODAY()</f>
        <v>2229</v>
      </c>
    </row>
    <row r="27" spans="1:14">
      <c r="A27" s="24">
        <v>25</v>
      </c>
      <c r="B27" s="11">
        <v>20</v>
      </c>
      <c r="C27" s="40" t="s">
        <v>283</v>
      </c>
      <c r="D27" s="4" t="s">
        <v>284</v>
      </c>
      <c r="E27" s="4" t="s">
        <v>243</v>
      </c>
      <c r="F27" s="19" t="s">
        <v>0</v>
      </c>
      <c r="G27" s="13" t="s">
        <v>1231</v>
      </c>
      <c r="H27" s="6" t="s">
        <v>1229</v>
      </c>
      <c r="I27" s="3" t="s">
        <v>1261</v>
      </c>
      <c r="J27" s="23">
        <f>DATE(VALUE(RIGHT(Table8[[#This Row],[DOB]],4)), VALUE(MID(Table8[[#This Row],[DOB]],4,2)), VALUE(LEFT(Table8[[#This Row],[DOB]],2)))</f>
        <v>23989</v>
      </c>
      <c r="K27" s="22">
        <f>EDATE(Table8[[#This Row],[DOB1]],720)</f>
        <v>45904</v>
      </c>
      <c r="L27" s="18">
        <f ca="1">(Table8[[#This Row],[DOR]]-TODAY())/365</f>
        <v>3.7232876712328768</v>
      </c>
      <c r="M27" s="18">
        <f ca="1">(TODAY()-Table8[[#This Row],[DOB1]])/365</f>
        <v>56.317808219178083</v>
      </c>
      <c r="N27" s="25">
        <f ca="1">Table8[[#This Row],[DOR]]-TODAY()</f>
        <v>1359</v>
      </c>
    </row>
    <row r="28" spans="1:14">
      <c r="A28" s="24">
        <v>26</v>
      </c>
      <c r="B28" s="11">
        <v>20</v>
      </c>
      <c r="C28" s="39" t="s">
        <v>285</v>
      </c>
      <c r="D28" s="5" t="s">
        <v>286</v>
      </c>
      <c r="E28" s="5" t="s">
        <v>243</v>
      </c>
      <c r="F28" s="19" t="s">
        <v>0</v>
      </c>
      <c r="G28" s="13" t="s">
        <v>1231</v>
      </c>
      <c r="H28" s="6" t="s">
        <v>1229</v>
      </c>
      <c r="I28" s="3" t="s">
        <v>1262</v>
      </c>
      <c r="J28" s="23">
        <f>DATE(VALUE(RIGHT(Table8[[#This Row],[DOB]],4)), VALUE(MID(Table8[[#This Row],[DOB]],4,2)), VALUE(LEFT(Table8[[#This Row],[DOB]],2)))</f>
        <v>22737</v>
      </c>
      <c r="K28" s="22">
        <f>EDATE(Table8[[#This Row],[DOB1]],720)</f>
        <v>44652</v>
      </c>
      <c r="L28" s="18">
        <f ca="1">(Table8[[#This Row],[DOR]]-TODAY())/365</f>
        <v>0.29315068493150687</v>
      </c>
      <c r="M28" s="18">
        <f ca="1">(TODAY()-Table8[[#This Row],[DOB1]])/365</f>
        <v>59.747945205479454</v>
      </c>
      <c r="N28" s="25">
        <f ca="1">Table8[[#This Row],[DOR]]-TODAY()</f>
        <v>107</v>
      </c>
    </row>
    <row r="29" spans="1:14">
      <c r="A29" s="24">
        <v>27</v>
      </c>
      <c r="B29" s="11">
        <v>20</v>
      </c>
      <c r="C29" s="40" t="s">
        <v>289</v>
      </c>
      <c r="D29" s="4" t="s">
        <v>290</v>
      </c>
      <c r="E29" s="4" t="s">
        <v>245</v>
      </c>
      <c r="F29" s="19" t="s">
        <v>0</v>
      </c>
      <c r="G29" s="13" t="s">
        <v>1231</v>
      </c>
      <c r="H29" s="6" t="s">
        <v>1229</v>
      </c>
      <c r="I29" s="3" t="s">
        <v>1263</v>
      </c>
      <c r="J29" s="23">
        <f>DATE(VALUE(RIGHT(Table8[[#This Row],[DOB]],4)), VALUE(MID(Table8[[#This Row],[DOB]],4,2)), VALUE(LEFT(Table8[[#This Row],[DOB]],2)))</f>
        <v>22647</v>
      </c>
      <c r="K29" s="22">
        <f>EDATE(Table8[[#This Row],[DOB1]],720)</f>
        <v>44562</v>
      </c>
      <c r="L29" s="18">
        <f ca="1">(Table8[[#This Row],[DOR]]-TODAY())/365</f>
        <v>4.6575342465753428E-2</v>
      </c>
      <c r="M29" s="18">
        <f ca="1">(TODAY()-Table8[[#This Row],[DOB1]])/365</f>
        <v>59.994520547945207</v>
      </c>
      <c r="N29" s="25">
        <f ca="1">Table8[[#This Row],[DOR]]-TODAY()</f>
        <v>17</v>
      </c>
    </row>
    <row r="30" spans="1:14">
      <c r="A30" s="24">
        <v>28</v>
      </c>
      <c r="B30" s="11">
        <v>20</v>
      </c>
      <c r="C30" s="39" t="s">
        <v>293</v>
      </c>
      <c r="D30" s="5" t="s">
        <v>294</v>
      </c>
      <c r="E30" s="5" t="s">
        <v>242</v>
      </c>
      <c r="F30" s="19" t="s">
        <v>0</v>
      </c>
      <c r="G30" s="13" t="s">
        <v>1231</v>
      </c>
      <c r="H30" s="6" t="s">
        <v>1229</v>
      </c>
      <c r="I30" s="3" t="s">
        <v>1264</v>
      </c>
      <c r="J30" s="23">
        <f>DATE(VALUE(RIGHT(Table8[[#This Row],[DOB]],4)), VALUE(MID(Table8[[#This Row],[DOB]],4,2)), VALUE(LEFT(Table8[[#This Row],[DOB]],2)))</f>
        <v>22691</v>
      </c>
      <c r="K30" s="22">
        <f>EDATE(Table8[[#This Row],[DOB1]],720)</f>
        <v>44606</v>
      </c>
      <c r="L30" s="18">
        <f ca="1">(Table8[[#This Row],[DOR]]-TODAY())/365</f>
        <v>0.16712328767123288</v>
      </c>
      <c r="M30" s="18">
        <f ca="1">(TODAY()-Table8[[#This Row],[DOB1]])/365</f>
        <v>59.873972602739727</v>
      </c>
      <c r="N30" s="25">
        <f ca="1">Table8[[#This Row],[DOR]]-TODAY()</f>
        <v>61</v>
      </c>
    </row>
    <row r="31" spans="1:14">
      <c r="A31" s="24">
        <v>29</v>
      </c>
      <c r="B31" s="11">
        <v>20</v>
      </c>
      <c r="C31" s="40" t="s">
        <v>295</v>
      </c>
      <c r="D31" s="4" t="s">
        <v>296</v>
      </c>
      <c r="E31" s="4" t="s">
        <v>243</v>
      </c>
      <c r="F31" s="19" t="s">
        <v>0</v>
      </c>
      <c r="G31" s="13" t="s">
        <v>1231</v>
      </c>
      <c r="H31" s="6" t="s">
        <v>1229</v>
      </c>
      <c r="I31" s="3" t="s">
        <v>1265</v>
      </c>
      <c r="J31" s="23">
        <f>DATE(VALUE(RIGHT(Table8[[#This Row],[DOB]],4)), VALUE(MID(Table8[[#This Row],[DOB]],4,2)), VALUE(LEFT(Table8[[#This Row],[DOB]],2)))</f>
        <v>24971</v>
      </c>
      <c r="K31" s="22">
        <f>EDATE(Table8[[#This Row],[DOB1]],720)</f>
        <v>46886</v>
      </c>
      <c r="L31" s="18">
        <f ca="1">(Table8[[#This Row],[DOR]]-TODAY())/365</f>
        <v>6.4136986301369863</v>
      </c>
      <c r="M31" s="18">
        <f ca="1">(TODAY()-Table8[[#This Row],[DOB1]])/365</f>
        <v>53.627397260273973</v>
      </c>
      <c r="N31" s="25">
        <f ca="1">Table8[[#This Row],[DOR]]-TODAY()</f>
        <v>2341</v>
      </c>
    </row>
    <row r="32" spans="1:14">
      <c r="A32" s="24">
        <v>30</v>
      </c>
      <c r="B32" s="11">
        <v>20</v>
      </c>
      <c r="C32" s="39" t="s">
        <v>297</v>
      </c>
      <c r="D32" s="5" t="s">
        <v>298</v>
      </c>
      <c r="E32" s="5" t="s">
        <v>243</v>
      </c>
      <c r="F32" s="19" t="s">
        <v>0</v>
      </c>
      <c r="G32" s="13" t="s">
        <v>1231</v>
      </c>
      <c r="H32" s="6" t="s">
        <v>1229</v>
      </c>
      <c r="I32" s="3" t="s">
        <v>1266</v>
      </c>
      <c r="J32" s="23">
        <f>DATE(VALUE(RIGHT(Table8[[#This Row],[DOB]],4)), VALUE(MID(Table8[[#This Row],[DOB]],4,2)), VALUE(LEFT(Table8[[#This Row],[DOB]],2)))</f>
        <v>24125</v>
      </c>
      <c r="K32" s="22">
        <f>EDATE(Table8[[#This Row],[DOB1]],720)</f>
        <v>46040</v>
      </c>
      <c r="L32" s="18">
        <f ca="1">(Table8[[#This Row],[DOR]]-TODAY())/365</f>
        <v>4.095890410958904</v>
      </c>
      <c r="M32" s="18">
        <f ca="1">(TODAY()-Table8[[#This Row],[DOB1]])/365</f>
        <v>55.945205479452056</v>
      </c>
      <c r="N32" s="25">
        <f ca="1">Table8[[#This Row],[DOR]]-TODAY()</f>
        <v>1495</v>
      </c>
    </row>
    <row r="33" spans="1:14">
      <c r="A33" s="24">
        <v>31</v>
      </c>
      <c r="B33" s="11">
        <v>20</v>
      </c>
      <c r="C33" s="40" t="s">
        <v>299</v>
      </c>
      <c r="D33" s="4" t="s">
        <v>300</v>
      </c>
      <c r="E33" s="4" t="s">
        <v>255</v>
      </c>
      <c r="F33" s="19" t="s">
        <v>0</v>
      </c>
      <c r="G33" s="13" t="s">
        <v>1231</v>
      </c>
      <c r="H33" s="6" t="s">
        <v>1229</v>
      </c>
      <c r="I33" s="3" t="s">
        <v>1267</v>
      </c>
      <c r="J33" s="23">
        <f>DATE(VALUE(RIGHT(Table8[[#This Row],[DOB]],4)), VALUE(MID(Table8[[#This Row],[DOB]],4,2)), VALUE(LEFT(Table8[[#This Row],[DOB]],2)))</f>
        <v>22819</v>
      </c>
      <c r="K33" s="22">
        <f>EDATE(Table8[[#This Row],[DOB1]],720)</f>
        <v>44734</v>
      </c>
      <c r="L33" s="18">
        <f ca="1">(Table8[[#This Row],[DOR]]-TODAY())/365</f>
        <v>0.51780821917808217</v>
      </c>
      <c r="M33" s="18">
        <f ca="1">(TODAY()-Table8[[#This Row],[DOB1]])/365</f>
        <v>59.523287671232879</v>
      </c>
      <c r="N33" s="25">
        <f ca="1">Table8[[#This Row],[DOR]]-TODAY()</f>
        <v>189</v>
      </c>
    </row>
    <row r="34" spans="1:14">
      <c r="A34" s="24">
        <v>32</v>
      </c>
      <c r="B34" s="11">
        <v>20</v>
      </c>
      <c r="C34" s="39" t="s">
        <v>301</v>
      </c>
      <c r="D34" s="5" t="s">
        <v>302</v>
      </c>
      <c r="E34" s="5" t="s">
        <v>243</v>
      </c>
      <c r="F34" s="19" t="s">
        <v>0</v>
      </c>
      <c r="G34" s="13" t="s">
        <v>1231</v>
      </c>
      <c r="H34" s="6" t="s">
        <v>1229</v>
      </c>
      <c r="I34" s="3" t="s">
        <v>1268</v>
      </c>
      <c r="J34" s="23">
        <f>DATE(VALUE(RIGHT(Table8[[#This Row],[DOB]],4)), VALUE(MID(Table8[[#This Row],[DOB]],4,2)), VALUE(LEFT(Table8[[#This Row],[DOB]],2)))</f>
        <v>24649</v>
      </c>
      <c r="K34" s="22">
        <f>EDATE(Table8[[#This Row],[DOB1]],720)</f>
        <v>46564</v>
      </c>
      <c r="L34" s="18">
        <f ca="1">(Table8[[#This Row],[DOR]]-TODAY())/365</f>
        <v>5.5315068493150683</v>
      </c>
      <c r="M34" s="18">
        <f ca="1">(TODAY()-Table8[[#This Row],[DOB1]])/365</f>
        <v>54.509589041095893</v>
      </c>
      <c r="N34" s="25">
        <f ca="1">Table8[[#This Row],[DOR]]-TODAY()</f>
        <v>2019</v>
      </c>
    </row>
    <row r="35" spans="1:14">
      <c r="A35" s="24">
        <v>33</v>
      </c>
      <c r="B35" s="11">
        <v>20</v>
      </c>
      <c r="C35" s="40" t="s">
        <v>303</v>
      </c>
      <c r="D35" s="4" t="s">
        <v>304</v>
      </c>
      <c r="E35" s="4" t="s">
        <v>243</v>
      </c>
      <c r="F35" s="19" t="s">
        <v>0</v>
      </c>
      <c r="G35" s="13" t="s">
        <v>1231</v>
      </c>
      <c r="H35" s="6" t="s">
        <v>1229</v>
      </c>
      <c r="I35" s="3" t="s">
        <v>1269</v>
      </c>
      <c r="J35" s="23">
        <f>DATE(VALUE(RIGHT(Table8[[#This Row],[DOB]],4)), VALUE(MID(Table8[[#This Row],[DOB]],4,2)), VALUE(LEFT(Table8[[#This Row],[DOB]],2)))</f>
        <v>24423</v>
      </c>
      <c r="K35" s="22">
        <f>EDATE(Table8[[#This Row],[DOB1]],720)</f>
        <v>46338</v>
      </c>
      <c r="L35" s="18">
        <f ca="1">(Table8[[#This Row],[DOR]]-TODAY())/365</f>
        <v>4.912328767123288</v>
      </c>
      <c r="M35" s="18">
        <f ca="1">(TODAY()-Table8[[#This Row],[DOB1]])/365</f>
        <v>55.128767123287673</v>
      </c>
      <c r="N35" s="25">
        <f ca="1">Table8[[#This Row],[DOR]]-TODAY()</f>
        <v>1793</v>
      </c>
    </row>
    <row r="36" spans="1:14">
      <c r="A36" s="24">
        <v>34</v>
      </c>
      <c r="B36" s="11">
        <v>20</v>
      </c>
      <c r="C36" s="39" t="s">
        <v>305</v>
      </c>
      <c r="D36" s="5" t="s">
        <v>306</v>
      </c>
      <c r="E36" s="5" t="s">
        <v>243</v>
      </c>
      <c r="F36" s="19" t="s">
        <v>0</v>
      </c>
      <c r="G36" s="13" t="s">
        <v>1231</v>
      </c>
      <c r="H36" s="6" t="s">
        <v>1229</v>
      </c>
      <c r="I36" s="3" t="s">
        <v>1270</v>
      </c>
      <c r="J36" s="23">
        <f>DATE(VALUE(RIGHT(Table8[[#This Row],[DOB]],4)), VALUE(MID(Table8[[#This Row],[DOB]],4,2)), VALUE(LEFT(Table8[[#This Row],[DOB]],2)))</f>
        <v>24842</v>
      </c>
      <c r="K36" s="22">
        <f>EDATE(Table8[[#This Row],[DOB1]],720)</f>
        <v>46757</v>
      </c>
      <c r="L36" s="18">
        <f ca="1">(Table8[[#This Row],[DOR]]-TODAY())/365</f>
        <v>6.0602739726027401</v>
      </c>
      <c r="M36" s="18">
        <f ca="1">(TODAY()-Table8[[#This Row],[DOB1]])/365</f>
        <v>53.980821917808221</v>
      </c>
      <c r="N36" s="25">
        <f ca="1">Table8[[#This Row],[DOR]]-TODAY()</f>
        <v>2212</v>
      </c>
    </row>
    <row r="37" spans="1:14">
      <c r="A37" s="24">
        <v>35</v>
      </c>
      <c r="B37" s="11">
        <v>20</v>
      </c>
      <c r="C37" s="40" t="s">
        <v>307</v>
      </c>
      <c r="D37" s="4" t="s">
        <v>308</v>
      </c>
      <c r="E37" s="4" t="s">
        <v>252</v>
      </c>
      <c r="F37" s="19" t="s">
        <v>0</v>
      </c>
      <c r="G37" s="1" t="s">
        <v>1231</v>
      </c>
      <c r="H37" s="6" t="s">
        <v>1229</v>
      </c>
      <c r="I37" s="3" t="s">
        <v>1271</v>
      </c>
      <c r="J37" s="23">
        <f>DATE(VALUE(RIGHT(Table8[[#This Row],[DOB]],4)), VALUE(MID(Table8[[#This Row],[DOB]],4,2)), VALUE(LEFT(Table8[[#This Row],[DOB]],2)))</f>
        <v>23134</v>
      </c>
      <c r="K37" s="22">
        <f>EDATE(Table8[[#This Row],[DOB1]],720)</f>
        <v>45049</v>
      </c>
      <c r="L37" s="18">
        <f ca="1">(Table8[[#This Row],[DOR]]-TODAY())/365</f>
        <v>1.3808219178082193</v>
      </c>
      <c r="M37" s="18">
        <f ca="1">(TODAY()-Table8[[#This Row],[DOB1]])/365</f>
        <v>58.660273972602738</v>
      </c>
      <c r="N37" s="25">
        <f ca="1">Table8[[#This Row],[DOR]]-TODAY()</f>
        <v>504</v>
      </c>
    </row>
    <row r="38" spans="1:14">
      <c r="A38" s="24">
        <v>36</v>
      </c>
      <c r="B38" s="11">
        <v>20</v>
      </c>
      <c r="C38" s="39" t="s">
        <v>309</v>
      </c>
      <c r="D38" s="5" t="s">
        <v>310</v>
      </c>
      <c r="E38" s="5" t="s">
        <v>243</v>
      </c>
      <c r="F38" s="19" t="s">
        <v>0</v>
      </c>
      <c r="G38" s="1" t="s">
        <v>1231</v>
      </c>
      <c r="H38" s="6" t="s">
        <v>1229</v>
      </c>
      <c r="I38" s="3" t="s">
        <v>1272</v>
      </c>
      <c r="J38" s="23">
        <f>DATE(VALUE(RIGHT(Table8[[#This Row],[DOB]],4)), VALUE(MID(Table8[[#This Row],[DOB]],4,2)), VALUE(LEFT(Table8[[#This Row],[DOB]],2)))</f>
        <v>24235</v>
      </c>
      <c r="K38" s="22">
        <f>EDATE(Table8[[#This Row],[DOB1]],720)</f>
        <v>46150</v>
      </c>
      <c r="L38" s="18">
        <f ca="1">(Table8[[#This Row],[DOR]]-TODAY())/365</f>
        <v>4.397260273972603</v>
      </c>
      <c r="M38" s="18">
        <f ca="1">(TODAY()-Table8[[#This Row],[DOB1]])/365</f>
        <v>55.643835616438359</v>
      </c>
      <c r="N38" s="25">
        <f ca="1">Table8[[#This Row],[DOR]]-TODAY()</f>
        <v>1605</v>
      </c>
    </row>
    <row r="39" spans="1:14">
      <c r="A39" s="24">
        <v>37</v>
      </c>
      <c r="B39" s="11">
        <v>20</v>
      </c>
      <c r="C39" s="40" t="s">
        <v>311</v>
      </c>
      <c r="D39" s="4" t="s">
        <v>312</v>
      </c>
      <c r="E39" s="4" t="s">
        <v>242</v>
      </c>
      <c r="F39" s="19" t="s">
        <v>0</v>
      </c>
      <c r="G39" s="1" t="s">
        <v>1231</v>
      </c>
      <c r="H39" s="6" t="s">
        <v>1229</v>
      </c>
      <c r="I39" s="3" t="s">
        <v>1273</v>
      </c>
      <c r="J39" s="23">
        <f>DATE(VALUE(RIGHT(Table8[[#This Row],[DOB]],4)), VALUE(MID(Table8[[#This Row],[DOB]],4,2)), VALUE(LEFT(Table8[[#This Row],[DOB]],2)))</f>
        <v>23837</v>
      </c>
      <c r="K39" s="22">
        <f>EDATE(Table8[[#This Row],[DOB1]],720)</f>
        <v>45752</v>
      </c>
      <c r="L39" s="18">
        <f ca="1">(Table8[[#This Row],[DOR]]-TODAY())/365</f>
        <v>3.3068493150684932</v>
      </c>
      <c r="M39" s="18">
        <f ca="1">(TODAY()-Table8[[#This Row],[DOB1]])/365</f>
        <v>56.734246575342468</v>
      </c>
      <c r="N39" s="25">
        <f ca="1">Table8[[#This Row],[DOR]]-TODAY()</f>
        <v>1207</v>
      </c>
    </row>
    <row r="40" spans="1:14">
      <c r="A40" s="24">
        <v>38</v>
      </c>
      <c r="B40" s="11">
        <v>20</v>
      </c>
      <c r="C40" s="39" t="s">
        <v>313</v>
      </c>
      <c r="D40" s="5" t="s">
        <v>314</v>
      </c>
      <c r="E40" s="5" t="s">
        <v>243</v>
      </c>
      <c r="F40" s="19" t="s">
        <v>0</v>
      </c>
      <c r="G40" s="13" t="s">
        <v>1231</v>
      </c>
      <c r="H40" s="6" t="s">
        <v>1229</v>
      </c>
      <c r="I40" s="3" t="s">
        <v>1274</v>
      </c>
      <c r="J40" s="23">
        <f>DATE(VALUE(RIGHT(Table8[[#This Row],[DOB]],4)), VALUE(MID(Table8[[#This Row],[DOB]],4,2)), VALUE(LEFT(Table8[[#This Row],[DOB]],2)))</f>
        <v>23787</v>
      </c>
      <c r="K40" s="22">
        <f>EDATE(Table8[[#This Row],[DOB1]],720)</f>
        <v>45702</v>
      </c>
      <c r="L40" s="18">
        <f ca="1">(Table8[[#This Row],[DOR]]-TODAY())/365</f>
        <v>3.1698630136986301</v>
      </c>
      <c r="M40" s="18">
        <f ca="1">(TODAY()-Table8[[#This Row],[DOB1]])/365</f>
        <v>56.871232876712327</v>
      </c>
      <c r="N40" s="25">
        <f ca="1">Table8[[#This Row],[DOR]]-TODAY()</f>
        <v>1157</v>
      </c>
    </row>
    <row r="41" spans="1:14">
      <c r="A41" s="24">
        <v>39</v>
      </c>
      <c r="B41" s="11">
        <v>20</v>
      </c>
      <c r="C41" s="40" t="s">
        <v>315</v>
      </c>
      <c r="D41" s="4" t="s">
        <v>316</v>
      </c>
      <c r="E41" s="4" t="s">
        <v>243</v>
      </c>
      <c r="F41" s="19" t="s">
        <v>0</v>
      </c>
      <c r="G41" s="1" t="s">
        <v>1231</v>
      </c>
      <c r="H41" s="6" t="s">
        <v>1229</v>
      </c>
      <c r="I41" s="3" t="s">
        <v>1275</v>
      </c>
      <c r="J41" s="23">
        <f>DATE(VALUE(RIGHT(Table8[[#This Row],[DOB]],4)), VALUE(MID(Table8[[#This Row],[DOB]],4,2)), VALUE(LEFT(Table8[[#This Row],[DOB]],2)))</f>
        <v>22793</v>
      </c>
      <c r="K41" s="22">
        <f>EDATE(Table8[[#This Row],[DOB1]],720)</f>
        <v>44708</v>
      </c>
      <c r="L41" s="18">
        <f ca="1">(Table8[[#This Row],[DOR]]-TODAY())/365</f>
        <v>0.44657534246575342</v>
      </c>
      <c r="M41" s="18">
        <f ca="1">(TODAY()-Table8[[#This Row],[DOB1]])/365</f>
        <v>59.594520547945208</v>
      </c>
      <c r="N41" s="25">
        <f ca="1">Table8[[#This Row],[DOR]]-TODAY()</f>
        <v>163</v>
      </c>
    </row>
    <row r="42" spans="1:14">
      <c r="A42" s="24">
        <v>40</v>
      </c>
      <c r="B42" s="13">
        <v>20</v>
      </c>
      <c r="C42" s="39" t="s">
        <v>317</v>
      </c>
      <c r="D42" s="5" t="s">
        <v>318</v>
      </c>
      <c r="E42" s="5" t="s">
        <v>252</v>
      </c>
      <c r="F42" s="19" t="s">
        <v>0</v>
      </c>
      <c r="G42" s="13" t="s">
        <v>1231</v>
      </c>
      <c r="H42" s="6" t="s">
        <v>1229</v>
      </c>
      <c r="I42" s="3" t="s">
        <v>1276</v>
      </c>
      <c r="J42" s="23">
        <f>DATE(VALUE(RIGHT(Table8[[#This Row],[DOB]],4)), VALUE(MID(Table8[[#This Row],[DOB]],4,2)), VALUE(LEFT(Table8[[#This Row],[DOB]],2)))</f>
        <v>25308</v>
      </c>
      <c r="K42" s="22">
        <f>EDATE(Table8[[#This Row],[DOB1]],720)</f>
        <v>47223</v>
      </c>
      <c r="L42" s="18">
        <f ca="1">(Table8[[#This Row],[DOR]]-TODAY())/365</f>
        <v>7.3369863013698629</v>
      </c>
      <c r="M42" s="18">
        <f ca="1">(TODAY()-Table8[[#This Row],[DOB1]])/365</f>
        <v>52.704109589041096</v>
      </c>
      <c r="N42" s="25">
        <f ca="1">Table8[[#This Row],[DOR]]-TODAY()</f>
        <v>2678</v>
      </c>
    </row>
    <row r="43" spans="1:14">
      <c r="A43" s="24">
        <v>41</v>
      </c>
      <c r="B43" s="13">
        <v>20</v>
      </c>
      <c r="C43" s="40" t="s">
        <v>319</v>
      </c>
      <c r="D43" s="4" t="s">
        <v>320</v>
      </c>
      <c r="E43" s="4" t="s">
        <v>243</v>
      </c>
      <c r="F43" s="19" t="s">
        <v>0</v>
      </c>
      <c r="G43" s="13" t="s">
        <v>1231</v>
      </c>
      <c r="H43" s="6" t="s">
        <v>1229</v>
      </c>
      <c r="I43" s="3" t="s">
        <v>1277</v>
      </c>
      <c r="J43" s="23">
        <f>DATE(VALUE(RIGHT(Table8[[#This Row],[DOB]],4)), VALUE(MID(Table8[[#This Row],[DOB]],4,2)), VALUE(LEFT(Table8[[#This Row],[DOB]],2)))</f>
        <v>23015</v>
      </c>
      <c r="K43" s="22">
        <f>EDATE(Table8[[#This Row],[DOB1]],720)</f>
        <v>44930</v>
      </c>
      <c r="L43" s="18">
        <f ca="1">(Table8[[#This Row],[DOR]]-TODAY())/365</f>
        <v>1.0547945205479452</v>
      </c>
      <c r="M43" s="18">
        <f ca="1">(TODAY()-Table8[[#This Row],[DOB1]])/365</f>
        <v>58.986301369863014</v>
      </c>
      <c r="N43" s="25">
        <f ca="1">Table8[[#This Row],[DOR]]-TODAY()</f>
        <v>385</v>
      </c>
    </row>
    <row r="44" spans="1:14">
      <c r="A44" s="24">
        <v>42</v>
      </c>
      <c r="B44" s="13">
        <v>20</v>
      </c>
      <c r="C44" s="39" t="s">
        <v>321</v>
      </c>
      <c r="D44" s="5" t="s">
        <v>322</v>
      </c>
      <c r="E44" s="5" t="s">
        <v>242</v>
      </c>
      <c r="F44" s="19" t="s">
        <v>0</v>
      </c>
      <c r="G44" s="1" t="s">
        <v>1231</v>
      </c>
      <c r="H44" s="6" t="s">
        <v>1229</v>
      </c>
      <c r="I44" s="3" t="s">
        <v>1262</v>
      </c>
      <c r="J44" s="23">
        <f>DATE(VALUE(RIGHT(Table8[[#This Row],[DOB]],4)), VALUE(MID(Table8[[#This Row],[DOB]],4,2)), VALUE(LEFT(Table8[[#This Row],[DOB]],2)))</f>
        <v>22737</v>
      </c>
      <c r="K44" s="22">
        <f>EDATE(Table8[[#This Row],[DOB1]],720)</f>
        <v>44652</v>
      </c>
      <c r="L44" s="18">
        <f ca="1">(Table8[[#This Row],[DOR]]-TODAY())/365</f>
        <v>0.29315068493150687</v>
      </c>
      <c r="M44" s="18">
        <f ca="1">(TODAY()-Table8[[#This Row],[DOB1]])/365</f>
        <v>59.747945205479454</v>
      </c>
      <c r="N44" s="25">
        <f ca="1">Table8[[#This Row],[DOR]]-TODAY()</f>
        <v>107</v>
      </c>
    </row>
    <row r="45" spans="1:14">
      <c r="A45" s="24">
        <v>43</v>
      </c>
      <c r="B45" s="13">
        <v>20</v>
      </c>
      <c r="C45" s="40" t="s">
        <v>323</v>
      </c>
      <c r="D45" s="4" t="s">
        <v>324</v>
      </c>
      <c r="E45" s="4" t="s">
        <v>325</v>
      </c>
      <c r="F45" s="19" t="s">
        <v>0</v>
      </c>
      <c r="G45" s="6" t="s">
        <v>1232</v>
      </c>
      <c r="H45" s="6" t="s">
        <v>1229</v>
      </c>
      <c r="I45" s="3" t="s">
        <v>1278</v>
      </c>
      <c r="J45" s="23">
        <f>DATE(VALUE(RIGHT(Table8[[#This Row],[DOB]],4)), VALUE(MID(Table8[[#This Row],[DOB]],4,2)), VALUE(LEFT(Table8[[#This Row],[DOB]],2)))</f>
        <v>22662</v>
      </c>
      <c r="K45" s="22">
        <f>EDATE(Table8[[#This Row],[DOB1]],720)</f>
        <v>44577</v>
      </c>
      <c r="L45" s="18">
        <f ca="1">(Table8[[#This Row],[DOR]]-TODAY())/365</f>
        <v>8.7671232876712329E-2</v>
      </c>
      <c r="M45" s="18">
        <f ca="1">(TODAY()-Table8[[#This Row],[DOB1]])/365</f>
        <v>59.953424657534249</v>
      </c>
      <c r="N45" s="25">
        <f ca="1">Table8[[#This Row],[DOR]]-TODAY()</f>
        <v>32</v>
      </c>
    </row>
    <row r="46" spans="1:14">
      <c r="A46" s="24">
        <v>44</v>
      </c>
      <c r="B46" s="13">
        <v>20</v>
      </c>
      <c r="C46" s="39" t="s">
        <v>328</v>
      </c>
      <c r="D46" s="5" t="s">
        <v>329</v>
      </c>
      <c r="E46" s="5" t="s">
        <v>243</v>
      </c>
      <c r="F46" s="19" t="s">
        <v>0</v>
      </c>
      <c r="G46" s="1" t="s">
        <v>1231</v>
      </c>
      <c r="H46" s="6" t="s">
        <v>1229</v>
      </c>
      <c r="I46" s="3" t="s">
        <v>1279</v>
      </c>
      <c r="J46" s="23">
        <f>DATE(VALUE(RIGHT(Table8[[#This Row],[DOB]],4)), VALUE(MID(Table8[[#This Row],[DOB]],4,2)), VALUE(LEFT(Table8[[#This Row],[DOB]],2)))</f>
        <v>25179</v>
      </c>
      <c r="K46" s="22">
        <f>EDATE(Table8[[#This Row],[DOB1]],720)</f>
        <v>47094</v>
      </c>
      <c r="L46" s="18">
        <f ca="1">(Table8[[#This Row],[DOR]]-TODAY())/365</f>
        <v>6.9835616438356167</v>
      </c>
      <c r="M46" s="18">
        <f ca="1">(TODAY()-Table8[[#This Row],[DOB1]])/365</f>
        <v>53.057534246575344</v>
      </c>
      <c r="N46" s="25">
        <f ca="1">Table8[[#This Row],[DOR]]-TODAY()</f>
        <v>2549</v>
      </c>
    </row>
    <row r="47" spans="1:14">
      <c r="A47" s="24">
        <v>45</v>
      </c>
      <c r="B47" s="13">
        <v>20</v>
      </c>
      <c r="C47" s="40" t="s">
        <v>330</v>
      </c>
      <c r="D47" s="4" t="s">
        <v>331</v>
      </c>
      <c r="E47" s="4" t="s">
        <v>243</v>
      </c>
      <c r="F47" s="19" t="s">
        <v>0</v>
      </c>
      <c r="G47" s="1" t="s">
        <v>1231</v>
      </c>
      <c r="H47" s="6" t="s">
        <v>1229</v>
      </c>
      <c r="I47" s="3" t="s">
        <v>1280</v>
      </c>
      <c r="J47" s="23">
        <f>DATE(VALUE(RIGHT(Table8[[#This Row],[DOB]],4)), VALUE(MID(Table8[[#This Row],[DOB]],4,2)), VALUE(LEFT(Table8[[#This Row],[DOB]],2)))</f>
        <v>25299</v>
      </c>
      <c r="K47" s="22">
        <f>EDATE(Table8[[#This Row],[DOB1]],720)</f>
        <v>47214</v>
      </c>
      <c r="L47" s="18">
        <f ca="1">(Table8[[#This Row],[DOR]]-TODAY())/365</f>
        <v>7.3123287671232875</v>
      </c>
      <c r="M47" s="18">
        <f ca="1">(TODAY()-Table8[[#This Row],[DOB1]])/365</f>
        <v>52.728767123287675</v>
      </c>
      <c r="N47" s="25">
        <f ca="1">Table8[[#This Row],[DOR]]-TODAY()</f>
        <v>2669</v>
      </c>
    </row>
    <row r="48" spans="1:14">
      <c r="A48" s="24">
        <v>46</v>
      </c>
      <c r="B48" s="13">
        <v>20</v>
      </c>
      <c r="C48" s="39" t="s">
        <v>332</v>
      </c>
      <c r="D48" s="5" t="s">
        <v>333</v>
      </c>
      <c r="E48" s="5" t="s">
        <v>242</v>
      </c>
      <c r="F48" s="19" t="s">
        <v>0</v>
      </c>
      <c r="G48" s="1" t="s">
        <v>1231</v>
      </c>
      <c r="H48" s="6" t="s">
        <v>1229</v>
      </c>
      <c r="I48" s="3" t="s">
        <v>1281</v>
      </c>
      <c r="J48" s="23">
        <f>DATE(VALUE(RIGHT(Table8[[#This Row],[DOB]],4)), VALUE(MID(Table8[[#This Row],[DOB]],4,2)), VALUE(LEFT(Table8[[#This Row],[DOB]],2)))</f>
        <v>24856</v>
      </c>
      <c r="K48" s="22">
        <f>EDATE(Table8[[#This Row],[DOB1]],720)</f>
        <v>46771</v>
      </c>
      <c r="L48" s="18">
        <f ca="1">(Table8[[#This Row],[DOR]]-TODAY())/365</f>
        <v>6.0986301369863014</v>
      </c>
      <c r="M48" s="18">
        <f ca="1">(TODAY()-Table8[[#This Row],[DOB1]])/365</f>
        <v>53.942465753424656</v>
      </c>
      <c r="N48" s="25">
        <f ca="1">Table8[[#This Row],[DOR]]-TODAY()</f>
        <v>2226</v>
      </c>
    </row>
    <row r="49" spans="1:14">
      <c r="A49" s="24">
        <v>47</v>
      </c>
      <c r="B49" s="13">
        <v>20</v>
      </c>
      <c r="C49" s="40" t="s">
        <v>334</v>
      </c>
      <c r="D49" s="4" t="s">
        <v>335</v>
      </c>
      <c r="E49" s="4" t="s">
        <v>243</v>
      </c>
      <c r="F49" s="19" t="s">
        <v>0</v>
      </c>
      <c r="G49" s="13" t="s">
        <v>1231</v>
      </c>
      <c r="H49" s="6" t="s">
        <v>1229</v>
      </c>
      <c r="I49" s="3" t="s">
        <v>1282</v>
      </c>
      <c r="J49" s="23">
        <f>DATE(VALUE(RIGHT(Table8[[#This Row],[DOB]],4)), VALUE(MID(Table8[[#This Row],[DOB]],4,2)), VALUE(LEFT(Table8[[#This Row],[DOB]],2)))</f>
        <v>23527</v>
      </c>
      <c r="K49" s="22">
        <f>EDATE(Table8[[#This Row],[DOB1]],720)</f>
        <v>45442</v>
      </c>
      <c r="L49" s="18">
        <f ca="1">(Table8[[#This Row],[DOR]]-TODAY())/365</f>
        <v>2.4575342465753423</v>
      </c>
      <c r="M49" s="18">
        <f ca="1">(TODAY()-Table8[[#This Row],[DOB1]])/365</f>
        <v>57.583561643835615</v>
      </c>
      <c r="N49" s="25">
        <f ca="1">Table8[[#This Row],[DOR]]-TODAY()</f>
        <v>897</v>
      </c>
    </row>
    <row r="50" spans="1:14">
      <c r="A50" s="24">
        <v>48</v>
      </c>
      <c r="B50" s="13">
        <v>20</v>
      </c>
      <c r="C50" s="39" t="s">
        <v>336</v>
      </c>
      <c r="D50" s="5" t="s">
        <v>337</v>
      </c>
      <c r="E50" s="5" t="s">
        <v>243</v>
      </c>
      <c r="F50" s="19" t="s">
        <v>0</v>
      </c>
      <c r="G50" s="13" t="s">
        <v>1231</v>
      </c>
      <c r="H50" s="6" t="s">
        <v>1229</v>
      </c>
      <c r="I50" s="3" t="s">
        <v>1283</v>
      </c>
      <c r="J50" s="23">
        <f>DATE(VALUE(RIGHT(Table8[[#This Row],[DOB]],4)), VALUE(MID(Table8[[#This Row],[DOB]],4,2)), VALUE(LEFT(Table8[[#This Row],[DOB]],2)))</f>
        <v>24283</v>
      </c>
      <c r="K50" s="22">
        <f>EDATE(Table8[[#This Row],[DOB1]],720)</f>
        <v>46198</v>
      </c>
      <c r="L50" s="18">
        <f ca="1">(Table8[[#This Row],[DOR]]-TODAY())/365</f>
        <v>4.5287671232876709</v>
      </c>
      <c r="M50" s="18">
        <f ca="1">(TODAY()-Table8[[#This Row],[DOB1]])/365</f>
        <v>55.512328767123286</v>
      </c>
      <c r="N50" s="25">
        <f ca="1">Table8[[#This Row],[DOR]]-TODAY()</f>
        <v>1653</v>
      </c>
    </row>
    <row r="51" spans="1:14">
      <c r="A51" s="24">
        <v>49</v>
      </c>
      <c r="B51" s="13">
        <v>20</v>
      </c>
      <c r="C51" s="40" t="s">
        <v>338</v>
      </c>
      <c r="D51" s="4" t="s">
        <v>339</v>
      </c>
      <c r="E51" s="4" t="s">
        <v>243</v>
      </c>
      <c r="F51" s="19" t="s">
        <v>0</v>
      </c>
      <c r="G51" s="1" t="s">
        <v>1231</v>
      </c>
      <c r="H51" s="6" t="s">
        <v>1229</v>
      </c>
      <c r="I51" s="3" t="s">
        <v>1284</v>
      </c>
      <c r="J51" s="23">
        <f>DATE(VALUE(RIGHT(Table8[[#This Row],[DOB]],4)), VALUE(MID(Table8[[#This Row],[DOB]],4,2)), VALUE(LEFT(Table8[[#This Row],[DOB]],2)))</f>
        <v>23984</v>
      </c>
      <c r="K51" s="22">
        <f>EDATE(Table8[[#This Row],[DOB1]],720)</f>
        <v>45899</v>
      </c>
      <c r="L51" s="18">
        <f ca="1">(Table8[[#This Row],[DOR]]-TODAY())/365</f>
        <v>3.7095890410958905</v>
      </c>
      <c r="M51" s="18">
        <f ca="1">(TODAY()-Table8[[#This Row],[DOB1]])/365</f>
        <v>56.331506849315069</v>
      </c>
      <c r="N51" s="25">
        <f ca="1">Table8[[#This Row],[DOR]]-TODAY()</f>
        <v>1354</v>
      </c>
    </row>
    <row r="52" spans="1:14">
      <c r="A52" s="24">
        <v>50</v>
      </c>
      <c r="B52" s="13">
        <v>20</v>
      </c>
      <c r="C52" s="39" t="s">
        <v>340</v>
      </c>
      <c r="D52" s="5" t="s">
        <v>341</v>
      </c>
      <c r="E52" s="5" t="s">
        <v>243</v>
      </c>
      <c r="F52" s="19" t="s">
        <v>0</v>
      </c>
      <c r="G52" s="6" t="s">
        <v>1232</v>
      </c>
      <c r="H52" s="6" t="s">
        <v>1229</v>
      </c>
      <c r="I52" s="3" t="s">
        <v>1285</v>
      </c>
      <c r="J52" s="23">
        <f>DATE(VALUE(RIGHT(Table8[[#This Row],[DOB]],4)), VALUE(MID(Table8[[#This Row],[DOB]],4,2)), VALUE(LEFT(Table8[[#This Row],[DOB]],2)))</f>
        <v>24996</v>
      </c>
      <c r="K52" s="22">
        <f>EDATE(Table8[[#This Row],[DOB1]],720)</f>
        <v>46911</v>
      </c>
      <c r="L52" s="18">
        <f ca="1">(Table8[[#This Row],[DOR]]-TODAY())/365</f>
        <v>6.4821917808219176</v>
      </c>
      <c r="M52" s="18">
        <f ca="1">(TODAY()-Table8[[#This Row],[DOB1]])/365</f>
        <v>53.558904109589044</v>
      </c>
      <c r="N52" s="25">
        <f ca="1">Table8[[#This Row],[DOR]]-TODAY()</f>
        <v>2366</v>
      </c>
    </row>
    <row r="53" spans="1:14">
      <c r="A53" s="24">
        <v>51</v>
      </c>
      <c r="B53" s="13">
        <v>20</v>
      </c>
      <c r="C53" s="40" t="s">
        <v>344</v>
      </c>
      <c r="D53" s="4" t="s">
        <v>345</v>
      </c>
      <c r="E53" s="4" t="s">
        <v>242</v>
      </c>
      <c r="F53" s="19" t="s">
        <v>0</v>
      </c>
      <c r="G53" s="1" t="s">
        <v>1231</v>
      </c>
      <c r="H53" s="6" t="s">
        <v>1229</v>
      </c>
      <c r="I53" s="3" t="s">
        <v>1286</v>
      </c>
      <c r="J53" s="23">
        <f>DATE(VALUE(RIGHT(Table8[[#This Row],[DOB]],4)), VALUE(MID(Table8[[#This Row],[DOB]],4,2)), VALUE(LEFT(Table8[[#This Row],[DOB]],2)))</f>
        <v>24478</v>
      </c>
      <c r="K53" s="22">
        <f>EDATE(Table8[[#This Row],[DOB1]],720)</f>
        <v>46393</v>
      </c>
      <c r="L53" s="18">
        <f ca="1">(Table8[[#This Row],[DOR]]-TODAY())/365</f>
        <v>5.0630136986301366</v>
      </c>
      <c r="M53" s="18">
        <f ca="1">(TODAY()-Table8[[#This Row],[DOB1]])/365</f>
        <v>54.978082191780821</v>
      </c>
      <c r="N53" s="25">
        <f ca="1">Table8[[#This Row],[DOR]]-TODAY()</f>
        <v>1848</v>
      </c>
    </row>
    <row r="54" spans="1:14">
      <c r="A54" s="24">
        <v>52</v>
      </c>
      <c r="B54" s="13">
        <v>20</v>
      </c>
      <c r="C54" s="39" t="s">
        <v>346</v>
      </c>
      <c r="D54" s="5" t="s">
        <v>347</v>
      </c>
      <c r="E54" s="5" t="s">
        <v>242</v>
      </c>
      <c r="F54" s="19" t="s">
        <v>0</v>
      </c>
      <c r="G54" s="1" t="s">
        <v>1231</v>
      </c>
      <c r="H54" s="6" t="s">
        <v>1229</v>
      </c>
      <c r="I54" s="3" t="s">
        <v>1271</v>
      </c>
      <c r="J54" s="23">
        <f>DATE(VALUE(RIGHT(Table8[[#This Row],[DOB]],4)), VALUE(MID(Table8[[#This Row],[DOB]],4,2)), VALUE(LEFT(Table8[[#This Row],[DOB]],2)))</f>
        <v>23134</v>
      </c>
      <c r="K54" s="22">
        <f>EDATE(Table8[[#This Row],[DOB1]],720)</f>
        <v>45049</v>
      </c>
      <c r="L54" s="18">
        <f ca="1">(Table8[[#This Row],[DOR]]-TODAY())/365</f>
        <v>1.3808219178082193</v>
      </c>
      <c r="M54" s="18">
        <f ca="1">(TODAY()-Table8[[#This Row],[DOB1]])/365</f>
        <v>58.660273972602738</v>
      </c>
      <c r="N54" s="25">
        <f ca="1">Table8[[#This Row],[DOR]]-TODAY()</f>
        <v>504</v>
      </c>
    </row>
    <row r="55" spans="1:14">
      <c r="A55" s="24">
        <v>53</v>
      </c>
      <c r="B55" s="13">
        <v>20</v>
      </c>
      <c r="C55" s="40" t="s">
        <v>348</v>
      </c>
      <c r="D55" s="4" t="s">
        <v>349</v>
      </c>
      <c r="E55" s="4" t="s">
        <v>242</v>
      </c>
      <c r="F55" s="19" t="s">
        <v>0</v>
      </c>
      <c r="G55" s="1" t="s">
        <v>1231</v>
      </c>
      <c r="H55" s="6" t="s">
        <v>1229</v>
      </c>
      <c r="I55" s="3" t="s">
        <v>1287</v>
      </c>
      <c r="J55" s="23">
        <f>DATE(VALUE(RIGHT(Table8[[#This Row],[DOB]],4)), VALUE(MID(Table8[[#This Row],[DOB]],4,2)), VALUE(LEFT(Table8[[#This Row],[DOB]],2)))</f>
        <v>24113</v>
      </c>
      <c r="K55" s="22">
        <f>EDATE(Table8[[#This Row],[DOB1]],720)</f>
        <v>46028</v>
      </c>
      <c r="L55" s="18">
        <f ca="1">(Table8[[#This Row],[DOR]]-TODAY())/365</f>
        <v>4.0630136986301366</v>
      </c>
      <c r="M55" s="18">
        <f ca="1">(TODAY()-Table8[[#This Row],[DOB1]])/365</f>
        <v>55.978082191780821</v>
      </c>
      <c r="N55" s="25">
        <f ca="1">Table8[[#This Row],[DOR]]-TODAY()</f>
        <v>1483</v>
      </c>
    </row>
    <row r="56" spans="1:14">
      <c r="A56" s="24">
        <v>54</v>
      </c>
      <c r="B56" s="13">
        <v>20</v>
      </c>
      <c r="C56" s="39" t="s">
        <v>350</v>
      </c>
      <c r="D56" s="5" t="s">
        <v>351</v>
      </c>
      <c r="E56" s="5" t="s">
        <v>242</v>
      </c>
      <c r="F56" s="19" t="s">
        <v>0</v>
      </c>
      <c r="G56" s="1" t="s">
        <v>1231</v>
      </c>
      <c r="H56" s="6" t="s">
        <v>1229</v>
      </c>
      <c r="I56" s="3" t="s">
        <v>1288</v>
      </c>
      <c r="J56" s="23">
        <f>DATE(VALUE(RIGHT(Table8[[#This Row],[DOB]],4)), VALUE(MID(Table8[[#This Row],[DOB]],4,2)), VALUE(LEFT(Table8[[#This Row],[DOB]],2)))</f>
        <v>24169</v>
      </c>
      <c r="K56" s="22">
        <f>EDATE(Table8[[#This Row],[DOB1]],720)</f>
        <v>46084</v>
      </c>
      <c r="L56" s="18">
        <f ca="1">(Table8[[#This Row],[DOR]]-TODAY())/365</f>
        <v>4.2164383561643834</v>
      </c>
      <c r="M56" s="18">
        <f ca="1">(TODAY()-Table8[[#This Row],[DOB1]])/365</f>
        <v>55.824657534246576</v>
      </c>
      <c r="N56" s="25">
        <f ca="1">Table8[[#This Row],[DOR]]-TODAY()</f>
        <v>1539</v>
      </c>
    </row>
    <row r="57" spans="1:14">
      <c r="A57" s="24">
        <v>55</v>
      </c>
      <c r="B57" s="13">
        <v>20</v>
      </c>
      <c r="C57" s="40" t="s">
        <v>352</v>
      </c>
      <c r="D57" s="4" t="s">
        <v>353</v>
      </c>
      <c r="E57" s="4" t="s">
        <v>242</v>
      </c>
      <c r="F57" s="19" t="s">
        <v>0</v>
      </c>
      <c r="G57" s="13" t="s">
        <v>1231</v>
      </c>
      <c r="H57" s="6" t="s">
        <v>1229</v>
      </c>
      <c r="I57" s="3" t="s">
        <v>1289</v>
      </c>
      <c r="J57" s="23">
        <f>DATE(VALUE(RIGHT(Table8[[#This Row],[DOB]],4)), VALUE(MID(Table8[[#This Row],[DOB]],4,2)), VALUE(LEFT(Table8[[#This Row],[DOB]],2)))</f>
        <v>26344</v>
      </c>
      <c r="K57" s="22">
        <f>EDATE(Table8[[#This Row],[DOB1]],720)</f>
        <v>48259</v>
      </c>
      <c r="L57" s="18">
        <f ca="1">(Table8[[#This Row],[DOR]]-TODAY())/365</f>
        <v>10.175342465753424</v>
      </c>
      <c r="M57" s="18">
        <f ca="1">(TODAY()-Table8[[#This Row],[DOB1]])/365</f>
        <v>49.865753424657534</v>
      </c>
      <c r="N57" s="25">
        <f ca="1">Table8[[#This Row],[DOR]]-TODAY()</f>
        <v>3714</v>
      </c>
    </row>
    <row r="58" spans="1:14">
      <c r="A58" s="24">
        <v>56</v>
      </c>
      <c r="B58" s="13">
        <v>20</v>
      </c>
      <c r="C58" s="39" t="s">
        <v>354</v>
      </c>
      <c r="D58" s="5" t="s">
        <v>355</v>
      </c>
      <c r="E58" s="5" t="s">
        <v>242</v>
      </c>
      <c r="F58" s="19" t="s">
        <v>0</v>
      </c>
      <c r="G58" s="13" t="s">
        <v>1231</v>
      </c>
      <c r="H58" s="6" t="s">
        <v>1229</v>
      </c>
      <c r="I58" s="3" t="s">
        <v>1290</v>
      </c>
      <c r="J58" s="23">
        <f>DATE(VALUE(RIGHT(Table8[[#This Row],[DOB]],4)), VALUE(MID(Table8[[#This Row],[DOB]],4,2)), VALUE(LEFT(Table8[[#This Row],[DOB]],2)))</f>
        <v>24970</v>
      </c>
      <c r="K58" s="22">
        <f>EDATE(Table8[[#This Row],[DOB1]],720)</f>
        <v>46885</v>
      </c>
      <c r="L58" s="18">
        <f ca="1">(Table8[[#This Row],[DOR]]-TODAY())/365</f>
        <v>6.4109589041095889</v>
      </c>
      <c r="M58" s="18">
        <f ca="1">(TODAY()-Table8[[#This Row],[DOB1]])/365</f>
        <v>53.630136986301373</v>
      </c>
      <c r="N58" s="25">
        <f ca="1">Table8[[#This Row],[DOR]]-TODAY()</f>
        <v>2340</v>
      </c>
    </row>
    <row r="59" spans="1:14">
      <c r="A59" s="24">
        <v>57</v>
      </c>
      <c r="B59" s="13">
        <v>20</v>
      </c>
      <c r="C59" s="40" t="s">
        <v>356</v>
      </c>
      <c r="D59" s="4" t="s">
        <v>357</v>
      </c>
      <c r="E59" s="4" t="s">
        <v>242</v>
      </c>
      <c r="F59" s="19" t="s">
        <v>0</v>
      </c>
      <c r="G59" s="13" t="s">
        <v>1231</v>
      </c>
      <c r="H59" s="6" t="s">
        <v>1229</v>
      </c>
      <c r="I59" s="3" t="s">
        <v>1291</v>
      </c>
      <c r="J59" s="23">
        <f>DATE(VALUE(RIGHT(Table8[[#This Row],[DOB]],4)), VALUE(MID(Table8[[#This Row],[DOB]],4,2)), VALUE(LEFT(Table8[[#This Row],[DOB]],2)))</f>
        <v>23166</v>
      </c>
      <c r="K59" s="22">
        <f>EDATE(Table8[[#This Row],[DOB1]],720)</f>
        <v>45081</v>
      </c>
      <c r="L59" s="18">
        <f ca="1">(Table8[[#This Row],[DOR]]-TODAY())/365</f>
        <v>1.4684931506849315</v>
      </c>
      <c r="M59" s="18">
        <f ca="1">(TODAY()-Table8[[#This Row],[DOB1]])/365</f>
        <v>58.57260273972603</v>
      </c>
      <c r="N59" s="25">
        <f ca="1">Table8[[#This Row],[DOR]]-TODAY()</f>
        <v>536</v>
      </c>
    </row>
    <row r="60" spans="1:14">
      <c r="A60" s="24">
        <v>58</v>
      </c>
      <c r="B60" s="13">
        <v>20</v>
      </c>
      <c r="C60" s="39" t="s">
        <v>358</v>
      </c>
      <c r="D60" s="5" t="s">
        <v>359</v>
      </c>
      <c r="E60" s="5" t="s">
        <v>242</v>
      </c>
      <c r="F60" s="19" t="s">
        <v>0</v>
      </c>
      <c r="G60" s="1" t="s">
        <v>1231</v>
      </c>
      <c r="H60" s="6" t="s">
        <v>1229</v>
      </c>
      <c r="I60" s="3" t="s">
        <v>1292</v>
      </c>
      <c r="J60" s="23">
        <f>DATE(VALUE(RIGHT(Table8[[#This Row],[DOB]],4)), VALUE(MID(Table8[[#This Row],[DOB]],4,2)), VALUE(LEFT(Table8[[#This Row],[DOB]],2)))</f>
        <v>24296</v>
      </c>
      <c r="K60" s="22">
        <f>EDATE(Table8[[#This Row],[DOB1]],720)</f>
        <v>46211</v>
      </c>
      <c r="L60" s="18">
        <f ca="1">(Table8[[#This Row],[DOR]]-TODAY())/365</f>
        <v>4.5643835616438357</v>
      </c>
      <c r="M60" s="18">
        <f ca="1">(TODAY()-Table8[[#This Row],[DOB1]])/365</f>
        <v>55.476712328767121</v>
      </c>
      <c r="N60" s="25">
        <f ca="1">Table8[[#This Row],[DOR]]-TODAY()</f>
        <v>1666</v>
      </c>
    </row>
    <row r="61" spans="1:14">
      <c r="A61" s="24">
        <v>59</v>
      </c>
      <c r="B61" s="13">
        <v>20</v>
      </c>
      <c r="C61" s="40" t="s">
        <v>360</v>
      </c>
      <c r="D61" s="4" t="s">
        <v>361</v>
      </c>
      <c r="E61" s="4" t="s">
        <v>242</v>
      </c>
      <c r="F61" s="19" t="s">
        <v>0</v>
      </c>
      <c r="G61" s="13" t="s">
        <v>1231</v>
      </c>
      <c r="H61" s="6" t="s">
        <v>1229</v>
      </c>
      <c r="I61" s="3" t="s">
        <v>1293</v>
      </c>
      <c r="J61" s="23">
        <f>DATE(VALUE(RIGHT(Table8[[#This Row],[DOB]],4)), VALUE(MID(Table8[[#This Row],[DOB]],4,2)), VALUE(LEFT(Table8[[#This Row],[DOB]],2)))</f>
        <v>24611</v>
      </c>
      <c r="K61" s="22">
        <f>EDATE(Table8[[#This Row],[DOB1]],720)</f>
        <v>46526</v>
      </c>
      <c r="L61" s="18">
        <f ca="1">(Table8[[#This Row],[DOR]]-TODAY())/365</f>
        <v>5.4273972602739722</v>
      </c>
      <c r="M61" s="18">
        <f ca="1">(TODAY()-Table8[[#This Row],[DOB1]])/365</f>
        <v>54.613698630136987</v>
      </c>
      <c r="N61" s="25">
        <f ca="1">Table8[[#This Row],[DOR]]-TODAY()</f>
        <v>1981</v>
      </c>
    </row>
    <row r="62" spans="1:14">
      <c r="A62" s="24">
        <v>60</v>
      </c>
      <c r="B62" s="13">
        <v>20</v>
      </c>
      <c r="C62" s="39" t="s">
        <v>362</v>
      </c>
      <c r="D62" s="5" t="s">
        <v>363</v>
      </c>
      <c r="E62" s="5" t="s">
        <v>242</v>
      </c>
      <c r="F62" s="19" t="s">
        <v>0</v>
      </c>
      <c r="G62" s="13" t="s">
        <v>1231</v>
      </c>
      <c r="H62" s="6" t="s">
        <v>1229</v>
      </c>
      <c r="I62" s="3" t="s">
        <v>1294</v>
      </c>
      <c r="J62" s="23">
        <f>DATE(VALUE(RIGHT(Table8[[#This Row],[DOB]],4)), VALUE(MID(Table8[[#This Row],[DOB]],4,2)), VALUE(LEFT(Table8[[#This Row],[DOB]],2)))</f>
        <v>25995</v>
      </c>
      <c r="K62" s="22">
        <f>EDATE(Table8[[#This Row],[DOB1]],720)</f>
        <v>47910</v>
      </c>
      <c r="L62" s="18">
        <f ca="1">(Table8[[#This Row],[DOR]]-TODAY())/365</f>
        <v>9.2191780821917817</v>
      </c>
      <c r="M62" s="18">
        <f ca="1">(TODAY()-Table8[[#This Row],[DOB1]])/365</f>
        <v>50.821917808219176</v>
      </c>
      <c r="N62" s="25">
        <f ca="1">Table8[[#This Row],[DOR]]-TODAY()</f>
        <v>3365</v>
      </c>
    </row>
    <row r="63" spans="1:14">
      <c r="A63" s="24">
        <v>61</v>
      </c>
      <c r="B63" s="13">
        <v>20</v>
      </c>
      <c r="C63" s="40" t="s">
        <v>364</v>
      </c>
      <c r="D63" s="4" t="s">
        <v>365</v>
      </c>
      <c r="E63" s="4" t="s">
        <v>242</v>
      </c>
      <c r="F63" s="19" t="s">
        <v>0</v>
      </c>
      <c r="G63" s="13" t="s">
        <v>1231</v>
      </c>
      <c r="H63" s="6" t="s">
        <v>1229</v>
      </c>
      <c r="I63" s="3" t="s">
        <v>1295</v>
      </c>
      <c r="J63" s="23">
        <f>DATE(VALUE(RIGHT(Table8[[#This Row],[DOB]],4)), VALUE(MID(Table8[[#This Row],[DOB]],4,2)), VALUE(LEFT(Table8[[#This Row],[DOB]],2)))</f>
        <v>25737</v>
      </c>
      <c r="K63" s="22">
        <f>EDATE(Table8[[#This Row],[DOB1]],720)</f>
        <v>47652</v>
      </c>
      <c r="L63" s="18">
        <f ca="1">(Table8[[#This Row],[DOR]]-TODAY())/365</f>
        <v>8.5123287671232877</v>
      </c>
      <c r="M63" s="18">
        <f ca="1">(TODAY()-Table8[[#This Row],[DOB1]])/365</f>
        <v>51.528767123287672</v>
      </c>
      <c r="N63" s="25">
        <f ca="1">Table8[[#This Row],[DOR]]-TODAY()</f>
        <v>3107</v>
      </c>
    </row>
    <row r="64" spans="1:14">
      <c r="A64" s="24">
        <v>62</v>
      </c>
      <c r="B64" s="13">
        <v>20</v>
      </c>
      <c r="C64" s="39" t="s">
        <v>366</v>
      </c>
      <c r="D64" s="5" t="s">
        <v>367</v>
      </c>
      <c r="E64" s="5" t="s">
        <v>242</v>
      </c>
      <c r="F64" s="19" t="s">
        <v>0</v>
      </c>
      <c r="G64" s="13" t="s">
        <v>1231</v>
      </c>
      <c r="H64" s="6" t="s">
        <v>1229</v>
      </c>
      <c r="I64" s="3" t="s">
        <v>1296</v>
      </c>
      <c r="J64" s="23">
        <f>DATE(VALUE(RIGHT(Table8[[#This Row],[DOB]],4)), VALUE(MID(Table8[[#This Row],[DOB]],4,2)), VALUE(LEFT(Table8[[#This Row],[DOB]],2)))</f>
        <v>25642</v>
      </c>
      <c r="K64" s="22">
        <f>EDATE(Table8[[#This Row],[DOB1]],720)</f>
        <v>47557</v>
      </c>
      <c r="L64" s="18">
        <f ca="1">(Table8[[#This Row],[DOR]]-TODAY())/365</f>
        <v>8.2520547945205482</v>
      </c>
      <c r="M64" s="18">
        <f ca="1">(TODAY()-Table8[[#This Row],[DOB1]])/365</f>
        <v>51.789041095890411</v>
      </c>
      <c r="N64" s="25">
        <f ca="1">Table8[[#This Row],[DOR]]-TODAY()</f>
        <v>3012</v>
      </c>
    </row>
    <row r="65" spans="1:14">
      <c r="A65" s="24">
        <v>63</v>
      </c>
      <c r="B65" s="13">
        <v>20</v>
      </c>
      <c r="C65" s="40" t="s">
        <v>368</v>
      </c>
      <c r="D65" s="4" t="s">
        <v>369</v>
      </c>
      <c r="E65" s="4" t="s">
        <v>242</v>
      </c>
      <c r="F65" s="19" t="s">
        <v>0</v>
      </c>
      <c r="G65" s="13" t="s">
        <v>1231</v>
      </c>
      <c r="H65" s="6" t="s">
        <v>1229</v>
      </c>
      <c r="I65" s="3" t="s">
        <v>1297</v>
      </c>
      <c r="J65" s="23">
        <f>DATE(VALUE(RIGHT(Table8[[#This Row],[DOB]],4)), VALUE(MID(Table8[[#This Row],[DOB]],4,2)), VALUE(LEFT(Table8[[#This Row],[DOB]],2)))</f>
        <v>26066</v>
      </c>
      <c r="K65" s="22">
        <f>EDATE(Table8[[#This Row],[DOB1]],720)</f>
        <v>47981</v>
      </c>
      <c r="L65" s="18">
        <f ca="1">(Table8[[#This Row],[DOR]]-TODAY())/365</f>
        <v>9.4136986301369863</v>
      </c>
      <c r="M65" s="18">
        <f ca="1">(TODAY()-Table8[[#This Row],[DOB1]])/365</f>
        <v>50.627397260273973</v>
      </c>
      <c r="N65" s="25">
        <f ca="1">Table8[[#This Row],[DOR]]-TODAY()</f>
        <v>3436</v>
      </c>
    </row>
    <row r="66" spans="1:14">
      <c r="A66" s="24">
        <v>64</v>
      </c>
      <c r="B66" s="13">
        <v>20</v>
      </c>
      <c r="C66" s="39" t="s">
        <v>370</v>
      </c>
      <c r="D66" s="5" t="s">
        <v>371</v>
      </c>
      <c r="E66" s="5" t="s">
        <v>242</v>
      </c>
      <c r="F66" s="19" t="s">
        <v>0</v>
      </c>
      <c r="G66" s="13" t="s">
        <v>1231</v>
      </c>
      <c r="H66" s="6" t="s">
        <v>1229</v>
      </c>
      <c r="I66" s="3" t="s">
        <v>1298</v>
      </c>
      <c r="J66" s="23">
        <f>DATE(VALUE(RIGHT(Table8[[#This Row],[DOB]],4)), VALUE(MID(Table8[[#This Row],[DOB]],4,2)), VALUE(LEFT(Table8[[#This Row],[DOB]],2)))</f>
        <v>24290</v>
      </c>
      <c r="K66" s="22">
        <f>EDATE(Table8[[#This Row],[DOB1]],720)</f>
        <v>46205</v>
      </c>
      <c r="L66" s="18">
        <f ca="1">(Table8[[#This Row],[DOR]]-TODAY())/365</f>
        <v>4.5479452054794525</v>
      </c>
      <c r="M66" s="18">
        <f ca="1">(TODAY()-Table8[[#This Row],[DOB1]])/365</f>
        <v>55.493150684931507</v>
      </c>
      <c r="N66" s="25">
        <f ca="1">Table8[[#This Row],[DOR]]-TODAY()</f>
        <v>1660</v>
      </c>
    </row>
    <row r="67" spans="1:14">
      <c r="A67" s="24">
        <v>65</v>
      </c>
      <c r="B67" s="13">
        <v>20</v>
      </c>
      <c r="C67" s="40" t="s">
        <v>374</v>
      </c>
      <c r="D67" s="4" t="s">
        <v>375</v>
      </c>
      <c r="E67" s="4" t="s">
        <v>245</v>
      </c>
      <c r="F67" s="19" t="s">
        <v>0</v>
      </c>
      <c r="G67" s="1" t="s">
        <v>1231</v>
      </c>
      <c r="H67" s="6" t="s">
        <v>1229</v>
      </c>
      <c r="I67" s="3" t="s">
        <v>1299</v>
      </c>
      <c r="J67" s="23">
        <f>DATE(VALUE(RIGHT(Table8[[#This Row],[DOB]],4)), VALUE(MID(Table8[[#This Row],[DOB]],4,2)), VALUE(LEFT(Table8[[#This Row],[DOB]],2)))</f>
        <v>26427</v>
      </c>
      <c r="K67" s="22">
        <f>EDATE(Table8[[#This Row],[DOB1]],720)</f>
        <v>48342</v>
      </c>
      <c r="L67" s="18">
        <f ca="1">(Table8[[#This Row],[DOR]]-TODAY())/365</f>
        <v>10.402739726027397</v>
      </c>
      <c r="M67" s="18">
        <f ca="1">(TODAY()-Table8[[#This Row],[DOB1]])/365</f>
        <v>49.638356164383559</v>
      </c>
      <c r="N67" s="25">
        <f ca="1">Table8[[#This Row],[DOR]]-TODAY()</f>
        <v>3797</v>
      </c>
    </row>
    <row r="68" spans="1:14">
      <c r="A68" s="24">
        <v>66</v>
      </c>
      <c r="B68" s="11">
        <v>20</v>
      </c>
      <c r="C68" s="39" t="s">
        <v>376</v>
      </c>
      <c r="D68" s="5" t="s">
        <v>377</v>
      </c>
      <c r="E68" s="5" t="s">
        <v>255</v>
      </c>
      <c r="F68" s="19" t="s">
        <v>0</v>
      </c>
      <c r="G68" s="13" t="s">
        <v>1231</v>
      </c>
      <c r="H68" s="6" t="s">
        <v>1229</v>
      </c>
      <c r="I68" s="3" t="s">
        <v>1300</v>
      </c>
      <c r="J68" s="23">
        <f>DATE(VALUE(RIGHT(Table8[[#This Row],[DOB]],4)), VALUE(MID(Table8[[#This Row],[DOB]],4,2)), VALUE(LEFT(Table8[[#This Row],[DOB]],2)))</f>
        <v>24940</v>
      </c>
      <c r="K68" s="22">
        <f>EDATE(Table8[[#This Row],[DOB1]],720)</f>
        <v>46855</v>
      </c>
      <c r="L68" s="18">
        <f ca="1">(Table8[[#This Row],[DOR]]-TODAY())/365</f>
        <v>6.3287671232876717</v>
      </c>
      <c r="M68" s="18">
        <f ca="1">(TODAY()-Table8[[#This Row],[DOB1]])/365</f>
        <v>53.712328767123289</v>
      </c>
      <c r="N68" s="25">
        <f ca="1">Table8[[#This Row],[DOR]]-TODAY()</f>
        <v>2310</v>
      </c>
    </row>
    <row r="69" spans="1:14">
      <c r="A69" s="24">
        <v>67</v>
      </c>
      <c r="B69" s="11">
        <v>20</v>
      </c>
      <c r="C69" s="40" t="s">
        <v>378</v>
      </c>
      <c r="D69" s="4" t="s">
        <v>18</v>
      </c>
      <c r="E69" s="4" t="s">
        <v>255</v>
      </c>
      <c r="F69" s="19" t="s">
        <v>0</v>
      </c>
      <c r="G69" s="13" t="s">
        <v>1231</v>
      </c>
      <c r="H69" s="6" t="s">
        <v>1229</v>
      </c>
      <c r="I69" s="3" t="s">
        <v>1301</v>
      </c>
      <c r="J69" s="23">
        <f>DATE(VALUE(RIGHT(Table8[[#This Row],[DOB]],4)), VALUE(MID(Table8[[#This Row],[DOB]],4,2)), VALUE(LEFT(Table8[[#This Row],[DOB]],2)))</f>
        <v>26725</v>
      </c>
      <c r="K69" s="22">
        <f>EDATE(Table8[[#This Row],[DOB1]],720)</f>
        <v>48640</v>
      </c>
      <c r="L69" s="18">
        <f ca="1">(Table8[[#This Row],[DOR]]-TODAY())/365</f>
        <v>11.219178082191782</v>
      </c>
      <c r="M69" s="18">
        <f ca="1">(TODAY()-Table8[[#This Row],[DOB1]])/365</f>
        <v>48.821917808219176</v>
      </c>
      <c r="N69" s="25">
        <f ca="1">Table8[[#This Row],[DOR]]-TODAY()</f>
        <v>4095</v>
      </c>
    </row>
    <row r="70" spans="1:14">
      <c r="A70" s="24">
        <v>68</v>
      </c>
      <c r="B70" s="11">
        <v>20</v>
      </c>
      <c r="C70" s="39" t="s">
        <v>381</v>
      </c>
      <c r="D70" s="5" t="s">
        <v>382</v>
      </c>
      <c r="E70" s="5" t="s">
        <v>252</v>
      </c>
      <c r="F70" s="19" t="s">
        <v>0</v>
      </c>
      <c r="G70" s="13" t="s">
        <v>1231</v>
      </c>
      <c r="H70" s="6" t="s">
        <v>1229</v>
      </c>
      <c r="I70" s="3" t="s">
        <v>1302</v>
      </c>
      <c r="J70" s="23">
        <f>DATE(VALUE(RIGHT(Table8[[#This Row],[DOB]],4)), VALUE(MID(Table8[[#This Row],[DOB]],4,2)), VALUE(LEFT(Table8[[#This Row],[DOB]],2)))</f>
        <v>27227</v>
      </c>
      <c r="K70" s="22">
        <f>EDATE(Table8[[#This Row],[DOB1]],720)</f>
        <v>49142</v>
      </c>
      <c r="L70" s="18">
        <f ca="1">(Table8[[#This Row],[DOR]]-TODAY())/365</f>
        <v>12.594520547945205</v>
      </c>
      <c r="M70" s="18">
        <f ca="1">(TODAY()-Table8[[#This Row],[DOB1]])/365</f>
        <v>47.446575342465756</v>
      </c>
      <c r="N70" s="25">
        <f ca="1">Table8[[#This Row],[DOR]]-TODAY()</f>
        <v>4597</v>
      </c>
    </row>
    <row r="71" spans="1:14">
      <c r="A71" s="24">
        <v>69</v>
      </c>
      <c r="B71" s="11">
        <v>20</v>
      </c>
      <c r="C71" s="40" t="s">
        <v>383</v>
      </c>
      <c r="D71" s="4" t="s">
        <v>384</v>
      </c>
      <c r="E71" s="4" t="s">
        <v>252</v>
      </c>
      <c r="F71" s="19" t="s">
        <v>0</v>
      </c>
      <c r="G71" s="13" t="s">
        <v>1231</v>
      </c>
      <c r="H71" s="6" t="s">
        <v>1229</v>
      </c>
      <c r="I71" s="3" t="s">
        <v>1303</v>
      </c>
      <c r="J71" s="23">
        <f>DATE(VALUE(RIGHT(Table8[[#This Row],[DOB]],4)), VALUE(MID(Table8[[#This Row],[DOB]],4,2)), VALUE(LEFT(Table8[[#This Row],[DOB]],2)))</f>
        <v>26576</v>
      </c>
      <c r="K71" s="22">
        <f>EDATE(Table8[[#This Row],[DOB1]],720)</f>
        <v>48491</v>
      </c>
      <c r="L71" s="18">
        <f ca="1">(Table8[[#This Row],[DOR]]-TODAY())/365</f>
        <v>10.810958904109588</v>
      </c>
      <c r="M71" s="18">
        <f ca="1">(TODAY()-Table8[[#This Row],[DOB1]])/365</f>
        <v>49.230136986301368</v>
      </c>
      <c r="N71" s="25">
        <f ca="1">Table8[[#This Row],[DOR]]-TODAY()</f>
        <v>3946</v>
      </c>
    </row>
    <row r="72" spans="1:14">
      <c r="A72" s="24">
        <v>70</v>
      </c>
      <c r="B72" s="11">
        <v>20</v>
      </c>
      <c r="C72" s="39" t="s">
        <v>385</v>
      </c>
      <c r="D72" s="5" t="s">
        <v>386</v>
      </c>
      <c r="E72" s="5" t="s">
        <v>252</v>
      </c>
      <c r="F72" s="19" t="s">
        <v>0</v>
      </c>
      <c r="G72" s="13" t="s">
        <v>1231</v>
      </c>
      <c r="H72" s="6" t="s">
        <v>1229</v>
      </c>
      <c r="I72" s="3" t="s">
        <v>1300</v>
      </c>
      <c r="J72" s="23">
        <f>DATE(VALUE(RIGHT(Table8[[#This Row],[DOB]],4)), VALUE(MID(Table8[[#This Row],[DOB]],4,2)), VALUE(LEFT(Table8[[#This Row],[DOB]],2)))</f>
        <v>24940</v>
      </c>
      <c r="K72" s="22">
        <f>EDATE(Table8[[#This Row],[DOB1]],720)</f>
        <v>46855</v>
      </c>
      <c r="L72" s="18">
        <f ca="1">(Table8[[#This Row],[DOR]]-TODAY())/365</f>
        <v>6.3287671232876717</v>
      </c>
      <c r="M72" s="18">
        <f ca="1">(TODAY()-Table8[[#This Row],[DOB1]])/365</f>
        <v>53.712328767123289</v>
      </c>
      <c r="N72" s="25">
        <f ca="1">Table8[[#This Row],[DOR]]-TODAY()</f>
        <v>2310</v>
      </c>
    </row>
    <row r="73" spans="1:14">
      <c r="A73" s="24">
        <v>71</v>
      </c>
      <c r="B73" s="13">
        <v>20</v>
      </c>
      <c r="C73" s="40" t="s">
        <v>387</v>
      </c>
      <c r="D73" s="4" t="s">
        <v>388</v>
      </c>
      <c r="E73" s="4" t="s">
        <v>255</v>
      </c>
      <c r="F73" s="19" t="s">
        <v>0</v>
      </c>
      <c r="G73" s="13" t="s">
        <v>1231</v>
      </c>
      <c r="H73" s="6" t="s">
        <v>1229</v>
      </c>
      <c r="I73" s="3" t="s">
        <v>1304</v>
      </c>
      <c r="J73" s="23">
        <f>DATE(VALUE(RIGHT(Table8[[#This Row],[DOB]],4)), VALUE(MID(Table8[[#This Row],[DOB]],4,2)), VALUE(LEFT(Table8[[#This Row],[DOB]],2)))</f>
        <v>25031</v>
      </c>
      <c r="K73" s="22">
        <f>EDATE(Table8[[#This Row],[DOB1]],720)</f>
        <v>46946</v>
      </c>
      <c r="L73" s="18">
        <f ca="1">(Table8[[#This Row],[DOR]]-TODAY())/365</f>
        <v>6.5780821917808217</v>
      </c>
      <c r="M73" s="18">
        <f ca="1">(TODAY()-Table8[[#This Row],[DOB1]])/365</f>
        <v>53.463013698630135</v>
      </c>
      <c r="N73" s="25">
        <f ca="1">Table8[[#This Row],[DOR]]-TODAY()</f>
        <v>2401</v>
      </c>
    </row>
    <row r="74" spans="1:14">
      <c r="A74" s="24">
        <v>72</v>
      </c>
      <c r="B74" s="13">
        <v>20</v>
      </c>
      <c r="C74" s="39" t="s">
        <v>389</v>
      </c>
      <c r="D74" s="5" t="s">
        <v>390</v>
      </c>
      <c r="E74" s="5" t="s">
        <v>252</v>
      </c>
      <c r="F74" s="19" t="s">
        <v>0</v>
      </c>
      <c r="G74" s="13" t="s">
        <v>1231</v>
      </c>
      <c r="H74" s="6" t="s">
        <v>1229</v>
      </c>
      <c r="I74" s="3" t="s">
        <v>1305</v>
      </c>
      <c r="J74" s="23">
        <f>DATE(VALUE(RIGHT(Table8[[#This Row],[DOB]],4)), VALUE(MID(Table8[[#This Row],[DOB]],4,2)), VALUE(LEFT(Table8[[#This Row],[DOB]],2)))</f>
        <v>25353</v>
      </c>
      <c r="K74" s="22">
        <f>EDATE(Table8[[#This Row],[DOB1]],720)</f>
        <v>47268</v>
      </c>
      <c r="L74" s="18">
        <f ca="1">(Table8[[#This Row],[DOR]]-TODAY())/365</f>
        <v>7.4602739726027396</v>
      </c>
      <c r="M74" s="18">
        <f ca="1">(TODAY()-Table8[[#This Row],[DOB1]])/365</f>
        <v>52.580821917808223</v>
      </c>
      <c r="N74" s="25">
        <f ca="1">Table8[[#This Row],[DOR]]-TODAY()</f>
        <v>2723</v>
      </c>
    </row>
    <row r="75" spans="1:14">
      <c r="A75" s="24">
        <v>73</v>
      </c>
      <c r="B75" s="11">
        <v>20</v>
      </c>
      <c r="C75" s="40" t="s">
        <v>391</v>
      </c>
      <c r="D75" s="4" t="s">
        <v>392</v>
      </c>
      <c r="E75" s="4" t="s">
        <v>256</v>
      </c>
      <c r="F75" s="19" t="s">
        <v>0</v>
      </c>
      <c r="G75" s="13" t="s">
        <v>1231</v>
      </c>
      <c r="H75" s="6" t="s">
        <v>1229</v>
      </c>
      <c r="I75" s="3" t="s">
        <v>1306</v>
      </c>
      <c r="J75" s="23">
        <f>DATE(VALUE(RIGHT(Table8[[#This Row],[DOB]],4)), VALUE(MID(Table8[[#This Row],[DOB]],4,2)), VALUE(LEFT(Table8[[#This Row],[DOB]],2)))</f>
        <v>23193</v>
      </c>
      <c r="K75" s="22">
        <f>EDATE(Table8[[#This Row],[DOB1]],720)</f>
        <v>45108</v>
      </c>
      <c r="L75" s="18">
        <f ca="1">(Table8[[#This Row],[DOR]]-TODAY())/365</f>
        <v>1.5424657534246575</v>
      </c>
      <c r="M75" s="18">
        <f ca="1">(TODAY()-Table8[[#This Row],[DOB1]])/365</f>
        <v>58.4986301369863</v>
      </c>
      <c r="N75" s="25">
        <f ca="1">Table8[[#This Row],[DOR]]-TODAY()</f>
        <v>563</v>
      </c>
    </row>
    <row r="76" spans="1:14">
      <c r="A76" s="24">
        <v>74</v>
      </c>
      <c r="B76" s="11">
        <v>20</v>
      </c>
      <c r="C76" s="39" t="s">
        <v>393</v>
      </c>
      <c r="D76" s="5" t="s">
        <v>394</v>
      </c>
      <c r="E76" s="5" t="s">
        <v>255</v>
      </c>
      <c r="F76" s="19" t="s">
        <v>0</v>
      </c>
      <c r="G76" s="13" t="s">
        <v>1231</v>
      </c>
      <c r="H76" s="6" t="s">
        <v>1229</v>
      </c>
      <c r="I76" s="3" t="s">
        <v>1307</v>
      </c>
      <c r="J76" s="23">
        <f>DATE(VALUE(RIGHT(Table8[[#This Row],[DOB]],4)), VALUE(MID(Table8[[#This Row],[DOB]],4,2)), VALUE(LEFT(Table8[[#This Row],[DOB]],2)))</f>
        <v>25784</v>
      </c>
      <c r="K76" s="22">
        <f>EDATE(Table8[[#This Row],[DOB1]],720)</f>
        <v>47699</v>
      </c>
      <c r="L76" s="18">
        <f ca="1">(Table8[[#This Row],[DOR]]-TODAY())/365</f>
        <v>8.6410958904109592</v>
      </c>
      <c r="M76" s="18">
        <f ca="1">(TODAY()-Table8[[#This Row],[DOB1]])/365</f>
        <v>51.4</v>
      </c>
      <c r="N76" s="25">
        <f ca="1">Table8[[#This Row],[DOR]]-TODAY()</f>
        <v>3154</v>
      </c>
    </row>
    <row r="77" spans="1:14">
      <c r="A77" s="24">
        <v>75</v>
      </c>
      <c r="B77" s="11">
        <v>20</v>
      </c>
      <c r="C77" s="40" t="s">
        <v>397</v>
      </c>
      <c r="D77" s="4" t="s">
        <v>398</v>
      </c>
      <c r="E77" s="4" t="s">
        <v>256</v>
      </c>
      <c r="F77" s="19" t="s">
        <v>0</v>
      </c>
      <c r="G77" s="13" t="s">
        <v>1231</v>
      </c>
      <c r="H77" s="6" t="s">
        <v>1229</v>
      </c>
      <c r="I77" s="3" t="s">
        <v>1308</v>
      </c>
      <c r="J77" s="23">
        <f>DATE(VALUE(RIGHT(Table8[[#This Row],[DOB]],4)), VALUE(MID(Table8[[#This Row],[DOB]],4,2)), VALUE(LEFT(Table8[[#This Row],[DOB]],2)))</f>
        <v>27572</v>
      </c>
      <c r="K77" s="22">
        <f>EDATE(Table8[[#This Row],[DOB1]],720)</f>
        <v>49487</v>
      </c>
      <c r="L77" s="18">
        <f ca="1">(Table8[[#This Row],[DOR]]-TODAY())/365</f>
        <v>13.53972602739726</v>
      </c>
      <c r="M77" s="18">
        <f ca="1">(TODAY()-Table8[[#This Row],[DOB1]])/365</f>
        <v>46.5013698630137</v>
      </c>
      <c r="N77" s="25">
        <f ca="1">Table8[[#This Row],[DOR]]-TODAY()</f>
        <v>4942</v>
      </c>
    </row>
    <row r="78" spans="1:14">
      <c r="A78" s="24">
        <v>76</v>
      </c>
      <c r="B78" s="11">
        <v>20</v>
      </c>
      <c r="C78" s="39" t="s">
        <v>399</v>
      </c>
      <c r="D78" s="5" t="s">
        <v>400</v>
      </c>
      <c r="E78" s="5" t="s">
        <v>256</v>
      </c>
      <c r="F78" s="19" t="s">
        <v>0</v>
      </c>
      <c r="G78" s="13" t="s">
        <v>1231</v>
      </c>
      <c r="H78" s="6" t="s">
        <v>1229</v>
      </c>
      <c r="I78" s="3" t="s">
        <v>1309</v>
      </c>
      <c r="J78" s="23">
        <f>DATE(VALUE(RIGHT(Table8[[#This Row],[DOB]],4)), VALUE(MID(Table8[[#This Row],[DOB]],4,2)), VALUE(LEFT(Table8[[#This Row],[DOB]],2)))</f>
        <v>26240</v>
      </c>
      <c r="K78" s="22">
        <f>EDATE(Table8[[#This Row],[DOB1]],720)</f>
        <v>48155</v>
      </c>
      <c r="L78" s="18">
        <f ca="1">(Table8[[#This Row],[DOR]]-TODAY())/365</f>
        <v>9.8904109589041092</v>
      </c>
      <c r="M78" s="18">
        <f ca="1">(TODAY()-Table8[[#This Row],[DOB1]])/365</f>
        <v>50.150684931506852</v>
      </c>
      <c r="N78" s="25">
        <f ca="1">Table8[[#This Row],[DOR]]-TODAY()</f>
        <v>3610</v>
      </c>
    </row>
    <row r="79" spans="1:14">
      <c r="A79" s="24">
        <v>77</v>
      </c>
      <c r="B79" s="11">
        <v>20</v>
      </c>
      <c r="C79" s="40" t="s">
        <v>401</v>
      </c>
      <c r="D79" s="4" t="s">
        <v>402</v>
      </c>
      <c r="E79" s="4" t="s">
        <v>256</v>
      </c>
      <c r="F79" s="19" t="s">
        <v>0</v>
      </c>
      <c r="G79" s="13" t="s">
        <v>1231</v>
      </c>
      <c r="H79" s="6" t="s">
        <v>1229</v>
      </c>
      <c r="I79" s="3" t="s">
        <v>1310</v>
      </c>
      <c r="J79" s="23">
        <f>DATE(VALUE(RIGHT(Table8[[#This Row],[DOB]],4)), VALUE(MID(Table8[[#This Row],[DOB]],4,2)), VALUE(LEFT(Table8[[#This Row],[DOB]],2)))</f>
        <v>29346</v>
      </c>
      <c r="K79" s="22">
        <f>EDATE(Table8[[#This Row],[DOB1]],720)</f>
        <v>51261</v>
      </c>
      <c r="L79" s="18">
        <f ca="1">(Table8[[#This Row],[DOR]]-TODAY())/365</f>
        <v>18.399999999999999</v>
      </c>
      <c r="M79" s="18">
        <f ca="1">(TODAY()-Table8[[#This Row],[DOB1]])/365</f>
        <v>41.641095890410959</v>
      </c>
      <c r="N79" s="25">
        <f ca="1">Table8[[#This Row],[DOR]]-TODAY()</f>
        <v>6716</v>
      </c>
    </row>
    <row r="80" spans="1:14">
      <c r="A80" s="24">
        <v>78</v>
      </c>
      <c r="B80" s="11">
        <v>20</v>
      </c>
      <c r="C80" s="39" t="s">
        <v>403</v>
      </c>
      <c r="D80" s="5" t="s">
        <v>404</v>
      </c>
      <c r="E80" s="5" t="s">
        <v>256</v>
      </c>
      <c r="F80" s="19" t="s">
        <v>0</v>
      </c>
      <c r="G80" s="13" t="s">
        <v>1231</v>
      </c>
      <c r="H80" s="6" t="s">
        <v>1229</v>
      </c>
      <c r="I80" s="3" t="s">
        <v>1311</v>
      </c>
      <c r="J80" s="23">
        <f>DATE(VALUE(RIGHT(Table8[[#This Row],[DOB]],4)), VALUE(MID(Table8[[#This Row],[DOB]],4,2)), VALUE(LEFT(Table8[[#This Row],[DOB]],2)))</f>
        <v>28990</v>
      </c>
      <c r="K80" s="22">
        <f>EDATE(Table8[[#This Row],[DOB1]],720)</f>
        <v>50905</v>
      </c>
      <c r="L80" s="18">
        <f ca="1">(Table8[[#This Row],[DOR]]-TODAY())/365</f>
        <v>17.424657534246574</v>
      </c>
      <c r="M80" s="18">
        <f ca="1">(TODAY()-Table8[[#This Row],[DOB1]])/365</f>
        <v>42.61643835616438</v>
      </c>
      <c r="N80" s="25">
        <f ca="1">Table8[[#This Row],[DOR]]-TODAY()</f>
        <v>6360</v>
      </c>
    </row>
    <row r="81" spans="1:14">
      <c r="A81" s="24">
        <v>79</v>
      </c>
      <c r="B81" s="11">
        <v>20</v>
      </c>
      <c r="C81" s="40" t="s">
        <v>405</v>
      </c>
      <c r="D81" s="4" t="s">
        <v>406</v>
      </c>
      <c r="E81" s="4" t="s">
        <v>256</v>
      </c>
      <c r="F81" s="19" t="s">
        <v>0</v>
      </c>
      <c r="G81" s="13" t="s">
        <v>1231</v>
      </c>
      <c r="H81" s="6" t="s">
        <v>1229</v>
      </c>
      <c r="I81" s="3" t="s">
        <v>1312</v>
      </c>
      <c r="J81" s="23">
        <f>DATE(VALUE(RIGHT(Table8[[#This Row],[DOB]],4)), VALUE(MID(Table8[[#This Row],[DOB]],4,2)), VALUE(LEFT(Table8[[#This Row],[DOB]],2)))</f>
        <v>29024</v>
      </c>
      <c r="K81" s="22">
        <f>EDATE(Table8[[#This Row],[DOB1]],720)</f>
        <v>50939</v>
      </c>
      <c r="L81" s="18">
        <f ca="1">(Table8[[#This Row],[DOR]]-TODAY())/365</f>
        <v>17.517808219178082</v>
      </c>
      <c r="M81" s="18">
        <f ca="1">(TODAY()-Table8[[#This Row],[DOB1]])/365</f>
        <v>42.523287671232879</v>
      </c>
      <c r="N81" s="25">
        <f ca="1">Table8[[#This Row],[DOR]]-TODAY()</f>
        <v>6394</v>
      </c>
    </row>
    <row r="82" spans="1:14">
      <c r="A82" s="24">
        <v>80</v>
      </c>
      <c r="B82" s="11">
        <v>20</v>
      </c>
      <c r="C82" s="39" t="s">
        <v>407</v>
      </c>
      <c r="D82" s="5" t="s">
        <v>408</v>
      </c>
      <c r="E82" s="5" t="s">
        <v>256</v>
      </c>
      <c r="F82" s="19" t="s">
        <v>0</v>
      </c>
      <c r="G82" s="13" t="s">
        <v>1231</v>
      </c>
      <c r="H82" s="6" t="s">
        <v>1229</v>
      </c>
      <c r="I82" s="3" t="s">
        <v>1313</v>
      </c>
      <c r="J82" s="23">
        <f>DATE(VALUE(RIGHT(Table8[[#This Row],[DOB]],4)), VALUE(MID(Table8[[#This Row],[DOB]],4,2)), VALUE(LEFT(Table8[[#This Row],[DOB]],2)))</f>
        <v>27528</v>
      </c>
      <c r="K82" s="22">
        <f>EDATE(Table8[[#This Row],[DOB1]],720)</f>
        <v>49443</v>
      </c>
      <c r="L82" s="18">
        <f ca="1">(Table8[[#This Row],[DOR]]-TODAY())/365</f>
        <v>13.419178082191781</v>
      </c>
      <c r="M82" s="18">
        <f ca="1">(TODAY()-Table8[[#This Row],[DOB1]])/365</f>
        <v>46.62191780821918</v>
      </c>
      <c r="N82" s="25">
        <f ca="1">Table8[[#This Row],[DOR]]-TODAY()</f>
        <v>4898</v>
      </c>
    </row>
    <row r="83" spans="1:14">
      <c r="A83" s="24">
        <v>81</v>
      </c>
      <c r="B83" s="11">
        <v>20</v>
      </c>
      <c r="C83" s="40" t="s">
        <v>409</v>
      </c>
      <c r="D83" s="4" t="s">
        <v>410</v>
      </c>
      <c r="E83" s="4" t="s">
        <v>256</v>
      </c>
      <c r="F83" s="19" t="s">
        <v>0</v>
      </c>
      <c r="G83" s="13" t="s">
        <v>1231</v>
      </c>
      <c r="H83" s="6" t="s">
        <v>1229</v>
      </c>
      <c r="I83" s="3" t="s">
        <v>1314</v>
      </c>
      <c r="J83" s="23">
        <f>DATE(VALUE(RIGHT(Table8[[#This Row],[DOB]],4)), VALUE(MID(Table8[[#This Row],[DOB]],4,2)), VALUE(LEFT(Table8[[#This Row],[DOB]],2)))</f>
        <v>28918</v>
      </c>
      <c r="K83" s="22">
        <f>EDATE(Table8[[#This Row],[DOB1]],720)</f>
        <v>50833</v>
      </c>
      <c r="L83" s="18">
        <f ca="1">(Table8[[#This Row],[DOR]]-TODAY())/365</f>
        <v>17.227397260273971</v>
      </c>
      <c r="M83" s="18">
        <f ca="1">(TODAY()-Table8[[#This Row],[DOB1]])/365</f>
        <v>42.813698630136983</v>
      </c>
      <c r="N83" s="25">
        <f ca="1">Table8[[#This Row],[DOR]]-TODAY()</f>
        <v>6288</v>
      </c>
    </row>
    <row r="84" spans="1:14">
      <c r="A84" s="24">
        <v>82</v>
      </c>
      <c r="B84" s="11">
        <v>20</v>
      </c>
      <c r="C84" s="39" t="s">
        <v>411</v>
      </c>
      <c r="D84" s="5" t="s">
        <v>412</v>
      </c>
      <c r="E84" s="5" t="s">
        <v>256</v>
      </c>
      <c r="F84" s="19" t="s">
        <v>0</v>
      </c>
      <c r="G84" s="13" t="s">
        <v>1231</v>
      </c>
      <c r="H84" s="6" t="s">
        <v>1229</v>
      </c>
      <c r="I84" s="3" t="s">
        <v>1315</v>
      </c>
      <c r="J84" s="23">
        <f>DATE(VALUE(RIGHT(Table8[[#This Row],[DOB]],4)), VALUE(MID(Table8[[#This Row],[DOB]],4,2)), VALUE(LEFT(Table8[[#This Row],[DOB]],2)))</f>
        <v>27206</v>
      </c>
      <c r="K84" s="22">
        <f>EDATE(Table8[[#This Row],[DOB1]],720)</f>
        <v>49121</v>
      </c>
      <c r="L84" s="18">
        <f ca="1">(Table8[[#This Row],[DOR]]-TODAY())/365</f>
        <v>12.536986301369863</v>
      </c>
      <c r="M84" s="18">
        <f ca="1">(TODAY()-Table8[[#This Row],[DOB1]])/365</f>
        <v>47.504109589041093</v>
      </c>
      <c r="N84" s="25">
        <f ca="1">Table8[[#This Row],[DOR]]-TODAY()</f>
        <v>4576</v>
      </c>
    </row>
    <row r="85" spans="1:14">
      <c r="A85" s="24">
        <v>83</v>
      </c>
      <c r="B85" s="11">
        <v>20</v>
      </c>
      <c r="C85" s="40" t="s">
        <v>413</v>
      </c>
      <c r="D85" s="4" t="s">
        <v>414</v>
      </c>
      <c r="E85" s="4" t="s">
        <v>256</v>
      </c>
      <c r="F85" s="19" t="s">
        <v>0</v>
      </c>
      <c r="G85" s="13" t="s">
        <v>1231</v>
      </c>
      <c r="H85" s="6" t="s">
        <v>1229</v>
      </c>
      <c r="I85" s="3" t="s">
        <v>1316</v>
      </c>
      <c r="J85" s="23">
        <f>DATE(VALUE(RIGHT(Table8[[#This Row],[DOB]],4)), VALUE(MID(Table8[[#This Row],[DOB]],4,2)), VALUE(LEFT(Table8[[#This Row],[DOB]],2)))</f>
        <v>28683</v>
      </c>
      <c r="K85" s="22">
        <f>EDATE(Table8[[#This Row],[DOB1]],720)</f>
        <v>50598</v>
      </c>
      <c r="L85" s="18">
        <f ca="1">(Table8[[#This Row],[DOR]]-TODAY())/365</f>
        <v>16.583561643835615</v>
      </c>
      <c r="M85" s="18">
        <f ca="1">(TODAY()-Table8[[#This Row],[DOB1]])/365</f>
        <v>43.457534246575342</v>
      </c>
      <c r="N85" s="25">
        <f ca="1">Table8[[#This Row],[DOR]]-TODAY()</f>
        <v>6053</v>
      </c>
    </row>
    <row r="86" spans="1:14">
      <c r="A86" s="24">
        <v>84</v>
      </c>
      <c r="B86" s="13">
        <v>20</v>
      </c>
      <c r="C86" s="39" t="s">
        <v>415</v>
      </c>
      <c r="D86" s="5" t="s">
        <v>416</v>
      </c>
      <c r="E86" s="5" t="s">
        <v>256</v>
      </c>
      <c r="F86" s="19" t="s">
        <v>0</v>
      </c>
      <c r="G86" s="13" t="s">
        <v>1231</v>
      </c>
      <c r="H86" s="6" t="s">
        <v>1229</v>
      </c>
      <c r="I86" s="3" t="s">
        <v>1317</v>
      </c>
      <c r="J86" s="23">
        <f>DATE(VALUE(RIGHT(Table8[[#This Row],[DOB]],4)), VALUE(MID(Table8[[#This Row],[DOB]],4,2)), VALUE(LEFT(Table8[[#This Row],[DOB]],2)))</f>
        <v>28320</v>
      </c>
      <c r="K86" s="22">
        <f>EDATE(Table8[[#This Row],[DOB1]],720)</f>
        <v>50235</v>
      </c>
      <c r="L86" s="18">
        <f ca="1">(Table8[[#This Row],[DOR]]-TODAY())/365</f>
        <v>15.58904109589041</v>
      </c>
      <c r="M86" s="18">
        <f ca="1">(TODAY()-Table8[[#This Row],[DOB1]])/365</f>
        <v>44.452054794520549</v>
      </c>
      <c r="N86" s="25">
        <f ca="1">Table8[[#This Row],[DOR]]-TODAY()</f>
        <v>5690</v>
      </c>
    </row>
    <row r="87" spans="1:14">
      <c r="A87" s="24">
        <v>85</v>
      </c>
      <c r="B87" s="11">
        <v>20</v>
      </c>
      <c r="C87" s="40" t="s">
        <v>417</v>
      </c>
      <c r="D87" s="4" t="s">
        <v>418</v>
      </c>
      <c r="E87" s="4" t="s">
        <v>256</v>
      </c>
      <c r="F87" s="19" t="s">
        <v>0</v>
      </c>
      <c r="G87" s="13" t="s">
        <v>1231</v>
      </c>
      <c r="H87" s="6" t="s">
        <v>1229</v>
      </c>
      <c r="I87" s="3" t="s">
        <v>1318</v>
      </c>
      <c r="J87" s="23">
        <f>DATE(VALUE(RIGHT(Table8[[#This Row],[DOB]],4)), VALUE(MID(Table8[[#This Row],[DOB]],4,2)), VALUE(LEFT(Table8[[#This Row],[DOB]],2)))</f>
        <v>26675</v>
      </c>
      <c r="K87" s="22">
        <f>EDATE(Table8[[#This Row],[DOB1]],720)</f>
        <v>48590</v>
      </c>
      <c r="L87" s="18">
        <f ca="1">(Table8[[#This Row],[DOR]]-TODAY())/365</f>
        <v>11.082191780821917</v>
      </c>
      <c r="M87" s="18">
        <f ca="1">(TODAY()-Table8[[#This Row],[DOB1]])/365</f>
        <v>48.958904109589042</v>
      </c>
      <c r="N87" s="25">
        <f ca="1">Table8[[#This Row],[DOR]]-TODAY()</f>
        <v>4045</v>
      </c>
    </row>
    <row r="88" spans="1:14">
      <c r="A88" s="24">
        <v>86</v>
      </c>
      <c r="B88" s="13">
        <v>20</v>
      </c>
      <c r="C88" s="39" t="s">
        <v>419</v>
      </c>
      <c r="D88" s="5" t="s">
        <v>420</v>
      </c>
      <c r="E88" s="5" t="s">
        <v>256</v>
      </c>
      <c r="F88" s="19" t="s">
        <v>0</v>
      </c>
      <c r="G88" s="13" t="s">
        <v>1231</v>
      </c>
      <c r="H88" s="6" t="s">
        <v>1229</v>
      </c>
      <c r="I88" s="3" t="s">
        <v>1319</v>
      </c>
      <c r="J88" s="23">
        <f>DATE(VALUE(RIGHT(Table8[[#This Row],[DOB]],4)), VALUE(MID(Table8[[#This Row],[DOB]],4,2)), VALUE(LEFT(Table8[[#This Row],[DOB]],2)))</f>
        <v>28309</v>
      </c>
      <c r="K88" s="22">
        <f>EDATE(Table8[[#This Row],[DOB1]],720)</f>
        <v>50224</v>
      </c>
      <c r="L88" s="18">
        <f ca="1">(Table8[[#This Row],[DOR]]-TODAY())/365</f>
        <v>15.558904109589042</v>
      </c>
      <c r="M88" s="18">
        <f ca="1">(TODAY()-Table8[[#This Row],[DOB1]])/365</f>
        <v>44.482191780821921</v>
      </c>
      <c r="N88" s="25">
        <f ca="1">Table8[[#This Row],[DOR]]-TODAY()</f>
        <v>5679</v>
      </c>
    </row>
    <row r="89" spans="1:14">
      <c r="A89" s="24">
        <v>87</v>
      </c>
      <c r="B89" s="11">
        <v>20</v>
      </c>
      <c r="C89" s="40" t="s">
        <v>425</v>
      </c>
      <c r="D89" s="4" t="s">
        <v>426</v>
      </c>
      <c r="E89" s="4" t="s">
        <v>256</v>
      </c>
      <c r="F89" s="19" t="s">
        <v>0</v>
      </c>
      <c r="G89" s="1" t="s">
        <v>1231</v>
      </c>
      <c r="H89" s="6" t="s">
        <v>1229</v>
      </c>
      <c r="I89" s="3" t="s">
        <v>1320</v>
      </c>
      <c r="J89" s="23">
        <f>DATE(VALUE(RIGHT(Table8[[#This Row],[DOB]],4)), VALUE(MID(Table8[[#This Row],[DOB]],4,2)), VALUE(LEFT(Table8[[#This Row],[DOB]],2)))</f>
        <v>29056</v>
      </c>
      <c r="K89" s="22">
        <f>EDATE(Table8[[#This Row],[DOB1]],720)</f>
        <v>50971</v>
      </c>
      <c r="L89" s="18">
        <f ca="1">(Table8[[#This Row],[DOR]]-TODAY())/365</f>
        <v>17.605479452054794</v>
      </c>
      <c r="M89" s="18">
        <f ca="1">(TODAY()-Table8[[#This Row],[DOB1]])/365</f>
        <v>42.435616438356163</v>
      </c>
      <c r="N89" s="25">
        <f ca="1">Table8[[#This Row],[DOR]]-TODAY()</f>
        <v>6426</v>
      </c>
    </row>
    <row r="90" spans="1:14">
      <c r="A90" s="24">
        <v>88</v>
      </c>
      <c r="B90" s="11">
        <v>20</v>
      </c>
      <c r="C90" s="39" t="s">
        <v>427</v>
      </c>
      <c r="D90" s="5" t="s">
        <v>428</v>
      </c>
      <c r="E90" s="5" t="s">
        <v>256</v>
      </c>
      <c r="F90" s="19" t="s">
        <v>0</v>
      </c>
      <c r="G90" s="1" t="s">
        <v>1231</v>
      </c>
      <c r="H90" s="6" t="s">
        <v>1229</v>
      </c>
      <c r="I90" s="3" t="s">
        <v>1321</v>
      </c>
      <c r="J90" s="23">
        <f>DATE(VALUE(RIGHT(Table8[[#This Row],[DOB]],4)), VALUE(MID(Table8[[#This Row],[DOB]],4,2)), VALUE(LEFT(Table8[[#This Row],[DOB]],2)))</f>
        <v>30641</v>
      </c>
      <c r="K90" s="22">
        <f>EDATE(Table8[[#This Row],[DOB1]],720)</f>
        <v>52556</v>
      </c>
      <c r="L90" s="18">
        <f ca="1">(Table8[[#This Row],[DOR]]-TODAY())/365</f>
        <v>21.947945205479453</v>
      </c>
      <c r="M90" s="18">
        <f ca="1">(TODAY()-Table8[[#This Row],[DOB1]])/365</f>
        <v>38.093150684931508</v>
      </c>
      <c r="N90" s="25">
        <f ca="1">Table8[[#This Row],[DOR]]-TODAY()</f>
        <v>8011</v>
      </c>
    </row>
    <row r="91" spans="1:14">
      <c r="A91" s="24">
        <v>89</v>
      </c>
      <c r="B91" s="11">
        <v>20</v>
      </c>
      <c r="C91" s="40" t="s">
        <v>429</v>
      </c>
      <c r="D91" s="4" t="s">
        <v>430</v>
      </c>
      <c r="E91" s="4" t="s">
        <v>256</v>
      </c>
      <c r="F91" s="19" t="s">
        <v>0</v>
      </c>
      <c r="G91" s="13" t="s">
        <v>1231</v>
      </c>
      <c r="H91" s="6" t="s">
        <v>1229</v>
      </c>
      <c r="I91" s="3" t="s">
        <v>1322</v>
      </c>
      <c r="J91" s="23">
        <f>DATE(VALUE(RIGHT(Table8[[#This Row],[DOB]],4)), VALUE(MID(Table8[[#This Row],[DOB]],4,2)), VALUE(LEFT(Table8[[#This Row],[DOB]],2)))</f>
        <v>26302</v>
      </c>
      <c r="K91" s="22">
        <f>EDATE(Table8[[#This Row],[DOB1]],720)</f>
        <v>48217</v>
      </c>
      <c r="L91" s="18">
        <f ca="1">(Table8[[#This Row],[DOR]]-TODAY())/365</f>
        <v>10.06027397260274</v>
      </c>
      <c r="M91" s="18">
        <f ca="1">(TODAY()-Table8[[#This Row],[DOB1]])/365</f>
        <v>49.980821917808221</v>
      </c>
      <c r="N91" s="25">
        <f ca="1">Table8[[#This Row],[DOR]]-TODAY()</f>
        <v>3672</v>
      </c>
    </row>
    <row r="92" spans="1:14">
      <c r="A92" s="24">
        <v>90</v>
      </c>
      <c r="B92" s="11">
        <v>20</v>
      </c>
      <c r="C92" s="39" t="s">
        <v>431</v>
      </c>
      <c r="D92" s="5" t="s">
        <v>432</v>
      </c>
      <c r="E92" s="5" t="s">
        <v>256</v>
      </c>
      <c r="F92" s="19" t="s">
        <v>0</v>
      </c>
      <c r="G92" s="1" t="s">
        <v>1231</v>
      </c>
      <c r="H92" s="6" t="s">
        <v>1229</v>
      </c>
      <c r="I92" s="3" t="s">
        <v>1323</v>
      </c>
      <c r="J92" s="23">
        <f>DATE(VALUE(RIGHT(Table8[[#This Row],[DOB]],4)), VALUE(MID(Table8[[#This Row],[DOB]],4,2)), VALUE(LEFT(Table8[[#This Row],[DOB]],2)))</f>
        <v>28673</v>
      </c>
      <c r="K92" s="22">
        <f>EDATE(Table8[[#This Row],[DOB1]],720)</f>
        <v>50588</v>
      </c>
      <c r="L92" s="18">
        <f ca="1">(Table8[[#This Row],[DOR]]-TODAY())/365</f>
        <v>16.556164383561644</v>
      </c>
      <c r="M92" s="18">
        <f ca="1">(TODAY()-Table8[[#This Row],[DOB1]])/365</f>
        <v>43.484931506849314</v>
      </c>
      <c r="N92" s="25">
        <f ca="1">Table8[[#This Row],[DOR]]-TODAY()</f>
        <v>6043</v>
      </c>
    </row>
    <row r="93" spans="1:14">
      <c r="A93" s="24">
        <v>91</v>
      </c>
      <c r="B93" s="11">
        <v>20</v>
      </c>
      <c r="C93" s="40" t="s">
        <v>433</v>
      </c>
      <c r="D93" s="4" t="s">
        <v>434</v>
      </c>
      <c r="E93" s="4" t="s">
        <v>256</v>
      </c>
      <c r="F93" s="19" t="s">
        <v>0</v>
      </c>
      <c r="G93" s="1" t="s">
        <v>1231</v>
      </c>
      <c r="H93" s="6" t="s">
        <v>1229</v>
      </c>
      <c r="I93" s="3" t="s">
        <v>1324</v>
      </c>
      <c r="J93" s="23">
        <f>DATE(VALUE(RIGHT(Table8[[#This Row],[DOB]],4)), VALUE(MID(Table8[[#This Row],[DOB]],4,2)), VALUE(LEFT(Table8[[#This Row],[DOB]],2)))</f>
        <v>28568</v>
      </c>
      <c r="K93" s="22">
        <f>EDATE(Table8[[#This Row],[DOB1]],720)</f>
        <v>50483</v>
      </c>
      <c r="L93" s="18">
        <f ca="1">(Table8[[#This Row],[DOR]]-TODAY())/365</f>
        <v>16.268493150684932</v>
      </c>
      <c r="M93" s="18">
        <f ca="1">(TODAY()-Table8[[#This Row],[DOB1]])/365</f>
        <v>43.772602739726025</v>
      </c>
      <c r="N93" s="25">
        <f ca="1">Table8[[#This Row],[DOR]]-TODAY()</f>
        <v>5938</v>
      </c>
    </row>
    <row r="94" spans="1:14">
      <c r="A94" s="24">
        <v>92</v>
      </c>
      <c r="B94" s="11">
        <v>20</v>
      </c>
      <c r="C94" s="39" t="s">
        <v>435</v>
      </c>
      <c r="D94" s="5" t="s">
        <v>436</v>
      </c>
      <c r="E94" s="5" t="s">
        <v>256</v>
      </c>
      <c r="F94" s="19" t="s">
        <v>0</v>
      </c>
      <c r="G94" s="1" t="s">
        <v>1231</v>
      </c>
      <c r="H94" s="6" t="s">
        <v>1229</v>
      </c>
      <c r="I94" s="3" t="s">
        <v>1300</v>
      </c>
      <c r="J94" s="23">
        <f>DATE(VALUE(RIGHT(Table8[[#This Row],[DOB]],4)), VALUE(MID(Table8[[#This Row],[DOB]],4,2)), VALUE(LEFT(Table8[[#This Row],[DOB]],2)))</f>
        <v>24940</v>
      </c>
      <c r="K94" s="22">
        <f>EDATE(Table8[[#This Row],[DOB1]],720)</f>
        <v>46855</v>
      </c>
      <c r="L94" s="18">
        <f ca="1">(Table8[[#This Row],[DOR]]-TODAY())/365</f>
        <v>6.3287671232876717</v>
      </c>
      <c r="M94" s="18">
        <f ca="1">(TODAY()-Table8[[#This Row],[DOB1]])/365</f>
        <v>53.712328767123289</v>
      </c>
      <c r="N94" s="25">
        <f ca="1">Table8[[#This Row],[DOR]]-TODAY()</f>
        <v>2310</v>
      </c>
    </row>
    <row r="95" spans="1:14">
      <c r="A95" s="24">
        <v>93</v>
      </c>
      <c r="B95" s="13">
        <v>20</v>
      </c>
      <c r="C95" s="40" t="s">
        <v>437</v>
      </c>
      <c r="D95" s="4" t="s">
        <v>438</v>
      </c>
      <c r="E95" s="4" t="s">
        <v>256</v>
      </c>
      <c r="F95" s="19" t="s">
        <v>0</v>
      </c>
      <c r="G95" s="13" t="s">
        <v>1231</v>
      </c>
      <c r="H95" s="6" t="s">
        <v>1229</v>
      </c>
      <c r="I95" s="3" t="s">
        <v>1325</v>
      </c>
      <c r="J95" s="23">
        <f>DATE(VALUE(RIGHT(Table8[[#This Row],[DOB]],4)), VALUE(MID(Table8[[#This Row],[DOB]],4,2)), VALUE(LEFT(Table8[[#This Row],[DOB]],2)))</f>
        <v>28631</v>
      </c>
      <c r="K95" s="22">
        <f>EDATE(Table8[[#This Row],[DOB1]],720)</f>
        <v>50546</v>
      </c>
      <c r="L95" s="18">
        <f ca="1">(Table8[[#This Row],[DOR]]-TODAY())/365</f>
        <v>16.44109589041096</v>
      </c>
      <c r="M95" s="18">
        <f ca="1">(TODAY()-Table8[[#This Row],[DOB1]])/365</f>
        <v>43.6</v>
      </c>
      <c r="N95" s="25">
        <f ca="1">Table8[[#This Row],[DOR]]-TODAY()</f>
        <v>6001</v>
      </c>
    </row>
    <row r="96" spans="1:14">
      <c r="A96" s="24">
        <v>94</v>
      </c>
      <c r="B96" s="11">
        <v>20</v>
      </c>
      <c r="C96" s="39" t="s">
        <v>439</v>
      </c>
      <c r="D96" s="5" t="s">
        <v>440</v>
      </c>
      <c r="E96" s="5" t="s">
        <v>256</v>
      </c>
      <c r="F96" s="19" t="s">
        <v>0</v>
      </c>
      <c r="G96" s="1" t="s">
        <v>1231</v>
      </c>
      <c r="H96" s="6" t="s">
        <v>1229</v>
      </c>
      <c r="I96" s="3" t="s">
        <v>1326</v>
      </c>
      <c r="J96" s="23">
        <f>DATE(VALUE(RIGHT(Table8[[#This Row],[DOB]],4)), VALUE(MID(Table8[[#This Row],[DOB]],4,2)), VALUE(LEFT(Table8[[#This Row],[DOB]],2)))</f>
        <v>26045</v>
      </c>
      <c r="K96" s="22">
        <f>EDATE(Table8[[#This Row],[DOB1]],720)</f>
        <v>47960</v>
      </c>
      <c r="L96" s="18">
        <f ca="1">(Table8[[#This Row],[DOR]]-TODAY())/365</f>
        <v>9.3561643835616444</v>
      </c>
      <c r="M96" s="18">
        <f ca="1">(TODAY()-Table8[[#This Row],[DOB1]])/365</f>
        <v>50.684931506849317</v>
      </c>
      <c r="N96" s="25">
        <f ca="1">Table8[[#This Row],[DOR]]-TODAY()</f>
        <v>3415</v>
      </c>
    </row>
    <row r="97" spans="1:14">
      <c r="A97" s="24">
        <v>95</v>
      </c>
      <c r="B97" s="11">
        <v>20</v>
      </c>
      <c r="C97" s="40" t="s">
        <v>441</v>
      </c>
      <c r="D97" s="4" t="s">
        <v>442</v>
      </c>
      <c r="E97" s="4" t="s">
        <v>256</v>
      </c>
      <c r="F97" s="19" t="s">
        <v>0</v>
      </c>
      <c r="G97" s="1" t="s">
        <v>1231</v>
      </c>
      <c r="H97" s="6" t="s">
        <v>1229</v>
      </c>
      <c r="I97" s="3" t="s">
        <v>1327</v>
      </c>
      <c r="J97" s="23">
        <f>DATE(VALUE(RIGHT(Table8[[#This Row],[DOB]],4)), VALUE(MID(Table8[[#This Row],[DOB]],4,2)), VALUE(LEFT(Table8[[#This Row],[DOB]],2)))</f>
        <v>29486</v>
      </c>
      <c r="K97" s="22">
        <f>EDATE(Table8[[#This Row],[DOB1]],720)</f>
        <v>51401</v>
      </c>
      <c r="L97" s="18">
        <f ca="1">(Table8[[#This Row],[DOR]]-TODAY())/365</f>
        <v>18.783561643835615</v>
      </c>
      <c r="M97" s="18">
        <f ca="1">(TODAY()-Table8[[#This Row],[DOB1]])/365</f>
        <v>41.257534246575339</v>
      </c>
      <c r="N97" s="25">
        <f ca="1">Table8[[#This Row],[DOR]]-TODAY()</f>
        <v>6856</v>
      </c>
    </row>
    <row r="98" spans="1:14">
      <c r="A98" s="24">
        <v>96</v>
      </c>
      <c r="B98" s="11">
        <v>20</v>
      </c>
      <c r="C98" s="39" t="s">
        <v>445</v>
      </c>
      <c r="D98" s="5" t="s">
        <v>446</v>
      </c>
      <c r="E98" s="5" t="s">
        <v>254</v>
      </c>
      <c r="F98" s="19" t="s">
        <v>0</v>
      </c>
      <c r="G98" s="1" t="s">
        <v>1231</v>
      </c>
      <c r="H98" s="6" t="s">
        <v>1229</v>
      </c>
      <c r="I98" s="3" t="s">
        <v>1328</v>
      </c>
      <c r="J98" s="23">
        <f>DATE(VALUE(RIGHT(Table8[[#This Row],[DOB]],4)), VALUE(MID(Table8[[#This Row],[DOB]],4,2)), VALUE(LEFT(Table8[[#This Row],[DOB]],2)))</f>
        <v>31544</v>
      </c>
      <c r="K98" s="22">
        <f>EDATE(Table8[[#This Row],[DOB1]],720)</f>
        <v>53459</v>
      </c>
      <c r="L98" s="18">
        <f ca="1">(Table8[[#This Row],[DOR]]-TODAY())/365</f>
        <v>24.421917808219177</v>
      </c>
      <c r="M98" s="18">
        <f ca="1">(TODAY()-Table8[[#This Row],[DOB1]])/365</f>
        <v>35.61917808219178</v>
      </c>
      <c r="N98" s="25">
        <f ca="1">Table8[[#This Row],[DOR]]-TODAY()</f>
        <v>8914</v>
      </c>
    </row>
    <row r="99" spans="1:14">
      <c r="A99" s="24">
        <v>97</v>
      </c>
      <c r="B99" s="11">
        <v>20</v>
      </c>
      <c r="C99" s="40" t="s">
        <v>447</v>
      </c>
      <c r="D99" s="4" t="s">
        <v>448</v>
      </c>
      <c r="E99" s="4" t="s">
        <v>254</v>
      </c>
      <c r="F99" s="19" t="s">
        <v>0</v>
      </c>
      <c r="G99" s="1" t="s">
        <v>1231</v>
      </c>
      <c r="H99" s="6" t="s">
        <v>1229</v>
      </c>
      <c r="I99" s="3" t="s">
        <v>1329</v>
      </c>
      <c r="J99" s="23">
        <f>DATE(VALUE(RIGHT(Table8[[#This Row],[DOB]],4)), VALUE(MID(Table8[[#This Row],[DOB]],4,2)), VALUE(LEFT(Table8[[#This Row],[DOB]],2)))</f>
        <v>29349</v>
      </c>
      <c r="K99" s="22">
        <f>EDATE(Table8[[#This Row],[DOB1]],720)</f>
        <v>51264</v>
      </c>
      <c r="L99" s="18">
        <f ca="1">(Table8[[#This Row],[DOR]]-TODAY())/365</f>
        <v>18.408219178082192</v>
      </c>
      <c r="M99" s="18">
        <f ca="1">(TODAY()-Table8[[#This Row],[DOB1]])/365</f>
        <v>41.632876712328766</v>
      </c>
      <c r="N99" s="25">
        <f ca="1">Table8[[#This Row],[DOR]]-TODAY()</f>
        <v>6719</v>
      </c>
    </row>
    <row r="100" spans="1:14">
      <c r="A100" s="24">
        <v>98</v>
      </c>
      <c r="B100" s="11">
        <v>20</v>
      </c>
      <c r="C100" s="39" t="s">
        <v>449</v>
      </c>
      <c r="D100" s="5" t="s">
        <v>450</v>
      </c>
      <c r="E100" s="5" t="s">
        <v>254</v>
      </c>
      <c r="F100" s="19" t="s">
        <v>0</v>
      </c>
      <c r="G100" s="1" t="s">
        <v>1231</v>
      </c>
      <c r="H100" s="6" t="s">
        <v>1229</v>
      </c>
      <c r="I100" s="3" t="s">
        <v>1330</v>
      </c>
      <c r="J100" s="23">
        <f>DATE(VALUE(RIGHT(Table8[[#This Row],[DOB]],4)), VALUE(MID(Table8[[#This Row],[DOB]],4,2)), VALUE(LEFT(Table8[[#This Row],[DOB]],2)))</f>
        <v>29410</v>
      </c>
      <c r="K100" s="22">
        <f>EDATE(Table8[[#This Row],[DOB1]],720)</f>
        <v>51325</v>
      </c>
      <c r="L100" s="18">
        <f ca="1">(Table8[[#This Row],[DOR]]-TODAY())/365</f>
        <v>18.575342465753426</v>
      </c>
      <c r="M100" s="18">
        <f ca="1">(TODAY()-Table8[[#This Row],[DOB1]])/365</f>
        <v>41.465753424657535</v>
      </c>
      <c r="N100" s="25">
        <f ca="1">Table8[[#This Row],[DOR]]-TODAY()</f>
        <v>6780</v>
      </c>
    </row>
    <row r="101" spans="1:14">
      <c r="A101" s="24">
        <v>99</v>
      </c>
      <c r="B101" s="13">
        <v>20</v>
      </c>
      <c r="C101" s="40" t="s">
        <v>451</v>
      </c>
      <c r="D101" s="4" t="s">
        <v>452</v>
      </c>
      <c r="E101" s="4" t="s">
        <v>254</v>
      </c>
      <c r="F101" s="19" t="s">
        <v>0</v>
      </c>
      <c r="G101" s="1" t="s">
        <v>1231</v>
      </c>
      <c r="H101" s="6" t="s">
        <v>1229</v>
      </c>
      <c r="I101" s="3" t="s">
        <v>1331</v>
      </c>
      <c r="J101" s="23">
        <f>DATE(VALUE(RIGHT(Table8[[#This Row],[DOB]],4)), VALUE(MID(Table8[[#This Row],[DOB]],4,2)), VALUE(LEFT(Table8[[#This Row],[DOB]],2)))</f>
        <v>29747</v>
      </c>
      <c r="K101" s="22">
        <f>EDATE(Table8[[#This Row],[DOB1]],720)</f>
        <v>51662</v>
      </c>
      <c r="L101" s="18">
        <f ca="1">(Table8[[#This Row],[DOR]]-TODAY())/365</f>
        <v>19.4986301369863</v>
      </c>
      <c r="M101" s="18">
        <f ca="1">(TODAY()-Table8[[#This Row],[DOB1]])/365</f>
        <v>40.542465753424658</v>
      </c>
      <c r="N101" s="25">
        <f ca="1">Table8[[#This Row],[DOR]]-TODAY()</f>
        <v>7117</v>
      </c>
    </row>
    <row r="102" spans="1:14">
      <c r="A102" s="24">
        <v>100</v>
      </c>
      <c r="B102" s="11">
        <v>20</v>
      </c>
      <c r="C102" s="39" t="s">
        <v>453</v>
      </c>
      <c r="D102" s="5" t="s">
        <v>454</v>
      </c>
      <c r="E102" s="5" t="s">
        <v>257</v>
      </c>
      <c r="F102" s="19" t="s">
        <v>0</v>
      </c>
      <c r="G102" s="13" t="s">
        <v>1231</v>
      </c>
      <c r="H102" s="6" t="s">
        <v>1229</v>
      </c>
      <c r="I102" s="3" t="s">
        <v>1332</v>
      </c>
      <c r="J102" s="23">
        <f>DATE(VALUE(RIGHT(Table8[[#This Row],[DOB]],4)), VALUE(MID(Table8[[#This Row],[DOB]],4,2)), VALUE(LEFT(Table8[[#This Row],[DOB]],2)))</f>
        <v>31933</v>
      </c>
      <c r="K102" s="22">
        <f>EDATE(Table8[[#This Row],[DOB1]],720)</f>
        <v>53848</v>
      </c>
      <c r="L102" s="18">
        <f ca="1">(Table8[[#This Row],[DOR]]-TODAY())/365</f>
        <v>25.487671232876714</v>
      </c>
      <c r="M102" s="18">
        <f ca="1">(TODAY()-Table8[[#This Row],[DOB1]])/365</f>
        <v>34.553424657534244</v>
      </c>
      <c r="N102" s="25">
        <f ca="1">Table8[[#This Row],[DOR]]-TODAY()</f>
        <v>9303</v>
      </c>
    </row>
    <row r="103" spans="1:14">
      <c r="A103" s="24">
        <v>101</v>
      </c>
      <c r="B103" s="11">
        <v>20</v>
      </c>
      <c r="C103" s="40" t="s">
        <v>455</v>
      </c>
      <c r="D103" s="4" t="s">
        <v>456</v>
      </c>
      <c r="E103" s="4" t="s">
        <v>257</v>
      </c>
      <c r="F103" s="19" t="s">
        <v>0</v>
      </c>
      <c r="G103" s="13" t="s">
        <v>1231</v>
      </c>
      <c r="H103" s="6" t="s">
        <v>1229</v>
      </c>
      <c r="I103" s="3" t="s">
        <v>1333</v>
      </c>
      <c r="J103" s="23">
        <f>DATE(VALUE(RIGHT(Table8[[#This Row],[DOB]],4)), VALUE(MID(Table8[[#This Row],[DOB]],4,2)), VALUE(LEFT(Table8[[#This Row],[DOB]],2)))</f>
        <v>31147</v>
      </c>
      <c r="K103" s="22">
        <f>EDATE(Table8[[#This Row],[DOB1]],720)</f>
        <v>53062</v>
      </c>
      <c r="L103" s="18">
        <f ca="1">(Table8[[#This Row],[DOR]]-TODAY())/365</f>
        <v>23.334246575342465</v>
      </c>
      <c r="M103" s="18">
        <f ca="1">(TODAY()-Table8[[#This Row],[DOB1]])/365</f>
        <v>36.706849315068496</v>
      </c>
      <c r="N103" s="25">
        <f ca="1">Table8[[#This Row],[DOR]]-TODAY()</f>
        <v>8517</v>
      </c>
    </row>
    <row r="104" spans="1:14">
      <c r="A104" s="24">
        <v>102</v>
      </c>
      <c r="B104" s="11">
        <v>20</v>
      </c>
      <c r="C104" s="39" t="s">
        <v>457</v>
      </c>
      <c r="D104" s="5" t="s">
        <v>458</v>
      </c>
      <c r="E104" s="5" t="s">
        <v>257</v>
      </c>
      <c r="F104" s="19" t="s">
        <v>0</v>
      </c>
      <c r="G104" s="1" t="s">
        <v>1231</v>
      </c>
      <c r="H104" s="6" t="s">
        <v>1229</v>
      </c>
      <c r="I104" s="3" t="s">
        <v>1334</v>
      </c>
      <c r="J104" s="23">
        <f>DATE(VALUE(RIGHT(Table8[[#This Row],[DOB]],4)), VALUE(MID(Table8[[#This Row],[DOB]],4,2)), VALUE(LEFT(Table8[[#This Row],[DOB]],2)))</f>
        <v>30875</v>
      </c>
      <c r="K104" s="22">
        <f>EDATE(Table8[[#This Row],[DOB1]],720)</f>
        <v>52790</v>
      </c>
      <c r="L104" s="18">
        <f ca="1">(Table8[[#This Row],[DOR]]-TODAY())/365</f>
        <v>22.589041095890412</v>
      </c>
      <c r="M104" s="18">
        <f ca="1">(TODAY()-Table8[[#This Row],[DOB1]])/365</f>
        <v>37.452054794520549</v>
      </c>
      <c r="N104" s="25">
        <f ca="1">Table8[[#This Row],[DOR]]-TODAY()</f>
        <v>8245</v>
      </c>
    </row>
    <row r="105" spans="1:14">
      <c r="A105" s="24">
        <v>103</v>
      </c>
      <c r="B105" s="11">
        <v>20</v>
      </c>
      <c r="C105" s="40" t="s">
        <v>459</v>
      </c>
      <c r="D105" s="4" t="s">
        <v>460</v>
      </c>
      <c r="E105" s="4" t="s">
        <v>257</v>
      </c>
      <c r="F105" s="19" t="s">
        <v>0</v>
      </c>
      <c r="G105" s="1" t="s">
        <v>1231</v>
      </c>
      <c r="H105" s="6" t="s">
        <v>1229</v>
      </c>
      <c r="I105" s="3" t="s">
        <v>1335</v>
      </c>
      <c r="J105" s="23">
        <f>DATE(VALUE(RIGHT(Table8[[#This Row],[DOB]],4)), VALUE(MID(Table8[[#This Row],[DOB]],4,2)), VALUE(LEFT(Table8[[#This Row],[DOB]],2)))</f>
        <v>32653</v>
      </c>
      <c r="K105" s="22">
        <f>EDATE(Table8[[#This Row],[DOB1]],720)</f>
        <v>54568</v>
      </c>
      <c r="L105" s="18">
        <f ca="1">(Table8[[#This Row],[DOR]]-TODAY())/365</f>
        <v>27.460273972602739</v>
      </c>
      <c r="M105" s="18">
        <f ca="1">(TODAY()-Table8[[#This Row],[DOB1]])/365</f>
        <v>32.580821917808223</v>
      </c>
      <c r="N105" s="25">
        <f ca="1">Table8[[#This Row],[DOR]]-TODAY()</f>
        <v>10023</v>
      </c>
    </row>
    <row r="106" spans="1:14">
      <c r="A106" s="24">
        <v>104</v>
      </c>
      <c r="B106" s="11">
        <v>20</v>
      </c>
      <c r="C106" s="39" t="s">
        <v>465</v>
      </c>
      <c r="D106" s="5" t="s">
        <v>466</v>
      </c>
      <c r="E106" s="5" t="s">
        <v>467</v>
      </c>
      <c r="F106" s="19" t="s">
        <v>0</v>
      </c>
      <c r="G106" s="13" t="s">
        <v>1231</v>
      </c>
      <c r="H106" s="6" t="s">
        <v>1229</v>
      </c>
      <c r="I106" s="3" t="s">
        <v>1336</v>
      </c>
      <c r="J106" s="23">
        <f>DATE(VALUE(RIGHT(Table8[[#This Row],[DOB]],4)), VALUE(MID(Table8[[#This Row],[DOB]],4,2)), VALUE(LEFT(Table8[[#This Row],[DOB]],2)))</f>
        <v>33365</v>
      </c>
      <c r="K106" s="22">
        <f>EDATE(Table8[[#This Row],[DOB1]],720)</f>
        <v>55280</v>
      </c>
      <c r="L106" s="18">
        <f ca="1">(Table8[[#This Row],[DOR]]-TODAY())/365</f>
        <v>29.410958904109588</v>
      </c>
      <c r="M106" s="18">
        <f ca="1">(TODAY()-Table8[[#This Row],[DOB1]])/365</f>
        <v>30.63013698630137</v>
      </c>
      <c r="N106" s="25">
        <f ca="1">Table8[[#This Row],[DOR]]-TODAY()</f>
        <v>10735</v>
      </c>
    </row>
    <row r="107" spans="1:14">
      <c r="A107" s="24">
        <v>105</v>
      </c>
      <c r="B107" s="2">
        <v>21</v>
      </c>
      <c r="C107" s="41" t="s">
        <v>1795</v>
      </c>
      <c r="D107" s="2" t="s">
        <v>19</v>
      </c>
      <c r="E107" s="2" t="s">
        <v>244</v>
      </c>
      <c r="F107" s="20" t="s">
        <v>1</v>
      </c>
      <c r="G107" s="6" t="s">
        <v>1232</v>
      </c>
      <c r="H107" s="6" t="s">
        <v>1229</v>
      </c>
      <c r="I107" s="3" t="s">
        <v>1337</v>
      </c>
      <c r="J107" s="23">
        <f>DATE(VALUE(RIGHT(Table8[[#This Row],[DOB]],4)), VALUE(MID(Table8[[#This Row],[DOB]],4,2)), VALUE(LEFT(Table8[[#This Row],[DOB]],2)))</f>
        <v>23663</v>
      </c>
      <c r="K107" s="22">
        <f>EDATE(Table8[[#This Row],[DOB1]],720)</f>
        <v>45578</v>
      </c>
      <c r="L107" s="18">
        <f ca="1">(Table8[[#This Row],[DOR]]-TODAY())/365</f>
        <v>2.8301369863013699</v>
      </c>
      <c r="M107" s="18">
        <f ca="1">(TODAY()-Table8[[#This Row],[DOB1]])/365</f>
        <v>57.210958904109589</v>
      </c>
      <c r="N107" s="25">
        <f ca="1">Table8[[#This Row],[DOR]]-TODAY()</f>
        <v>1033</v>
      </c>
    </row>
    <row r="108" spans="1:14">
      <c r="A108" s="24">
        <v>106</v>
      </c>
      <c r="B108" s="2">
        <v>21</v>
      </c>
      <c r="C108" s="41" t="s">
        <v>1796</v>
      </c>
      <c r="D108" s="26" t="s">
        <v>39</v>
      </c>
      <c r="E108" s="2" t="s">
        <v>248</v>
      </c>
      <c r="F108" s="21" t="s">
        <v>1224</v>
      </c>
      <c r="G108" s="6" t="s">
        <v>1232</v>
      </c>
      <c r="H108" s="14" t="s">
        <v>1229</v>
      </c>
      <c r="I108" s="3" t="s">
        <v>1338</v>
      </c>
      <c r="J108" s="23">
        <f>DATE(VALUE(RIGHT(Table8[[#This Row],[DOB]],4)), VALUE(MID(Table8[[#This Row],[DOB]],4,2)), VALUE(LEFT(Table8[[#This Row],[DOB]],2)))</f>
        <v>24016</v>
      </c>
      <c r="K108" s="22">
        <f>EDATE(Table8[[#This Row],[DOB1]],720)</f>
        <v>45931</v>
      </c>
      <c r="L108" s="18">
        <f ca="1">(Table8[[#This Row],[DOR]]-TODAY())/365</f>
        <v>3.7972602739726029</v>
      </c>
      <c r="M108" s="18">
        <f ca="1">(TODAY()-Table8[[#This Row],[DOB1]])/365</f>
        <v>56.243835616438353</v>
      </c>
      <c r="N108" s="25">
        <f ca="1">Table8[[#This Row],[DOR]]-TODAY()</f>
        <v>1386</v>
      </c>
    </row>
    <row r="109" spans="1:14">
      <c r="A109" s="24">
        <v>107</v>
      </c>
      <c r="B109" s="2">
        <v>21</v>
      </c>
      <c r="C109" s="38" t="s">
        <v>1797</v>
      </c>
      <c r="D109" s="13" t="s">
        <v>38</v>
      </c>
      <c r="E109" s="13" t="s">
        <v>247</v>
      </c>
      <c r="F109" s="19" t="s">
        <v>1</v>
      </c>
      <c r="G109" s="1" t="s">
        <v>1231</v>
      </c>
      <c r="H109" s="6" t="s">
        <v>1229</v>
      </c>
      <c r="I109" s="3" t="s">
        <v>1339</v>
      </c>
      <c r="J109" s="23">
        <f>DATE(VALUE(RIGHT(Table8[[#This Row],[DOB]],4)), VALUE(MID(Table8[[#This Row],[DOB]],4,2)), VALUE(LEFT(Table8[[#This Row],[DOB]],2)))</f>
        <v>23890</v>
      </c>
      <c r="K109" s="22">
        <f>EDATE(Table8[[#This Row],[DOB1]],720)</f>
        <v>45805</v>
      </c>
      <c r="L109" s="18">
        <f ca="1">(Table8[[#This Row],[DOR]]-TODAY())/365</f>
        <v>3.452054794520548</v>
      </c>
      <c r="M109" s="18">
        <f ca="1">(TODAY()-Table8[[#This Row],[DOB1]])/365</f>
        <v>56.589041095890408</v>
      </c>
      <c r="N109" s="25">
        <f ca="1">Table8[[#This Row],[DOR]]-TODAY()</f>
        <v>1260</v>
      </c>
    </row>
    <row r="110" spans="1:14">
      <c r="A110" s="24">
        <v>108</v>
      </c>
      <c r="B110" s="2">
        <v>21</v>
      </c>
      <c r="C110" s="38" t="s">
        <v>1798</v>
      </c>
      <c r="D110" s="13" t="s">
        <v>68</v>
      </c>
      <c r="E110" s="13" t="s">
        <v>249</v>
      </c>
      <c r="F110" s="19" t="s">
        <v>1</v>
      </c>
      <c r="G110" s="6" t="s">
        <v>1232</v>
      </c>
      <c r="H110" s="6" t="s">
        <v>1229</v>
      </c>
      <c r="I110" s="3" t="s">
        <v>1340</v>
      </c>
      <c r="J110" s="23">
        <f>DATE(VALUE(RIGHT(Table8[[#This Row],[DOB]],4)), VALUE(MID(Table8[[#This Row],[DOB]],4,2)), VALUE(LEFT(Table8[[#This Row],[DOB]],2)))</f>
        <v>24298</v>
      </c>
      <c r="K110" s="22">
        <f>EDATE(Table8[[#This Row],[DOB1]],720)</f>
        <v>46213</v>
      </c>
      <c r="L110" s="18">
        <f ca="1">(Table8[[#This Row],[DOR]]-TODAY())/365</f>
        <v>4.5698630136986305</v>
      </c>
      <c r="M110" s="18">
        <f ca="1">(TODAY()-Table8[[#This Row],[DOB1]])/365</f>
        <v>55.471232876712328</v>
      </c>
      <c r="N110" s="25">
        <f ca="1">Table8[[#This Row],[DOR]]-TODAY()</f>
        <v>1668</v>
      </c>
    </row>
    <row r="111" spans="1:14">
      <c r="A111" s="24">
        <v>109</v>
      </c>
      <c r="B111" s="2">
        <v>21</v>
      </c>
      <c r="C111" s="38" t="s">
        <v>1799</v>
      </c>
      <c r="D111" s="13" t="s">
        <v>69</v>
      </c>
      <c r="E111" s="13" t="s">
        <v>250</v>
      </c>
      <c r="F111" s="19" t="s">
        <v>1224</v>
      </c>
      <c r="G111" s="1" t="s">
        <v>1231</v>
      </c>
      <c r="H111" s="6" t="s">
        <v>1229</v>
      </c>
      <c r="I111" s="3" t="s">
        <v>1341</v>
      </c>
      <c r="J111" s="23">
        <f>DATE(VALUE(RIGHT(Table8[[#This Row],[DOB]],4)), VALUE(MID(Table8[[#This Row],[DOB]],4,2)), VALUE(LEFT(Table8[[#This Row],[DOB]],2)))</f>
        <v>23487</v>
      </c>
      <c r="K111" s="22">
        <f>EDATE(Table8[[#This Row],[DOB1]],720)</f>
        <v>45402</v>
      </c>
      <c r="L111" s="18">
        <f ca="1">(Table8[[#This Row],[DOR]]-TODAY())/365</f>
        <v>2.3479452054794518</v>
      </c>
      <c r="M111" s="18">
        <f ca="1">(TODAY()-Table8[[#This Row],[DOB1]])/365</f>
        <v>57.69315068493151</v>
      </c>
      <c r="N111" s="25">
        <f ca="1">Table8[[#This Row],[DOR]]-TODAY()</f>
        <v>857</v>
      </c>
    </row>
    <row r="112" spans="1:14">
      <c r="A112" s="24">
        <v>110</v>
      </c>
      <c r="B112" s="2">
        <v>21</v>
      </c>
      <c r="C112" s="38" t="s">
        <v>1800</v>
      </c>
      <c r="D112" s="13" t="s">
        <v>108</v>
      </c>
      <c r="E112" s="13" t="s">
        <v>253</v>
      </c>
      <c r="F112" s="19" t="s">
        <v>1</v>
      </c>
      <c r="G112" s="1" t="s">
        <v>1231</v>
      </c>
      <c r="H112" s="6" t="s">
        <v>1229</v>
      </c>
      <c r="I112" s="16">
        <v>25264</v>
      </c>
      <c r="J112" s="17">
        <f>Table8[[#This Row],[DOB]]</f>
        <v>25264</v>
      </c>
      <c r="K112" s="22">
        <f>EDATE(Table8[[#This Row],[DOB1]],720)</f>
        <v>47179</v>
      </c>
      <c r="L112" s="18">
        <f ca="1">(Table8[[#This Row],[DOR]]-TODAY())/365</f>
        <v>7.2164383561643834</v>
      </c>
      <c r="M112" s="18">
        <f ca="1">(TODAY()-Table8[[#This Row],[DOB1]])/365</f>
        <v>52.824657534246576</v>
      </c>
      <c r="N112" s="25">
        <f ca="1">Table8[[#This Row],[DOR]]-TODAY()</f>
        <v>2634</v>
      </c>
    </row>
    <row r="113" spans="1:14">
      <c r="A113" s="24">
        <v>111</v>
      </c>
      <c r="B113" s="2">
        <v>21</v>
      </c>
      <c r="C113" s="38" t="s">
        <v>1801</v>
      </c>
      <c r="D113" s="13" t="s">
        <v>109</v>
      </c>
      <c r="E113" s="13" t="s">
        <v>250</v>
      </c>
      <c r="F113" s="19" t="s">
        <v>1</v>
      </c>
      <c r="G113" s="13" t="s">
        <v>1231</v>
      </c>
      <c r="H113" s="6" t="s">
        <v>1229</v>
      </c>
      <c r="I113" s="3" t="s">
        <v>1342</v>
      </c>
      <c r="J113" s="23">
        <f>DATE(VALUE(RIGHT(Table8[[#This Row],[DOB]],4)), VALUE(MID(Table8[[#This Row],[DOB]],4,2)), VALUE(LEFT(Table8[[#This Row],[DOB]],2)))</f>
        <v>25348</v>
      </c>
      <c r="K113" s="22">
        <f>EDATE(Table8[[#This Row],[DOB1]],720)</f>
        <v>47263</v>
      </c>
      <c r="L113" s="18">
        <f ca="1">(Table8[[#This Row],[DOR]]-TODAY())/365</f>
        <v>7.4465753424657537</v>
      </c>
      <c r="M113" s="18">
        <f ca="1">(TODAY()-Table8[[#This Row],[DOB1]])/365</f>
        <v>52.594520547945208</v>
      </c>
      <c r="N113" s="25">
        <f ca="1">Table8[[#This Row],[DOR]]-TODAY()</f>
        <v>2718</v>
      </c>
    </row>
    <row r="114" spans="1:14">
      <c r="A114" s="24">
        <v>112</v>
      </c>
      <c r="B114" s="2">
        <v>21</v>
      </c>
      <c r="C114" s="38" t="s">
        <v>1802</v>
      </c>
      <c r="D114" s="13" t="s">
        <v>114</v>
      </c>
      <c r="E114" s="13" t="s">
        <v>250</v>
      </c>
      <c r="F114" s="19" t="s">
        <v>1</v>
      </c>
      <c r="G114" s="13" t="s">
        <v>1231</v>
      </c>
      <c r="H114" s="6" t="s">
        <v>1229</v>
      </c>
      <c r="I114" s="3" t="s">
        <v>1343</v>
      </c>
      <c r="J114" s="23">
        <f>DATE(VALUE(RIGHT(Table8[[#This Row],[DOB]],4)), VALUE(MID(Table8[[#This Row],[DOB]],4,2)), VALUE(LEFT(Table8[[#This Row],[DOB]],2)))</f>
        <v>26731</v>
      </c>
      <c r="K114" s="22">
        <f>EDATE(Table8[[#This Row],[DOB1]],720)</f>
        <v>48646</v>
      </c>
      <c r="L114" s="18">
        <f ca="1">(Table8[[#This Row],[DOR]]-TODAY())/365</f>
        <v>11.235616438356164</v>
      </c>
      <c r="M114" s="18">
        <f ca="1">(TODAY()-Table8[[#This Row],[DOB1]])/365</f>
        <v>48.805479452054797</v>
      </c>
      <c r="N114" s="25">
        <f ca="1">Table8[[#This Row],[DOR]]-TODAY()</f>
        <v>4101</v>
      </c>
    </row>
    <row r="115" spans="1:14">
      <c r="A115" s="24">
        <v>113</v>
      </c>
      <c r="B115" s="2">
        <v>21</v>
      </c>
      <c r="C115" s="38" t="s">
        <v>1803</v>
      </c>
      <c r="D115" s="24" t="s">
        <v>119</v>
      </c>
      <c r="E115" s="13" t="s">
        <v>248</v>
      </c>
      <c r="F115" s="19" t="s">
        <v>1</v>
      </c>
      <c r="G115" s="6" t="s">
        <v>1232</v>
      </c>
      <c r="H115" s="6" t="s">
        <v>1229</v>
      </c>
      <c r="I115" s="3" t="s">
        <v>1344</v>
      </c>
      <c r="J115" s="23">
        <f>DATE(VALUE(RIGHT(Table8[[#This Row],[DOB]],4)), VALUE(MID(Table8[[#This Row],[DOB]],4,2)), VALUE(LEFT(Table8[[#This Row],[DOB]],2)))</f>
        <v>26710</v>
      </c>
      <c r="K115" s="22">
        <f>EDATE(Table8[[#This Row],[DOB1]],720)</f>
        <v>48625</v>
      </c>
      <c r="L115" s="18">
        <f ca="1">(Table8[[#This Row],[DOR]]-TODAY())/365</f>
        <v>11.178082191780822</v>
      </c>
      <c r="M115" s="18">
        <f ca="1">(TODAY()-Table8[[#This Row],[DOB1]])/365</f>
        <v>48.863013698630134</v>
      </c>
      <c r="N115" s="25">
        <f ca="1">Table8[[#This Row],[DOR]]-TODAY()</f>
        <v>4080</v>
      </c>
    </row>
    <row r="116" spans="1:14">
      <c r="A116" s="24">
        <v>114</v>
      </c>
      <c r="B116" s="2">
        <v>21</v>
      </c>
      <c r="C116" s="38" t="s">
        <v>1804</v>
      </c>
      <c r="D116" s="13" t="s">
        <v>132</v>
      </c>
      <c r="E116" s="13" t="s">
        <v>247</v>
      </c>
      <c r="F116" s="19" t="s">
        <v>1</v>
      </c>
      <c r="G116" s="1" t="s">
        <v>1231</v>
      </c>
      <c r="H116" s="6" t="s">
        <v>1229</v>
      </c>
      <c r="I116" s="3" t="s">
        <v>1345</v>
      </c>
      <c r="J116" s="23">
        <f>DATE(VALUE(RIGHT(Table8[[#This Row],[DOB]],4)), VALUE(MID(Table8[[#This Row],[DOB]],4,2)), VALUE(LEFT(Table8[[#This Row],[DOB]],2)))</f>
        <v>27126</v>
      </c>
      <c r="K116" s="22">
        <f>EDATE(Table8[[#This Row],[DOB1]],720)</f>
        <v>49041</v>
      </c>
      <c r="L116" s="18">
        <f ca="1">(Table8[[#This Row],[DOR]]-TODAY())/365</f>
        <v>12.317808219178081</v>
      </c>
      <c r="M116" s="18">
        <f ca="1">(TODAY()-Table8[[#This Row],[DOB1]])/365</f>
        <v>47.723287671232875</v>
      </c>
      <c r="N116" s="25">
        <f ca="1">Table8[[#This Row],[DOR]]-TODAY()</f>
        <v>4496</v>
      </c>
    </row>
    <row r="117" spans="1:14">
      <c r="A117" s="24">
        <v>115</v>
      </c>
      <c r="B117" s="2">
        <v>21</v>
      </c>
      <c r="C117" s="38" t="s">
        <v>1805</v>
      </c>
      <c r="D117" s="13" t="s">
        <v>133</v>
      </c>
      <c r="E117" s="13" t="s">
        <v>247</v>
      </c>
      <c r="F117" s="19" t="s">
        <v>1</v>
      </c>
      <c r="G117" s="13" t="s">
        <v>1231</v>
      </c>
      <c r="H117" s="6" t="s">
        <v>1229</v>
      </c>
      <c r="I117" s="3" t="s">
        <v>1346</v>
      </c>
      <c r="J117" s="23">
        <f>DATE(VALUE(RIGHT(Table8[[#This Row],[DOB]],4)), VALUE(MID(Table8[[#This Row],[DOB]],4,2)), VALUE(LEFT(Table8[[#This Row],[DOB]],2)))</f>
        <v>26617</v>
      </c>
      <c r="K117" s="22">
        <f>EDATE(Table8[[#This Row],[DOB1]],720)</f>
        <v>48532</v>
      </c>
      <c r="L117" s="18">
        <f ca="1">(Table8[[#This Row],[DOR]]-TODAY())/365</f>
        <v>10.923287671232877</v>
      </c>
      <c r="M117" s="18">
        <f ca="1">(TODAY()-Table8[[#This Row],[DOB1]])/365</f>
        <v>49.11780821917808</v>
      </c>
      <c r="N117" s="25">
        <f ca="1">Table8[[#This Row],[DOR]]-TODAY()</f>
        <v>3987</v>
      </c>
    </row>
    <row r="118" spans="1:14">
      <c r="A118" s="24">
        <v>116</v>
      </c>
      <c r="B118" s="2">
        <v>21</v>
      </c>
      <c r="C118" s="38" t="s">
        <v>1806</v>
      </c>
      <c r="D118" s="13" t="s">
        <v>154</v>
      </c>
      <c r="E118" s="13" t="s">
        <v>247</v>
      </c>
      <c r="F118" s="19" t="s">
        <v>1</v>
      </c>
      <c r="G118" s="13" t="s">
        <v>1231</v>
      </c>
      <c r="H118" s="6" t="s">
        <v>1229</v>
      </c>
      <c r="I118" s="16">
        <v>27772</v>
      </c>
      <c r="J118" s="17">
        <f>Table8[[#This Row],[DOB]]</f>
        <v>27772</v>
      </c>
      <c r="K118" s="22">
        <f>EDATE(Table8[[#This Row],[DOB1]],720)</f>
        <v>49687</v>
      </c>
      <c r="L118" s="18">
        <f ca="1">(Table8[[#This Row],[DOR]]-TODAY())/365</f>
        <v>14.087671232876712</v>
      </c>
      <c r="M118" s="18">
        <f ca="1">(TODAY()-Table8[[#This Row],[DOB1]])/365</f>
        <v>45.953424657534249</v>
      </c>
      <c r="N118" s="25">
        <f ca="1">Table8[[#This Row],[DOR]]-TODAY()</f>
        <v>5142</v>
      </c>
    </row>
    <row r="119" spans="1:14">
      <c r="A119" s="24">
        <v>117</v>
      </c>
      <c r="B119" s="2">
        <v>21</v>
      </c>
      <c r="C119" s="38" t="s">
        <v>1807</v>
      </c>
      <c r="D119" s="13" t="s">
        <v>155</v>
      </c>
      <c r="E119" s="13" t="s">
        <v>247</v>
      </c>
      <c r="F119" s="19" t="s">
        <v>1</v>
      </c>
      <c r="G119" s="13" t="s">
        <v>1231</v>
      </c>
      <c r="H119" s="6" t="s">
        <v>1229</v>
      </c>
      <c r="I119" s="16">
        <v>29776</v>
      </c>
      <c r="J119" s="17">
        <f>Table8[[#This Row],[DOB]]</f>
        <v>29776</v>
      </c>
      <c r="K119" s="22">
        <f>EDATE(Table8[[#This Row],[DOB1]],720)</f>
        <v>51691</v>
      </c>
      <c r="L119" s="18">
        <f ca="1">(Table8[[#This Row],[DOR]]-TODAY())/365</f>
        <v>19.578082191780823</v>
      </c>
      <c r="M119" s="18">
        <f ca="1">(TODAY()-Table8[[#This Row],[DOB1]])/365</f>
        <v>40.463013698630135</v>
      </c>
      <c r="N119" s="25">
        <f ca="1">Table8[[#This Row],[DOR]]-TODAY()</f>
        <v>7146</v>
      </c>
    </row>
    <row r="120" spans="1:14">
      <c r="A120" s="24">
        <v>118</v>
      </c>
      <c r="B120" s="2">
        <v>21</v>
      </c>
      <c r="C120" s="38" t="s">
        <v>1808</v>
      </c>
      <c r="D120" s="13" t="s">
        <v>156</v>
      </c>
      <c r="E120" s="13" t="s">
        <v>247</v>
      </c>
      <c r="F120" s="19" t="s">
        <v>1</v>
      </c>
      <c r="G120" s="1" t="s">
        <v>1231</v>
      </c>
      <c r="H120" s="6" t="s">
        <v>1229</v>
      </c>
      <c r="I120" s="3" t="s">
        <v>1347</v>
      </c>
      <c r="J120" s="23">
        <f>DATE(VALUE(RIGHT(Table8[[#This Row],[DOB]],4)), VALUE(MID(Table8[[#This Row],[DOB]],4,2)), VALUE(LEFT(Table8[[#This Row],[DOB]],2)))</f>
        <v>26761</v>
      </c>
      <c r="K120" s="22">
        <f>EDATE(Table8[[#This Row],[DOB1]],720)</f>
        <v>48676</v>
      </c>
      <c r="L120" s="18">
        <f ca="1">(Table8[[#This Row],[DOR]]-TODAY())/365</f>
        <v>11.317808219178081</v>
      </c>
      <c r="M120" s="18">
        <f ca="1">(TODAY()-Table8[[#This Row],[DOB1]])/365</f>
        <v>48.723287671232875</v>
      </c>
      <c r="N120" s="25">
        <f ca="1">Table8[[#This Row],[DOR]]-TODAY()</f>
        <v>4131</v>
      </c>
    </row>
    <row r="121" spans="1:14">
      <c r="A121" s="24">
        <v>119</v>
      </c>
      <c r="B121" s="2">
        <v>21</v>
      </c>
      <c r="C121" s="38" t="s">
        <v>1809</v>
      </c>
      <c r="D121" s="13" t="s">
        <v>232</v>
      </c>
      <c r="E121" s="13" t="s">
        <v>250</v>
      </c>
      <c r="F121" s="19" t="s">
        <v>1</v>
      </c>
      <c r="G121" s="13" t="s">
        <v>1231</v>
      </c>
      <c r="H121" s="6" t="s">
        <v>1229</v>
      </c>
      <c r="I121" s="3" t="s">
        <v>1348</v>
      </c>
      <c r="J121" s="23">
        <f>DATE(VALUE(RIGHT(Table8[[#This Row],[DOB]],4)), VALUE(MID(Table8[[#This Row],[DOB]],4,2)), VALUE(LEFT(Table8[[#This Row],[DOB]],2)))</f>
        <v>32241</v>
      </c>
      <c r="K121" s="22">
        <f>EDATE(Table8[[#This Row],[DOB1]],720)</f>
        <v>54156</v>
      </c>
      <c r="L121" s="18">
        <f ca="1">(Table8[[#This Row],[DOR]]-TODAY())/365</f>
        <v>26.331506849315069</v>
      </c>
      <c r="M121" s="18">
        <f ca="1">(TODAY()-Table8[[#This Row],[DOB1]])/365</f>
        <v>33.709589041095889</v>
      </c>
      <c r="N121" s="25">
        <f ca="1">Table8[[#This Row],[DOR]]-TODAY()</f>
        <v>9611</v>
      </c>
    </row>
    <row r="122" spans="1:14">
      <c r="A122" s="24">
        <v>120</v>
      </c>
      <c r="B122" s="2">
        <v>21</v>
      </c>
      <c r="C122" s="38" t="s">
        <v>1810</v>
      </c>
      <c r="D122" s="13" t="s">
        <v>233</v>
      </c>
      <c r="E122" s="13" t="s">
        <v>253</v>
      </c>
      <c r="F122" s="19" t="s">
        <v>1</v>
      </c>
      <c r="G122" s="13" t="s">
        <v>1231</v>
      </c>
      <c r="H122" s="6" t="s">
        <v>1229</v>
      </c>
      <c r="I122" s="16">
        <v>33061</v>
      </c>
      <c r="J122" s="17">
        <f>Table8[[#This Row],[DOB]]</f>
        <v>33061</v>
      </c>
      <c r="K122" s="22">
        <f>EDATE(Table8[[#This Row],[DOB1]],720)</f>
        <v>54976</v>
      </c>
      <c r="L122" s="18">
        <f ca="1">(Table8[[#This Row],[DOR]]-TODAY())/365</f>
        <v>28.578082191780823</v>
      </c>
      <c r="M122" s="18">
        <f ca="1">(TODAY()-Table8[[#This Row],[DOB1]])/365</f>
        <v>31.463013698630139</v>
      </c>
      <c r="N122" s="25">
        <f ca="1">Table8[[#This Row],[DOR]]-TODAY()</f>
        <v>10431</v>
      </c>
    </row>
    <row r="123" spans="1:14">
      <c r="A123" s="24">
        <v>121</v>
      </c>
      <c r="B123" s="2">
        <v>21</v>
      </c>
      <c r="C123" s="38" t="s">
        <v>1811</v>
      </c>
      <c r="D123" s="13" t="s">
        <v>234</v>
      </c>
      <c r="E123" s="13" t="s">
        <v>258</v>
      </c>
      <c r="F123" s="19" t="s">
        <v>1</v>
      </c>
      <c r="G123" s="13" t="s">
        <v>1231</v>
      </c>
      <c r="H123" s="6" t="s">
        <v>1229</v>
      </c>
      <c r="I123" s="16">
        <v>34305</v>
      </c>
      <c r="J123" s="17">
        <f>Table8[[#This Row],[DOB]]</f>
        <v>34305</v>
      </c>
      <c r="K123" s="22">
        <f>EDATE(Table8[[#This Row],[DOB1]],720)</f>
        <v>56220</v>
      </c>
      <c r="L123" s="18">
        <f ca="1">(Table8[[#This Row],[DOR]]-TODAY())/365</f>
        <v>31.986301369863014</v>
      </c>
      <c r="M123" s="18">
        <f ca="1">(TODAY()-Table8[[#This Row],[DOB1]])/365</f>
        <v>28.054794520547944</v>
      </c>
      <c r="N123" s="25">
        <f ca="1">Table8[[#This Row],[DOR]]-TODAY()</f>
        <v>11675</v>
      </c>
    </row>
    <row r="124" spans="1:14">
      <c r="A124" s="24">
        <v>122</v>
      </c>
      <c r="B124" s="2">
        <v>21</v>
      </c>
      <c r="C124" s="38" t="s">
        <v>1812</v>
      </c>
      <c r="D124" s="13" t="s">
        <v>241</v>
      </c>
      <c r="E124" s="13" t="s">
        <v>258</v>
      </c>
      <c r="F124" s="19" t="s">
        <v>1</v>
      </c>
      <c r="G124" s="13" t="s">
        <v>1231</v>
      </c>
      <c r="H124" s="6" t="s">
        <v>1229</v>
      </c>
      <c r="I124" s="16">
        <v>34228</v>
      </c>
      <c r="J124" s="17">
        <f>Table8[[#This Row],[DOB]]</f>
        <v>34228</v>
      </c>
      <c r="K124" s="22">
        <f>EDATE(Table8[[#This Row],[DOB1]],720)</f>
        <v>56143</v>
      </c>
      <c r="L124" s="18">
        <f ca="1">(Table8[[#This Row],[DOR]]-TODAY())/365</f>
        <v>31.775342465753425</v>
      </c>
      <c r="M124" s="18">
        <f ca="1">(TODAY()-Table8[[#This Row],[DOB1]])/365</f>
        <v>28.265753424657536</v>
      </c>
      <c r="N124" s="25">
        <f ca="1">Table8[[#This Row],[DOR]]-TODAY()</f>
        <v>11598</v>
      </c>
    </row>
    <row r="125" spans="1:14">
      <c r="A125" s="24">
        <v>123</v>
      </c>
      <c r="B125" s="2">
        <v>21</v>
      </c>
      <c r="C125" s="38" t="s">
        <v>7</v>
      </c>
      <c r="D125" s="13" t="s">
        <v>8</v>
      </c>
      <c r="E125" s="7" t="s">
        <v>243</v>
      </c>
      <c r="F125" s="19" t="s">
        <v>1226</v>
      </c>
      <c r="G125" s="6" t="s">
        <v>1232</v>
      </c>
      <c r="H125" s="6" t="s">
        <v>1229</v>
      </c>
      <c r="I125" s="3" t="s">
        <v>1349</v>
      </c>
      <c r="J125" s="23">
        <f>DATE(VALUE(RIGHT(Table8[[#This Row],[DOB]],4)), VALUE(MID(Table8[[#This Row],[DOB]],4,2)), VALUE(LEFT(Table8[[#This Row],[DOB]],2)))</f>
        <v>22951</v>
      </c>
      <c r="K125" s="22">
        <f>EDATE(Table8[[#This Row],[DOB1]],720)</f>
        <v>44866</v>
      </c>
      <c r="L125" s="18">
        <f ca="1">(Table8[[#This Row],[DOR]]-TODAY())/365</f>
        <v>0.8794520547945206</v>
      </c>
      <c r="M125" s="18">
        <f ca="1">(TODAY()-Table8[[#This Row],[DOB1]])/365</f>
        <v>59.161643835616438</v>
      </c>
      <c r="N125" s="25">
        <f ca="1">Table8[[#This Row],[DOR]]-TODAY()</f>
        <v>321</v>
      </c>
    </row>
    <row r="126" spans="1:14">
      <c r="A126" s="24">
        <v>124</v>
      </c>
      <c r="B126" s="2">
        <v>21</v>
      </c>
      <c r="C126" s="38" t="s">
        <v>9</v>
      </c>
      <c r="D126" s="13" t="s">
        <v>10</v>
      </c>
      <c r="E126" s="7" t="s">
        <v>243</v>
      </c>
      <c r="F126" s="19" t="s">
        <v>1</v>
      </c>
      <c r="G126" s="13" t="s">
        <v>1231</v>
      </c>
      <c r="H126" s="6" t="s">
        <v>1229</v>
      </c>
      <c r="I126" s="3" t="s">
        <v>1350</v>
      </c>
      <c r="J126" s="23">
        <f>DATE(VALUE(RIGHT(Table8[[#This Row],[DOB]],4)), VALUE(MID(Table8[[#This Row],[DOB]],4,2)), VALUE(LEFT(Table8[[#This Row],[DOB]],2)))</f>
        <v>23802</v>
      </c>
      <c r="K126" s="22">
        <f>EDATE(Table8[[#This Row],[DOB1]],720)</f>
        <v>45717</v>
      </c>
      <c r="L126" s="18">
        <f ca="1">(Table8[[#This Row],[DOR]]-TODAY())/365</f>
        <v>3.2109589041095892</v>
      </c>
      <c r="M126" s="18">
        <f ca="1">(TODAY()-Table8[[#This Row],[DOB1]])/365</f>
        <v>56.830136986301369</v>
      </c>
      <c r="N126" s="25">
        <f ca="1">Table8[[#This Row],[DOR]]-TODAY()</f>
        <v>1172</v>
      </c>
    </row>
    <row r="127" spans="1:14">
      <c r="A127" s="24">
        <v>125</v>
      </c>
      <c r="B127" s="2">
        <v>21</v>
      </c>
      <c r="C127" s="38" t="s">
        <v>11</v>
      </c>
      <c r="D127" s="1" t="s">
        <v>12</v>
      </c>
      <c r="E127" s="7" t="s">
        <v>243</v>
      </c>
      <c r="F127" s="19" t="s">
        <v>1</v>
      </c>
      <c r="G127" s="13" t="s">
        <v>1231</v>
      </c>
      <c r="H127" s="6" t="s">
        <v>1229</v>
      </c>
      <c r="I127" s="3" t="s">
        <v>1351</v>
      </c>
      <c r="J127" s="23">
        <f>DATE(VALUE(RIGHT(Table8[[#This Row],[DOB]],4)), VALUE(MID(Table8[[#This Row],[DOB]],4,2)), VALUE(LEFT(Table8[[#This Row],[DOB]],2)))</f>
        <v>23868</v>
      </c>
      <c r="K127" s="22">
        <f>EDATE(Table8[[#This Row],[DOB1]],720)</f>
        <v>45783</v>
      </c>
      <c r="L127" s="18">
        <f ca="1">(Table8[[#This Row],[DOR]]-TODAY())/365</f>
        <v>3.3917808219178083</v>
      </c>
      <c r="M127" s="18">
        <f ca="1">(TODAY()-Table8[[#This Row],[DOB1]])/365</f>
        <v>56.649315068493152</v>
      </c>
      <c r="N127" s="25">
        <f ca="1">Table8[[#This Row],[DOR]]-TODAY()</f>
        <v>1238</v>
      </c>
    </row>
    <row r="128" spans="1:14">
      <c r="A128" s="24">
        <v>126</v>
      </c>
      <c r="B128" s="2">
        <v>21</v>
      </c>
      <c r="C128" s="38" t="s">
        <v>13</v>
      </c>
      <c r="D128" s="13" t="s">
        <v>14</v>
      </c>
      <c r="E128" s="7" t="s">
        <v>243</v>
      </c>
      <c r="F128" s="19" t="s">
        <v>1</v>
      </c>
      <c r="G128" s="1" t="s">
        <v>1231</v>
      </c>
      <c r="H128" s="6" t="s">
        <v>1229</v>
      </c>
      <c r="I128" s="3" t="s">
        <v>1352</v>
      </c>
      <c r="J128" s="23">
        <f>DATE(VALUE(RIGHT(Table8[[#This Row],[DOB]],4)), VALUE(MID(Table8[[#This Row],[DOB]],4,2)), VALUE(LEFT(Table8[[#This Row],[DOB]],2)))</f>
        <v>23035</v>
      </c>
      <c r="K128" s="22">
        <f>EDATE(Table8[[#This Row],[DOB1]],720)</f>
        <v>44950</v>
      </c>
      <c r="L128" s="18">
        <f ca="1">(Table8[[#This Row],[DOR]]-TODAY())/365</f>
        <v>1.1095890410958904</v>
      </c>
      <c r="M128" s="18">
        <f ca="1">(TODAY()-Table8[[#This Row],[DOB1]])/365</f>
        <v>58.93150684931507</v>
      </c>
      <c r="N128" s="25">
        <f ca="1">Table8[[#This Row],[DOR]]-TODAY()</f>
        <v>405</v>
      </c>
    </row>
    <row r="129" spans="1:14">
      <c r="A129" s="24">
        <v>127</v>
      </c>
      <c r="B129" s="2">
        <v>21</v>
      </c>
      <c r="C129" s="38" t="s">
        <v>15</v>
      </c>
      <c r="D129" s="13" t="s">
        <v>16</v>
      </c>
      <c r="E129" s="7" t="s">
        <v>243</v>
      </c>
      <c r="F129" s="19" t="s">
        <v>1</v>
      </c>
      <c r="G129" s="1" t="s">
        <v>1231</v>
      </c>
      <c r="H129" s="6" t="s">
        <v>1229</v>
      </c>
      <c r="I129" s="3" t="s">
        <v>1353</v>
      </c>
      <c r="J129" s="23">
        <f>DATE(VALUE(RIGHT(Table8[[#This Row],[DOB]],4)), VALUE(MID(Table8[[#This Row],[DOB]],4,2)), VALUE(LEFT(Table8[[#This Row],[DOB]],2)))</f>
        <v>23382</v>
      </c>
      <c r="K129" s="22">
        <f>EDATE(Table8[[#This Row],[DOB1]],720)</f>
        <v>45297</v>
      </c>
      <c r="L129" s="18">
        <f ca="1">(Table8[[#This Row],[DOR]]-TODAY())/365</f>
        <v>2.0602739726027397</v>
      </c>
      <c r="M129" s="18">
        <f ca="1">(TODAY()-Table8[[#This Row],[DOB1]])/365</f>
        <v>57.980821917808221</v>
      </c>
      <c r="N129" s="25">
        <f ca="1">Table8[[#This Row],[DOR]]-TODAY()</f>
        <v>752</v>
      </c>
    </row>
    <row r="130" spans="1:14">
      <c r="A130" s="24">
        <v>128</v>
      </c>
      <c r="B130" s="2">
        <v>21</v>
      </c>
      <c r="C130" s="38" t="s">
        <v>17</v>
      </c>
      <c r="D130" s="13" t="s">
        <v>18</v>
      </c>
      <c r="E130" s="7" t="s">
        <v>243</v>
      </c>
      <c r="F130" s="19" t="s">
        <v>1</v>
      </c>
      <c r="G130" s="1" t="s">
        <v>1231</v>
      </c>
      <c r="H130" s="6" t="s">
        <v>1229</v>
      </c>
      <c r="I130" s="3" t="s">
        <v>1354</v>
      </c>
      <c r="J130" s="23">
        <f>DATE(VALUE(RIGHT(Table8[[#This Row],[DOB]],4)), VALUE(MID(Table8[[#This Row],[DOB]],4,2)), VALUE(LEFT(Table8[[#This Row],[DOB]],2)))</f>
        <v>22833</v>
      </c>
      <c r="K130" s="22">
        <f>EDATE(Table8[[#This Row],[DOB1]],720)</f>
        <v>44748</v>
      </c>
      <c r="L130" s="18">
        <f ca="1">(Table8[[#This Row],[DOR]]-TODAY())/365</f>
        <v>0.55616438356164388</v>
      </c>
      <c r="M130" s="18">
        <f ca="1">(TODAY()-Table8[[#This Row],[DOB1]])/365</f>
        <v>59.484931506849314</v>
      </c>
      <c r="N130" s="25">
        <f ca="1">Table8[[#This Row],[DOR]]-TODAY()</f>
        <v>203</v>
      </c>
    </row>
    <row r="131" spans="1:14">
      <c r="A131" s="24">
        <v>129</v>
      </c>
      <c r="B131" s="2">
        <v>21</v>
      </c>
      <c r="C131" s="38" t="s">
        <v>20</v>
      </c>
      <c r="D131" s="13" t="s">
        <v>21</v>
      </c>
      <c r="E131" s="7" t="s">
        <v>245</v>
      </c>
      <c r="F131" s="19" t="s">
        <v>1</v>
      </c>
      <c r="G131" s="1" t="s">
        <v>1231</v>
      </c>
      <c r="H131" s="6" t="s">
        <v>1229</v>
      </c>
      <c r="I131" s="3" t="s">
        <v>1355</v>
      </c>
      <c r="J131" s="23">
        <f>DATE(VALUE(RIGHT(Table8[[#This Row],[DOB]],4)), VALUE(MID(Table8[[#This Row],[DOB]],4,2)), VALUE(LEFT(Table8[[#This Row],[DOB]],2)))</f>
        <v>24086</v>
      </c>
      <c r="K131" s="22">
        <f>EDATE(Table8[[#This Row],[DOB1]],720)</f>
        <v>46001</v>
      </c>
      <c r="L131" s="18">
        <f ca="1">(Table8[[#This Row],[DOR]]-TODAY())/365</f>
        <v>3.989041095890411</v>
      </c>
      <c r="M131" s="18">
        <f ca="1">(TODAY()-Table8[[#This Row],[DOB1]])/365</f>
        <v>56.052054794520551</v>
      </c>
      <c r="N131" s="25">
        <f ca="1">Table8[[#This Row],[DOR]]-TODAY()</f>
        <v>1456</v>
      </c>
    </row>
    <row r="132" spans="1:14">
      <c r="A132" s="24">
        <v>130</v>
      </c>
      <c r="B132" s="2">
        <v>21</v>
      </c>
      <c r="C132" s="38" t="s">
        <v>22</v>
      </c>
      <c r="D132" s="13" t="s">
        <v>23</v>
      </c>
      <c r="E132" s="7" t="s">
        <v>245</v>
      </c>
      <c r="F132" s="19" t="s">
        <v>1</v>
      </c>
      <c r="G132" s="1" t="s">
        <v>1231</v>
      </c>
      <c r="H132" s="6" t="s">
        <v>1229</v>
      </c>
      <c r="I132" s="3" t="s">
        <v>1356</v>
      </c>
      <c r="J132" s="23">
        <f>DATE(VALUE(RIGHT(Table8[[#This Row],[DOB]],4)), VALUE(MID(Table8[[#This Row],[DOB]],4,2)), VALUE(LEFT(Table8[[#This Row],[DOB]],2)))</f>
        <v>24877</v>
      </c>
      <c r="K132" s="22">
        <f>EDATE(Table8[[#This Row],[DOB1]],720)</f>
        <v>46792</v>
      </c>
      <c r="L132" s="18">
        <f ca="1">(Table8[[#This Row],[DOR]]-TODAY())/365</f>
        <v>6.1561643835616442</v>
      </c>
      <c r="M132" s="18">
        <f ca="1">(TODAY()-Table8[[#This Row],[DOB1]])/365</f>
        <v>53.884931506849313</v>
      </c>
      <c r="N132" s="25">
        <f ca="1">Table8[[#This Row],[DOR]]-TODAY()</f>
        <v>2247</v>
      </c>
    </row>
    <row r="133" spans="1:14">
      <c r="A133" s="24">
        <v>131</v>
      </c>
      <c r="B133" s="2">
        <v>21</v>
      </c>
      <c r="C133" s="38" t="s">
        <v>24</v>
      </c>
      <c r="D133" s="13" t="s">
        <v>25</v>
      </c>
      <c r="E133" s="7" t="s">
        <v>245</v>
      </c>
      <c r="F133" s="19" t="s">
        <v>1</v>
      </c>
      <c r="G133" s="1" t="s">
        <v>1231</v>
      </c>
      <c r="H133" s="6" t="s">
        <v>1229</v>
      </c>
      <c r="I133" s="3" t="s">
        <v>1290</v>
      </c>
      <c r="J133" s="23">
        <f>DATE(VALUE(RIGHT(Table8[[#This Row],[DOB]],4)), VALUE(MID(Table8[[#This Row],[DOB]],4,2)), VALUE(LEFT(Table8[[#This Row],[DOB]],2)))</f>
        <v>24970</v>
      </c>
      <c r="K133" s="22">
        <f>EDATE(Table8[[#This Row],[DOB1]],720)</f>
        <v>46885</v>
      </c>
      <c r="L133" s="18">
        <f ca="1">(Table8[[#This Row],[DOR]]-TODAY())/365</f>
        <v>6.4109589041095889</v>
      </c>
      <c r="M133" s="18">
        <f ca="1">(TODAY()-Table8[[#This Row],[DOB1]])/365</f>
        <v>53.630136986301373</v>
      </c>
      <c r="N133" s="25">
        <f ca="1">Table8[[#This Row],[DOR]]-TODAY()</f>
        <v>2340</v>
      </c>
    </row>
    <row r="134" spans="1:14">
      <c r="A134" s="24">
        <v>132</v>
      </c>
      <c r="B134" s="2">
        <v>21</v>
      </c>
      <c r="C134" s="38" t="s">
        <v>26</v>
      </c>
      <c r="D134" s="13" t="s">
        <v>27</v>
      </c>
      <c r="E134" s="7" t="s">
        <v>245</v>
      </c>
      <c r="F134" s="19" t="s">
        <v>1</v>
      </c>
      <c r="G134" s="1" t="s">
        <v>1231</v>
      </c>
      <c r="H134" s="6" t="s">
        <v>1229</v>
      </c>
      <c r="I134" s="3" t="s">
        <v>1357</v>
      </c>
      <c r="J134" s="23">
        <f>DATE(VALUE(RIGHT(Table8[[#This Row],[DOB]],4)), VALUE(MID(Table8[[#This Row],[DOB]],4,2)), VALUE(LEFT(Table8[[#This Row],[DOB]],2)))</f>
        <v>23728</v>
      </c>
      <c r="K134" s="22">
        <f>EDATE(Table8[[#This Row],[DOB1]],720)</f>
        <v>45643</v>
      </c>
      <c r="L134" s="18">
        <f ca="1">(Table8[[#This Row],[DOR]]-TODAY())/365</f>
        <v>3.0082191780821916</v>
      </c>
      <c r="M134" s="18">
        <f ca="1">(TODAY()-Table8[[#This Row],[DOB1]])/365</f>
        <v>57.032876712328765</v>
      </c>
      <c r="N134" s="25">
        <f ca="1">Table8[[#This Row],[DOR]]-TODAY()</f>
        <v>1098</v>
      </c>
    </row>
    <row r="135" spans="1:14">
      <c r="A135" s="24">
        <v>133</v>
      </c>
      <c r="B135" s="2">
        <v>21</v>
      </c>
      <c r="C135" s="38" t="s">
        <v>28</v>
      </c>
      <c r="D135" s="13" t="s">
        <v>29</v>
      </c>
      <c r="E135" s="7" t="s">
        <v>243</v>
      </c>
      <c r="F135" s="19" t="s">
        <v>1</v>
      </c>
      <c r="G135" s="1" t="s">
        <v>1232</v>
      </c>
      <c r="H135" s="6" t="s">
        <v>1229</v>
      </c>
      <c r="I135" s="3" t="s">
        <v>1358</v>
      </c>
      <c r="J135" s="23">
        <f>DATE(VALUE(RIGHT(Table8[[#This Row],[DOB]],4)), VALUE(MID(Table8[[#This Row],[DOB]],4,2)), VALUE(LEFT(Table8[[#This Row],[DOB]],2)))</f>
        <v>24237</v>
      </c>
      <c r="K135" s="22">
        <f>EDATE(Table8[[#This Row],[DOB1]],720)</f>
        <v>46152</v>
      </c>
      <c r="L135" s="18">
        <f ca="1">(Table8[[#This Row],[DOR]]-TODAY())/365</f>
        <v>4.4027397260273968</v>
      </c>
      <c r="M135" s="18">
        <f ca="1">(TODAY()-Table8[[#This Row],[DOB1]])/365</f>
        <v>55.638356164383559</v>
      </c>
      <c r="N135" s="25">
        <f ca="1">Table8[[#This Row],[DOR]]-TODAY()</f>
        <v>1607</v>
      </c>
    </row>
    <row r="136" spans="1:14">
      <c r="A136" s="24">
        <v>134</v>
      </c>
      <c r="B136" s="2">
        <v>21</v>
      </c>
      <c r="C136" s="38" t="s">
        <v>30</v>
      </c>
      <c r="D136" s="13" t="s">
        <v>31</v>
      </c>
      <c r="E136" s="7" t="s">
        <v>243</v>
      </c>
      <c r="F136" s="19" t="s">
        <v>1</v>
      </c>
      <c r="G136" s="1" t="s">
        <v>1231</v>
      </c>
      <c r="H136" s="6" t="s">
        <v>1229</v>
      </c>
      <c r="I136" s="3" t="s">
        <v>1359</v>
      </c>
      <c r="J136" s="23">
        <f>DATE(VALUE(RIGHT(Table8[[#This Row],[DOB]],4)), VALUE(MID(Table8[[#This Row],[DOB]],4,2)), VALUE(LEFT(Table8[[#This Row],[DOB]],2)))</f>
        <v>23140</v>
      </c>
      <c r="K136" s="22">
        <f>EDATE(Table8[[#This Row],[DOB1]],720)</f>
        <v>45055</v>
      </c>
      <c r="L136" s="18">
        <f ca="1">(Table8[[#This Row],[DOR]]-TODAY())/365</f>
        <v>1.3972602739726028</v>
      </c>
      <c r="M136" s="18">
        <f ca="1">(TODAY()-Table8[[#This Row],[DOB1]])/365</f>
        <v>58.643835616438359</v>
      </c>
      <c r="N136" s="25">
        <f ca="1">Table8[[#This Row],[DOR]]-TODAY()</f>
        <v>510</v>
      </c>
    </row>
    <row r="137" spans="1:14">
      <c r="A137" s="24">
        <v>135</v>
      </c>
      <c r="B137" s="2">
        <v>21</v>
      </c>
      <c r="C137" s="38" t="s">
        <v>34</v>
      </c>
      <c r="D137" s="13" t="s">
        <v>35</v>
      </c>
      <c r="E137" s="7" t="s">
        <v>243</v>
      </c>
      <c r="F137" s="19" t="s">
        <v>1</v>
      </c>
      <c r="G137" s="1" t="s">
        <v>1231</v>
      </c>
      <c r="H137" s="6" t="s">
        <v>1229</v>
      </c>
      <c r="I137" s="3" t="s">
        <v>1361</v>
      </c>
      <c r="J137" s="23">
        <f>DATE(VALUE(RIGHT(Table8[[#This Row],[DOB]],4)), VALUE(MID(Table8[[#This Row],[DOB]],4,2)), VALUE(LEFT(Table8[[#This Row],[DOB]],2)))</f>
        <v>22705</v>
      </c>
      <c r="K137" s="22">
        <f>EDATE(Table8[[#This Row],[DOB1]],720)</f>
        <v>44620</v>
      </c>
      <c r="L137" s="18">
        <f ca="1">(Table8[[#This Row],[DOR]]-TODAY())/365</f>
        <v>0.20547945205479451</v>
      </c>
      <c r="M137" s="18">
        <f ca="1">(TODAY()-Table8[[#This Row],[DOB1]])/365</f>
        <v>59.835616438356162</v>
      </c>
      <c r="N137" s="25">
        <f ca="1">Table8[[#This Row],[DOR]]-TODAY()</f>
        <v>75</v>
      </c>
    </row>
    <row r="138" spans="1:14">
      <c r="A138" s="24">
        <v>136</v>
      </c>
      <c r="B138" s="2">
        <v>21</v>
      </c>
      <c r="C138" s="38" t="s">
        <v>36</v>
      </c>
      <c r="D138" s="13" t="s">
        <v>37</v>
      </c>
      <c r="E138" s="7" t="s">
        <v>246</v>
      </c>
      <c r="F138" s="19" t="s">
        <v>1</v>
      </c>
      <c r="G138" s="6" t="s">
        <v>1232</v>
      </c>
      <c r="H138" s="6" t="s">
        <v>1229</v>
      </c>
      <c r="I138" s="3" t="s">
        <v>1362</v>
      </c>
      <c r="J138" s="23">
        <f>DATE(VALUE(RIGHT(Table8[[#This Row],[DOB]],4)), VALUE(MID(Table8[[#This Row],[DOB]],4,2)), VALUE(LEFT(Table8[[#This Row],[DOB]],2)))</f>
        <v>23168</v>
      </c>
      <c r="K138" s="22">
        <f>EDATE(Table8[[#This Row],[DOB1]],720)</f>
        <v>45083</v>
      </c>
      <c r="L138" s="18">
        <f ca="1">(Table8[[#This Row],[DOR]]-TODAY())/365</f>
        <v>1.473972602739726</v>
      </c>
      <c r="M138" s="18">
        <f ca="1">(TODAY()-Table8[[#This Row],[DOB1]])/365</f>
        <v>58.56712328767123</v>
      </c>
      <c r="N138" s="25">
        <f ca="1">Table8[[#This Row],[DOR]]-TODAY()</f>
        <v>538</v>
      </c>
    </row>
    <row r="139" spans="1:14">
      <c r="A139" s="24">
        <v>137</v>
      </c>
      <c r="B139" s="2">
        <v>21</v>
      </c>
      <c r="C139" s="38" t="s">
        <v>40</v>
      </c>
      <c r="D139" s="13" t="s">
        <v>41</v>
      </c>
      <c r="E139" s="7" t="s">
        <v>243</v>
      </c>
      <c r="F139" s="19" t="s">
        <v>1</v>
      </c>
      <c r="G139" s="1" t="s">
        <v>1231</v>
      </c>
      <c r="H139" s="6" t="s">
        <v>1229</v>
      </c>
      <c r="I139" s="3" t="s">
        <v>1363</v>
      </c>
      <c r="J139" s="23">
        <f>DATE(VALUE(RIGHT(Table8[[#This Row],[DOB]],4)), VALUE(MID(Table8[[#This Row],[DOB]],4,2)), VALUE(LEFT(Table8[[#This Row],[DOB]],2)))</f>
        <v>23433</v>
      </c>
      <c r="K139" s="22">
        <f>EDATE(Table8[[#This Row],[DOB1]],720)</f>
        <v>45348</v>
      </c>
      <c r="L139" s="18">
        <f ca="1">(Table8[[#This Row],[DOR]]-TODAY())/365</f>
        <v>2.2000000000000002</v>
      </c>
      <c r="M139" s="18">
        <f ca="1">(TODAY()-Table8[[#This Row],[DOB1]])/365</f>
        <v>57.841095890410962</v>
      </c>
      <c r="N139" s="25">
        <f ca="1">Table8[[#This Row],[DOR]]-TODAY()</f>
        <v>803</v>
      </c>
    </row>
    <row r="140" spans="1:14">
      <c r="A140" s="24">
        <v>138</v>
      </c>
      <c r="B140" s="2">
        <v>21</v>
      </c>
      <c r="C140" s="38" t="s">
        <v>42</v>
      </c>
      <c r="D140" s="13" t="s">
        <v>43</v>
      </c>
      <c r="E140" s="7" t="s">
        <v>243</v>
      </c>
      <c r="F140" s="19" t="s">
        <v>1</v>
      </c>
      <c r="G140" s="1" t="s">
        <v>1231</v>
      </c>
      <c r="H140" s="6" t="s">
        <v>1229</v>
      </c>
      <c r="I140" s="3" t="s">
        <v>1364</v>
      </c>
      <c r="J140" s="23">
        <f>DATE(VALUE(RIGHT(Table8[[#This Row],[DOB]],4)), VALUE(MID(Table8[[#This Row],[DOB]],4,2)), VALUE(LEFT(Table8[[#This Row],[DOB]],2)))</f>
        <v>22681</v>
      </c>
      <c r="K140" s="22">
        <f>EDATE(Table8[[#This Row],[DOB1]],720)</f>
        <v>44596</v>
      </c>
      <c r="L140" s="18">
        <f ca="1">(Table8[[#This Row],[DOR]]-TODAY())/365</f>
        <v>0.13972602739726028</v>
      </c>
      <c r="M140" s="18">
        <f ca="1">(TODAY()-Table8[[#This Row],[DOB1]])/365</f>
        <v>59.901369863013699</v>
      </c>
      <c r="N140" s="25">
        <f ca="1">Table8[[#This Row],[DOR]]-TODAY()</f>
        <v>51</v>
      </c>
    </row>
    <row r="141" spans="1:14">
      <c r="A141" s="24">
        <v>139</v>
      </c>
      <c r="B141" s="2">
        <v>21</v>
      </c>
      <c r="C141" s="38" t="s">
        <v>44</v>
      </c>
      <c r="D141" s="13" t="s">
        <v>45</v>
      </c>
      <c r="E141" s="7" t="s">
        <v>243</v>
      </c>
      <c r="F141" s="19" t="s">
        <v>1</v>
      </c>
      <c r="G141" s="13" t="s">
        <v>1232</v>
      </c>
      <c r="H141" s="6" t="s">
        <v>1229</v>
      </c>
      <c r="I141" s="3" t="s">
        <v>1365</v>
      </c>
      <c r="J141" s="23">
        <f>DATE(VALUE(RIGHT(Table8[[#This Row],[DOB]],4)), VALUE(MID(Table8[[#This Row],[DOB]],4,2)), VALUE(LEFT(Table8[[#This Row],[DOB]],2)))</f>
        <v>24114</v>
      </c>
      <c r="K141" s="22">
        <f>EDATE(Table8[[#This Row],[DOB1]],720)</f>
        <v>46029</v>
      </c>
      <c r="L141" s="18">
        <f ca="1">(Table8[[#This Row],[DOR]]-TODAY())/365</f>
        <v>4.065753424657534</v>
      </c>
      <c r="M141" s="18">
        <f ca="1">(TODAY()-Table8[[#This Row],[DOB1]])/365</f>
        <v>55.975342465753428</v>
      </c>
      <c r="N141" s="25">
        <f ca="1">Table8[[#This Row],[DOR]]-TODAY()</f>
        <v>1484</v>
      </c>
    </row>
    <row r="142" spans="1:14">
      <c r="A142" s="24">
        <v>140</v>
      </c>
      <c r="B142" s="2">
        <v>21</v>
      </c>
      <c r="C142" s="38" t="s">
        <v>46</v>
      </c>
      <c r="D142" s="13" t="s">
        <v>47</v>
      </c>
      <c r="E142" s="7" t="s">
        <v>243</v>
      </c>
      <c r="F142" s="19" t="s">
        <v>1</v>
      </c>
      <c r="G142" s="1" t="s">
        <v>1231</v>
      </c>
      <c r="H142" s="6" t="s">
        <v>1229</v>
      </c>
      <c r="I142" s="3" t="s">
        <v>1366</v>
      </c>
      <c r="J142" s="23">
        <f>DATE(VALUE(RIGHT(Table8[[#This Row],[DOB]],4)), VALUE(MID(Table8[[#This Row],[DOB]],4,2)), VALUE(LEFT(Table8[[#This Row],[DOB]],2)))</f>
        <v>23759</v>
      </c>
      <c r="K142" s="22">
        <f>EDATE(Table8[[#This Row],[DOB1]],720)</f>
        <v>45674</v>
      </c>
      <c r="L142" s="18">
        <f ca="1">(Table8[[#This Row],[DOR]]-TODAY())/365</f>
        <v>3.0931506849315067</v>
      </c>
      <c r="M142" s="18">
        <f ca="1">(TODAY()-Table8[[#This Row],[DOB1]])/365</f>
        <v>56.947945205479449</v>
      </c>
      <c r="N142" s="25">
        <f ca="1">Table8[[#This Row],[DOR]]-TODAY()</f>
        <v>1129</v>
      </c>
    </row>
    <row r="143" spans="1:14">
      <c r="A143" s="24">
        <v>141</v>
      </c>
      <c r="B143" s="2">
        <v>21</v>
      </c>
      <c r="C143" s="38" t="s">
        <v>48</v>
      </c>
      <c r="D143" s="13" t="s">
        <v>49</v>
      </c>
      <c r="E143" s="7" t="s">
        <v>243</v>
      </c>
      <c r="F143" s="19" t="s">
        <v>1</v>
      </c>
      <c r="G143" s="1" t="s">
        <v>1231</v>
      </c>
      <c r="H143" s="6" t="s">
        <v>1229</v>
      </c>
      <c r="I143" s="3" t="s">
        <v>1367</v>
      </c>
      <c r="J143" s="23">
        <f>DATE(VALUE(RIGHT(Table8[[#This Row],[DOB]],4)), VALUE(MID(Table8[[#This Row],[DOB]],4,2)), VALUE(LEFT(Table8[[#This Row],[DOB]],2)))</f>
        <v>23935</v>
      </c>
      <c r="K143" s="22">
        <f>EDATE(Table8[[#This Row],[DOB1]],720)</f>
        <v>45850</v>
      </c>
      <c r="L143" s="18">
        <f ca="1">(Table8[[#This Row],[DOR]]-TODAY())/365</f>
        <v>3.5753424657534247</v>
      </c>
      <c r="M143" s="18">
        <f ca="1">(TODAY()-Table8[[#This Row],[DOB1]])/365</f>
        <v>56.465753424657535</v>
      </c>
      <c r="N143" s="25">
        <f ca="1">Table8[[#This Row],[DOR]]-TODAY()</f>
        <v>1305</v>
      </c>
    </row>
    <row r="144" spans="1:14">
      <c r="A144" s="24">
        <v>142</v>
      </c>
      <c r="B144" s="2">
        <v>21</v>
      </c>
      <c r="C144" s="38" t="s">
        <v>50</v>
      </c>
      <c r="D144" s="13" t="s">
        <v>51</v>
      </c>
      <c r="E144" s="7" t="s">
        <v>243</v>
      </c>
      <c r="F144" s="19" t="s">
        <v>1</v>
      </c>
      <c r="G144" s="1" t="s">
        <v>1231</v>
      </c>
      <c r="H144" s="6" t="s">
        <v>1229</v>
      </c>
      <c r="I144" s="3" t="s">
        <v>1368</v>
      </c>
      <c r="J144" s="23">
        <f>DATE(VALUE(RIGHT(Table8[[#This Row],[DOB]],4)), VALUE(MID(Table8[[#This Row],[DOB]],4,2)), VALUE(LEFT(Table8[[#This Row],[DOB]],2)))</f>
        <v>22695</v>
      </c>
      <c r="K144" s="22">
        <f>EDATE(Table8[[#This Row],[DOB1]],720)</f>
        <v>44610</v>
      </c>
      <c r="L144" s="18">
        <f ca="1">(Table8[[#This Row],[DOR]]-TODAY())/365</f>
        <v>0.17808219178082191</v>
      </c>
      <c r="M144" s="18">
        <f ca="1">(TODAY()-Table8[[#This Row],[DOB1]])/365</f>
        <v>59.863013698630134</v>
      </c>
      <c r="N144" s="25">
        <f ca="1">Table8[[#This Row],[DOR]]-TODAY()</f>
        <v>65</v>
      </c>
    </row>
    <row r="145" spans="1:14">
      <c r="A145" s="24">
        <v>143</v>
      </c>
      <c r="B145" s="2">
        <v>21</v>
      </c>
      <c r="C145" s="38" t="s">
        <v>52</v>
      </c>
      <c r="D145" s="13" t="s">
        <v>53</v>
      </c>
      <c r="E145" s="7" t="s">
        <v>243</v>
      </c>
      <c r="F145" s="19" t="s">
        <v>1</v>
      </c>
      <c r="G145" s="1" t="s">
        <v>1231</v>
      </c>
      <c r="H145" s="6" t="s">
        <v>1229</v>
      </c>
      <c r="I145" s="3" t="s">
        <v>1369</v>
      </c>
      <c r="J145" s="23">
        <f>DATE(VALUE(RIGHT(Table8[[#This Row],[DOB]],4)), VALUE(MID(Table8[[#This Row],[DOB]],4,2)), VALUE(LEFT(Table8[[#This Row],[DOB]],2)))</f>
        <v>24904</v>
      </c>
      <c r="K145" s="22">
        <f>EDATE(Table8[[#This Row],[DOB1]],720)</f>
        <v>46819</v>
      </c>
      <c r="L145" s="18">
        <f ca="1">(Table8[[#This Row],[DOR]]-TODAY())/365</f>
        <v>6.2301369863013702</v>
      </c>
      <c r="M145" s="18">
        <f ca="1">(TODAY()-Table8[[#This Row],[DOB1]])/365</f>
        <v>53.81095890410959</v>
      </c>
      <c r="N145" s="25">
        <f ca="1">Table8[[#This Row],[DOR]]-TODAY()</f>
        <v>2274</v>
      </c>
    </row>
    <row r="146" spans="1:14">
      <c r="A146" s="24">
        <v>144</v>
      </c>
      <c r="B146" s="2">
        <v>21</v>
      </c>
      <c r="C146" s="38" t="s">
        <v>54</v>
      </c>
      <c r="D146" s="13" t="s">
        <v>55</v>
      </c>
      <c r="E146" s="7" t="s">
        <v>243</v>
      </c>
      <c r="F146" s="19" t="s">
        <v>1</v>
      </c>
      <c r="G146" s="13" t="s">
        <v>1231</v>
      </c>
      <c r="H146" s="6" t="s">
        <v>1229</v>
      </c>
      <c r="I146" s="3" t="s">
        <v>1370</v>
      </c>
      <c r="J146" s="23">
        <f>DATE(VALUE(RIGHT(Table8[[#This Row],[DOB]],4)), VALUE(MID(Table8[[#This Row],[DOB]],4,2)), VALUE(LEFT(Table8[[#This Row],[DOB]],2)))</f>
        <v>24225</v>
      </c>
      <c r="K146" s="22">
        <f>EDATE(Table8[[#This Row],[DOB1]],720)</f>
        <v>46140</v>
      </c>
      <c r="L146" s="18">
        <f ca="1">(Table8[[#This Row],[DOR]]-TODAY())/365</f>
        <v>4.3698630136986303</v>
      </c>
      <c r="M146" s="18">
        <f ca="1">(TODAY()-Table8[[#This Row],[DOB1]])/365</f>
        <v>55.671232876712331</v>
      </c>
      <c r="N146" s="25">
        <f ca="1">Table8[[#This Row],[DOR]]-TODAY()</f>
        <v>1595</v>
      </c>
    </row>
    <row r="147" spans="1:14">
      <c r="A147" s="24">
        <v>145</v>
      </c>
      <c r="B147" s="2">
        <v>21</v>
      </c>
      <c r="C147" s="38" t="s">
        <v>56</v>
      </c>
      <c r="D147" s="13" t="s">
        <v>57</v>
      </c>
      <c r="E147" s="7" t="s">
        <v>242</v>
      </c>
      <c r="F147" s="19" t="s">
        <v>1</v>
      </c>
      <c r="G147" s="1" t="s">
        <v>1231</v>
      </c>
      <c r="H147" s="6" t="s">
        <v>1229</v>
      </c>
      <c r="I147" s="3" t="s">
        <v>1371</v>
      </c>
      <c r="J147" s="23">
        <f>DATE(VALUE(RIGHT(Table8[[#This Row],[DOB]],4)), VALUE(MID(Table8[[#This Row],[DOB]],4,2)), VALUE(LEFT(Table8[[#This Row],[DOB]],2)))</f>
        <v>25305</v>
      </c>
      <c r="K147" s="22">
        <f>EDATE(Table8[[#This Row],[DOB1]],720)</f>
        <v>47220</v>
      </c>
      <c r="L147" s="18">
        <f ca="1">(Table8[[#This Row],[DOR]]-TODAY())/365</f>
        <v>7.3287671232876717</v>
      </c>
      <c r="M147" s="18">
        <f ca="1">(TODAY()-Table8[[#This Row],[DOB1]])/365</f>
        <v>52.712328767123289</v>
      </c>
      <c r="N147" s="25">
        <f ca="1">Table8[[#This Row],[DOR]]-TODAY()</f>
        <v>2675</v>
      </c>
    </row>
    <row r="148" spans="1:14">
      <c r="A148" s="24">
        <v>146</v>
      </c>
      <c r="B148" s="2">
        <v>21</v>
      </c>
      <c r="C148" s="38" t="s">
        <v>58</v>
      </c>
      <c r="D148" s="13" t="s">
        <v>59</v>
      </c>
      <c r="E148" s="7" t="s">
        <v>243</v>
      </c>
      <c r="F148" s="19" t="s">
        <v>1</v>
      </c>
      <c r="G148" s="13" t="s">
        <v>1231</v>
      </c>
      <c r="H148" s="6" t="s">
        <v>1229</v>
      </c>
      <c r="I148" s="3" t="s">
        <v>1372</v>
      </c>
      <c r="J148" s="23">
        <f>DATE(VALUE(RIGHT(Table8[[#This Row],[DOB]],4)), VALUE(MID(Table8[[#This Row],[DOB]],4,2)), VALUE(LEFT(Table8[[#This Row],[DOB]],2)))</f>
        <v>24871</v>
      </c>
      <c r="K148" s="22">
        <f>EDATE(Table8[[#This Row],[DOB1]],720)</f>
        <v>46786</v>
      </c>
      <c r="L148" s="18">
        <f ca="1">(Table8[[#This Row],[DOR]]-TODAY())/365</f>
        <v>6.13972602739726</v>
      </c>
      <c r="M148" s="18">
        <f ca="1">(TODAY()-Table8[[#This Row],[DOB1]])/365</f>
        <v>53.901369863013699</v>
      </c>
      <c r="N148" s="25">
        <f ca="1">Table8[[#This Row],[DOR]]-TODAY()</f>
        <v>2241</v>
      </c>
    </row>
    <row r="149" spans="1:14">
      <c r="A149" s="24">
        <v>147</v>
      </c>
      <c r="B149" s="2">
        <v>21</v>
      </c>
      <c r="C149" s="38" t="s">
        <v>60</v>
      </c>
      <c r="D149" s="13" t="s">
        <v>61</v>
      </c>
      <c r="E149" s="7" t="s">
        <v>243</v>
      </c>
      <c r="F149" s="19" t="s">
        <v>1</v>
      </c>
      <c r="G149" s="13" t="s">
        <v>1231</v>
      </c>
      <c r="H149" s="6" t="s">
        <v>1229</v>
      </c>
      <c r="I149" s="3" t="s">
        <v>1373</v>
      </c>
      <c r="J149" s="23">
        <f>DATE(VALUE(RIGHT(Table8[[#This Row],[DOB]],4)), VALUE(MID(Table8[[#This Row],[DOB]],4,2)), VALUE(LEFT(Table8[[#This Row],[DOB]],2)))</f>
        <v>25018</v>
      </c>
      <c r="K149" s="22">
        <f>EDATE(Table8[[#This Row],[DOB1]],720)</f>
        <v>46933</v>
      </c>
      <c r="L149" s="18">
        <f ca="1">(Table8[[#This Row],[DOR]]-TODAY())/365</f>
        <v>6.5424657534246577</v>
      </c>
      <c r="M149" s="18">
        <f ca="1">(TODAY()-Table8[[#This Row],[DOB1]])/365</f>
        <v>53.4986301369863</v>
      </c>
      <c r="N149" s="25">
        <f ca="1">Table8[[#This Row],[DOR]]-TODAY()</f>
        <v>2388</v>
      </c>
    </row>
    <row r="150" spans="1:14">
      <c r="A150" s="24">
        <v>148</v>
      </c>
      <c r="B150" s="2">
        <v>21</v>
      </c>
      <c r="C150" s="38" t="s">
        <v>62</v>
      </c>
      <c r="D150" s="13" t="s">
        <v>63</v>
      </c>
      <c r="E150" s="7" t="s">
        <v>242</v>
      </c>
      <c r="F150" s="19" t="s">
        <v>1</v>
      </c>
      <c r="G150" s="1" t="s">
        <v>1231</v>
      </c>
      <c r="H150" s="6" t="s">
        <v>1229</v>
      </c>
      <c r="I150" s="3" t="s">
        <v>1374</v>
      </c>
      <c r="J150" s="23">
        <f>DATE(VALUE(RIGHT(Table8[[#This Row],[DOB]],4)), VALUE(MID(Table8[[#This Row],[DOB]],4,2)), VALUE(LEFT(Table8[[#This Row],[DOB]],2)))</f>
        <v>24291</v>
      </c>
      <c r="K150" s="22">
        <f>EDATE(Table8[[#This Row],[DOB1]],720)</f>
        <v>46206</v>
      </c>
      <c r="L150" s="18">
        <f ca="1">(Table8[[#This Row],[DOR]]-TODAY())/365</f>
        <v>4.5506849315068489</v>
      </c>
      <c r="M150" s="18">
        <f ca="1">(TODAY()-Table8[[#This Row],[DOB1]])/365</f>
        <v>55.490410958904107</v>
      </c>
      <c r="N150" s="25">
        <f ca="1">Table8[[#This Row],[DOR]]-TODAY()</f>
        <v>1661</v>
      </c>
    </row>
    <row r="151" spans="1:14">
      <c r="A151" s="24">
        <v>149</v>
      </c>
      <c r="B151" s="2">
        <v>21</v>
      </c>
      <c r="C151" s="38" t="s">
        <v>64</v>
      </c>
      <c r="D151" s="13" t="s">
        <v>65</v>
      </c>
      <c r="E151" s="7" t="s">
        <v>243</v>
      </c>
      <c r="F151" s="19" t="s">
        <v>1</v>
      </c>
      <c r="G151" s="1" t="s">
        <v>1231</v>
      </c>
      <c r="H151" s="6" t="s">
        <v>1229</v>
      </c>
      <c r="I151" s="3" t="s">
        <v>1375</v>
      </c>
      <c r="J151" s="23">
        <f>DATE(VALUE(RIGHT(Table8[[#This Row],[DOB]],4)), VALUE(MID(Table8[[#This Row],[DOB]],4,2)), VALUE(LEFT(Table8[[#This Row],[DOB]],2)))</f>
        <v>24279</v>
      </c>
      <c r="K151" s="22">
        <f>EDATE(Table8[[#This Row],[DOB1]],720)</f>
        <v>46194</v>
      </c>
      <c r="L151" s="18">
        <f ca="1">(Table8[[#This Row],[DOR]]-TODAY())/365</f>
        <v>4.5178082191780824</v>
      </c>
      <c r="M151" s="18">
        <f ca="1">(TODAY()-Table8[[#This Row],[DOB1]])/365</f>
        <v>55.523287671232879</v>
      </c>
      <c r="N151" s="25">
        <f ca="1">Table8[[#This Row],[DOR]]-TODAY()</f>
        <v>1649</v>
      </c>
    </row>
    <row r="152" spans="1:14">
      <c r="A152" s="24">
        <v>150</v>
      </c>
      <c r="B152" s="2">
        <v>21</v>
      </c>
      <c r="C152" s="38" t="s">
        <v>66</v>
      </c>
      <c r="D152" s="13" t="s">
        <v>67</v>
      </c>
      <c r="E152" s="7" t="s">
        <v>243</v>
      </c>
      <c r="F152" s="19" t="s">
        <v>1226</v>
      </c>
      <c r="G152" s="1" t="s">
        <v>1232</v>
      </c>
      <c r="H152" s="6" t="s">
        <v>1229</v>
      </c>
      <c r="I152" s="3" t="s">
        <v>1376</v>
      </c>
      <c r="J152" s="23">
        <f>DATE(VALUE(RIGHT(Table8[[#This Row],[DOB]],4)), VALUE(MID(Table8[[#This Row],[DOB]],4,2)), VALUE(LEFT(Table8[[#This Row],[DOB]],2)))</f>
        <v>23805</v>
      </c>
      <c r="K152" s="22">
        <f>EDATE(Table8[[#This Row],[DOB1]],720)</f>
        <v>45720</v>
      </c>
      <c r="L152" s="18">
        <f ca="1">(Table8[[#This Row],[DOR]]-TODAY())/365</f>
        <v>3.2191780821917808</v>
      </c>
      <c r="M152" s="18">
        <f ca="1">(TODAY()-Table8[[#This Row],[DOB1]])/365</f>
        <v>56.821917808219176</v>
      </c>
      <c r="N152" s="25">
        <f ca="1">Table8[[#This Row],[DOR]]-TODAY()</f>
        <v>1175</v>
      </c>
    </row>
    <row r="153" spans="1:14">
      <c r="A153" s="24">
        <v>151</v>
      </c>
      <c r="B153" s="2">
        <v>21</v>
      </c>
      <c r="C153" s="38" t="s">
        <v>70</v>
      </c>
      <c r="D153" s="13" t="s">
        <v>71</v>
      </c>
      <c r="E153" s="7" t="s">
        <v>242</v>
      </c>
      <c r="F153" s="19" t="s">
        <v>1</v>
      </c>
      <c r="G153" s="1" t="s">
        <v>1231</v>
      </c>
      <c r="H153" s="6" t="s">
        <v>1229</v>
      </c>
      <c r="I153" s="3" t="s">
        <v>1377</v>
      </c>
      <c r="J153" s="23">
        <f>DATE(VALUE(RIGHT(Table8[[#This Row],[DOB]],4)), VALUE(MID(Table8[[#This Row],[DOB]],4,2)), VALUE(LEFT(Table8[[#This Row],[DOB]],2)))</f>
        <v>24545</v>
      </c>
      <c r="K153" s="22">
        <f>EDATE(Table8[[#This Row],[DOB1]],720)</f>
        <v>46460</v>
      </c>
      <c r="L153" s="18">
        <f ca="1">(Table8[[#This Row],[DOR]]-TODAY())/365</f>
        <v>5.2465753424657535</v>
      </c>
      <c r="M153" s="18">
        <f ca="1">(TODAY()-Table8[[#This Row],[DOB1]])/365</f>
        <v>54.794520547945204</v>
      </c>
      <c r="N153" s="25">
        <f ca="1">Table8[[#This Row],[DOR]]-TODAY()</f>
        <v>1915</v>
      </c>
    </row>
    <row r="154" spans="1:14">
      <c r="A154" s="24">
        <v>152</v>
      </c>
      <c r="B154" s="2">
        <v>21</v>
      </c>
      <c r="C154" s="38" t="s">
        <v>72</v>
      </c>
      <c r="D154" s="13" t="s">
        <v>73</v>
      </c>
      <c r="E154" s="7" t="s">
        <v>242</v>
      </c>
      <c r="F154" s="19" t="s">
        <v>1</v>
      </c>
      <c r="G154" s="1" t="s">
        <v>1231</v>
      </c>
      <c r="H154" s="6" t="s">
        <v>1229</v>
      </c>
      <c r="I154" s="3" t="s">
        <v>1378</v>
      </c>
      <c r="J154" s="23">
        <f>DATE(VALUE(RIGHT(Table8[[#This Row],[DOB]],4)), VALUE(MID(Table8[[#This Row],[DOB]],4,2)), VALUE(LEFT(Table8[[#This Row],[DOB]],2)))</f>
        <v>24012</v>
      </c>
      <c r="K154" s="22">
        <f>EDATE(Table8[[#This Row],[DOB1]],720)</f>
        <v>45927</v>
      </c>
      <c r="L154" s="18">
        <f ca="1">(Table8[[#This Row],[DOR]]-TODAY())/365</f>
        <v>3.7863013698630139</v>
      </c>
      <c r="M154" s="18">
        <f ca="1">(TODAY()-Table8[[#This Row],[DOB1]])/365</f>
        <v>56.254794520547946</v>
      </c>
      <c r="N154" s="25">
        <f ca="1">Table8[[#This Row],[DOR]]-TODAY()</f>
        <v>1382</v>
      </c>
    </row>
    <row r="155" spans="1:14">
      <c r="A155" s="24">
        <v>153</v>
      </c>
      <c r="B155" s="2">
        <v>21</v>
      </c>
      <c r="C155" s="38" t="s">
        <v>74</v>
      </c>
      <c r="D155" s="13" t="s">
        <v>75</v>
      </c>
      <c r="E155" s="7" t="s">
        <v>242</v>
      </c>
      <c r="F155" s="19" t="s">
        <v>1</v>
      </c>
      <c r="G155" s="1" t="s">
        <v>1231</v>
      </c>
      <c r="H155" s="6" t="s">
        <v>1229</v>
      </c>
      <c r="I155" s="3" t="s">
        <v>1379</v>
      </c>
      <c r="J155" s="23">
        <f>DATE(VALUE(RIGHT(Table8[[#This Row],[DOB]],4)), VALUE(MID(Table8[[#This Row],[DOB]],4,2)), VALUE(LEFT(Table8[[#This Row],[DOB]],2)))</f>
        <v>25662</v>
      </c>
      <c r="K155" s="22">
        <f>EDATE(Table8[[#This Row],[DOB1]],720)</f>
        <v>47577</v>
      </c>
      <c r="L155" s="18">
        <f ca="1">(Table8[[#This Row],[DOR]]-TODAY())/365</f>
        <v>8.3068493150684937</v>
      </c>
      <c r="M155" s="18">
        <f ca="1">(TODAY()-Table8[[#This Row],[DOB1]])/365</f>
        <v>51.734246575342468</v>
      </c>
      <c r="N155" s="25">
        <f ca="1">Table8[[#This Row],[DOR]]-TODAY()</f>
        <v>3032</v>
      </c>
    </row>
    <row r="156" spans="1:14">
      <c r="A156" s="24">
        <v>154</v>
      </c>
      <c r="B156" s="2">
        <v>21</v>
      </c>
      <c r="C156" s="38" t="s">
        <v>76</v>
      </c>
      <c r="D156" s="13" t="s">
        <v>77</v>
      </c>
      <c r="E156" s="7" t="s">
        <v>242</v>
      </c>
      <c r="F156" s="19" t="s">
        <v>1</v>
      </c>
      <c r="G156" s="1" t="s">
        <v>1231</v>
      </c>
      <c r="H156" s="6" t="s">
        <v>1229</v>
      </c>
      <c r="I156" s="3" t="s">
        <v>1380</v>
      </c>
      <c r="J156" s="23">
        <f>DATE(VALUE(RIGHT(Table8[[#This Row],[DOB]],4)), VALUE(MID(Table8[[#This Row],[DOB]],4,2)), VALUE(LEFT(Table8[[#This Row],[DOB]],2)))</f>
        <v>25963</v>
      </c>
      <c r="K156" s="22">
        <f>EDATE(Table8[[#This Row],[DOB1]],720)</f>
        <v>47878</v>
      </c>
      <c r="L156" s="18">
        <f ca="1">(Table8[[#This Row],[DOR]]-TODAY())/365</f>
        <v>9.131506849315068</v>
      </c>
      <c r="M156" s="18">
        <f ca="1">(TODAY()-Table8[[#This Row],[DOB1]])/365</f>
        <v>50.909589041095892</v>
      </c>
      <c r="N156" s="25">
        <f ca="1">Table8[[#This Row],[DOR]]-TODAY()</f>
        <v>3333</v>
      </c>
    </row>
    <row r="157" spans="1:14">
      <c r="A157" s="24">
        <v>155</v>
      </c>
      <c r="B157" s="2">
        <v>21</v>
      </c>
      <c r="C157" s="38" t="s">
        <v>78</v>
      </c>
      <c r="D157" s="13" t="s">
        <v>79</v>
      </c>
      <c r="E157" s="7" t="s">
        <v>242</v>
      </c>
      <c r="F157" s="19" t="s">
        <v>1</v>
      </c>
      <c r="G157" s="1" t="s">
        <v>1231</v>
      </c>
      <c r="H157" s="6" t="s">
        <v>1229</v>
      </c>
      <c r="I157" s="3" t="s">
        <v>1381</v>
      </c>
      <c r="J157" s="23">
        <f>DATE(VALUE(RIGHT(Table8[[#This Row],[DOB]],4)), VALUE(MID(Table8[[#This Row],[DOB]],4,2)), VALUE(LEFT(Table8[[#This Row],[DOB]],2)))</f>
        <v>25689</v>
      </c>
      <c r="K157" s="22">
        <f>EDATE(Table8[[#This Row],[DOB1]],720)</f>
        <v>47604</v>
      </c>
      <c r="L157" s="18">
        <f ca="1">(Table8[[#This Row],[DOR]]-TODAY())/365</f>
        <v>8.3808219178082197</v>
      </c>
      <c r="M157" s="18">
        <f ca="1">(TODAY()-Table8[[#This Row],[DOB1]])/365</f>
        <v>51.660273972602738</v>
      </c>
      <c r="N157" s="25">
        <f ca="1">Table8[[#This Row],[DOR]]-TODAY()</f>
        <v>3059</v>
      </c>
    </row>
    <row r="158" spans="1:14">
      <c r="A158" s="24">
        <v>156</v>
      </c>
      <c r="B158" s="2">
        <v>21</v>
      </c>
      <c r="C158" s="38" t="s">
        <v>80</v>
      </c>
      <c r="D158" s="13" t="s">
        <v>81</v>
      </c>
      <c r="E158" s="7" t="s">
        <v>242</v>
      </c>
      <c r="F158" s="19" t="s">
        <v>1</v>
      </c>
      <c r="G158" s="1" t="s">
        <v>1231</v>
      </c>
      <c r="H158" s="6" t="s">
        <v>1229</v>
      </c>
      <c r="I158" s="3" t="s">
        <v>1382</v>
      </c>
      <c r="J158" s="23">
        <f>DATE(VALUE(RIGHT(Table8[[#This Row],[DOB]],4)), VALUE(MID(Table8[[#This Row],[DOB]],4,2)), VALUE(LEFT(Table8[[#This Row],[DOB]],2)))</f>
        <v>25694</v>
      </c>
      <c r="K158" s="22">
        <f>EDATE(Table8[[#This Row],[DOB1]],720)</f>
        <v>47609</v>
      </c>
      <c r="L158" s="18">
        <f ca="1">(Table8[[#This Row],[DOR]]-TODAY())/365</f>
        <v>8.3945205479452056</v>
      </c>
      <c r="M158" s="18">
        <f ca="1">(TODAY()-Table8[[#This Row],[DOB1]])/365</f>
        <v>51.646575342465752</v>
      </c>
      <c r="N158" s="25">
        <f ca="1">Table8[[#This Row],[DOR]]-TODAY()</f>
        <v>3064</v>
      </c>
    </row>
    <row r="159" spans="1:14">
      <c r="A159" s="24">
        <v>157</v>
      </c>
      <c r="B159" s="2">
        <v>21</v>
      </c>
      <c r="C159" s="38" t="s">
        <v>82</v>
      </c>
      <c r="D159" s="13" t="s">
        <v>83</v>
      </c>
      <c r="E159" s="7" t="s">
        <v>242</v>
      </c>
      <c r="F159" s="19" t="s">
        <v>1</v>
      </c>
      <c r="G159" s="1" t="s">
        <v>1231</v>
      </c>
      <c r="H159" s="6" t="s">
        <v>1229</v>
      </c>
      <c r="I159" s="3" t="s">
        <v>1383</v>
      </c>
      <c r="J159" s="23">
        <f>DATE(VALUE(RIGHT(Table8[[#This Row],[DOB]],4)), VALUE(MID(Table8[[#This Row],[DOB]],4,2)), VALUE(LEFT(Table8[[#This Row],[DOB]],2)))</f>
        <v>25847</v>
      </c>
      <c r="K159" s="22">
        <f>EDATE(Table8[[#This Row],[DOB1]],720)</f>
        <v>47762</v>
      </c>
      <c r="L159" s="18">
        <f ca="1">(Table8[[#This Row],[DOR]]-TODAY())/365</f>
        <v>8.8136986301369866</v>
      </c>
      <c r="M159" s="18">
        <f ca="1">(TODAY()-Table8[[#This Row],[DOB1]])/365</f>
        <v>51.227397260273975</v>
      </c>
      <c r="N159" s="25">
        <f ca="1">Table8[[#This Row],[DOR]]-TODAY()</f>
        <v>3217</v>
      </c>
    </row>
    <row r="160" spans="1:14">
      <c r="A160" s="24">
        <v>158</v>
      </c>
      <c r="B160" s="2">
        <v>21</v>
      </c>
      <c r="C160" s="38" t="s">
        <v>84</v>
      </c>
      <c r="D160" s="13" t="s">
        <v>85</v>
      </c>
      <c r="E160" s="7" t="s">
        <v>242</v>
      </c>
      <c r="F160" s="19" t="s">
        <v>1</v>
      </c>
      <c r="G160" s="1" t="s">
        <v>1231</v>
      </c>
      <c r="H160" s="6" t="s">
        <v>1229</v>
      </c>
      <c r="I160" s="3" t="s">
        <v>1384</v>
      </c>
      <c r="J160" s="23">
        <f>DATE(VALUE(RIGHT(Table8[[#This Row],[DOB]],4)), VALUE(MID(Table8[[#This Row],[DOB]],4,2)), VALUE(LEFT(Table8[[#This Row],[DOB]],2)))</f>
        <v>23556</v>
      </c>
      <c r="K160" s="22">
        <f>EDATE(Table8[[#This Row],[DOB1]],720)</f>
        <v>45471</v>
      </c>
      <c r="L160" s="18">
        <f ca="1">(Table8[[#This Row],[DOR]]-TODAY())/365</f>
        <v>2.536986301369863</v>
      </c>
      <c r="M160" s="18">
        <f ca="1">(TODAY()-Table8[[#This Row],[DOB1]])/365</f>
        <v>57.504109589041093</v>
      </c>
      <c r="N160" s="25">
        <f ca="1">Table8[[#This Row],[DOR]]-TODAY()</f>
        <v>926</v>
      </c>
    </row>
    <row r="161" spans="1:14">
      <c r="A161" s="24">
        <v>159</v>
      </c>
      <c r="B161" s="2">
        <v>21</v>
      </c>
      <c r="C161" s="38" t="s">
        <v>86</v>
      </c>
      <c r="D161" s="13" t="s">
        <v>87</v>
      </c>
      <c r="E161" s="7" t="s">
        <v>242</v>
      </c>
      <c r="F161" s="19" t="s">
        <v>1</v>
      </c>
      <c r="G161" s="1" t="s">
        <v>1231</v>
      </c>
      <c r="H161" s="6" t="s">
        <v>1229</v>
      </c>
      <c r="I161" s="3" t="s">
        <v>1385</v>
      </c>
      <c r="J161" s="23">
        <f>DATE(VALUE(RIGHT(Table8[[#This Row],[DOB]],4)), VALUE(MID(Table8[[#This Row],[DOB]],4,2)), VALUE(LEFT(Table8[[#This Row],[DOB]],2)))</f>
        <v>26109</v>
      </c>
      <c r="K161" s="22">
        <f>EDATE(Table8[[#This Row],[DOB1]],720)</f>
        <v>48024</v>
      </c>
      <c r="L161" s="18">
        <f ca="1">(Table8[[#This Row],[DOR]]-TODAY())/365</f>
        <v>9.5315068493150683</v>
      </c>
      <c r="M161" s="18">
        <f ca="1">(TODAY()-Table8[[#This Row],[DOB1]])/365</f>
        <v>50.509589041095893</v>
      </c>
      <c r="N161" s="25">
        <f ca="1">Table8[[#This Row],[DOR]]-TODAY()</f>
        <v>3479</v>
      </c>
    </row>
    <row r="162" spans="1:14">
      <c r="A162" s="24">
        <v>160</v>
      </c>
      <c r="B162" s="2">
        <v>21</v>
      </c>
      <c r="C162" s="38" t="s">
        <v>88</v>
      </c>
      <c r="D162" s="13" t="s">
        <v>89</v>
      </c>
      <c r="E162" s="7" t="s">
        <v>245</v>
      </c>
      <c r="F162" s="19" t="s">
        <v>1</v>
      </c>
      <c r="G162" s="1" t="s">
        <v>1231</v>
      </c>
      <c r="H162" s="6" t="s">
        <v>1229</v>
      </c>
      <c r="I162" s="3" t="s">
        <v>1386</v>
      </c>
      <c r="J162" s="23">
        <f>DATE(VALUE(RIGHT(Table8[[#This Row],[DOB]],4)), VALUE(MID(Table8[[#This Row],[DOB]],4,2)), VALUE(LEFT(Table8[[#This Row],[DOB]],2)))</f>
        <v>26058</v>
      </c>
      <c r="K162" s="22">
        <f>EDATE(Table8[[#This Row],[DOB1]],720)</f>
        <v>47973</v>
      </c>
      <c r="L162" s="18">
        <f ca="1">(Table8[[#This Row],[DOR]]-TODAY())/365</f>
        <v>9.3917808219178074</v>
      </c>
      <c r="M162" s="18">
        <f ca="1">(TODAY()-Table8[[#This Row],[DOB1]])/365</f>
        <v>50.649315068493152</v>
      </c>
      <c r="N162" s="25">
        <f ca="1">Table8[[#This Row],[DOR]]-TODAY()</f>
        <v>3428</v>
      </c>
    </row>
    <row r="163" spans="1:14">
      <c r="A163" s="24">
        <v>161</v>
      </c>
      <c r="B163" s="2">
        <v>21</v>
      </c>
      <c r="C163" s="38" t="s">
        <v>90</v>
      </c>
      <c r="D163" s="13" t="s">
        <v>91</v>
      </c>
      <c r="E163" s="7" t="s">
        <v>242</v>
      </c>
      <c r="F163" s="19" t="s">
        <v>1</v>
      </c>
      <c r="G163" s="1" t="s">
        <v>1231</v>
      </c>
      <c r="H163" s="6" t="s">
        <v>1229</v>
      </c>
      <c r="I163" s="3" t="s">
        <v>1387</v>
      </c>
      <c r="J163" s="23">
        <f>DATE(VALUE(RIGHT(Table8[[#This Row],[DOB]],4)), VALUE(MID(Table8[[#This Row],[DOB]],4,2)), VALUE(LEFT(Table8[[#This Row],[DOB]],2)))</f>
        <v>25752</v>
      </c>
      <c r="K163" s="22">
        <f>EDATE(Table8[[#This Row],[DOB1]],720)</f>
        <v>47667</v>
      </c>
      <c r="L163" s="18">
        <f ca="1">(Table8[[#This Row],[DOR]]-TODAY())/365</f>
        <v>8.5534246575342472</v>
      </c>
      <c r="M163" s="18">
        <f ca="1">(TODAY()-Table8[[#This Row],[DOB1]])/365</f>
        <v>51.487671232876714</v>
      </c>
      <c r="N163" s="25">
        <f ca="1">Table8[[#This Row],[DOR]]-TODAY()</f>
        <v>3122</v>
      </c>
    </row>
    <row r="164" spans="1:14">
      <c r="A164" s="24">
        <v>162</v>
      </c>
      <c r="B164" s="2">
        <v>21</v>
      </c>
      <c r="C164" s="38" t="s">
        <v>92</v>
      </c>
      <c r="D164" s="13" t="s">
        <v>93</v>
      </c>
      <c r="E164" s="7" t="s">
        <v>242</v>
      </c>
      <c r="F164" s="19" t="s">
        <v>1</v>
      </c>
      <c r="G164" s="1" t="s">
        <v>1231</v>
      </c>
      <c r="H164" s="6" t="s">
        <v>1229</v>
      </c>
      <c r="I164" s="3" t="s">
        <v>1388</v>
      </c>
      <c r="J164" s="23">
        <f>DATE(VALUE(RIGHT(Table8[[#This Row],[DOB]],4)), VALUE(MID(Table8[[#This Row],[DOB]],4,2)), VALUE(LEFT(Table8[[#This Row],[DOB]],2)))</f>
        <v>25481</v>
      </c>
      <c r="K164" s="22">
        <f>EDATE(Table8[[#This Row],[DOB1]],720)</f>
        <v>47396</v>
      </c>
      <c r="L164" s="18">
        <f ca="1">(Table8[[#This Row],[DOR]]-TODAY())/365</f>
        <v>7.8109589041095893</v>
      </c>
      <c r="M164" s="18">
        <f ca="1">(TODAY()-Table8[[#This Row],[DOB1]])/365</f>
        <v>52.230136986301368</v>
      </c>
      <c r="N164" s="25">
        <f ca="1">Table8[[#This Row],[DOR]]-TODAY()</f>
        <v>2851</v>
      </c>
    </row>
    <row r="165" spans="1:14">
      <c r="A165" s="24">
        <v>163</v>
      </c>
      <c r="B165" s="2">
        <v>21</v>
      </c>
      <c r="C165" s="38" t="s">
        <v>94</v>
      </c>
      <c r="D165" s="13" t="s">
        <v>95</v>
      </c>
      <c r="E165" s="7" t="s">
        <v>242</v>
      </c>
      <c r="F165" s="19" t="s">
        <v>1</v>
      </c>
      <c r="G165" s="1" t="s">
        <v>1231</v>
      </c>
      <c r="H165" s="6" t="s">
        <v>1229</v>
      </c>
      <c r="I165" s="3" t="s">
        <v>1292</v>
      </c>
      <c r="J165" s="23">
        <f>DATE(VALUE(RIGHT(Table8[[#This Row],[DOB]],4)), VALUE(MID(Table8[[#This Row],[DOB]],4,2)), VALUE(LEFT(Table8[[#This Row],[DOB]],2)))</f>
        <v>24296</v>
      </c>
      <c r="K165" s="22">
        <f>EDATE(Table8[[#This Row],[DOB1]],720)</f>
        <v>46211</v>
      </c>
      <c r="L165" s="18">
        <f ca="1">(Table8[[#This Row],[DOR]]-TODAY())/365</f>
        <v>4.5643835616438357</v>
      </c>
      <c r="M165" s="18">
        <f ca="1">(TODAY()-Table8[[#This Row],[DOB1]])/365</f>
        <v>55.476712328767121</v>
      </c>
      <c r="N165" s="25">
        <f ca="1">Table8[[#This Row],[DOR]]-TODAY()</f>
        <v>1666</v>
      </c>
    </row>
    <row r="166" spans="1:14">
      <c r="A166" s="24">
        <v>164</v>
      </c>
      <c r="B166" s="2">
        <v>21</v>
      </c>
      <c r="C166" s="38" t="s">
        <v>96</v>
      </c>
      <c r="D166" s="13" t="s">
        <v>97</v>
      </c>
      <c r="E166" s="7" t="s">
        <v>242</v>
      </c>
      <c r="F166" s="19" t="s">
        <v>1</v>
      </c>
      <c r="G166" s="1" t="s">
        <v>1231</v>
      </c>
      <c r="H166" s="6" t="s">
        <v>1229</v>
      </c>
      <c r="I166" s="3" t="s">
        <v>1389</v>
      </c>
      <c r="J166" s="23">
        <f>DATE(VALUE(RIGHT(Table8[[#This Row],[DOB]],4)), VALUE(MID(Table8[[#This Row],[DOB]],4,2)), VALUE(LEFT(Table8[[#This Row],[DOB]],2)))</f>
        <v>25368</v>
      </c>
      <c r="K166" s="22">
        <f>EDATE(Table8[[#This Row],[DOB1]],720)</f>
        <v>47283</v>
      </c>
      <c r="L166" s="18">
        <f ca="1">(Table8[[#This Row],[DOR]]-TODAY())/365</f>
        <v>7.5013698630136982</v>
      </c>
      <c r="M166" s="18">
        <f ca="1">(TODAY()-Table8[[#This Row],[DOB1]])/365</f>
        <v>52.539726027397258</v>
      </c>
      <c r="N166" s="25">
        <f ca="1">Table8[[#This Row],[DOR]]-TODAY()</f>
        <v>2738</v>
      </c>
    </row>
    <row r="167" spans="1:14">
      <c r="A167" s="24">
        <v>165</v>
      </c>
      <c r="B167" s="2">
        <v>21</v>
      </c>
      <c r="C167" s="38" t="s">
        <v>98</v>
      </c>
      <c r="D167" s="13" t="s">
        <v>99</v>
      </c>
      <c r="E167" s="7" t="s">
        <v>242</v>
      </c>
      <c r="F167" s="19" t="s">
        <v>1</v>
      </c>
      <c r="G167" s="1" t="s">
        <v>1231</v>
      </c>
      <c r="H167" s="6" t="s">
        <v>1229</v>
      </c>
      <c r="I167" s="3" t="s">
        <v>1390</v>
      </c>
      <c r="J167" s="23">
        <f>DATE(VALUE(RIGHT(Table8[[#This Row],[DOB]],4)), VALUE(MID(Table8[[#This Row],[DOB]],4,2)), VALUE(LEFT(Table8[[#This Row],[DOB]],2)))</f>
        <v>23780</v>
      </c>
      <c r="K167" s="22">
        <f>EDATE(Table8[[#This Row],[DOB1]],720)</f>
        <v>45695</v>
      </c>
      <c r="L167" s="18">
        <f ca="1">(Table8[[#This Row],[DOR]]-TODAY())/365</f>
        <v>3.1506849315068495</v>
      </c>
      <c r="M167" s="18">
        <f ca="1">(TODAY()-Table8[[#This Row],[DOB1]])/365</f>
        <v>56.890410958904113</v>
      </c>
      <c r="N167" s="25">
        <f ca="1">Table8[[#This Row],[DOR]]-TODAY()</f>
        <v>1150</v>
      </c>
    </row>
    <row r="168" spans="1:14">
      <c r="A168" s="24">
        <v>166</v>
      </c>
      <c r="B168" s="2">
        <v>21</v>
      </c>
      <c r="C168" s="38" t="s">
        <v>100</v>
      </c>
      <c r="D168" s="13" t="s">
        <v>101</v>
      </c>
      <c r="E168" s="7" t="s">
        <v>245</v>
      </c>
      <c r="F168" s="19" t="s">
        <v>1</v>
      </c>
      <c r="G168" s="1" t="s">
        <v>1231</v>
      </c>
      <c r="H168" s="6" t="s">
        <v>1229</v>
      </c>
      <c r="I168" s="3" t="s">
        <v>1296</v>
      </c>
      <c r="J168" s="23">
        <f>DATE(VALUE(RIGHT(Table8[[#This Row],[DOB]],4)), VALUE(MID(Table8[[#This Row],[DOB]],4,2)), VALUE(LEFT(Table8[[#This Row],[DOB]],2)))</f>
        <v>25642</v>
      </c>
      <c r="K168" s="22">
        <f>EDATE(Table8[[#This Row],[DOB1]],720)</f>
        <v>47557</v>
      </c>
      <c r="L168" s="18">
        <f ca="1">(Table8[[#This Row],[DOR]]-TODAY())/365</f>
        <v>8.2520547945205482</v>
      </c>
      <c r="M168" s="18">
        <f ca="1">(TODAY()-Table8[[#This Row],[DOB1]])/365</f>
        <v>51.789041095890411</v>
      </c>
      <c r="N168" s="25">
        <f ca="1">Table8[[#This Row],[DOR]]-TODAY()</f>
        <v>3012</v>
      </c>
    </row>
    <row r="169" spans="1:14">
      <c r="A169" s="24">
        <v>167</v>
      </c>
      <c r="B169" s="2">
        <v>21</v>
      </c>
      <c r="C169" s="38" t="s">
        <v>102</v>
      </c>
      <c r="D169" s="13" t="s">
        <v>103</v>
      </c>
      <c r="E169" s="7" t="s">
        <v>242</v>
      </c>
      <c r="F169" s="19" t="s">
        <v>1</v>
      </c>
      <c r="G169" s="1" t="s">
        <v>1231</v>
      </c>
      <c r="H169" s="6" t="s">
        <v>1229</v>
      </c>
      <c r="I169" s="3" t="s">
        <v>1391</v>
      </c>
      <c r="J169" s="23">
        <f>DATE(VALUE(RIGHT(Table8[[#This Row],[DOB]],4)), VALUE(MID(Table8[[#This Row],[DOB]],4,2)), VALUE(LEFT(Table8[[#This Row],[DOB]],2)))</f>
        <v>25101</v>
      </c>
      <c r="K169" s="22">
        <f>EDATE(Table8[[#This Row],[DOB1]],720)</f>
        <v>47016</v>
      </c>
      <c r="L169" s="18">
        <f ca="1">(Table8[[#This Row],[DOR]]-TODAY())/365</f>
        <v>6.7698630136986298</v>
      </c>
      <c r="M169" s="18">
        <f ca="1">(TODAY()-Table8[[#This Row],[DOB1]])/365</f>
        <v>53.271232876712325</v>
      </c>
      <c r="N169" s="25">
        <f ca="1">Table8[[#This Row],[DOR]]-TODAY()</f>
        <v>2471</v>
      </c>
    </row>
    <row r="170" spans="1:14">
      <c r="A170" s="24">
        <v>168</v>
      </c>
      <c r="B170" s="2">
        <v>21</v>
      </c>
      <c r="C170" s="38" t="s">
        <v>104</v>
      </c>
      <c r="D170" s="13" t="s">
        <v>105</v>
      </c>
      <c r="E170" s="7" t="s">
        <v>251</v>
      </c>
      <c r="F170" s="19" t="s">
        <v>1</v>
      </c>
      <c r="G170" s="1" t="s">
        <v>1231</v>
      </c>
      <c r="H170" s="6" t="s">
        <v>1229</v>
      </c>
      <c r="I170" s="3" t="s">
        <v>1392</v>
      </c>
      <c r="J170" s="23">
        <f>DATE(VALUE(RIGHT(Table8[[#This Row],[DOB]],4)), VALUE(MID(Table8[[#This Row],[DOB]],4,2)), VALUE(LEFT(Table8[[#This Row],[DOB]],2)))</f>
        <v>23570</v>
      </c>
      <c r="K170" s="22">
        <f>EDATE(Table8[[#This Row],[DOB1]],720)</f>
        <v>45485</v>
      </c>
      <c r="L170" s="18">
        <f ca="1">(Table8[[#This Row],[DOR]]-TODAY())/365</f>
        <v>2.5753424657534247</v>
      </c>
      <c r="M170" s="18">
        <f ca="1">(TODAY()-Table8[[#This Row],[DOB1]])/365</f>
        <v>57.465753424657535</v>
      </c>
      <c r="N170" s="25">
        <f ca="1">Table8[[#This Row],[DOR]]-TODAY()</f>
        <v>940</v>
      </c>
    </row>
    <row r="171" spans="1:14">
      <c r="A171" s="24">
        <v>169</v>
      </c>
      <c r="B171" s="2">
        <v>21</v>
      </c>
      <c r="C171" s="38" t="s">
        <v>106</v>
      </c>
      <c r="D171" s="13" t="s">
        <v>107</v>
      </c>
      <c r="E171" s="7" t="s">
        <v>252</v>
      </c>
      <c r="F171" s="19" t="s">
        <v>1</v>
      </c>
      <c r="G171" s="1" t="s">
        <v>1231</v>
      </c>
      <c r="H171" s="6" t="s">
        <v>1229</v>
      </c>
      <c r="I171" s="3" t="s">
        <v>1393</v>
      </c>
      <c r="J171" s="23">
        <f>DATE(VALUE(RIGHT(Table8[[#This Row],[DOB]],4)), VALUE(MID(Table8[[#This Row],[DOB]],4,2)), VALUE(LEFT(Table8[[#This Row],[DOB]],2)))</f>
        <v>24869</v>
      </c>
      <c r="K171" s="22">
        <f>EDATE(Table8[[#This Row],[DOB1]],720)</f>
        <v>46784</v>
      </c>
      <c r="L171" s="18">
        <f ca="1">(Table8[[#This Row],[DOR]]-TODAY())/365</f>
        <v>6.1342465753424653</v>
      </c>
      <c r="M171" s="18">
        <f ca="1">(TODAY()-Table8[[#This Row],[DOB1]])/365</f>
        <v>53.906849315068492</v>
      </c>
      <c r="N171" s="25">
        <f ca="1">Table8[[#This Row],[DOR]]-TODAY()</f>
        <v>2239</v>
      </c>
    </row>
    <row r="172" spans="1:14">
      <c r="A172" s="24">
        <v>170</v>
      </c>
      <c r="B172" s="2">
        <v>21</v>
      </c>
      <c r="C172" s="38" t="s">
        <v>110</v>
      </c>
      <c r="D172" s="13" t="s">
        <v>111</v>
      </c>
      <c r="E172" s="7" t="s">
        <v>245</v>
      </c>
      <c r="F172" s="19" t="s">
        <v>1226</v>
      </c>
      <c r="G172" s="1" t="s">
        <v>1232</v>
      </c>
      <c r="H172" s="6" t="s">
        <v>1229</v>
      </c>
      <c r="I172" s="3" t="s">
        <v>1381</v>
      </c>
      <c r="J172" s="23">
        <f>DATE(VALUE(RIGHT(Table8[[#This Row],[DOB]],4)), VALUE(MID(Table8[[#This Row],[DOB]],4,2)), VALUE(LEFT(Table8[[#This Row],[DOB]],2)))</f>
        <v>25689</v>
      </c>
      <c r="K172" s="22">
        <f>EDATE(Table8[[#This Row],[DOB1]],720)</f>
        <v>47604</v>
      </c>
      <c r="L172" s="18">
        <f ca="1">(Table8[[#This Row],[DOR]]-TODAY())/365</f>
        <v>8.3808219178082197</v>
      </c>
      <c r="M172" s="18">
        <f ca="1">(TODAY()-Table8[[#This Row],[DOB1]])/365</f>
        <v>51.660273972602738</v>
      </c>
      <c r="N172" s="25">
        <f ca="1">Table8[[#This Row],[DOR]]-TODAY()</f>
        <v>3059</v>
      </c>
    </row>
    <row r="173" spans="1:14">
      <c r="A173" s="24">
        <v>171</v>
      </c>
      <c r="B173" s="2">
        <v>21</v>
      </c>
      <c r="C173" s="38" t="s">
        <v>112</v>
      </c>
      <c r="D173" s="13" t="s">
        <v>113</v>
      </c>
      <c r="E173" s="7" t="s">
        <v>254</v>
      </c>
      <c r="F173" s="19" t="s">
        <v>1</v>
      </c>
      <c r="G173" s="1" t="s">
        <v>1231</v>
      </c>
      <c r="H173" s="6" t="s">
        <v>1229</v>
      </c>
      <c r="I173" s="3" t="s">
        <v>1394</v>
      </c>
      <c r="J173" s="23">
        <f>DATE(VALUE(RIGHT(Table8[[#This Row],[DOB]],4)), VALUE(MID(Table8[[#This Row],[DOB]],4,2)), VALUE(LEFT(Table8[[#This Row],[DOB]],2)))</f>
        <v>24486</v>
      </c>
      <c r="K173" s="22">
        <f>EDATE(Table8[[#This Row],[DOB1]],720)</f>
        <v>46401</v>
      </c>
      <c r="L173" s="18">
        <f ca="1">(Table8[[#This Row],[DOR]]-TODAY())/365</f>
        <v>5.0849315068493155</v>
      </c>
      <c r="M173" s="18">
        <f ca="1">(TODAY()-Table8[[#This Row],[DOB1]])/365</f>
        <v>54.956164383561642</v>
      </c>
      <c r="N173" s="25">
        <f ca="1">Table8[[#This Row],[DOR]]-TODAY()</f>
        <v>1856</v>
      </c>
    </row>
    <row r="174" spans="1:14">
      <c r="A174" s="24">
        <v>172</v>
      </c>
      <c r="B174" s="2">
        <v>21</v>
      </c>
      <c r="C174" s="38" t="s">
        <v>115</v>
      </c>
      <c r="D174" s="13" t="s">
        <v>116</v>
      </c>
      <c r="E174" s="7" t="s">
        <v>245</v>
      </c>
      <c r="F174" s="19" t="s">
        <v>1</v>
      </c>
      <c r="G174" s="1" t="s">
        <v>1231</v>
      </c>
      <c r="H174" s="6" t="s">
        <v>1229</v>
      </c>
      <c r="I174" s="3" t="s">
        <v>1395</v>
      </c>
      <c r="J174" s="23">
        <f>DATE(VALUE(RIGHT(Table8[[#This Row],[DOB]],4)), VALUE(MID(Table8[[#This Row],[DOB]],4,2)), VALUE(LEFT(Table8[[#This Row],[DOB]],2)))</f>
        <v>27050</v>
      </c>
      <c r="K174" s="22">
        <f>EDATE(Table8[[#This Row],[DOB1]],720)</f>
        <v>48965</v>
      </c>
      <c r="L174" s="18">
        <f ca="1">(Table8[[#This Row],[DOR]]-TODAY())/365</f>
        <v>12.109589041095891</v>
      </c>
      <c r="M174" s="18">
        <f ca="1">(TODAY()-Table8[[#This Row],[DOB1]])/365</f>
        <v>47.93150684931507</v>
      </c>
      <c r="N174" s="25">
        <f ca="1">Table8[[#This Row],[DOR]]-TODAY()</f>
        <v>4420</v>
      </c>
    </row>
    <row r="175" spans="1:14">
      <c r="A175" s="24">
        <v>173</v>
      </c>
      <c r="B175" s="2">
        <v>21</v>
      </c>
      <c r="C175" s="38" t="s">
        <v>117</v>
      </c>
      <c r="D175" s="13" t="s">
        <v>118</v>
      </c>
      <c r="E175" s="7" t="s">
        <v>255</v>
      </c>
      <c r="F175" s="19" t="s">
        <v>1</v>
      </c>
      <c r="G175" s="13" t="s">
        <v>1231</v>
      </c>
      <c r="H175" s="6" t="s">
        <v>1229</v>
      </c>
      <c r="I175" s="3" t="s">
        <v>1396</v>
      </c>
      <c r="J175" s="23">
        <f>DATE(VALUE(RIGHT(Table8[[#This Row],[DOB]],4)), VALUE(MID(Table8[[#This Row],[DOB]],4,2)), VALUE(LEFT(Table8[[#This Row],[DOB]],2)))</f>
        <v>28553</v>
      </c>
      <c r="K175" s="22">
        <f>EDATE(Table8[[#This Row],[DOB1]],720)</f>
        <v>50468</v>
      </c>
      <c r="L175" s="18">
        <f ca="1">(Table8[[#This Row],[DOR]]-TODAY())/365</f>
        <v>16.227397260273971</v>
      </c>
      <c r="M175" s="18">
        <f ca="1">(TODAY()-Table8[[#This Row],[DOB1]])/365</f>
        <v>43.813698630136983</v>
      </c>
      <c r="N175" s="25">
        <f ca="1">Table8[[#This Row],[DOR]]-TODAY()</f>
        <v>5923</v>
      </c>
    </row>
    <row r="176" spans="1:14">
      <c r="A176" s="24">
        <v>174</v>
      </c>
      <c r="B176" s="2">
        <v>21</v>
      </c>
      <c r="C176" s="38" t="s">
        <v>120</v>
      </c>
      <c r="D176" s="13" t="s">
        <v>121</v>
      </c>
      <c r="E176" s="7" t="s">
        <v>252</v>
      </c>
      <c r="F176" s="19" t="s">
        <v>1</v>
      </c>
      <c r="G176" s="13" t="s">
        <v>1231</v>
      </c>
      <c r="H176" s="6" t="s">
        <v>1229</v>
      </c>
      <c r="I176" s="3" t="s">
        <v>1397</v>
      </c>
      <c r="J176" s="23">
        <f>DATE(VALUE(RIGHT(Table8[[#This Row],[DOB]],4)), VALUE(MID(Table8[[#This Row],[DOB]],4,2)), VALUE(LEFT(Table8[[#This Row],[DOB]],2)))</f>
        <v>25198</v>
      </c>
      <c r="K176" s="22">
        <f>EDATE(Table8[[#This Row],[DOB1]],720)</f>
        <v>47113</v>
      </c>
      <c r="L176" s="18">
        <f ca="1">(Table8[[#This Row],[DOR]]-TODAY())/365</f>
        <v>7.0356164383561648</v>
      </c>
      <c r="M176" s="18">
        <f ca="1">(TODAY()-Table8[[#This Row],[DOB1]])/365</f>
        <v>53.005479452054793</v>
      </c>
      <c r="N176" s="25">
        <f ca="1">Table8[[#This Row],[DOR]]-TODAY()</f>
        <v>2568</v>
      </c>
    </row>
    <row r="177" spans="1:14">
      <c r="A177" s="24">
        <v>175</v>
      </c>
      <c r="B177" s="2">
        <v>21</v>
      </c>
      <c r="C177" s="38" t="s">
        <v>122</v>
      </c>
      <c r="D177" s="13" t="s">
        <v>123</v>
      </c>
      <c r="E177" s="7" t="s">
        <v>252</v>
      </c>
      <c r="F177" s="19" t="s">
        <v>1</v>
      </c>
      <c r="G177" s="1" t="s">
        <v>1231</v>
      </c>
      <c r="H177" s="6" t="s">
        <v>1229</v>
      </c>
      <c r="I177" s="3" t="s">
        <v>1398</v>
      </c>
      <c r="J177" s="23">
        <f>DATE(VALUE(RIGHT(Table8[[#This Row],[DOB]],4)), VALUE(MID(Table8[[#This Row],[DOB]],4,2)), VALUE(LEFT(Table8[[#This Row],[DOB]],2)))</f>
        <v>26460</v>
      </c>
      <c r="K177" s="22">
        <f>EDATE(Table8[[#This Row],[DOB1]],720)</f>
        <v>48375</v>
      </c>
      <c r="L177" s="18">
        <f ca="1">(Table8[[#This Row],[DOR]]-TODAY())/365</f>
        <v>10.493150684931507</v>
      </c>
      <c r="M177" s="18">
        <f ca="1">(TODAY()-Table8[[#This Row],[DOB1]])/365</f>
        <v>49.547945205479451</v>
      </c>
      <c r="N177" s="25">
        <f ca="1">Table8[[#This Row],[DOR]]-TODAY()</f>
        <v>3830</v>
      </c>
    </row>
    <row r="178" spans="1:14">
      <c r="A178" s="24">
        <v>176</v>
      </c>
      <c r="B178" s="2">
        <v>21</v>
      </c>
      <c r="C178" s="38" t="s">
        <v>124</v>
      </c>
      <c r="D178" s="13" t="s">
        <v>125</v>
      </c>
      <c r="E178" s="7" t="s">
        <v>256</v>
      </c>
      <c r="F178" s="19" t="s">
        <v>1</v>
      </c>
      <c r="G178" s="1" t="s">
        <v>1231</v>
      </c>
      <c r="H178" s="6" t="s">
        <v>1229</v>
      </c>
      <c r="I178" s="3" t="s">
        <v>1399</v>
      </c>
      <c r="J178" s="23">
        <f>DATE(VALUE(RIGHT(Table8[[#This Row],[DOB]],4)), VALUE(MID(Table8[[#This Row],[DOB]],4,2)), VALUE(LEFT(Table8[[#This Row],[DOB]],2)))</f>
        <v>24765</v>
      </c>
      <c r="K178" s="22">
        <f>EDATE(Table8[[#This Row],[DOB1]],720)</f>
        <v>46680</v>
      </c>
      <c r="L178" s="18">
        <f ca="1">(Table8[[#This Row],[DOR]]-TODAY())/365</f>
        <v>5.8493150684931505</v>
      </c>
      <c r="M178" s="18">
        <f ca="1">(TODAY()-Table8[[#This Row],[DOB1]])/365</f>
        <v>54.19178082191781</v>
      </c>
      <c r="N178" s="25">
        <f ca="1">Table8[[#This Row],[DOR]]-TODAY()</f>
        <v>2135</v>
      </c>
    </row>
    <row r="179" spans="1:14">
      <c r="A179" s="24">
        <v>177</v>
      </c>
      <c r="B179" s="2">
        <v>21</v>
      </c>
      <c r="C179" s="38" t="s">
        <v>126</v>
      </c>
      <c r="D179" s="13" t="s">
        <v>127</v>
      </c>
      <c r="E179" s="7" t="s">
        <v>256</v>
      </c>
      <c r="F179" s="19" t="s">
        <v>1</v>
      </c>
      <c r="G179" s="13" t="s">
        <v>1231</v>
      </c>
      <c r="H179" s="6" t="s">
        <v>1229</v>
      </c>
      <c r="I179" s="3" t="s">
        <v>1400</v>
      </c>
      <c r="J179" s="23">
        <f>DATE(VALUE(RIGHT(Table8[[#This Row],[DOB]],4)), VALUE(MID(Table8[[#This Row],[DOB]],4,2)), VALUE(LEFT(Table8[[#This Row],[DOB]],2)))</f>
        <v>23747</v>
      </c>
      <c r="K179" s="22">
        <f>EDATE(Table8[[#This Row],[DOB1]],720)</f>
        <v>45662</v>
      </c>
      <c r="L179" s="18">
        <f ca="1">(Table8[[#This Row],[DOR]]-TODAY())/365</f>
        <v>3.0602739726027397</v>
      </c>
      <c r="M179" s="18">
        <f ca="1">(TODAY()-Table8[[#This Row],[DOB1]])/365</f>
        <v>56.980821917808221</v>
      </c>
      <c r="N179" s="25">
        <f ca="1">Table8[[#This Row],[DOR]]-TODAY()</f>
        <v>1117</v>
      </c>
    </row>
    <row r="180" spans="1:14">
      <c r="A180" s="24">
        <v>178</v>
      </c>
      <c r="B180" s="2">
        <v>21</v>
      </c>
      <c r="C180" s="38" t="s">
        <v>128</v>
      </c>
      <c r="D180" s="13" t="s">
        <v>129</v>
      </c>
      <c r="E180" s="7" t="s">
        <v>252</v>
      </c>
      <c r="F180" s="19" t="s">
        <v>1</v>
      </c>
      <c r="G180" s="1" t="s">
        <v>1231</v>
      </c>
      <c r="H180" s="6" t="s">
        <v>1229</v>
      </c>
      <c r="I180" s="3" t="s">
        <v>1401</v>
      </c>
      <c r="J180" s="23">
        <f>DATE(VALUE(RIGHT(Table8[[#This Row],[DOB]],4)), VALUE(MID(Table8[[#This Row],[DOB]],4,2)), VALUE(LEFT(Table8[[#This Row],[DOB]],2)))</f>
        <v>24217</v>
      </c>
      <c r="K180" s="22">
        <f>EDATE(Table8[[#This Row],[DOB1]],720)</f>
        <v>46132</v>
      </c>
      <c r="L180" s="18">
        <f ca="1">(Table8[[#This Row],[DOR]]-TODAY())/365</f>
        <v>4.3479452054794523</v>
      </c>
      <c r="M180" s="18">
        <f ca="1">(TODAY()-Table8[[#This Row],[DOB1]])/365</f>
        <v>55.69315068493151</v>
      </c>
      <c r="N180" s="25">
        <f ca="1">Table8[[#This Row],[DOR]]-TODAY()</f>
        <v>1587</v>
      </c>
    </row>
    <row r="181" spans="1:14">
      <c r="A181" s="24">
        <v>179</v>
      </c>
      <c r="B181" s="2">
        <v>21</v>
      </c>
      <c r="C181" s="38" t="s">
        <v>130</v>
      </c>
      <c r="D181" s="13" t="s">
        <v>131</v>
      </c>
      <c r="E181" s="7" t="s">
        <v>252</v>
      </c>
      <c r="F181" s="19" t="s">
        <v>1</v>
      </c>
      <c r="G181" s="1" t="s">
        <v>1231</v>
      </c>
      <c r="H181" s="6" t="s">
        <v>1229</v>
      </c>
      <c r="I181" s="3" t="s">
        <v>1402</v>
      </c>
      <c r="J181" s="23">
        <f>DATE(VALUE(RIGHT(Table8[[#This Row],[DOB]],4)), VALUE(MID(Table8[[#This Row],[DOB]],4,2)), VALUE(LEFT(Table8[[#This Row],[DOB]],2)))</f>
        <v>26594</v>
      </c>
      <c r="K181" s="22">
        <f>EDATE(Table8[[#This Row],[DOB1]],720)</f>
        <v>48509</v>
      </c>
      <c r="L181" s="18">
        <f ca="1">(Table8[[#This Row],[DOR]]-TODAY())/365</f>
        <v>10.860273972602739</v>
      </c>
      <c r="M181" s="18">
        <f ca="1">(TODAY()-Table8[[#This Row],[DOB1]])/365</f>
        <v>49.180821917808217</v>
      </c>
      <c r="N181" s="25">
        <f ca="1">Table8[[#This Row],[DOR]]-TODAY()</f>
        <v>3964</v>
      </c>
    </row>
    <row r="182" spans="1:14">
      <c r="A182" s="24">
        <v>180</v>
      </c>
      <c r="B182" s="2">
        <v>21</v>
      </c>
      <c r="C182" s="38" t="s">
        <v>134</v>
      </c>
      <c r="D182" s="1" t="s">
        <v>135</v>
      </c>
      <c r="E182" s="7" t="s">
        <v>256</v>
      </c>
      <c r="F182" s="19" t="s">
        <v>1</v>
      </c>
      <c r="G182" s="1" t="s">
        <v>1231</v>
      </c>
      <c r="H182" s="6" t="s">
        <v>1229</v>
      </c>
      <c r="I182" s="3" t="s">
        <v>1403</v>
      </c>
      <c r="J182" s="23">
        <f>DATE(VALUE(RIGHT(Table8[[#This Row],[DOB]],4)), VALUE(MID(Table8[[#This Row],[DOB]],4,2)), VALUE(LEFT(Table8[[#This Row],[DOB]],2)))</f>
        <v>29287</v>
      </c>
      <c r="K182" s="22">
        <f>EDATE(Table8[[#This Row],[DOB1]],720)</f>
        <v>51202</v>
      </c>
      <c r="L182" s="18">
        <f ca="1">(Table8[[#This Row],[DOR]]-TODAY())/365</f>
        <v>18.238356164383561</v>
      </c>
      <c r="M182" s="18">
        <f ca="1">(TODAY()-Table8[[#This Row],[DOB1]])/365</f>
        <v>41.802739726027397</v>
      </c>
      <c r="N182" s="25">
        <f ca="1">Table8[[#This Row],[DOR]]-TODAY()</f>
        <v>6657</v>
      </c>
    </row>
    <row r="183" spans="1:14">
      <c r="A183" s="24">
        <v>181</v>
      </c>
      <c r="B183" s="2">
        <v>21</v>
      </c>
      <c r="C183" s="38" t="s">
        <v>136</v>
      </c>
      <c r="D183" s="1" t="s">
        <v>137</v>
      </c>
      <c r="E183" s="7" t="s">
        <v>256</v>
      </c>
      <c r="F183" s="19" t="s">
        <v>1</v>
      </c>
      <c r="G183" s="13" t="s">
        <v>1231</v>
      </c>
      <c r="H183" s="6" t="s">
        <v>1229</v>
      </c>
      <c r="I183" s="3" t="s">
        <v>1404</v>
      </c>
      <c r="J183" s="23">
        <f>DATE(VALUE(RIGHT(Table8[[#This Row],[DOB]],4)), VALUE(MID(Table8[[#This Row],[DOB]],4,2)), VALUE(LEFT(Table8[[#This Row],[DOB]],2)))</f>
        <v>28168</v>
      </c>
      <c r="K183" s="22">
        <f>EDATE(Table8[[#This Row],[DOB1]],720)</f>
        <v>50083</v>
      </c>
      <c r="L183" s="18">
        <f ca="1">(Table8[[#This Row],[DOR]]-TODAY())/365</f>
        <v>15.172602739726027</v>
      </c>
      <c r="M183" s="18">
        <f ca="1">(TODAY()-Table8[[#This Row],[DOB1]])/365</f>
        <v>44.868493150684934</v>
      </c>
      <c r="N183" s="25">
        <f ca="1">Table8[[#This Row],[DOR]]-TODAY()</f>
        <v>5538</v>
      </c>
    </row>
    <row r="184" spans="1:14">
      <c r="A184" s="24">
        <v>182</v>
      </c>
      <c r="B184" s="2">
        <v>21</v>
      </c>
      <c r="C184" s="38" t="s">
        <v>138</v>
      </c>
      <c r="D184" s="1" t="s">
        <v>139</v>
      </c>
      <c r="E184" s="7" t="s">
        <v>256</v>
      </c>
      <c r="F184" s="19" t="s">
        <v>1</v>
      </c>
      <c r="G184" s="1" t="s">
        <v>1231</v>
      </c>
      <c r="H184" s="6" t="s">
        <v>1229</v>
      </c>
      <c r="I184" s="3" t="s">
        <v>1405</v>
      </c>
      <c r="J184" s="23">
        <f>DATE(VALUE(RIGHT(Table8[[#This Row],[DOB]],4)), VALUE(MID(Table8[[#This Row],[DOB]],4,2)), VALUE(LEFT(Table8[[#This Row],[DOB]],2)))</f>
        <v>27929</v>
      </c>
      <c r="K184" s="22">
        <f>EDATE(Table8[[#This Row],[DOB1]],720)</f>
        <v>49844</v>
      </c>
      <c r="L184" s="18">
        <f ca="1">(Table8[[#This Row],[DOR]]-TODAY())/365</f>
        <v>14.517808219178082</v>
      </c>
      <c r="M184" s="18">
        <f ca="1">(TODAY()-Table8[[#This Row],[DOB1]])/365</f>
        <v>45.523287671232879</v>
      </c>
      <c r="N184" s="25">
        <f ca="1">Table8[[#This Row],[DOR]]-TODAY()</f>
        <v>5299</v>
      </c>
    </row>
    <row r="185" spans="1:14">
      <c r="A185" s="24">
        <v>183</v>
      </c>
      <c r="B185" s="2">
        <v>21</v>
      </c>
      <c r="C185" s="38" t="s">
        <v>140</v>
      </c>
      <c r="D185" s="1" t="s">
        <v>141</v>
      </c>
      <c r="E185" s="7" t="s">
        <v>256</v>
      </c>
      <c r="F185" s="19" t="s">
        <v>1</v>
      </c>
      <c r="G185" s="1" t="s">
        <v>1231</v>
      </c>
      <c r="H185" s="6" t="s">
        <v>1229</v>
      </c>
      <c r="I185" s="3" t="s">
        <v>1406</v>
      </c>
      <c r="J185" s="23">
        <f>DATE(VALUE(RIGHT(Table8[[#This Row],[DOB]],4)), VALUE(MID(Table8[[#This Row],[DOB]],4,2)), VALUE(LEFT(Table8[[#This Row],[DOB]],2)))</f>
        <v>28314</v>
      </c>
      <c r="K185" s="22">
        <f>EDATE(Table8[[#This Row],[DOB1]],720)</f>
        <v>50229</v>
      </c>
      <c r="L185" s="18">
        <f ca="1">(Table8[[#This Row],[DOR]]-TODAY())/365</f>
        <v>15.572602739726028</v>
      </c>
      <c r="M185" s="18">
        <f ca="1">(TODAY()-Table8[[#This Row],[DOB1]])/365</f>
        <v>44.468493150684928</v>
      </c>
      <c r="N185" s="25">
        <f ca="1">Table8[[#This Row],[DOR]]-TODAY()</f>
        <v>5684</v>
      </c>
    </row>
    <row r="186" spans="1:14">
      <c r="A186" s="24">
        <v>184</v>
      </c>
      <c r="B186" s="2">
        <v>21</v>
      </c>
      <c r="C186" s="38" t="s">
        <v>142</v>
      </c>
      <c r="D186" s="1" t="s">
        <v>143</v>
      </c>
      <c r="E186" s="7" t="s">
        <v>256</v>
      </c>
      <c r="F186" s="19" t="s">
        <v>1</v>
      </c>
      <c r="G186" s="1" t="s">
        <v>1231</v>
      </c>
      <c r="H186" s="6" t="s">
        <v>1229</v>
      </c>
      <c r="I186" s="3" t="s">
        <v>1407</v>
      </c>
      <c r="J186" s="23">
        <f>DATE(VALUE(RIGHT(Table8[[#This Row],[DOB]],4)), VALUE(MID(Table8[[#This Row],[DOB]],4,2)), VALUE(LEFT(Table8[[#This Row],[DOB]],2)))</f>
        <v>28227</v>
      </c>
      <c r="K186" s="22">
        <f>EDATE(Table8[[#This Row],[DOB1]],720)</f>
        <v>50142</v>
      </c>
      <c r="L186" s="18">
        <f ca="1">(Table8[[#This Row],[DOR]]-TODAY())/365</f>
        <v>15.334246575342465</v>
      </c>
      <c r="M186" s="18">
        <f ca="1">(TODAY()-Table8[[#This Row],[DOB1]])/365</f>
        <v>44.706849315068496</v>
      </c>
      <c r="N186" s="25">
        <f ca="1">Table8[[#This Row],[DOR]]-TODAY()</f>
        <v>5597</v>
      </c>
    </row>
    <row r="187" spans="1:14">
      <c r="A187" s="24">
        <v>185</v>
      </c>
      <c r="B187" s="2">
        <v>21</v>
      </c>
      <c r="C187" s="38" t="s">
        <v>144</v>
      </c>
      <c r="D187" s="13" t="s">
        <v>145</v>
      </c>
      <c r="E187" s="7" t="s">
        <v>256</v>
      </c>
      <c r="F187" s="19" t="s">
        <v>1</v>
      </c>
      <c r="G187" s="1" t="s">
        <v>1231</v>
      </c>
      <c r="H187" s="6" t="s">
        <v>1229</v>
      </c>
      <c r="I187" s="3" t="s">
        <v>1408</v>
      </c>
      <c r="J187" s="23">
        <f>DATE(VALUE(RIGHT(Table8[[#This Row],[DOB]],4)), VALUE(MID(Table8[[#This Row],[DOB]],4,2)), VALUE(LEFT(Table8[[#This Row],[DOB]],2)))</f>
        <v>29777</v>
      </c>
      <c r="K187" s="22">
        <f>EDATE(Table8[[#This Row],[DOB1]],720)</f>
        <v>51692</v>
      </c>
      <c r="L187" s="18">
        <f ca="1">(Table8[[#This Row],[DOR]]-TODAY())/365</f>
        <v>19.580821917808219</v>
      </c>
      <c r="M187" s="18">
        <f ca="1">(TODAY()-Table8[[#This Row],[DOB1]])/365</f>
        <v>40.460273972602742</v>
      </c>
      <c r="N187" s="25">
        <f ca="1">Table8[[#This Row],[DOR]]-TODAY()</f>
        <v>7147</v>
      </c>
    </row>
    <row r="188" spans="1:14">
      <c r="A188" s="24">
        <v>186</v>
      </c>
      <c r="B188" s="2">
        <v>21</v>
      </c>
      <c r="C188" s="38" t="s">
        <v>146</v>
      </c>
      <c r="D188" s="13" t="s">
        <v>147</v>
      </c>
      <c r="E188" s="7" t="s">
        <v>256</v>
      </c>
      <c r="F188" s="19" t="s">
        <v>1</v>
      </c>
      <c r="G188" s="1" t="s">
        <v>1231</v>
      </c>
      <c r="H188" s="6" t="s">
        <v>1229</v>
      </c>
      <c r="I188" s="3" t="s">
        <v>1409</v>
      </c>
      <c r="J188" s="23">
        <f>DATE(VALUE(RIGHT(Table8[[#This Row],[DOB]],4)), VALUE(MID(Table8[[#This Row],[DOB]],4,2)), VALUE(LEFT(Table8[[#This Row],[DOB]],2)))</f>
        <v>28670</v>
      </c>
      <c r="K188" s="22">
        <f>EDATE(Table8[[#This Row],[DOB1]],720)</f>
        <v>50585</v>
      </c>
      <c r="L188" s="18">
        <f ca="1">(Table8[[#This Row],[DOR]]-TODAY())/365</f>
        <v>16.547945205479451</v>
      </c>
      <c r="M188" s="18">
        <f ca="1">(TODAY()-Table8[[#This Row],[DOB1]])/365</f>
        <v>43.493150684931507</v>
      </c>
      <c r="N188" s="25">
        <f ca="1">Table8[[#This Row],[DOR]]-TODAY()</f>
        <v>6040</v>
      </c>
    </row>
    <row r="189" spans="1:14">
      <c r="A189" s="24">
        <v>187</v>
      </c>
      <c r="B189" s="2">
        <v>21</v>
      </c>
      <c r="C189" s="38" t="s">
        <v>148</v>
      </c>
      <c r="D189" s="13" t="s">
        <v>149</v>
      </c>
      <c r="E189" s="7" t="s">
        <v>256</v>
      </c>
      <c r="F189" s="19" t="s">
        <v>1</v>
      </c>
      <c r="G189" s="1" t="s">
        <v>1231</v>
      </c>
      <c r="H189" s="6" t="s">
        <v>1229</v>
      </c>
      <c r="I189" s="3" t="s">
        <v>1410</v>
      </c>
      <c r="J189" s="23">
        <f>DATE(VALUE(RIGHT(Table8[[#This Row],[DOB]],4)), VALUE(MID(Table8[[#This Row],[DOB]],4,2)), VALUE(LEFT(Table8[[#This Row],[DOB]],2)))</f>
        <v>27479</v>
      </c>
      <c r="K189" s="22">
        <f>EDATE(Table8[[#This Row],[DOB1]],720)</f>
        <v>49394</v>
      </c>
      <c r="L189" s="18">
        <f ca="1">(Table8[[#This Row],[DOR]]-TODAY())/365</f>
        <v>13.284931506849315</v>
      </c>
      <c r="M189" s="18">
        <f ca="1">(TODAY()-Table8[[#This Row],[DOB1]])/365</f>
        <v>46.756164383561647</v>
      </c>
      <c r="N189" s="25">
        <f ca="1">Table8[[#This Row],[DOR]]-TODAY()</f>
        <v>4849</v>
      </c>
    </row>
    <row r="190" spans="1:14">
      <c r="A190" s="24">
        <v>188</v>
      </c>
      <c r="B190" s="2">
        <v>21</v>
      </c>
      <c r="C190" s="38" t="s">
        <v>150</v>
      </c>
      <c r="D190" s="13" t="s">
        <v>151</v>
      </c>
      <c r="E190" s="7" t="s">
        <v>256</v>
      </c>
      <c r="F190" s="19" t="s">
        <v>1</v>
      </c>
      <c r="G190" s="1" t="s">
        <v>1231</v>
      </c>
      <c r="H190" s="6" t="s">
        <v>1229</v>
      </c>
      <c r="I190" s="3" t="s">
        <v>1411</v>
      </c>
      <c r="J190" s="23">
        <f>DATE(VALUE(RIGHT(Table8[[#This Row],[DOB]],4)), VALUE(MID(Table8[[#This Row],[DOB]],4,2)), VALUE(LEFT(Table8[[#This Row],[DOB]],2)))</f>
        <v>28270</v>
      </c>
      <c r="K190" s="22">
        <f>EDATE(Table8[[#This Row],[DOB1]],720)</f>
        <v>50185</v>
      </c>
      <c r="L190" s="18">
        <f ca="1">(Table8[[#This Row],[DOR]]-TODAY())/365</f>
        <v>15.452054794520548</v>
      </c>
      <c r="M190" s="18">
        <f ca="1">(TODAY()-Table8[[#This Row],[DOB1]])/365</f>
        <v>44.589041095890408</v>
      </c>
      <c r="N190" s="25">
        <f ca="1">Table8[[#This Row],[DOR]]-TODAY()</f>
        <v>5640</v>
      </c>
    </row>
    <row r="191" spans="1:14">
      <c r="A191" s="24">
        <v>189</v>
      </c>
      <c r="B191" s="2">
        <v>21</v>
      </c>
      <c r="C191" s="38" t="s">
        <v>152</v>
      </c>
      <c r="D191" s="13" t="s">
        <v>153</v>
      </c>
      <c r="E191" s="7" t="s">
        <v>256</v>
      </c>
      <c r="F191" s="19" t="s">
        <v>1</v>
      </c>
      <c r="G191" s="1" t="s">
        <v>1231</v>
      </c>
      <c r="H191" s="6" t="s">
        <v>1229</v>
      </c>
      <c r="I191" s="3" t="s">
        <v>1412</v>
      </c>
      <c r="J191" s="23">
        <f>DATE(VALUE(RIGHT(Table8[[#This Row],[DOB]],4)), VALUE(MID(Table8[[#This Row],[DOB]],4,2)), VALUE(LEFT(Table8[[#This Row],[DOB]],2)))</f>
        <v>27275</v>
      </c>
      <c r="K191" s="22">
        <f>EDATE(Table8[[#This Row],[DOB1]],720)</f>
        <v>49190</v>
      </c>
      <c r="L191" s="18">
        <f ca="1">(Table8[[#This Row],[DOR]]-TODAY())/365</f>
        <v>12.726027397260275</v>
      </c>
      <c r="M191" s="18">
        <f ca="1">(TODAY()-Table8[[#This Row],[DOB1]])/365</f>
        <v>47.315068493150683</v>
      </c>
      <c r="N191" s="25">
        <f ca="1">Table8[[#This Row],[DOR]]-TODAY()</f>
        <v>4645</v>
      </c>
    </row>
    <row r="192" spans="1:14">
      <c r="A192" s="24">
        <v>190</v>
      </c>
      <c r="B192" s="2">
        <v>21</v>
      </c>
      <c r="C192" s="38" t="s">
        <v>157</v>
      </c>
      <c r="D192" s="13" t="s">
        <v>158</v>
      </c>
      <c r="E192" s="7" t="s">
        <v>256</v>
      </c>
      <c r="F192" s="19" t="s">
        <v>1</v>
      </c>
      <c r="G192" s="1" t="s">
        <v>1231</v>
      </c>
      <c r="H192" s="6" t="s">
        <v>1229</v>
      </c>
      <c r="I192" s="3" t="s">
        <v>1413</v>
      </c>
      <c r="J192" s="23">
        <f>DATE(VALUE(RIGHT(Table8[[#This Row],[DOB]],4)), VALUE(MID(Table8[[#This Row],[DOB]],4,2)), VALUE(LEFT(Table8[[#This Row],[DOB]],2)))</f>
        <v>30450</v>
      </c>
      <c r="K192" s="22">
        <f>EDATE(Table8[[#This Row],[DOB1]],720)</f>
        <v>52365</v>
      </c>
      <c r="L192" s="18">
        <f ca="1">(Table8[[#This Row],[DOR]]-TODAY())/365</f>
        <v>21.424657534246574</v>
      </c>
      <c r="M192" s="18">
        <f ca="1">(TODAY()-Table8[[#This Row],[DOB1]])/365</f>
        <v>38.61643835616438</v>
      </c>
      <c r="N192" s="25">
        <f ca="1">Table8[[#This Row],[DOR]]-TODAY()</f>
        <v>7820</v>
      </c>
    </row>
    <row r="193" spans="1:14">
      <c r="A193" s="24">
        <v>191</v>
      </c>
      <c r="B193" s="2">
        <v>21</v>
      </c>
      <c r="C193" s="38" t="s">
        <v>159</v>
      </c>
      <c r="D193" s="1" t="s">
        <v>160</v>
      </c>
      <c r="E193" s="7" t="s">
        <v>256</v>
      </c>
      <c r="F193" s="19" t="s">
        <v>1</v>
      </c>
      <c r="G193" s="1" t="s">
        <v>1231</v>
      </c>
      <c r="H193" s="6" t="s">
        <v>1229</v>
      </c>
      <c r="I193" s="3" t="s">
        <v>1414</v>
      </c>
      <c r="J193" s="23">
        <f>DATE(VALUE(RIGHT(Table8[[#This Row],[DOB]],4)), VALUE(MID(Table8[[#This Row],[DOB]],4,2)), VALUE(LEFT(Table8[[#This Row],[DOB]],2)))</f>
        <v>26382</v>
      </c>
      <c r="K193" s="22">
        <f>EDATE(Table8[[#This Row],[DOB1]],720)</f>
        <v>48297</v>
      </c>
      <c r="L193" s="18">
        <f ca="1">(Table8[[#This Row],[DOR]]-TODAY())/365</f>
        <v>10.27945205479452</v>
      </c>
      <c r="M193" s="18">
        <f ca="1">(TODAY()-Table8[[#This Row],[DOB1]])/365</f>
        <v>49.761643835616439</v>
      </c>
      <c r="N193" s="25">
        <f ca="1">Table8[[#This Row],[DOR]]-TODAY()</f>
        <v>3752</v>
      </c>
    </row>
    <row r="194" spans="1:14">
      <c r="A194" s="24">
        <v>192</v>
      </c>
      <c r="B194" s="2">
        <v>21</v>
      </c>
      <c r="C194" s="38" t="s">
        <v>161</v>
      </c>
      <c r="D194" s="13" t="s">
        <v>162</v>
      </c>
      <c r="E194" s="7" t="s">
        <v>256</v>
      </c>
      <c r="F194" s="19" t="s">
        <v>1</v>
      </c>
      <c r="G194" s="1" t="s">
        <v>1231</v>
      </c>
      <c r="H194" s="6" t="s">
        <v>1229</v>
      </c>
      <c r="I194" s="3" t="s">
        <v>1415</v>
      </c>
      <c r="J194" s="23">
        <f>DATE(VALUE(RIGHT(Table8[[#This Row],[DOB]],4)), VALUE(MID(Table8[[#This Row],[DOB]],4,2)), VALUE(LEFT(Table8[[#This Row],[DOB]],2)))</f>
        <v>29361</v>
      </c>
      <c r="K194" s="22">
        <f>EDATE(Table8[[#This Row],[DOB1]],720)</f>
        <v>51276</v>
      </c>
      <c r="L194" s="18">
        <f ca="1">(Table8[[#This Row],[DOR]]-TODAY())/365</f>
        <v>18.44109589041096</v>
      </c>
      <c r="M194" s="18">
        <f ca="1">(TODAY()-Table8[[#This Row],[DOB1]])/365</f>
        <v>41.6</v>
      </c>
      <c r="N194" s="25">
        <f ca="1">Table8[[#This Row],[DOR]]-TODAY()</f>
        <v>6731</v>
      </c>
    </row>
    <row r="195" spans="1:14">
      <c r="A195" s="24">
        <v>193</v>
      </c>
      <c r="B195" s="2">
        <v>21</v>
      </c>
      <c r="C195" s="38" t="s">
        <v>163</v>
      </c>
      <c r="D195" s="13" t="s">
        <v>164</v>
      </c>
      <c r="E195" s="7" t="s">
        <v>256</v>
      </c>
      <c r="F195" s="19" t="s">
        <v>1</v>
      </c>
      <c r="G195" s="1" t="s">
        <v>1231</v>
      </c>
      <c r="H195" s="6" t="s">
        <v>1229</v>
      </c>
      <c r="I195" s="3" t="s">
        <v>1416</v>
      </c>
      <c r="J195" s="23">
        <f>DATE(VALUE(RIGHT(Table8[[#This Row],[DOB]],4)), VALUE(MID(Table8[[#This Row],[DOB]],4,2)), VALUE(LEFT(Table8[[#This Row],[DOB]],2)))</f>
        <v>29373</v>
      </c>
      <c r="K195" s="22">
        <f>EDATE(Table8[[#This Row],[DOB1]],720)</f>
        <v>51288</v>
      </c>
      <c r="L195" s="18">
        <f ca="1">(Table8[[#This Row],[DOR]]-TODAY())/365</f>
        <v>18.473972602739725</v>
      </c>
      <c r="M195" s="18">
        <f ca="1">(TODAY()-Table8[[#This Row],[DOB1]])/365</f>
        <v>41.56712328767123</v>
      </c>
      <c r="N195" s="25">
        <f ca="1">Table8[[#This Row],[DOR]]-TODAY()</f>
        <v>6743</v>
      </c>
    </row>
    <row r="196" spans="1:14">
      <c r="A196" s="24">
        <v>194</v>
      </c>
      <c r="B196" s="2">
        <v>21</v>
      </c>
      <c r="C196" s="38" t="s">
        <v>165</v>
      </c>
      <c r="D196" s="13" t="s">
        <v>166</v>
      </c>
      <c r="E196" s="7" t="s">
        <v>256</v>
      </c>
      <c r="F196" s="19" t="s">
        <v>1</v>
      </c>
      <c r="G196" s="1" t="s">
        <v>1231</v>
      </c>
      <c r="H196" s="6" t="s">
        <v>1229</v>
      </c>
      <c r="I196" s="3" t="s">
        <v>1417</v>
      </c>
      <c r="J196" s="23">
        <f>DATE(VALUE(RIGHT(Table8[[#This Row],[DOB]],4)), VALUE(MID(Table8[[#This Row],[DOB]],4,2)), VALUE(LEFT(Table8[[#This Row],[DOB]],2)))</f>
        <v>26276</v>
      </c>
      <c r="K196" s="22">
        <f>EDATE(Table8[[#This Row],[DOB1]],720)</f>
        <v>48191</v>
      </c>
      <c r="L196" s="18">
        <f ca="1">(Table8[[#This Row],[DOR]]-TODAY())/365</f>
        <v>9.9890410958904106</v>
      </c>
      <c r="M196" s="18">
        <f ca="1">(TODAY()-Table8[[#This Row],[DOB1]])/365</f>
        <v>50.052054794520551</v>
      </c>
      <c r="N196" s="25">
        <f ca="1">Table8[[#This Row],[DOR]]-TODAY()</f>
        <v>3646</v>
      </c>
    </row>
    <row r="197" spans="1:14">
      <c r="A197" s="24">
        <v>195</v>
      </c>
      <c r="B197" s="2">
        <v>21</v>
      </c>
      <c r="C197" s="38" t="s">
        <v>167</v>
      </c>
      <c r="D197" s="13" t="s">
        <v>168</v>
      </c>
      <c r="E197" s="7" t="s">
        <v>256</v>
      </c>
      <c r="F197" s="19" t="s">
        <v>1</v>
      </c>
      <c r="G197" s="1" t="s">
        <v>1231</v>
      </c>
      <c r="H197" s="6" t="s">
        <v>1229</v>
      </c>
      <c r="I197" s="3" t="s">
        <v>1418</v>
      </c>
      <c r="J197" s="23">
        <f>DATE(VALUE(RIGHT(Table8[[#This Row],[DOB]],4)), VALUE(MID(Table8[[#This Row],[DOB]],4,2)), VALUE(LEFT(Table8[[#This Row],[DOB]],2)))</f>
        <v>31142</v>
      </c>
      <c r="K197" s="22">
        <f>EDATE(Table8[[#This Row],[DOB1]],720)</f>
        <v>53057</v>
      </c>
      <c r="L197" s="18">
        <f ca="1">(Table8[[#This Row],[DOR]]-TODAY())/365</f>
        <v>23.32054794520548</v>
      </c>
      <c r="M197" s="18">
        <f ca="1">(TODAY()-Table8[[#This Row],[DOB1]])/365</f>
        <v>36.720547945205482</v>
      </c>
      <c r="N197" s="25">
        <f ca="1">Table8[[#This Row],[DOR]]-TODAY()</f>
        <v>8512</v>
      </c>
    </row>
    <row r="198" spans="1:14">
      <c r="A198" s="24">
        <v>196</v>
      </c>
      <c r="B198" s="2">
        <v>21</v>
      </c>
      <c r="C198" s="38" t="s">
        <v>169</v>
      </c>
      <c r="D198" s="13" t="s">
        <v>170</v>
      </c>
      <c r="E198" s="7" t="s">
        <v>256</v>
      </c>
      <c r="F198" s="19" t="s">
        <v>1</v>
      </c>
      <c r="G198" s="1" t="s">
        <v>1231</v>
      </c>
      <c r="H198" s="6" t="s">
        <v>1229</v>
      </c>
      <c r="I198" s="3" t="s">
        <v>1419</v>
      </c>
      <c r="J198" s="23">
        <f>DATE(VALUE(RIGHT(Table8[[#This Row],[DOB]],4)), VALUE(MID(Table8[[#This Row],[DOB]],4,2)), VALUE(LEFT(Table8[[#This Row],[DOB]],2)))</f>
        <v>27560</v>
      </c>
      <c r="K198" s="22">
        <f>EDATE(Table8[[#This Row],[DOB1]],720)</f>
        <v>49475</v>
      </c>
      <c r="L198" s="18">
        <f ca="1">(Table8[[#This Row],[DOR]]-TODAY())/365</f>
        <v>13.506849315068493</v>
      </c>
      <c r="M198" s="18">
        <f ca="1">(TODAY()-Table8[[#This Row],[DOB1]])/365</f>
        <v>46.534246575342465</v>
      </c>
      <c r="N198" s="25">
        <f ca="1">Table8[[#This Row],[DOR]]-TODAY()</f>
        <v>4930</v>
      </c>
    </row>
    <row r="199" spans="1:14">
      <c r="A199" s="24">
        <v>197</v>
      </c>
      <c r="B199" s="2">
        <v>21</v>
      </c>
      <c r="C199" s="38" t="s">
        <v>171</v>
      </c>
      <c r="D199" s="13" t="s">
        <v>172</v>
      </c>
      <c r="E199" s="7" t="s">
        <v>256</v>
      </c>
      <c r="F199" s="19" t="s">
        <v>1</v>
      </c>
      <c r="G199" s="1" t="s">
        <v>1231</v>
      </c>
      <c r="H199" s="6" t="s">
        <v>1229</v>
      </c>
      <c r="I199" s="3" t="s">
        <v>1420</v>
      </c>
      <c r="J199" s="23">
        <f>DATE(VALUE(RIGHT(Table8[[#This Row],[DOB]],4)), VALUE(MID(Table8[[#This Row],[DOB]],4,2)), VALUE(LEFT(Table8[[#This Row],[DOB]],2)))</f>
        <v>27641</v>
      </c>
      <c r="K199" s="22">
        <f>EDATE(Table8[[#This Row],[DOB1]],720)</f>
        <v>49556</v>
      </c>
      <c r="L199" s="18">
        <f ca="1">(Table8[[#This Row],[DOR]]-TODAY())/365</f>
        <v>13.728767123287671</v>
      </c>
      <c r="M199" s="18">
        <f ca="1">(TODAY()-Table8[[#This Row],[DOB1]])/365</f>
        <v>46.31232876712329</v>
      </c>
      <c r="N199" s="25">
        <f ca="1">Table8[[#This Row],[DOR]]-TODAY()</f>
        <v>5011</v>
      </c>
    </row>
    <row r="200" spans="1:14">
      <c r="A200" s="24">
        <v>198</v>
      </c>
      <c r="B200" s="2">
        <v>21</v>
      </c>
      <c r="C200" s="38" t="s">
        <v>173</v>
      </c>
      <c r="D200" s="13" t="s">
        <v>174</v>
      </c>
      <c r="E200" s="7" t="s">
        <v>256</v>
      </c>
      <c r="F200" s="19" t="s">
        <v>1</v>
      </c>
      <c r="G200" s="1" t="s">
        <v>1231</v>
      </c>
      <c r="H200" s="6" t="s">
        <v>1229</v>
      </c>
      <c r="I200" s="3" t="s">
        <v>1421</v>
      </c>
      <c r="J200" s="23">
        <f>DATE(VALUE(RIGHT(Table8[[#This Row],[DOB]],4)), VALUE(MID(Table8[[#This Row],[DOB]],4,2)), VALUE(LEFT(Table8[[#This Row],[DOB]],2)))</f>
        <v>27550</v>
      </c>
      <c r="K200" s="22">
        <f>EDATE(Table8[[#This Row],[DOB1]],720)</f>
        <v>49465</v>
      </c>
      <c r="L200" s="18">
        <f ca="1">(Table8[[#This Row],[DOR]]-TODAY())/365</f>
        <v>13.479452054794521</v>
      </c>
      <c r="M200" s="18">
        <f ca="1">(TODAY()-Table8[[#This Row],[DOB1]])/365</f>
        <v>46.561643835616437</v>
      </c>
      <c r="N200" s="25">
        <f ca="1">Table8[[#This Row],[DOR]]-TODAY()</f>
        <v>4920</v>
      </c>
    </row>
    <row r="201" spans="1:14">
      <c r="A201" s="24">
        <v>199</v>
      </c>
      <c r="B201" s="2">
        <v>21</v>
      </c>
      <c r="C201" s="38" t="s">
        <v>175</v>
      </c>
      <c r="D201" s="13" t="s">
        <v>176</v>
      </c>
      <c r="E201" s="7" t="s">
        <v>256</v>
      </c>
      <c r="F201" s="19" t="s">
        <v>1</v>
      </c>
      <c r="G201" s="1" t="s">
        <v>1231</v>
      </c>
      <c r="H201" s="6" t="s">
        <v>1229</v>
      </c>
      <c r="I201" s="3" t="s">
        <v>1422</v>
      </c>
      <c r="J201" s="23">
        <f>DATE(VALUE(RIGHT(Table8[[#This Row],[DOB]],4)), VALUE(MID(Table8[[#This Row],[DOB]],4,2)), VALUE(LEFT(Table8[[#This Row],[DOB]],2)))</f>
        <v>28217</v>
      </c>
      <c r="K201" s="22">
        <f>EDATE(Table8[[#This Row],[DOB1]],720)</f>
        <v>50132</v>
      </c>
      <c r="L201" s="18">
        <f ca="1">(Table8[[#This Row],[DOR]]-TODAY())/365</f>
        <v>15.306849315068494</v>
      </c>
      <c r="M201" s="18">
        <f ca="1">(TODAY()-Table8[[#This Row],[DOB1]])/365</f>
        <v>44.734246575342468</v>
      </c>
      <c r="N201" s="25">
        <f ca="1">Table8[[#This Row],[DOR]]-TODAY()</f>
        <v>5587</v>
      </c>
    </row>
    <row r="202" spans="1:14">
      <c r="A202" s="24">
        <v>200</v>
      </c>
      <c r="B202" s="2">
        <v>21</v>
      </c>
      <c r="C202" s="38" t="s">
        <v>177</v>
      </c>
      <c r="D202" s="13" t="s">
        <v>178</v>
      </c>
      <c r="E202" s="7" t="s">
        <v>256</v>
      </c>
      <c r="F202" s="19" t="s">
        <v>1</v>
      </c>
      <c r="G202" s="1" t="s">
        <v>1231</v>
      </c>
      <c r="H202" s="6" t="s">
        <v>1229</v>
      </c>
      <c r="I202" s="3" t="s">
        <v>1423</v>
      </c>
      <c r="J202" s="23">
        <f>DATE(VALUE(RIGHT(Table8[[#This Row],[DOB]],4)), VALUE(MID(Table8[[#This Row],[DOB]],4,2)), VALUE(LEFT(Table8[[#This Row],[DOB]],2)))</f>
        <v>27973</v>
      </c>
      <c r="K202" s="22">
        <f>EDATE(Table8[[#This Row],[DOB1]],720)</f>
        <v>49888</v>
      </c>
      <c r="L202" s="18">
        <f ca="1">(Table8[[#This Row],[DOR]]-TODAY())/365</f>
        <v>14.638356164383561</v>
      </c>
      <c r="M202" s="18">
        <f ca="1">(TODAY()-Table8[[#This Row],[DOB1]])/365</f>
        <v>45.402739726027399</v>
      </c>
      <c r="N202" s="25">
        <f ca="1">Table8[[#This Row],[DOR]]-TODAY()</f>
        <v>5343</v>
      </c>
    </row>
    <row r="203" spans="1:14">
      <c r="A203" s="24">
        <v>201</v>
      </c>
      <c r="B203" s="2">
        <v>21</v>
      </c>
      <c r="C203" s="38" t="s">
        <v>179</v>
      </c>
      <c r="D203" s="13" t="s">
        <v>180</v>
      </c>
      <c r="E203" s="7" t="s">
        <v>256</v>
      </c>
      <c r="F203" s="19" t="s">
        <v>1</v>
      </c>
      <c r="G203" s="1" t="s">
        <v>1231</v>
      </c>
      <c r="H203" s="6" t="s">
        <v>1229</v>
      </c>
      <c r="I203" s="3" t="s">
        <v>1424</v>
      </c>
      <c r="J203" s="23">
        <f>DATE(VALUE(RIGHT(Table8[[#This Row],[DOB]],4)), VALUE(MID(Table8[[#This Row],[DOB]],4,2)), VALUE(LEFT(Table8[[#This Row],[DOB]],2)))</f>
        <v>28321</v>
      </c>
      <c r="K203" s="22">
        <f>EDATE(Table8[[#This Row],[DOB1]],720)</f>
        <v>50236</v>
      </c>
      <c r="L203" s="18">
        <f ca="1">(Table8[[#This Row],[DOR]]-TODAY())/365</f>
        <v>15.591780821917808</v>
      </c>
      <c r="M203" s="18">
        <f ca="1">(TODAY()-Table8[[#This Row],[DOB1]])/365</f>
        <v>44.449315068493149</v>
      </c>
      <c r="N203" s="25">
        <f ca="1">Table8[[#This Row],[DOR]]-TODAY()</f>
        <v>5691</v>
      </c>
    </row>
    <row r="204" spans="1:14">
      <c r="A204" s="24">
        <v>202</v>
      </c>
      <c r="B204" s="2">
        <v>21</v>
      </c>
      <c r="C204" s="38" t="s">
        <v>181</v>
      </c>
      <c r="D204" s="13" t="s">
        <v>182</v>
      </c>
      <c r="E204" s="7" t="s">
        <v>256</v>
      </c>
      <c r="F204" s="19" t="s">
        <v>1</v>
      </c>
      <c r="G204" s="1" t="s">
        <v>1231</v>
      </c>
      <c r="H204" s="6" t="s">
        <v>1229</v>
      </c>
      <c r="I204" s="3" t="s">
        <v>1425</v>
      </c>
      <c r="J204" s="23">
        <f>DATE(VALUE(RIGHT(Table8[[#This Row],[DOB]],4)), VALUE(MID(Table8[[#This Row],[DOB]],4,2)), VALUE(LEFT(Table8[[#This Row],[DOB]],2)))</f>
        <v>31231</v>
      </c>
      <c r="K204" s="22">
        <f>EDATE(Table8[[#This Row],[DOB1]],720)</f>
        <v>53146</v>
      </c>
      <c r="L204" s="18">
        <f ca="1">(Table8[[#This Row],[DOR]]-TODAY())/365</f>
        <v>23.564383561643837</v>
      </c>
      <c r="M204" s="18">
        <f ca="1">(TODAY()-Table8[[#This Row],[DOB1]])/365</f>
        <v>36.476712328767121</v>
      </c>
      <c r="N204" s="25">
        <f ca="1">Table8[[#This Row],[DOR]]-TODAY()</f>
        <v>8601</v>
      </c>
    </row>
    <row r="205" spans="1:14">
      <c r="A205" s="24">
        <v>203</v>
      </c>
      <c r="B205" s="2">
        <v>21</v>
      </c>
      <c r="C205" s="38" t="s">
        <v>183</v>
      </c>
      <c r="D205" s="13" t="s">
        <v>184</v>
      </c>
      <c r="E205" s="7" t="s">
        <v>256</v>
      </c>
      <c r="F205" s="19" t="s">
        <v>1</v>
      </c>
      <c r="G205" s="1" t="s">
        <v>1231</v>
      </c>
      <c r="H205" s="6" t="s">
        <v>1229</v>
      </c>
      <c r="I205" s="3" t="s">
        <v>1426</v>
      </c>
      <c r="J205" s="23">
        <f>DATE(VALUE(RIGHT(Table8[[#This Row],[DOB]],4)), VALUE(MID(Table8[[#This Row],[DOB]],4,2)), VALUE(LEFT(Table8[[#This Row],[DOB]],2)))</f>
        <v>27867</v>
      </c>
      <c r="K205" s="22">
        <f>EDATE(Table8[[#This Row],[DOB1]],720)</f>
        <v>49782</v>
      </c>
      <c r="L205" s="18">
        <f ca="1">(Table8[[#This Row],[DOR]]-TODAY())/365</f>
        <v>14.347945205479451</v>
      </c>
      <c r="M205" s="18">
        <f ca="1">(TODAY()-Table8[[#This Row],[DOB1]])/365</f>
        <v>45.69315068493151</v>
      </c>
      <c r="N205" s="25">
        <f ca="1">Table8[[#This Row],[DOR]]-TODAY()</f>
        <v>5237</v>
      </c>
    </row>
    <row r="206" spans="1:14">
      <c r="A206" s="24">
        <v>204</v>
      </c>
      <c r="B206" s="2">
        <v>21</v>
      </c>
      <c r="C206" s="38" t="s">
        <v>185</v>
      </c>
      <c r="D206" s="13" t="s">
        <v>186</v>
      </c>
      <c r="E206" s="7" t="s">
        <v>256</v>
      </c>
      <c r="F206" s="19" t="s">
        <v>1</v>
      </c>
      <c r="G206" s="1" t="s">
        <v>1231</v>
      </c>
      <c r="H206" s="6" t="s">
        <v>1229</v>
      </c>
      <c r="I206" s="3" t="s">
        <v>1427</v>
      </c>
      <c r="J206" s="23">
        <f>DATE(VALUE(RIGHT(Table8[[#This Row],[DOB]],4)), VALUE(MID(Table8[[#This Row],[DOB]],4,2)), VALUE(LEFT(Table8[[#This Row],[DOB]],2)))</f>
        <v>26462</v>
      </c>
      <c r="K206" s="22">
        <f>EDATE(Table8[[#This Row],[DOB1]],720)</f>
        <v>48377</v>
      </c>
      <c r="L206" s="18">
        <f ca="1">(Table8[[#This Row],[DOR]]-TODAY())/365</f>
        <v>10.498630136986302</v>
      </c>
      <c r="M206" s="18">
        <f ca="1">(TODAY()-Table8[[#This Row],[DOB1]])/365</f>
        <v>49.542465753424658</v>
      </c>
      <c r="N206" s="25">
        <f ca="1">Table8[[#This Row],[DOR]]-TODAY()</f>
        <v>3832</v>
      </c>
    </row>
    <row r="207" spans="1:14">
      <c r="A207" s="24">
        <v>205</v>
      </c>
      <c r="B207" s="2">
        <v>21</v>
      </c>
      <c r="C207" s="38" t="s">
        <v>187</v>
      </c>
      <c r="D207" s="13" t="s">
        <v>188</v>
      </c>
      <c r="E207" s="7" t="s">
        <v>256</v>
      </c>
      <c r="F207" s="19" t="s">
        <v>1</v>
      </c>
      <c r="G207" s="1" t="s">
        <v>1231</v>
      </c>
      <c r="H207" s="6" t="s">
        <v>1229</v>
      </c>
      <c r="I207" s="3" t="s">
        <v>1428</v>
      </c>
      <c r="J207" s="23">
        <f>DATE(VALUE(RIGHT(Table8[[#This Row],[DOB]],4)), VALUE(MID(Table8[[#This Row],[DOB]],4,2)), VALUE(LEFT(Table8[[#This Row],[DOB]],2)))</f>
        <v>28311</v>
      </c>
      <c r="K207" s="22">
        <f>EDATE(Table8[[#This Row],[DOB1]],720)</f>
        <v>50226</v>
      </c>
      <c r="L207" s="18">
        <f ca="1">(Table8[[#This Row],[DOR]]-TODAY())/365</f>
        <v>15.564383561643835</v>
      </c>
      <c r="M207" s="18">
        <f ca="1">(TODAY()-Table8[[#This Row],[DOB1]])/365</f>
        <v>44.476712328767121</v>
      </c>
      <c r="N207" s="25">
        <f ca="1">Table8[[#This Row],[DOR]]-TODAY()</f>
        <v>5681</v>
      </c>
    </row>
    <row r="208" spans="1:14">
      <c r="A208" s="24">
        <v>206</v>
      </c>
      <c r="B208" s="2">
        <v>21</v>
      </c>
      <c r="C208" s="38" t="s">
        <v>189</v>
      </c>
      <c r="D208" s="13" t="s">
        <v>190</v>
      </c>
      <c r="E208" s="7" t="s">
        <v>254</v>
      </c>
      <c r="F208" s="19" t="s">
        <v>1</v>
      </c>
      <c r="G208" s="1" t="s">
        <v>1231</v>
      </c>
      <c r="H208" s="6" t="s">
        <v>1229</v>
      </c>
      <c r="I208" s="3" t="s">
        <v>1429</v>
      </c>
      <c r="J208" s="23">
        <f>DATE(VALUE(RIGHT(Table8[[#This Row],[DOB]],4)), VALUE(MID(Table8[[#This Row],[DOB]],4,2)), VALUE(LEFT(Table8[[#This Row],[DOB]],2)))</f>
        <v>31512</v>
      </c>
      <c r="K208" s="22">
        <f>EDATE(Table8[[#This Row],[DOB1]],720)</f>
        <v>53427</v>
      </c>
      <c r="L208" s="18">
        <f ca="1">(Table8[[#This Row],[DOR]]-TODAY())/365</f>
        <v>24.334246575342465</v>
      </c>
      <c r="M208" s="18">
        <f ca="1">(TODAY()-Table8[[#This Row],[DOB1]])/365</f>
        <v>35.706849315068496</v>
      </c>
      <c r="N208" s="25">
        <f ca="1">Table8[[#This Row],[DOR]]-TODAY()</f>
        <v>8882</v>
      </c>
    </row>
    <row r="209" spans="1:14">
      <c r="A209" s="24">
        <v>207</v>
      </c>
      <c r="B209" s="2">
        <v>21</v>
      </c>
      <c r="C209" s="38" t="s">
        <v>191</v>
      </c>
      <c r="D209" s="13" t="s">
        <v>192</v>
      </c>
      <c r="E209" s="7" t="s">
        <v>254</v>
      </c>
      <c r="F209" s="19" t="s">
        <v>1</v>
      </c>
      <c r="G209" s="1" t="s">
        <v>1231</v>
      </c>
      <c r="H209" s="6" t="s">
        <v>1229</v>
      </c>
      <c r="I209" s="3" t="s">
        <v>1430</v>
      </c>
      <c r="J209" s="23">
        <f>DATE(VALUE(RIGHT(Table8[[#This Row],[DOB]],4)), VALUE(MID(Table8[[#This Row],[DOB]],4,2)), VALUE(LEFT(Table8[[#This Row],[DOB]],2)))</f>
        <v>26791</v>
      </c>
      <c r="K209" s="22">
        <f>EDATE(Table8[[#This Row],[DOB1]],720)</f>
        <v>48706</v>
      </c>
      <c r="L209" s="18">
        <f ca="1">(Table8[[#This Row],[DOR]]-TODAY())/365</f>
        <v>11.4</v>
      </c>
      <c r="M209" s="18">
        <f ca="1">(TODAY()-Table8[[#This Row],[DOB1]])/365</f>
        <v>48.641095890410959</v>
      </c>
      <c r="N209" s="25">
        <f ca="1">Table8[[#This Row],[DOR]]-TODAY()</f>
        <v>4161</v>
      </c>
    </row>
    <row r="210" spans="1:14">
      <c r="A210" s="24">
        <v>208</v>
      </c>
      <c r="B210" s="2">
        <v>21</v>
      </c>
      <c r="C210" s="38" t="s">
        <v>193</v>
      </c>
      <c r="D210" s="1" t="s">
        <v>194</v>
      </c>
      <c r="E210" s="7" t="s">
        <v>254</v>
      </c>
      <c r="F210" s="19" t="s">
        <v>1</v>
      </c>
      <c r="G210" s="13" t="s">
        <v>1231</v>
      </c>
      <c r="H210" s="6" t="s">
        <v>1229</v>
      </c>
      <c r="I210" s="3" t="s">
        <v>1431</v>
      </c>
      <c r="J210" s="23">
        <f>DATE(VALUE(RIGHT(Table8[[#This Row],[DOB]],4)), VALUE(MID(Table8[[#This Row],[DOB]],4,2)), VALUE(LEFT(Table8[[#This Row],[DOB]],2)))</f>
        <v>28920</v>
      </c>
      <c r="K210" s="22">
        <f>EDATE(Table8[[#This Row],[DOB1]],720)</f>
        <v>50835</v>
      </c>
      <c r="L210" s="18">
        <f ca="1">(Table8[[#This Row],[DOR]]-TODAY())/365</f>
        <v>17.232876712328768</v>
      </c>
      <c r="M210" s="18">
        <f ca="1">(TODAY()-Table8[[#This Row],[DOB1]])/365</f>
        <v>42.80821917808219</v>
      </c>
      <c r="N210" s="25">
        <f ca="1">Table8[[#This Row],[DOR]]-TODAY()</f>
        <v>6290</v>
      </c>
    </row>
    <row r="211" spans="1:14">
      <c r="A211" s="24">
        <v>209</v>
      </c>
      <c r="B211" s="2">
        <v>21</v>
      </c>
      <c r="C211" s="38" t="s">
        <v>195</v>
      </c>
      <c r="D211" s="13" t="s">
        <v>196</v>
      </c>
      <c r="E211" s="7" t="s">
        <v>254</v>
      </c>
      <c r="F211" s="19" t="s">
        <v>1</v>
      </c>
      <c r="G211" s="13" t="s">
        <v>1231</v>
      </c>
      <c r="H211" s="6" t="s">
        <v>1229</v>
      </c>
      <c r="I211" s="3" t="s">
        <v>1432</v>
      </c>
      <c r="J211" s="23">
        <f>DATE(VALUE(RIGHT(Table8[[#This Row],[DOB]],4)), VALUE(MID(Table8[[#This Row],[DOB]],4,2)), VALUE(LEFT(Table8[[#This Row],[DOB]],2)))</f>
        <v>33008</v>
      </c>
      <c r="K211" s="22">
        <f>EDATE(Table8[[#This Row],[DOB1]],720)</f>
        <v>54923</v>
      </c>
      <c r="L211" s="18">
        <f ca="1">(Table8[[#This Row],[DOR]]-TODAY())/365</f>
        <v>28.432876712328767</v>
      </c>
      <c r="M211" s="18">
        <f ca="1">(TODAY()-Table8[[#This Row],[DOB1]])/365</f>
        <v>31.608219178082191</v>
      </c>
      <c r="N211" s="25">
        <f ca="1">Table8[[#This Row],[DOR]]-TODAY()</f>
        <v>10378</v>
      </c>
    </row>
    <row r="212" spans="1:14">
      <c r="A212" s="24">
        <v>210</v>
      </c>
      <c r="B212" s="2">
        <v>21</v>
      </c>
      <c r="C212" s="38" t="s">
        <v>197</v>
      </c>
      <c r="D212" s="13" t="s">
        <v>198</v>
      </c>
      <c r="E212" s="7" t="s">
        <v>257</v>
      </c>
      <c r="F212" s="19" t="s">
        <v>1</v>
      </c>
      <c r="G212" s="13" t="s">
        <v>1231</v>
      </c>
      <c r="H212" s="6" t="s">
        <v>1229</v>
      </c>
      <c r="I212" s="3" t="s">
        <v>1433</v>
      </c>
      <c r="J212" s="23">
        <f>DATE(VALUE(RIGHT(Table8[[#This Row],[DOB]],4)), VALUE(MID(Table8[[#This Row],[DOB]],4,2)), VALUE(LEFT(Table8[[#This Row],[DOB]],2)))</f>
        <v>27678</v>
      </c>
      <c r="K212" s="22">
        <f>EDATE(Table8[[#This Row],[DOB1]],720)</f>
        <v>49593</v>
      </c>
      <c r="L212" s="18">
        <f ca="1">(Table8[[#This Row],[DOR]]-TODAY())/365</f>
        <v>13.830136986301369</v>
      </c>
      <c r="M212" s="18">
        <f ca="1">(TODAY()-Table8[[#This Row],[DOB1]])/365</f>
        <v>46.210958904109589</v>
      </c>
      <c r="N212" s="25">
        <f ca="1">Table8[[#This Row],[DOR]]-TODAY()</f>
        <v>5048</v>
      </c>
    </row>
    <row r="213" spans="1:14">
      <c r="A213" s="24">
        <v>211</v>
      </c>
      <c r="B213" s="2">
        <v>21</v>
      </c>
      <c r="C213" s="38" t="s">
        <v>199</v>
      </c>
      <c r="D213" s="13" t="s">
        <v>200</v>
      </c>
      <c r="E213" s="7" t="s">
        <v>254</v>
      </c>
      <c r="F213" s="19" t="s">
        <v>1</v>
      </c>
      <c r="G213" s="13" t="s">
        <v>1231</v>
      </c>
      <c r="H213" s="6" t="s">
        <v>1229</v>
      </c>
      <c r="I213" s="3" t="s">
        <v>1434</v>
      </c>
      <c r="J213" s="23">
        <f>DATE(VALUE(RIGHT(Table8[[#This Row],[DOB]],4)), VALUE(MID(Table8[[#This Row],[DOB]],4,2)), VALUE(LEFT(Table8[[#This Row],[DOB]],2)))</f>
        <v>32269</v>
      </c>
      <c r="K213" s="22">
        <f>EDATE(Table8[[#This Row],[DOB1]],720)</f>
        <v>54184</v>
      </c>
      <c r="L213" s="18">
        <f ca="1">(Table8[[#This Row],[DOR]]-TODAY())/365</f>
        <v>26.408219178082192</v>
      </c>
      <c r="M213" s="18">
        <f ca="1">(TODAY()-Table8[[#This Row],[DOB1]])/365</f>
        <v>33.632876712328766</v>
      </c>
      <c r="N213" s="25">
        <f ca="1">Table8[[#This Row],[DOR]]-TODAY()</f>
        <v>9639</v>
      </c>
    </row>
    <row r="214" spans="1:14">
      <c r="A214" s="24">
        <v>212</v>
      </c>
      <c r="B214" s="2">
        <v>21</v>
      </c>
      <c r="C214" s="38" t="s">
        <v>201</v>
      </c>
      <c r="D214" s="13" t="s">
        <v>202</v>
      </c>
      <c r="E214" s="7" t="s">
        <v>254</v>
      </c>
      <c r="F214" s="19" t="s">
        <v>1</v>
      </c>
      <c r="G214" s="1" t="s">
        <v>1231</v>
      </c>
      <c r="H214" s="6" t="s">
        <v>1229</v>
      </c>
      <c r="I214" s="3" t="s">
        <v>1435</v>
      </c>
      <c r="J214" s="23">
        <f>DATE(VALUE(RIGHT(Table8[[#This Row],[DOB]],4)), VALUE(MID(Table8[[#This Row],[DOB]],4,2)), VALUE(LEFT(Table8[[#This Row],[DOB]],2)))</f>
        <v>31168</v>
      </c>
      <c r="K214" s="22">
        <f>EDATE(Table8[[#This Row],[DOB1]],720)</f>
        <v>53083</v>
      </c>
      <c r="L214" s="18">
        <f ca="1">(Table8[[#This Row],[DOR]]-TODAY())/365</f>
        <v>23.391780821917809</v>
      </c>
      <c r="M214" s="18">
        <f ca="1">(TODAY()-Table8[[#This Row],[DOB1]])/365</f>
        <v>36.649315068493152</v>
      </c>
      <c r="N214" s="25">
        <f ca="1">Table8[[#This Row],[DOR]]-TODAY()</f>
        <v>8538</v>
      </c>
    </row>
    <row r="215" spans="1:14">
      <c r="A215" s="24">
        <v>213</v>
      </c>
      <c r="B215" s="2">
        <v>21</v>
      </c>
      <c r="C215" s="38" t="s">
        <v>203</v>
      </c>
      <c r="D215" s="13" t="s">
        <v>204</v>
      </c>
      <c r="E215" s="7" t="s">
        <v>254</v>
      </c>
      <c r="F215" s="19" t="s">
        <v>1</v>
      </c>
      <c r="G215" s="1" t="s">
        <v>1231</v>
      </c>
      <c r="H215" s="6" t="s">
        <v>1229</v>
      </c>
      <c r="I215" s="3" t="s">
        <v>1436</v>
      </c>
      <c r="J215" s="23">
        <f>DATE(VALUE(RIGHT(Table8[[#This Row],[DOB]],4)), VALUE(MID(Table8[[#This Row],[DOB]],4,2)), VALUE(LEFT(Table8[[#This Row],[DOB]],2)))</f>
        <v>31186</v>
      </c>
      <c r="K215" s="22">
        <f>EDATE(Table8[[#This Row],[DOB1]],720)</f>
        <v>53101</v>
      </c>
      <c r="L215" s="18">
        <f ca="1">(Table8[[#This Row],[DOR]]-TODAY())/365</f>
        <v>23.44109589041096</v>
      </c>
      <c r="M215" s="18">
        <f ca="1">(TODAY()-Table8[[#This Row],[DOB1]])/365</f>
        <v>36.6</v>
      </c>
      <c r="N215" s="25">
        <f ca="1">Table8[[#This Row],[DOR]]-TODAY()</f>
        <v>8556</v>
      </c>
    </row>
    <row r="216" spans="1:14">
      <c r="A216" s="24">
        <v>214</v>
      </c>
      <c r="B216" s="2">
        <v>21</v>
      </c>
      <c r="C216" s="38" t="s">
        <v>205</v>
      </c>
      <c r="D216" s="13" t="s">
        <v>206</v>
      </c>
      <c r="E216" s="7" t="s">
        <v>257</v>
      </c>
      <c r="F216" s="19" t="s">
        <v>1</v>
      </c>
      <c r="G216" s="1" t="s">
        <v>1231</v>
      </c>
      <c r="H216" s="6" t="s">
        <v>1229</v>
      </c>
      <c r="I216" s="3" t="s">
        <v>1437</v>
      </c>
      <c r="J216" s="23">
        <f>DATE(VALUE(RIGHT(Table8[[#This Row],[DOB]],4)), VALUE(MID(Table8[[#This Row],[DOB]],4,2)), VALUE(LEFT(Table8[[#This Row],[DOB]],2)))</f>
        <v>31105</v>
      </c>
      <c r="K216" s="22">
        <f>EDATE(Table8[[#This Row],[DOB1]],720)</f>
        <v>53020</v>
      </c>
      <c r="L216" s="18">
        <f ca="1">(Table8[[#This Row],[DOR]]-TODAY())/365</f>
        <v>23.219178082191782</v>
      </c>
      <c r="M216" s="18">
        <f ca="1">(TODAY()-Table8[[#This Row],[DOB1]])/365</f>
        <v>36.821917808219176</v>
      </c>
      <c r="N216" s="25">
        <f ca="1">Table8[[#This Row],[DOR]]-TODAY()</f>
        <v>8475</v>
      </c>
    </row>
    <row r="217" spans="1:14">
      <c r="A217" s="24">
        <v>215</v>
      </c>
      <c r="B217" s="2">
        <v>21</v>
      </c>
      <c r="C217" s="38" t="s">
        <v>207</v>
      </c>
      <c r="D217" s="13" t="s">
        <v>208</v>
      </c>
      <c r="E217" s="7" t="s">
        <v>254</v>
      </c>
      <c r="F217" s="19" t="s">
        <v>1</v>
      </c>
      <c r="G217" s="1" t="s">
        <v>1231</v>
      </c>
      <c r="H217" s="6" t="s">
        <v>1229</v>
      </c>
      <c r="I217" s="3" t="s">
        <v>1438</v>
      </c>
      <c r="J217" s="23">
        <f>DATE(VALUE(RIGHT(Table8[[#This Row],[DOB]],4)), VALUE(MID(Table8[[#This Row],[DOB]],4,2)), VALUE(LEFT(Table8[[#This Row],[DOB]],2)))</f>
        <v>33337</v>
      </c>
      <c r="K217" s="22">
        <f>EDATE(Table8[[#This Row],[DOB1]],720)</f>
        <v>55252</v>
      </c>
      <c r="L217" s="18">
        <f ca="1">(Table8[[#This Row],[DOR]]-TODAY())/365</f>
        <v>29.334246575342465</v>
      </c>
      <c r="M217" s="18">
        <f ca="1">(TODAY()-Table8[[#This Row],[DOB1]])/365</f>
        <v>30.706849315068492</v>
      </c>
      <c r="N217" s="25">
        <f ca="1">Table8[[#This Row],[DOR]]-TODAY()</f>
        <v>10707</v>
      </c>
    </row>
    <row r="218" spans="1:14">
      <c r="A218" s="24">
        <v>216</v>
      </c>
      <c r="B218" s="2">
        <v>21</v>
      </c>
      <c r="C218" s="38" t="s">
        <v>209</v>
      </c>
      <c r="D218" s="13" t="s">
        <v>210</v>
      </c>
      <c r="E218" s="7" t="s">
        <v>254</v>
      </c>
      <c r="F218" s="19" t="s">
        <v>1</v>
      </c>
      <c r="G218" s="1" t="s">
        <v>1231</v>
      </c>
      <c r="H218" s="6" t="s">
        <v>1229</v>
      </c>
      <c r="I218" s="3" t="s">
        <v>1439</v>
      </c>
      <c r="J218" s="23">
        <f>DATE(VALUE(RIGHT(Table8[[#This Row],[DOB]],4)), VALUE(MID(Table8[[#This Row],[DOB]],4,2)), VALUE(LEFT(Table8[[#This Row],[DOB]],2)))</f>
        <v>33406</v>
      </c>
      <c r="K218" s="22">
        <f>EDATE(Table8[[#This Row],[DOB1]],720)</f>
        <v>55321</v>
      </c>
      <c r="L218" s="18">
        <f ca="1">(Table8[[#This Row],[DOR]]-TODAY())/365</f>
        <v>29.523287671232875</v>
      </c>
      <c r="M218" s="18">
        <f ca="1">(TODAY()-Table8[[#This Row],[DOB1]])/365</f>
        <v>30.517808219178082</v>
      </c>
      <c r="N218" s="25">
        <f ca="1">Table8[[#This Row],[DOR]]-TODAY()</f>
        <v>10776</v>
      </c>
    </row>
    <row r="219" spans="1:14">
      <c r="A219" s="24">
        <v>217</v>
      </c>
      <c r="B219" s="2">
        <v>21</v>
      </c>
      <c r="C219" s="38" t="s">
        <v>211</v>
      </c>
      <c r="D219" s="13" t="s">
        <v>212</v>
      </c>
      <c r="E219" s="7" t="s">
        <v>254</v>
      </c>
      <c r="F219" s="19" t="s">
        <v>1</v>
      </c>
      <c r="G219" s="1" t="s">
        <v>1231</v>
      </c>
      <c r="H219" s="6" t="s">
        <v>1229</v>
      </c>
      <c r="I219" s="3" t="s">
        <v>1440</v>
      </c>
      <c r="J219" s="23">
        <f>DATE(VALUE(RIGHT(Table8[[#This Row],[DOB]],4)), VALUE(MID(Table8[[#This Row],[DOB]],4,2)), VALUE(LEFT(Table8[[#This Row],[DOB]],2)))</f>
        <v>25183</v>
      </c>
      <c r="K219" s="22">
        <f>EDATE(Table8[[#This Row],[DOB1]],720)</f>
        <v>47098</v>
      </c>
      <c r="L219" s="18">
        <f ca="1">(Table8[[#This Row],[DOR]]-TODAY())/365</f>
        <v>6.9945205479452053</v>
      </c>
      <c r="M219" s="18">
        <f ca="1">(TODAY()-Table8[[#This Row],[DOB1]])/365</f>
        <v>53.046575342465751</v>
      </c>
      <c r="N219" s="25">
        <f ca="1">Table8[[#This Row],[DOR]]-TODAY()</f>
        <v>2553</v>
      </c>
    </row>
    <row r="220" spans="1:14">
      <c r="A220" s="24">
        <v>218</v>
      </c>
      <c r="B220" s="2">
        <v>21</v>
      </c>
      <c r="C220" s="38" t="s">
        <v>213</v>
      </c>
      <c r="D220" s="13" t="s">
        <v>214</v>
      </c>
      <c r="E220" s="7" t="s">
        <v>254</v>
      </c>
      <c r="F220" s="19" t="s">
        <v>1</v>
      </c>
      <c r="G220" s="1" t="s">
        <v>1231</v>
      </c>
      <c r="H220" s="6" t="s">
        <v>1229</v>
      </c>
      <c r="I220" s="3" t="s">
        <v>1441</v>
      </c>
      <c r="J220" s="23">
        <f>DATE(VALUE(RIGHT(Table8[[#This Row],[DOB]],4)), VALUE(MID(Table8[[#This Row],[DOB]],4,2)), VALUE(LEFT(Table8[[#This Row],[DOB]],2)))</f>
        <v>30864</v>
      </c>
      <c r="K220" s="22">
        <f>EDATE(Table8[[#This Row],[DOB1]],720)</f>
        <v>52779</v>
      </c>
      <c r="L220" s="18">
        <f ca="1">(Table8[[#This Row],[DOR]]-TODAY())/365</f>
        <v>22.55890410958904</v>
      </c>
      <c r="M220" s="18">
        <f ca="1">(TODAY()-Table8[[#This Row],[DOB1]])/365</f>
        <v>37.482191780821921</v>
      </c>
      <c r="N220" s="25">
        <f ca="1">Table8[[#This Row],[DOR]]-TODAY()</f>
        <v>8234</v>
      </c>
    </row>
    <row r="221" spans="1:14">
      <c r="A221" s="24">
        <v>219</v>
      </c>
      <c r="B221" s="2">
        <v>21</v>
      </c>
      <c r="C221" s="38" t="s">
        <v>215</v>
      </c>
      <c r="D221" s="13" t="s">
        <v>216</v>
      </c>
      <c r="E221" s="7" t="s">
        <v>254</v>
      </c>
      <c r="F221" s="19" t="s">
        <v>1</v>
      </c>
      <c r="G221" s="1" t="s">
        <v>1231</v>
      </c>
      <c r="H221" s="6" t="s">
        <v>1229</v>
      </c>
      <c r="I221" s="3" t="s">
        <v>1442</v>
      </c>
      <c r="J221" s="23">
        <f>DATE(VALUE(RIGHT(Table8[[#This Row],[DOB]],4)), VALUE(MID(Table8[[#This Row],[DOB]],4,2)), VALUE(LEFT(Table8[[#This Row],[DOB]],2)))</f>
        <v>32660</v>
      </c>
      <c r="K221" s="22">
        <f>EDATE(Table8[[#This Row],[DOB1]],720)</f>
        <v>54575</v>
      </c>
      <c r="L221" s="18">
        <f ca="1">(Table8[[#This Row],[DOR]]-TODAY())/365</f>
        <v>27.479452054794521</v>
      </c>
      <c r="M221" s="18">
        <f ca="1">(TODAY()-Table8[[#This Row],[DOB1]])/365</f>
        <v>32.561643835616437</v>
      </c>
      <c r="N221" s="25">
        <f ca="1">Table8[[#This Row],[DOR]]-TODAY()</f>
        <v>10030</v>
      </c>
    </row>
    <row r="222" spans="1:14">
      <c r="A222" s="24">
        <v>220</v>
      </c>
      <c r="B222" s="2">
        <v>21</v>
      </c>
      <c r="C222" s="38" t="s">
        <v>217</v>
      </c>
      <c r="D222" s="13" t="s">
        <v>218</v>
      </c>
      <c r="E222" s="7" t="s">
        <v>257</v>
      </c>
      <c r="F222" s="19" t="s">
        <v>1</v>
      </c>
      <c r="G222" s="13" t="s">
        <v>1231</v>
      </c>
      <c r="H222" s="6" t="s">
        <v>1229</v>
      </c>
      <c r="I222" s="3" t="s">
        <v>1425</v>
      </c>
      <c r="J222" s="23">
        <f>DATE(VALUE(RIGHT(Table8[[#This Row],[DOB]],4)), VALUE(MID(Table8[[#This Row],[DOB]],4,2)), VALUE(LEFT(Table8[[#This Row],[DOB]],2)))</f>
        <v>31231</v>
      </c>
      <c r="K222" s="22">
        <f>EDATE(Table8[[#This Row],[DOB1]],720)</f>
        <v>53146</v>
      </c>
      <c r="L222" s="18">
        <f ca="1">(Table8[[#This Row],[DOR]]-TODAY())/365</f>
        <v>23.564383561643837</v>
      </c>
      <c r="M222" s="18">
        <f ca="1">(TODAY()-Table8[[#This Row],[DOB1]])/365</f>
        <v>36.476712328767121</v>
      </c>
      <c r="N222" s="25">
        <f ca="1">Table8[[#This Row],[DOR]]-TODAY()</f>
        <v>8601</v>
      </c>
    </row>
    <row r="223" spans="1:14">
      <c r="A223" s="24">
        <v>221</v>
      </c>
      <c r="B223" s="2">
        <v>21</v>
      </c>
      <c r="C223" s="38" t="s">
        <v>219</v>
      </c>
      <c r="D223" s="13" t="s">
        <v>220</v>
      </c>
      <c r="E223" s="7" t="s">
        <v>257</v>
      </c>
      <c r="F223" s="19" t="s">
        <v>1</v>
      </c>
      <c r="G223" s="1" t="s">
        <v>1231</v>
      </c>
      <c r="H223" s="6" t="s">
        <v>1229</v>
      </c>
      <c r="I223" s="3" t="s">
        <v>1443</v>
      </c>
      <c r="J223" s="23">
        <f>DATE(VALUE(RIGHT(Table8[[#This Row],[DOB]],4)), VALUE(MID(Table8[[#This Row],[DOB]],4,2)), VALUE(LEFT(Table8[[#This Row],[DOB]],2)))</f>
        <v>29660</v>
      </c>
      <c r="K223" s="22">
        <f>EDATE(Table8[[#This Row],[DOB1]],720)</f>
        <v>51575</v>
      </c>
      <c r="L223" s="18">
        <f ca="1">(Table8[[#This Row],[DOR]]-TODAY())/365</f>
        <v>19.260273972602739</v>
      </c>
      <c r="M223" s="18">
        <f ca="1">(TODAY()-Table8[[#This Row],[DOB1]])/365</f>
        <v>40.780821917808218</v>
      </c>
      <c r="N223" s="25">
        <f ca="1">Table8[[#This Row],[DOR]]-TODAY()</f>
        <v>7030</v>
      </c>
    </row>
    <row r="224" spans="1:14">
      <c r="A224" s="24">
        <v>222</v>
      </c>
      <c r="B224" s="2">
        <v>21</v>
      </c>
      <c r="C224" s="38" t="s">
        <v>221</v>
      </c>
      <c r="D224" s="13" t="s">
        <v>222</v>
      </c>
      <c r="E224" s="7" t="s">
        <v>257</v>
      </c>
      <c r="F224" s="19" t="s">
        <v>1</v>
      </c>
      <c r="G224" s="13" t="s">
        <v>1231</v>
      </c>
      <c r="H224" s="6" t="s">
        <v>1229</v>
      </c>
      <c r="I224" s="3" t="s">
        <v>1444</v>
      </c>
      <c r="J224" s="23">
        <f>DATE(VALUE(RIGHT(Table8[[#This Row],[DOB]],4)), VALUE(MID(Table8[[#This Row],[DOB]],4,2)), VALUE(LEFT(Table8[[#This Row],[DOB]],2)))</f>
        <v>31812</v>
      </c>
      <c r="K224" s="22">
        <f>EDATE(Table8[[#This Row],[DOB1]],720)</f>
        <v>53727</v>
      </c>
      <c r="L224" s="18">
        <f ca="1">(Table8[[#This Row],[DOR]]-TODAY())/365</f>
        <v>25.156164383561645</v>
      </c>
      <c r="M224" s="18">
        <f ca="1">(TODAY()-Table8[[#This Row],[DOB1]])/365</f>
        <v>34.884931506849313</v>
      </c>
      <c r="N224" s="25">
        <f ca="1">Table8[[#This Row],[DOR]]-TODAY()</f>
        <v>9182</v>
      </c>
    </row>
    <row r="225" spans="1:14">
      <c r="A225" s="24">
        <v>223</v>
      </c>
      <c r="B225" s="2">
        <v>21</v>
      </c>
      <c r="C225" s="38" t="s">
        <v>223</v>
      </c>
      <c r="D225" s="13" t="s">
        <v>224</v>
      </c>
      <c r="E225" s="7" t="s">
        <v>257</v>
      </c>
      <c r="F225" s="19" t="s">
        <v>1</v>
      </c>
      <c r="G225" s="1" t="s">
        <v>1231</v>
      </c>
      <c r="H225" s="6" t="s">
        <v>1229</v>
      </c>
      <c r="I225" s="3" t="s">
        <v>1445</v>
      </c>
      <c r="J225" s="23">
        <f>DATE(VALUE(RIGHT(Table8[[#This Row],[DOB]],4)), VALUE(MID(Table8[[#This Row],[DOB]],4,2)), VALUE(LEFT(Table8[[#This Row],[DOB]],2)))</f>
        <v>29739</v>
      </c>
      <c r="K225" s="22">
        <f>EDATE(Table8[[#This Row],[DOB1]],720)</f>
        <v>51654</v>
      </c>
      <c r="L225" s="18">
        <f ca="1">(Table8[[#This Row],[DOR]]-TODAY())/365</f>
        <v>19.476712328767125</v>
      </c>
      <c r="M225" s="18">
        <f ca="1">(TODAY()-Table8[[#This Row],[DOB1]])/365</f>
        <v>40.564383561643837</v>
      </c>
      <c r="N225" s="25">
        <f ca="1">Table8[[#This Row],[DOR]]-TODAY()</f>
        <v>7109</v>
      </c>
    </row>
    <row r="226" spans="1:14">
      <c r="A226" s="24">
        <v>224</v>
      </c>
      <c r="B226" s="2">
        <v>21</v>
      </c>
      <c r="C226" s="38" t="s">
        <v>225</v>
      </c>
      <c r="D226" s="13" t="s">
        <v>226</v>
      </c>
      <c r="E226" s="7" t="s">
        <v>257</v>
      </c>
      <c r="F226" s="19" t="s">
        <v>1</v>
      </c>
      <c r="G226" s="1" t="s">
        <v>1231</v>
      </c>
      <c r="H226" s="6" t="s">
        <v>1229</v>
      </c>
      <c r="I226" s="3" t="s">
        <v>1446</v>
      </c>
      <c r="J226" s="23">
        <f>DATE(VALUE(RIGHT(Table8[[#This Row],[DOB]],4)), VALUE(MID(Table8[[#This Row],[DOB]],4,2)), VALUE(LEFT(Table8[[#This Row],[DOB]],2)))</f>
        <v>29034</v>
      </c>
      <c r="K226" s="22">
        <f>EDATE(Table8[[#This Row],[DOB1]],720)</f>
        <v>50949</v>
      </c>
      <c r="L226" s="18">
        <f ca="1">(Table8[[#This Row],[DOR]]-TODAY())/365</f>
        <v>17.545205479452054</v>
      </c>
      <c r="M226" s="18">
        <f ca="1">(TODAY()-Table8[[#This Row],[DOB1]])/365</f>
        <v>42.495890410958907</v>
      </c>
      <c r="N226" s="25">
        <f ca="1">Table8[[#This Row],[DOR]]-TODAY()</f>
        <v>6404</v>
      </c>
    </row>
    <row r="227" spans="1:14">
      <c r="A227" s="24">
        <v>225</v>
      </c>
      <c r="B227" s="2">
        <v>21</v>
      </c>
      <c r="C227" s="38" t="s">
        <v>227</v>
      </c>
      <c r="D227" s="13" t="s">
        <v>228</v>
      </c>
      <c r="E227" s="7" t="s">
        <v>257</v>
      </c>
      <c r="F227" s="19" t="s">
        <v>1</v>
      </c>
      <c r="G227" s="1" t="s">
        <v>1231</v>
      </c>
      <c r="H227" s="6" t="s">
        <v>1229</v>
      </c>
      <c r="I227" s="3" t="s">
        <v>1447</v>
      </c>
      <c r="J227" s="23">
        <f>DATE(VALUE(RIGHT(Table8[[#This Row],[DOB]],4)), VALUE(MID(Table8[[#This Row],[DOB]],4,2)), VALUE(LEFT(Table8[[#This Row],[DOB]],2)))</f>
        <v>28574</v>
      </c>
      <c r="K227" s="22">
        <f>EDATE(Table8[[#This Row],[DOB1]],720)</f>
        <v>50489</v>
      </c>
      <c r="L227" s="18">
        <f ca="1">(Table8[[#This Row],[DOR]]-TODAY())/365</f>
        <v>16.284931506849315</v>
      </c>
      <c r="M227" s="18">
        <f ca="1">(TODAY()-Table8[[#This Row],[DOB1]])/365</f>
        <v>43.756164383561647</v>
      </c>
      <c r="N227" s="25">
        <f ca="1">Table8[[#This Row],[DOR]]-TODAY()</f>
        <v>5944</v>
      </c>
    </row>
    <row r="228" spans="1:14">
      <c r="A228" s="24">
        <v>226</v>
      </c>
      <c r="B228" s="2">
        <v>21</v>
      </c>
      <c r="C228" s="38" t="s">
        <v>229</v>
      </c>
      <c r="D228" s="13" t="s">
        <v>37</v>
      </c>
      <c r="E228" s="7" t="s">
        <v>257</v>
      </c>
      <c r="F228" s="19" t="s">
        <v>1</v>
      </c>
      <c r="G228" s="1" t="s">
        <v>1231</v>
      </c>
      <c r="H228" s="6" t="s">
        <v>1229</v>
      </c>
      <c r="I228" s="3" t="s">
        <v>1448</v>
      </c>
      <c r="J228" s="23">
        <f>DATE(VALUE(RIGHT(Table8[[#This Row],[DOB]],4)), VALUE(MID(Table8[[#This Row],[DOB]],4,2)), VALUE(LEFT(Table8[[#This Row],[DOB]],2)))</f>
        <v>23906</v>
      </c>
      <c r="K228" s="22">
        <f>EDATE(Table8[[#This Row],[DOB1]],720)</f>
        <v>45821</v>
      </c>
      <c r="L228" s="18">
        <f ca="1">(Table8[[#This Row],[DOR]]-TODAY())/365</f>
        <v>3.495890410958904</v>
      </c>
      <c r="M228" s="18">
        <f ca="1">(TODAY()-Table8[[#This Row],[DOB1]])/365</f>
        <v>56.545205479452058</v>
      </c>
      <c r="N228" s="25">
        <f ca="1">Table8[[#This Row],[DOR]]-TODAY()</f>
        <v>1276</v>
      </c>
    </row>
    <row r="229" spans="1:14">
      <c r="A229" s="24">
        <v>227</v>
      </c>
      <c r="B229" s="2">
        <v>21</v>
      </c>
      <c r="C229" s="38" t="s">
        <v>230</v>
      </c>
      <c r="D229" s="13" t="s">
        <v>231</v>
      </c>
      <c r="E229" s="7" t="s">
        <v>257</v>
      </c>
      <c r="F229" s="19" t="s">
        <v>1</v>
      </c>
      <c r="G229" s="1" t="s">
        <v>1231</v>
      </c>
      <c r="H229" s="6" t="s">
        <v>1229</v>
      </c>
      <c r="I229" s="3" t="s">
        <v>1449</v>
      </c>
      <c r="J229" s="23">
        <f>DATE(VALUE(RIGHT(Table8[[#This Row],[DOB]],4)), VALUE(MID(Table8[[#This Row],[DOB]],4,2)), VALUE(LEFT(Table8[[#This Row],[DOB]],2)))</f>
        <v>28602</v>
      </c>
      <c r="K229" s="22">
        <f>EDATE(Table8[[#This Row],[DOB1]],720)</f>
        <v>50517</v>
      </c>
      <c r="L229" s="18">
        <f ca="1">(Table8[[#This Row],[DOR]]-TODAY())/365</f>
        <v>16.361643835616437</v>
      </c>
      <c r="M229" s="18">
        <f ca="1">(TODAY()-Table8[[#This Row],[DOB1]])/365</f>
        <v>43.679452054794524</v>
      </c>
      <c r="N229" s="25">
        <f ca="1">Table8[[#This Row],[DOR]]-TODAY()</f>
        <v>5972</v>
      </c>
    </row>
    <row r="230" spans="1:14">
      <c r="A230" s="24">
        <v>228</v>
      </c>
      <c r="B230" s="2">
        <v>21</v>
      </c>
      <c r="C230" s="38" t="s">
        <v>235</v>
      </c>
      <c r="D230" s="13" t="s">
        <v>236</v>
      </c>
      <c r="E230" s="7" t="s">
        <v>259</v>
      </c>
      <c r="F230" s="19" t="s">
        <v>1</v>
      </c>
      <c r="G230" s="1" t="s">
        <v>1231</v>
      </c>
      <c r="H230" s="6" t="s">
        <v>1229</v>
      </c>
      <c r="I230" s="3" t="s">
        <v>1450</v>
      </c>
      <c r="J230" s="23">
        <f>DATE(VALUE(RIGHT(Table8[[#This Row],[DOB]],4)), VALUE(MID(Table8[[#This Row],[DOB]],4,2)), VALUE(LEFT(Table8[[#This Row],[DOB]],2)))</f>
        <v>35144</v>
      </c>
      <c r="K230" s="22">
        <f>EDATE(Table8[[#This Row],[DOB1]],720)</f>
        <v>57059</v>
      </c>
      <c r="L230" s="18">
        <f ca="1">(Table8[[#This Row],[DOR]]-TODAY())/365</f>
        <v>34.284931506849318</v>
      </c>
      <c r="M230" s="18">
        <f ca="1">(TODAY()-Table8[[#This Row],[DOB1]])/365</f>
        <v>25.756164383561643</v>
      </c>
      <c r="N230" s="25">
        <f ca="1">Table8[[#This Row],[DOR]]-TODAY()</f>
        <v>12514</v>
      </c>
    </row>
    <row r="231" spans="1:14">
      <c r="A231" s="24">
        <v>229</v>
      </c>
      <c r="B231" s="2">
        <v>21</v>
      </c>
      <c r="C231" s="38" t="s">
        <v>237</v>
      </c>
      <c r="D231" s="13" t="s">
        <v>238</v>
      </c>
      <c r="E231" s="7" t="s">
        <v>260</v>
      </c>
      <c r="F231" s="19" t="s">
        <v>1</v>
      </c>
      <c r="G231" s="13" t="s">
        <v>1231</v>
      </c>
      <c r="H231" s="6" t="s">
        <v>1229</v>
      </c>
      <c r="I231" s="3" t="s">
        <v>1451</v>
      </c>
      <c r="J231" s="23">
        <f>DATE(VALUE(RIGHT(Table8[[#This Row],[DOB]],4)), VALUE(MID(Table8[[#This Row],[DOB]],4,2)), VALUE(LEFT(Table8[[#This Row],[DOB]],2)))</f>
        <v>28392</v>
      </c>
      <c r="K231" s="22">
        <f>EDATE(Table8[[#This Row],[DOB1]],720)</f>
        <v>50307</v>
      </c>
      <c r="L231" s="18">
        <f ca="1">(Table8[[#This Row],[DOR]]-TODAY())/365</f>
        <v>15.786301369863013</v>
      </c>
      <c r="M231" s="18">
        <f ca="1">(TODAY()-Table8[[#This Row],[DOB1]])/365</f>
        <v>44.254794520547946</v>
      </c>
      <c r="N231" s="25">
        <f ca="1">Table8[[#This Row],[DOR]]-TODAY()</f>
        <v>5762</v>
      </c>
    </row>
    <row r="232" spans="1:14">
      <c r="A232" s="24">
        <v>230</v>
      </c>
      <c r="B232" s="2">
        <v>21</v>
      </c>
      <c r="C232" s="38" t="s">
        <v>239</v>
      </c>
      <c r="D232" s="13" t="s">
        <v>240</v>
      </c>
      <c r="E232" s="7" t="s">
        <v>261</v>
      </c>
      <c r="F232" s="19" t="s">
        <v>1</v>
      </c>
      <c r="G232" s="13" t="s">
        <v>1231</v>
      </c>
      <c r="H232" s="6" t="s">
        <v>1229</v>
      </c>
      <c r="I232" s="3" t="s">
        <v>1452</v>
      </c>
      <c r="J232" s="23">
        <f>DATE(VALUE(RIGHT(Table8[[#This Row],[DOB]],4)), VALUE(MID(Table8[[#This Row],[DOB]],4,2)), VALUE(LEFT(Table8[[#This Row],[DOB]],2)))</f>
        <v>33998</v>
      </c>
      <c r="K232" s="22">
        <f>EDATE(Table8[[#This Row],[DOB1]],720)</f>
        <v>55913</v>
      </c>
      <c r="L232" s="18">
        <f ca="1">(Table8[[#This Row],[DOR]]-TODAY())/365</f>
        <v>31.145205479452056</v>
      </c>
      <c r="M232" s="18">
        <f ca="1">(TODAY()-Table8[[#This Row],[DOB1]])/365</f>
        <v>28.895890410958906</v>
      </c>
      <c r="N232" s="25">
        <f ca="1">Table8[[#This Row],[DOR]]-TODAY()</f>
        <v>11368</v>
      </c>
    </row>
    <row r="233" spans="1:14">
      <c r="A233" s="24">
        <v>231</v>
      </c>
      <c r="B233" s="11">
        <v>27</v>
      </c>
      <c r="C233" s="42" t="s">
        <v>496</v>
      </c>
      <c r="D233" s="8" t="s">
        <v>497</v>
      </c>
      <c r="E233" s="8" t="s">
        <v>249</v>
      </c>
      <c r="F233" s="19" t="s">
        <v>2</v>
      </c>
      <c r="G233" s="1" t="s">
        <v>1231</v>
      </c>
      <c r="H233" s="6" t="s">
        <v>1229</v>
      </c>
      <c r="I233" s="3" t="s">
        <v>1453</v>
      </c>
      <c r="J233" s="23">
        <f>DATE(VALUE(RIGHT(Table8[[#This Row],[DOB]],4)), VALUE(MID(Table8[[#This Row],[DOB]],4,2)), VALUE(LEFT(Table8[[#This Row],[DOB]],2)))</f>
        <v>24209</v>
      </c>
      <c r="K233" s="22">
        <f>EDATE(Table8[[#This Row],[DOB1]],720)</f>
        <v>46124</v>
      </c>
      <c r="L233" s="18">
        <f ca="1">(Table8[[#This Row],[DOR]]-TODAY())/365</f>
        <v>4.3260273972602743</v>
      </c>
      <c r="M233" s="18">
        <f ca="1">(TODAY()-Table8[[#This Row],[DOB1]])/365</f>
        <v>55.715068493150682</v>
      </c>
      <c r="N233" s="25">
        <f ca="1">Table8[[#This Row],[DOR]]-TODAY()</f>
        <v>1579</v>
      </c>
    </row>
    <row r="234" spans="1:14">
      <c r="A234" s="24">
        <v>232</v>
      </c>
      <c r="B234" s="11">
        <v>27</v>
      </c>
      <c r="C234" s="43" t="s">
        <v>509</v>
      </c>
      <c r="D234" s="9" t="s">
        <v>510</v>
      </c>
      <c r="E234" s="9" t="s">
        <v>253</v>
      </c>
      <c r="F234" s="19" t="s">
        <v>2</v>
      </c>
      <c r="G234" s="1" t="s">
        <v>1231</v>
      </c>
      <c r="H234" s="6" t="s">
        <v>1229</v>
      </c>
      <c r="I234" s="16" t="s">
        <v>1782</v>
      </c>
      <c r="J234" s="16">
        <f>DATE(VALUE(RIGHT(Table8[[#This Row],[DOB]],4)), VALUE(MID(Table8[[#This Row],[DOB]],4,2)), VALUE(LEFT(Table8[[#This Row],[DOB]],2)))</f>
        <v>22817</v>
      </c>
      <c r="K234" s="22">
        <f>EDATE(Table8[[#This Row],[DOB1]],720)</f>
        <v>44732</v>
      </c>
      <c r="L234" s="18">
        <f ca="1">(Table8[[#This Row],[DOR]]-TODAY())/365</f>
        <v>0.51232876712328768</v>
      </c>
      <c r="M234" s="18">
        <f ca="1">(TODAY()-Table8[[#This Row],[DOB1]])/365</f>
        <v>59.528767123287672</v>
      </c>
      <c r="N234" s="25">
        <f ca="1">Table8[[#This Row],[DOR]]-TODAY()</f>
        <v>187</v>
      </c>
    </row>
    <row r="235" spans="1:14">
      <c r="A235" s="24">
        <v>233</v>
      </c>
      <c r="B235" s="13">
        <v>27</v>
      </c>
      <c r="C235" s="42" t="s">
        <v>511</v>
      </c>
      <c r="D235" s="8" t="s">
        <v>499</v>
      </c>
      <c r="E235" s="8" t="s">
        <v>247</v>
      </c>
      <c r="F235" s="19" t="s">
        <v>2</v>
      </c>
      <c r="G235" s="1" t="s">
        <v>1231</v>
      </c>
      <c r="H235" s="6" t="s">
        <v>1229</v>
      </c>
      <c r="I235" s="3" t="s">
        <v>1454</v>
      </c>
      <c r="J235" s="23">
        <f>DATE(VALUE(RIGHT(Table8[[#This Row],[DOB]],4)), VALUE(MID(Table8[[#This Row],[DOB]],4,2)), VALUE(LEFT(Table8[[#This Row],[DOB]],2)))</f>
        <v>23476</v>
      </c>
      <c r="K235" s="22">
        <f>EDATE(Table8[[#This Row],[DOB1]],720)</f>
        <v>45391</v>
      </c>
      <c r="L235" s="18">
        <f ca="1">(Table8[[#This Row],[DOR]]-TODAY())/365</f>
        <v>2.3178082191780822</v>
      </c>
      <c r="M235" s="18">
        <f ca="1">(TODAY()-Table8[[#This Row],[DOB1]])/365</f>
        <v>57.723287671232875</v>
      </c>
      <c r="N235" s="25">
        <f ca="1">Table8[[#This Row],[DOR]]-TODAY()</f>
        <v>846</v>
      </c>
    </row>
    <row r="236" spans="1:14">
      <c r="A236" s="24">
        <v>234</v>
      </c>
      <c r="B236" s="13">
        <v>27</v>
      </c>
      <c r="C236" s="43" t="s">
        <v>512</v>
      </c>
      <c r="D236" s="9" t="s">
        <v>513</v>
      </c>
      <c r="E236" s="9" t="s">
        <v>248</v>
      </c>
      <c r="F236" s="19" t="s">
        <v>2</v>
      </c>
      <c r="G236" s="6" t="s">
        <v>1232</v>
      </c>
      <c r="H236" s="6" t="s">
        <v>1229</v>
      </c>
      <c r="I236" s="3" t="s">
        <v>1455</v>
      </c>
      <c r="J236" s="23">
        <f>DATE(VALUE(RIGHT(Table8[[#This Row],[DOB]],4)), VALUE(MID(Table8[[#This Row],[DOB]],4,2)), VALUE(LEFT(Table8[[#This Row],[DOB]],2)))</f>
        <v>24948</v>
      </c>
      <c r="K236" s="22">
        <f>EDATE(Table8[[#This Row],[DOB1]],720)</f>
        <v>46863</v>
      </c>
      <c r="L236" s="18">
        <f ca="1">(Table8[[#This Row],[DOR]]-TODAY())/365</f>
        <v>6.3506849315068497</v>
      </c>
      <c r="M236" s="18">
        <f ca="1">(TODAY()-Table8[[#This Row],[DOB1]])/365</f>
        <v>53.69041095890411</v>
      </c>
      <c r="N236" s="25">
        <f ca="1">Table8[[#This Row],[DOR]]-TODAY()</f>
        <v>2318</v>
      </c>
    </row>
    <row r="237" spans="1:14">
      <c r="A237" s="24">
        <v>235</v>
      </c>
      <c r="B237" s="13">
        <v>27</v>
      </c>
      <c r="C237" s="42" t="s">
        <v>522</v>
      </c>
      <c r="D237" s="8" t="s">
        <v>523</v>
      </c>
      <c r="E237" s="8" t="s">
        <v>250</v>
      </c>
      <c r="F237" s="19" t="s">
        <v>2</v>
      </c>
      <c r="G237" s="13" t="s">
        <v>1231</v>
      </c>
      <c r="H237" s="6" t="s">
        <v>1229</v>
      </c>
      <c r="I237" s="3" t="s">
        <v>1456</v>
      </c>
      <c r="J237" s="23">
        <f>DATE(VALUE(RIGHT(Table8[[#This Row],[DOB]],4)), VALUE(MID(Table8[[#This Row],[DOB]],4,2)), VALUE(LEFT(Table8[[#This Row],[DOB]],2)))</f>
        <v>24628</v>
      </c>
      <c r="K237" s="22">
        <f>EDATE(Table8[[#This Row],[DOB1]],720)</f>
        <v>46543</v>
      </c>
      <c r="L237" s="18">
        <f ca="1">(Table8[[#This Row],[DOR]]-TODAY())/365</f>
        <v>5.4739726027397264</v>
      </c>
      <c r="M237" s="18">
        <f ca="1">(TODAY()-Table8[[#This Row],[DOB1]])/365</f>
        <v>54.56712328767123</v>
      </c>
      <c r="N237" s="25">
        <f ca="1">Table8[[#This Row],[DOR]]-TODAY()</f>
        <v>1998</v>
      </c>
    </row>
    <row r="238" spans="1:14">
      <c r="A238" s="24">
        <v>236</v>
      </c>
      <c r="B238" s="13">
        <v>27</v>
      </c>
      <c r="C238" s="43" t="s">
        <v>532</v>
      </c>
      <c r="D238" s="9" t="s">
        <v>533</v>
      </c>
      <c r="E238" s="9" t="s">
        <v>248</v>
      </c>
      <c r="F238" s="19" t="s">
        <v>1227</v>
      </c>
      <c r="G238" s="6" t="s">
        <v>1232</v>
      </c>
      <c r="H238" s="6" t="s">
        <v>1229</v>
      </c>
      <c r="I238" s="3" t="s">
        <v>1457</v>
      </c>
      <c r="J238" s="23">
        <f>DATE(VALUE(RIGHT(Table8[[#This Row],[DOB]],4)), VALUE(MID(Table8[[#This Row],[DOB]],4,2)), VALUE(LEFT(Table8[[#This Row],[DOB]],2)))</f>
        <v>26483</v>
      </c>
      <c r="K238" s="22">
        <f>EDATE(Table8[[#This Row],[DOB1]],720)</f>
        <v>48398</v>
      </c>
      <c r="L238" s="18">
        <f ca="1">(Table8[[#This Row],[DOR]]-TODAY())/365</f>
        <v>10.556164383561644</v>
      </c>
      <c r="M238" s="18">
        <f ca="1">(TODAY()-Table8[[#This Row],[DOB1]])/365</f>
        <v>49.484931506849314</v>
      </c>
      <c r="N238" s="25">
        <f ca="1">Table8[[#This Row],[DOR]]-TODAY()</f>
        <v>3853</v>
      </c>
    </row>
    <row r="239" spans="1:14">
      <c r="A239" s="24">
        <v>237</v>
      </c>
      <c r="B239" s="13">
        <v>27</v>
      </c>
      <c r="C239" s="42" t="s">
        <v>537</v>
      </c>
      <c r="D239" s="8" t="s">
        <v>538</v>
      </c>
      <c r="E239" s="8" t="s">
        <v>247</v>
      </c>
      <c r="F239" s="19" t="s">
        <v>2</v>
      </c>
      <c r="G239" s="13" t="s">
        <v>1231</v>
      </c>
      <c r="H239" s="6" t="s">
        <v>1229</v>
      </c>
      <c r="I239" s="3" t="s">
        <v>1458</v>
      </c>
      <c r="J239" s="23">
        <f>DATE(VALUE(RIGHT(Table8[[#This Row],[DOB]],4)), VALUE(MID(Table8[[#This Row],[DOB]],4,2)), VALUE(LEFT(Table8[[#This Row],[DOB]],2)))</f>
        <v>27519</v>
      </c>
      <c r="K239" s="22">
        <f>EDATE(Table8[[#This Row],[DOB1]],720)</f>
        <v>49434</v>
      </c>
      <c r="L239" s="18">
        <f ca="1">(Table8[[#This Row],[DOR]]-TODAY())/365</f>
        <v>13.394520547945206</v>
      </c>
      <c r="M239" s="18">
        <f ca="1">(TODAY()-Table8[[#This Row],[DOB1]])/365</f>
        <v>46.646575342465752</v>
      </c>
      <c r="N239" s="25">
        <f ca="1">Table8[[#This Row],[DOR]]-TODAY()</f>
        <v>4889</v>
      </c>
    </row>
    <row r="240" spans="1:14">
      <c r="A240" s="24">
        <v>238</v>
      </c>
      <c r="B240" s="13">
        <v>27</v>
      </c>
      <c r="C240" s="43" t="s">
        <v>541</v>
      </c>
      <c r="D240" s="9" t="s">
        <v>542</v>
      </c>
      <c r="E240" s="9" t="s">
        <v>247</v>
      </c>
      <c r="F240" s="19" t="s">
        <v>0</v>
      </c>
      <c r="G240" s="1" t="s">
        <v>1231</v>
      </c>
      <c r="H240" s="6" t="s">
        <v>1229</v>
      </c>
      <c r="I240" s="3" t="s">
        <v>1459</v>
      </c>
      <c r="J240" s="23">
        <f>DATE(VALUE(RIGHT(Table8[[#This Row],[DOB]],4)), VALUE(MID(Table8[[#This Row],[DOB]],4,2)), VALUE(LEFT(Table8[[#This Row],[DOB]],2)))</f>
        <v>27434</v>
      </c>
      <c r="K240" s="22">
        <f>EDATE(Table8[[#This Row],[DOB1]],720)</f>
        <v>49349</v>
      </c>
      <c r="L240" s="18">
        <f ca="1">(Table8[[#This Row],[DOR]]-TODAY())/365</f>
        <v>13.161643835616438</v>
      </c>
      <c r="M240" s="18">
        <f ca="1">(TODAY()-Table8[[#This Row],[DOB1]])/365</f>
        <v>46.87945205479452</v>
      </c>
      <c r="N240" s="25">
        <f ca="1">Table8[[#This Row],[DOR]]-TODAY()</f>
        <v>4804</v>
      </c>
    </row>
    <row r="241" spans="1:14">
      <c r="A241" s="24">
        <v>239</v>
      </c>
      <c r="B241" s="13">
        <v>27</v>
      </c>
      <c r="C241" s="42" t="s">
        <v>543</v>
      </c>
      <c r="D241" s="8" t="s">
        <v>544</v>
      </c>
      <c r="E241" s="8" t="s">
        <v>249</v>
      </c>
      <c r="F241" s="19" t="s">
        <v>2</v>
      </c>
      <c r="G241" s="13" t="s">
        <v>1231</v>
      </c>
      <c r="H241" s="6" t="s">
        <v>1229</v>
      </c>
      <c r="I241" s="3" t="s">
        <v>1460</v>
      </c>
      <c r="J241" s="23">
        <f>DATE(VALUE(RIGHT(Table8[[#This Row],[DOB]],4)), VALUE(MID(Table8[[#This Row],[DOB]],4,2)), VALUE(LEFT(Table8[[#This Row],[DOB]],2)))</f>
        <v>29134</v>
      </c>
      <c r="K241" s="22">
        <f>EDATE(Table8[[#This Row],[DOB1]],720)</f>
        <v>51049</v>
      </c>
      <c r="L241" s="18">
        <f ca="1">(Table8[[#This Row],[DOR]]-TODAY())/365</f>
        <v>17.81917808219178</v>
      </c>
      <c r="M241" s="18">
        <f ca="1">(TODAY()-Table8[[#This Row],[DOB1]])/365</f>
        <v>42.221917808219175</v>
      </c>
      <c r="N241" s="25">
        <f ca="1">Table8[[#This Row],[DOR]]-TODAY()</f>
        <v>6504</v>
      </c>
    </row>
    <row r="242" spans="1:14">
      <c r="A242" s="24">
        <v>240</v>
      </c>
      <c r="B242" s="13">
        <v>27</v>
      </c>
      <c r="C242" s="43" t="s">
        <v>666</v>
      </c>
      <c r="D242" s="9" t="s">
        <v>667</v>
      </c>
      <c r="E242" s="9" t="s">
        <v>247</v>
      </c>
      <c r="F242" s="19" t="s">
        <v>2</v>
      </c>
      <c r="G242" s="13" t="s">
        <v>1231</v>
      </c>
      <c r="H242" s="6" t="s">
        <v>1229</v>
      </c>
      <c r="I242" s="16">
        <v>30251</v>
      </c>
      <c r="J242" s="17">
        <f>Table8[[#This Row],[DOB]]</f>
        <v>30251</v>
      </c>
      <c r="K242" s="22">
        <f>EDATE(Table8[[#This Row],[DOB1]],720)</f>
        <v>52166</v>
      </c>
      <c r="L242" s="18">
        <f ca="1">(Table8[[#This Row],[DOR]]-TODAY())/365</f>
        <v>20.87945205479452</v>
      </c>
      <c r="M242" s="18">
        <f ca="1">(TODAY()-Table8[[#This Row],[DOB1]])/365</f>
        <v>39.161643835616438</v>
      </c>
      <c r="N242" s="25">
        <f ca="1">Table8[[#This Row],[DOR]]-TODAY()</f>
        <v>7621</v>
      </c>
    </row>
    <row r="243" spans="1:14">
      <c r="A243" s="24">
        <v>241</v>
      </c>
      <c r="B243" s="13">
        <v>27</v>
      </c>
      <c r="C243" s="42" t="s">
        <v>673</v>
      </c>
      <c r="D243" s="8" t="s">
        <v>674</v>
      </c>
      <c r="E243" s="8" t="s">
        <v>247</v>
      </c>
      <c r="F243" s="19" t="s">
        <v>2</v>
      </c>
      <c r="G243" s="1" t="s">
        <v>1231</v>
      </c>
      <c r="H243" s="6" t="s">
        <v>1229</v>
      </c>
      <c r="I243" s="3" t="s">
        <v>1461</v>
      </c>
      <c r="J243" s="23">
        <f>DATE(VALUE(RIGHT(Table8[[#This Row],[DOB]],4)), VALUE(MID(Table8[[#This Row],[DOB]],4,2)), VALUE(LEFT(Table8[[#This Row],[DOB]],2)))</f>
        <v>30379</v>
      </c>
      <c r="K243" s="22">
        <f>EDATE(Table8[[#This Row],[DOB1]],720)</f>
        <v>52294</v>
      </c>
      <c r="L243" s="18">
        <f ca="1">(Table8[[#This Row],[DOR]]-TODAY())/365</f>
        <v>21.230136986301371</v>
      </c>
      <c r="M243" s="18">
        <f ca="1">(TODAY()-Table8[[#This Row],[DOB1]])/365</f>
        <v>38.81095890410959</v>
      </c>
      <c r="N243" s="25">
        <f ca="1">Table8[[#This Row],[DOR]]-TODAY()</f>
        <v>7749</v>
      </c>
    </row>
    <row r="244" spans="1:14">
      <c r="A244" s="24">
        <v>242</v>
      </c>
      <c r="B244" s="13">
        <v>27</v>
      </c>
      <c r="C244" s="43" t="s">
        <v>675</v>
      </c>
      <c r="D244" s="9" t="s">
        <v>676</v>
      </c>
      <c r="E244" s="9" t="s">
        <v>250</v>
      </c>
      <c r="F244" s="19" t="s">
        <v>2</v>
      </c>
      <c r="G244" s="1" t="s">
        <v>1231</v>
      </c>
      <c r="H244" s="6" t="s">
        <v>1229</v>
      </c>
      <c r="I244" s="3" t="s">
        <v>1460</v>
      </c>
      <c r="J244" s="23">
        <f>DATE(VALUE(RIGHT(Table8[[#This Row],[DOB]],4)), VALUE(MID(Table8[[#This Row],[DOB]],4,2)), VALUE(LEFT(Table8[[#This Row],[DOB]],2)))</f>
        <v>29134</v>
      </c>
      <c r="K244" s="22">
        <f>EDATE(Table8[[#This Row],[DOB1]],720)</f>
        <v>51049</v>
      </c>
      <c r="L244" s="18">
        <f ca="1">(Table8[[#This Row],[DOR]]-TODAY())/365</f>
        <v>17.81917808219178</v>
      </c>
      <c r="M244" s="18">
        <f ca="1">(TODAY()-Table8[[#This Row],[DOB1]])/365</f>
        <v>42.221917808219175</v>
      </c>
      <c r="N244" s="25">
        <f ca="1">Table8[[#This Row],[DOR]]-TODAY()</f>
        <v>6504</v>
      </c>
    </row>
    <row r="245" spans="1:14">
      <c r="A245" s="24">
        <v>243</v>
      </c>
      <c r="B245" s="13">
        <v>27</v>
      </c>
      <c r="C245" s="42" t="s">
        <v>695</v>
      </c>
      <c r="D245" s="8" t="s">
        <v>696</v>
      </c>
      <c r="E245" s="8" t="s">
        <v>253</v>
      </c>
      <c r="F245" s="19" t="s">
        <v>2</v>
      </c>
      <c r="G245" s="1" t="s">
        <v>1231</v>
      </c>
      <c r="H245" s="6" t="s">
        <v>1229</v>
      </c>
      <c r="I245" s="16">
        <v>33536</v>
      </c>
      <c r="J245" s="17">
        <f>Table8[[#This Row],[DOB]]</f>
        <v>33536</v>
      </c>
      <c r="K245" s="22">
        <f>EDATE(Table8[[#This Row],[DOB1]],720)</f>
        <v>55451</v>
      </c>
      <c r="L245" s="18">
        <f ca="1">(Table8[[#This Row],[DOR]]-TODAY())/365</f>
        <v>29.87945205479452</v>
      </c>
      <c r="M245" s="18">
        <f ca="1">(TODAY()-Table8[[#This Row],[DOB1]])/365</f>
        <v>30.161643835616438</v>
      </c>
      <c r="N245" s="25">
        <f ca="1">Table8[[#This Row],[DOR]]-TODAY()</f>
        <v>10906</v>
      </c>
    </row>
    <row r="246" spans="1:14">
      <c r="A246" s="24">
        <v>244</v>
      </c>
      <c r="B246" s="13">
        <v>27</v>
      </c>
      <c r="C246" s="43" t="s">
        <v>733</v>
      </c>
      <c r="D246" s="9" t="s">
        <v>734</v>
      </c>
      <c r="E246" s="9" t="s">
        <v>258</v>
      </c>
      <c r="F246" s="19" t="s">
        <v>2</v>
      </c>
      <c r="G246" s="1" t="s">
        <v>1231</v>
      </c>
      <c r="H246" s="6" t="s">
        <v>1229</v>
      </c>
      <c r="I246" s="16">
        <v>34913</v>
      </c>
      <c r="J246" s="17">
        <f>Table8[[#This Row],[DOB]]</f>
        <v>34913</v>
      </c>
      <c r="K246" s="22">
        <f>EDATE(Table8[[#This Row],[DOB1]],720)</f>
        <v>56828</v>
      </c>
      <c r="L246" s="18">
        <f ca="1">(Table8[[#This Row],[DOR]]-TODAY())/365</f>
        <v>33.652054794520545</v>
      </c>
      <c r="M246" s="18">
        <f ca="1">(TODAY()-Table8[[#This Row],[DOB1]])/365</f>
        <v>26.389041095890413</v>
      </c>
      <c r="N246" s="25">
        <f ca="1">Table8[[#This Row],[DOR]]-TODAY()</f>
        <v>12283</v>
      </c>
    </row>
    <row r="247" spans="1:14">
      <c r="A247" s="24">
        <v>245</v>
      </c>
      <c r="B247" s="13">
        <v>27</v>
      </c>
      <c r="C247" s="42" t="s">
        <v>469</v>
      </c>
      <c r="D247" s="8" t="s">
        <v>470</v>
      </c>
      <c r="E247" s="8" t="s">
        <v>245</v>
      </c>
      <c r="F247" s="19" t="s">
        <v>2</v>
      </c>
      <c r="G247" s="1" t="s">
        <v>1231</v>
      </c>
      <c r="H247" s="6" t="s">
        <v>1229</v>
      </c>
      <c r="I247" s="3" t="s">
        <v>1462</v>
      </c>
      <c r="J247" s="23">
        <f>DATE(VALUE(RIGHT(Table8[[#This Row],[DOB]],4)), VALUE(MID(Table8[[#This Row],[DOB]],4,2)), VALUE(LEFT(Table8[[#This Row],[DOB]],2)))</f>
        <v>23379</v>
      </c>
      <c r="K247" s="22">
        <f>EDATE(Table8[[#This Row],[DOB1]],720)</f>
        <v>45294</v>
      </c>
      <c r="L247" s="18">
        <f ca="1">(Table8[[#This Row],[DOR]]-TODAY())/365</f>
        <v>2.0520547945205481</v>
      </c>
      <c r="M247" s="18">
        <f ca="1">(TODAY()-Table8[[#This Row],[DOB1]])/365</f>
        <v>57.989041095890414</v>
      </c>
      <c r="N247" s="25">
        <f ca="1">Table8[[#This Row],[DOR]]-TODAY()</f>
        <v>749</v>
      </c>
    </row>
    <row r="248" spans="1:14">
      <c r="A248" s="24">
        <v>246</v>
      </c>
      <c r="B248" s="13">
        <v>27</v>
      </c>
      <c r="C248" s="43" t="s">
        <v>471</v>
      </c>
      <c r="D248" s="9" t="s">
        <v>472</v>
      </c>
      <c r="E248" s="9" t="s">
        <v>243</v>
      </c>
      <c r="F248" s="19" t="s">
        <v>2</v>
      </c>
      <c r="G248" s="13" t="s">
        <v>1231</v>
      </c>
      <c r="H248" s="6" t="s">
        <v>1229</v>
      </c>
      <c r="I248" s="3" t="s">
        <v>1463</v>
      </c>
      <c r="J248" s="23">
        <f>DATE(VALUE(RIGHT(Table8[[#This Row],[DOB]],4)), VALUE(MID(Table8[[#This Row],[DOB]],4,2)), VALUE(LEFT(Table8[[#This Row],[DOB]],2)))</f>
        <v>22790</v>
      </c>
      <c r="K248" s="22">
        <f>EDATE(Table8[[#This Row],[DOB1]],720)</f>
        <v>44705</v>
      </c>
      <c r="L248" s="18">
        <f ca="1">(Table8[[#This Row],[DOR]]-TODAY())/365</f>
        <v>0.43835616438356162</v>
      </c>
      <c r="M248" s="18">
        <f ca="1">(TODAY()-Table8[[#This Row],[DOB1]])/365</f>
        <v>59.602739726027394</v>
      </c>
      <c r="N248" s="25">
        <f ca="1">Table8[[#This Row],[DOR]]-TODAY()</f>
        <v>160</v>
      </c>
    </row>
    <row r="249" spans="1:14">
      <c r="A249" s="24">
        <v>247</v>
      </c>
      <c r="B249" s="13">
        <v>27</v>
      </c>
      <c r="C249" s="42" t="s">
        <v>473</v>
      </c>
      <c r="D249" s="8" t="s">
        <v>474</v>
      </c>
      <c r="E249" s="8" t="s">
        <v>243</v>
      </c>
      <c r="F249" s="19" t="s">
        <v>2</v>
      </c>
      <c r="G249" s="1" t="s">
        <v>1231</v>
      </c>
      <c r="H249" s="6" t="s">
        <v>1229</v>
      </c>
      <c r="I249" s="3" t="s">
        <v>1464</v>
      </c>
      <c r="J249" s="23">
        <f>DATE(VALUE(RIGHT(Table8[[#This Row],[DOB]],4)), VALUE(MID(Table8[[#This Row],[DOB]],4,2)), VALUE(LEFT(Table8[[#This Row],[DOB]],2)))</f>
        <v>23090</v>
      </c>
      <c r="K249" s="22">
        <f>EDATE(Table8[[#This Row],[DOB1]],720)</f>
        <v>45005</v>
      </c>
      <c r="L249" s="18">
        <f ca="1">(Table8[[#This Row],[DOR]]-TODAY())/365</f>
        <v>1.2602739726027397</v>
      </c>
      <c r="M249" s="18">
        <f ca="1">(TODAY()-Table8[[#This Row],[DOB1]])/365</f>
        <v>58.780821917808218</v>
      </c>
      <c r="N249" s="25">
        <f ca="1">Table8[[#This Row],[DOR]]-TODAY()</f>
        <v>460</v>
      </c>
    </row>
    <row r="250" spans="1:14">
      <c r="A250" s="24">
        <v>248</v>
      </c>
      <c r="B250" s="13">
        <v>27</v>
      </c>
      <c r="C250" s="43" t="s">
        <v>475</v>
      </c>
      <c r="D250" s="9" t="s">
        <v>476</v>
      </c>
      <c r="E250" s="9" t="s">
        <v>243</v>
      </c>
      <c r="F250" s="19" t="s">
        <v>2</v>
      </c>
      <c r="G250" s="13" t="s">
        <v>1231</v>
      </c>
      <c r="H250" s="6" t="s">
        <v>1229</v>
      </c>
      <c r="I250" s="3" t="s">
        <v>1465</v>
      </c>
      <c r="J250" s="23">
        <f>DATE(VALUE(RIGHT(Table8[[#This Row],[DOB]],4)), VALUE(MID(Table8[[#This Row],[DOB]],4,2)), VALUE(LEFT(Table8[[#This Row],[DOB]],2)))</f>
        <v>23864</v>
      </c>
      <c r="K250" s="22">
        <f>EDATE(Table8[[#This Row],[DOB1]],720)</f>
        <v>45779</v>
      </c>
      <c r="L250" s="18">
        <f ca="1">(Table8[[#This Row],[DOR]]-TODAY())/365</f>
        <v>3.3808219178082193</v>
      </c>
      <c r="M250" s="18">
        <f ca="1">(TODAY()-Table8[[#This Row],[DOB1]])/365</f>
        <v>56.660273972602738</v>
      </c>
      <c r="N250" s="25">
        <f ca="1">Table8[[#This Row],[DOR]]-TODAY()</f>
        <v>1234</v>
      </c>
    </row>
    <row r="251" spans="1:14">
      <c r="A251" s="24">
        <v>249</v>
      </c>
      <c r="B251" s="13">
        <v>27</v>
      </c>
      <c r="C251" s="42" t="s">
        <v>477</v>
      </c>
      <c r="D251" s="8" t="s">
        <v>478</v>
      </c>
      <c r="E251" s="8" t="s">
        <v>479</v>
      </c>
      <c r="F251" s="19" t="s">
        <v>2</v>
      </c>
      <c r="G251" s="1" t="s">
        <v>1231</v>
      </c>
      <c r="H251" s="6" t="s">
        <v>1229</v>
      </c>
      <c r="I251" s="3" t="s">
        <v>1466</v>
      </c>
      <c r="J251" s="23">
        <f>DATE(VALUE(RIGHT(Table8[[#This Row],[DOB]],4)), VALUE(MID(Table8[[#This Row],[DOB]],4,2)), VALUE(LEFT(Table8[[#This Row],[DOB]],2)))</f>
        <v>23199</v>
      </c>
      <c r="K251" s="22">
        <f>EDATE(Table8[[#This Row],[DOB1]],720)</f>
        <v>45114</v>
      </c>
      <c r="L251" s="18">
        <f ca="1">(Table8[[#This Row],[DOR]]-TODAY())/365</f>
        <v>1.558904109589041</v>
      </c>
      <c r="M251" s="18">
        <f ca="1">(TODAY()-Table8[[#This Row],[DOB1]])/365</f>
        <v>58.482191780821921</v>
      </c>
      <c r="N251" s="25">
        <f ca="1">Table8[[#This Row],[DOR]]-TODAY()</f>
        <v>569</v>
      </c>
    </row>
    <row r="252" spans="1:14">
      <c r="A252" s="24">
        <v>250</v>
      </c>
      <c r="B252" s="13">
        <v>27</v>
      </c>
      <c r="C252" s="43" t="s">
        <v>480</v>
      </c>
      <c r="D252" s="9" t="s">
        <v>481</v>
      </c>
      <c r="E252" s="9" t="s">
        <v>242</v>
      </c>
      <c r="F252" s="19" t="s">
        <v>2</v>
      </c>
      <c r="G252" s="1" t="s">
        <v>1231</v>
      </c>
      <c r="H252" s="6" t="s">
        <v>1229</v>
      </c>
      <c r="I252" s="3" t="s">
        <v>1467</v>
      </c>
      <c r="J252" s="23">
        <f>DATE(VALUE(RIGHT(Table8[[#This Row],[DOB]],4)), VALUE(MID(Table8[[#This Row],[DOB]],4,2)), VALUE(LEFT(Table8[[#This Row],[DOB]],2)))</f>
        <v>23952</v>
      </c>
      <c r="K252" s="22">
        <f>EDATE(Table8[[#This Row],[DOB1]],720)</f>
        <v>45867</v>
      </c>
      <c r="L252" s="18">
        <f ca="1">(Table8[[#This Row],[DOR]]-TODAY())/365</f>
        <v>3.6219178082191781</v>
      </c>
      <c r="M252" s="18">
        <f ca="1">(TODAY()-Table8[[#This Row],[DOB1]])/365</f>
        <v>56.419178082191777</v>
      </c>
      <c r="N252" s="25">
        <f ca="1">Table8[[#This Row],[DOR]]-TODAY()</f>
        <v>1322</v>
      </c>
    </row>
    <row r="253" spans="1:14">
      <c r="A253" s="24">
        <v>251</v>
      </c>
      <c r="B253" s="13">
        <v>27</v>
      </c>
      <c r="C253" s="42" t="s">
        <v>482</v>
      </c>
      <c r="D253" s="8" t="s">
        <v>483</v>
      </c>
      <c r="E253" s="8" t="s">
        <v>243</v>
      </c>
      <c r="F253" s="19" t="s">
        <v>2</v>
      </c>
      <c r="G253" s="1" t="s">
        <v>1231</v>
      </c>
      <c r="H253" s="6" t="s">
        <v>1229</v>
      </c>
      <c r="I253" s="3" t="s">
        <v>1468</v>
      </c>
      <c r="J253" s="23">
        <f>DATE(VALUE(RIGHT(Table8[[#This Row],[DOB]],4)), VALUE(MID(Table8[[#This Row],[DOB]],4,2)), VALUE(LEFT(Table8[[#This Row],[DOB]],2)))</f>
        <v>24246</v>
      </c>
      <c r="K253" s="22">
        <f>EDATE(Table8[[#This Row],[DOB1]],720)</f>
        <v>46161</v>
      </c>
      <c r="L253" s="18">
        <f ca="1">(Table8[[#This Row],[DOR]]-TODAY())/365</f>
        <v>4.4273972602739722</v>
      </c>
      <c r="M253" s="18">
        <f ca="1">(TODAY()-Table8[[#This Row],[DOB1]])/365</f>
        <v>55.613698630136987</v>
      </c>
      <c r="N253" s="25">
        <f ca="1">Table8[[#This Row],[DOR]]-TODAY()</f>
        <v>1616</v>
      </c>
    </row>
    <row r="254" spans="1:14">
      <c r="A254" s="24">
        <v>252</v>
      </c>
      <c r="B254" s="13">
        <v>27</v>
      </c>
      <c r="C254" s="43" t="s">
        <v>484</v>
      </c>
      <c r="D254" s="9" t="s">
        <v>485</v>
      </c>
      <c r="E254" s="9" t="s">
        <v>243</v>
      </c>
      <c r="F254" s="19" t="s">
        <v>2</v>
      </c>
      <c r="G254" s="1" t="s">
        <v>1231</v>
      </c>
      <c r="H254" s="6" t="s">
        <v>1229</v>
      </c>
      <c r="I254" s="3" t="s">
        <v>1469</v>
      </c>
      <c r="J254" s="23">
        <f>DATE(VALUE(RIGHT(Table8[[#This Row],[DOB]],4)), VALUE(MID(Table8[[#This Row],[DOB]],4,2)), VALUE(LEFT(Table8[[#This Row],[DOB]],2)))</f>
        <v>24518</v>
      </c>
      <c r="K254" s="22">
        <f>EDATE(Table8[[#This Row],[DOB1]],720)</f>
        <v>46433</v>
      </c>
      <c r="L254" s="18">
        <f ca="1">(Table8[[#This Row],[DOR]]-TODAY())/365</f>
        <v>5.1726027397260275</v>
      </c>
      <c r="M254" s="18">
        <f ca="1">(TODAY()-Table8[[#This Row],[DOB1]])/365</f>
        <v>54.868493150684934</v>
      </c>
      <c r="N254" s="25">
        <f ca="1">Table8[[#This Row],[DOR]]-TODAY()</f>
        <v>1888</v>
      </c>
    </row>
    <row r="255" spans="1:14">
      <c r="A255" s="24">
        <v>253</v>
      </c>
      <c r="B255" s="13">
        <v>27</v>
      </c>
      <c r="C255" s="42" t="s">
        <v>486</v>
      </c>
      <c r="D255" s="8" t="s">
        <v>487</v>
      </c>
      <c r="E255" s="8" t="s">
        <v>243</v>
      </c>
      <c r="F255" s="19" t="s">
        <v>2</v>
      </c>
      <c r="G255" s="13" t="s">
        <v>1231</v>
      </c>
      <c r="H255" s="6" t="s">
        <v>1229</v>
      </c>
      <c r="I255" s="3" t="s">
        <v>1470</v>
      </c>
      <c r="J255" s="23">
        <f>DATE(VALUE(RIGHT(Table8[[#This Row],[DOB]],4)), VALUE(MID(Table8[[#This Row],[DOB]],4,2)), VALUE(LEFT(Table8[[#This Row],[DOB]],2)))</f>
        <v>23568</v>
      </c>
      <c r="K255" s="22">
        <f>EDATE(Table8[[#This Row],[DOB1]],720)</f>
        <v>45483</v>
      </c>
      <c r="L255" s="18">
        <f ca="1">(Table8[[#This Row],[DOR]]-TODAY())/365</f>
        <v>2.56986301369863</v>
      </c>
      <c r="M255" s="18">
        <f ca="1">(TODAY()-Table8[[#This Row],[DOB1]])/365</f>
        <v>57.471232876712328</v>
      </c>
      <c r="N255" s="25">
        <f ca="1">Table8[[#This Row],[DOR]]-TODAY()</f>
        <v>938</v>
      </c>
    </row>
    <row r="256" spans="1:14">
      <c r="A256" s="24">
        <v>254</v>
      </c>
      <c r="B256" s="13">
        <v>27</v>
      </c>
      <c r="C256" s="43" t="s">
        <v>488</v>
      </c>
      <c r="D256" s="9" t="s">
        <v>489</v>
      </c>
      <c r="E256" s="9" t="s">
        <v>243</v>
      </c>
      <c r="F256" s="19" t="s">
        <v>2</v>
      </c>
      <c r="G256" s="1" t="s">
        <v>1231</v>
      </c>
      <c r="H256" s="6" t="s">
        <v>1229</v>
      </c>
      <c r="I256" s="3" t="s">
        <v>1471</v>
      </c>
      <c r="J256" s="23">
        <f>DATE(VALUE(RIGHT(Table8[[#This Row],[DOB]],4)), VALUE(MID(Table8[[#This Row],[DOB]],4,2)), VALUE(LEFT(Table8[[#This Row],[DOB]],2)))</f>
        <v>23082</v>
      </c>
      <c r="K256" s="22">
        <f>EDATE(Table8[[#This Row],[DOB1]],720)</f>
        <v>44997</v>
      </c>
      <c r="L256" s="18">
        <f ca="1">(Table8[[#This Row],[DOR]]-TODAY())/365</f>
        <v>1.2383561643835617</v>
      </c>
      <c r="M256" s="18">
        <f ca="1">(TODAY()-Table8[[#This Row],[DOB1]])/365</f>
        <v>58.802739726027397</v>
      </c>
      <c r="N256" s="25">
        <f ca="1">Table8[[#This Row],[DOR]]-TODAY()</f>
        <v>452</v>
      </c>
    </row>
    <row r="257" spans="1:14">
      <c r="A257" s="24">
        <v>255</v>
      </c>
      <c r="B257" s="13">
        <v>27</v>
      </c>
      <c r="C257" s="42" t="s">
        <v>490</v>
      </c>
      <c r="D257" s="8" t="s">
        <v>491</v>
      </c>
      <c r="E257" s="8" t="s">
        <v>243</v>
      </c>
      <c r="F257" s="19" t="s">
        <v>2</v>
      </c>
      <c r="G257" s="1" t="s">
        <v>1231</v>
      </c>
      <c r="H257" s="6" t="s">
        <v>1229</v>
      </c>
      <c r="I257" s="3" t="s">
        <v>1472</v>
      </c>
      <c r="J257" s="23">
        <f>DATE(VALUE(RIGHT(Table8[[#This Row],[DOB]],4)), VALUE(MID(Table8[[#This Row],[DOB]],4,2)), VALUE(LEFT(Table8[[#This Row],[DOB]],2)))</f>
        <v>22800</v>
      </c>
      <c r="K257" s="22">
        <f>EDATE(Table8[[#This Row],[DOB1]],720)</f>
        <v>44715</v>
      </c>
      <c r="L257" s="18">
        <f ca="1">(Table8[[#This Row],[DOR]]-TODAY())/365</f>
        <v>0.46575342465753422</v>
      </c>
      <c r="M257" s="18">
        <f ca="1">(TODAY()-Table8[[#This Row],[DOB1]])/365</f>
        <v>59.575342465753423</v>
      </c>
      <c r="N257" s="25">
        <f ca="1">Table8[[#This Row],[DOR]]-TODAY()</f>
        <v>170</v>
      </c>
    </row>
    <row r="258" spans="1:14">
      <c r="A258" s="24">
        <v>256</v>
      </c>
      <c r="B258" s="13">
        <v>27</v>
      </c>
      <c r="C258" s="43" t="s">
        <v>492</v>
      </c>
      <c r="D258" s="9" t="s">
        <v>493</v>
      </c>
      <c r="E258" s="9" t="s">
        <v>243</v>
      </c>
      <c r="F258" s="19" t="s">
        <v>2</v>
      </c>
      <c r="G258" s="1" t="s">
        <v>1231</v>
      </c>
      <c r="H258" s="6" t="s">
        <v>1229</v>
      </c>
      <c r="I258" s="3" t="s">
        <v>1473</v>
      </c>
      <c r="J258" s="23">
        <f>DATE(VALUE(RIGHT(Table8[[#This Row],[DOB]],4)), VALUE(MID(Table8[[#This Row],[DOB]],4,2)), VALUE(LEFT(Table8[[#This Row],[DOB]],2)))</f>
        <v>23286</v>
      </c>
      <c r="K258" s="22">
        <f>EDATE(Table8[[#This Row],[DOB1]],720)</f>
        <v>45201</v>
      </c>
      <c r="L258" s="18">
        <f ca="1">(Table8[[#This Row],[DOR]]-TODAY())/365</f>
        <v>1.7972602739726027</v>
      </c>
      <c r="M258" s="18">
        <f ca="1">(TODAY()-Table8[[#This Row],[DOB1]])/365</f>
        <v>58.243835616438353</v>
      </c>
      <c r="N258" s="25">
        <f ca="1">Table8[[#This Row],[DOR]]-TODAY()</f>
        <v>656</v>
      </c>
    </row>
    <row r="259" spans="1:14">
      <c r="A259" s="24">
        <v>257</v>
      </c>
      <c r="B259" s="13">
        <v>27</v>
      </c>
      <c r="C259" s="42" t="s">
        <v>494</v>
      </c>
      <c r="D259" s="8" t="s">
        <v>495</v>
      </c>
      <c r="E259" s="8" t="s">
        <v>243</v>
      </c>
      <c r="F259" s="19" t="s">
        <v>2</v>
      </c>
      <c r="G259" s="1" t="s">
        <v>1231</v>
      </c>
      <c r="H259" s="6" t="s">
        <v>1229</v>
      </c>
      <c r="I259" s="3" t="s">
        <v>1474</v>
      </c>
      <c r="J259" s="23">
        <f>DATE(VALUE(RIGHT(Table8[[#This Row],[DOB]],4)), VALUE(MID(Table8[[#This Row],[DOB]],4,2)), VALUE(LEFT(Table8[[#This Row],[DOB]],2)))</f>
        <v>22682</v>
      </c>
      <c r="K259" s="22">
        <f>EDATE(Table8[[#This Row],[DOB1]],720)</f>
        <v>44597</v>
      </c>
      <c r="L259" s="18">
        <f ca="1">(Table8[[#This Row],[DOR]]-TODAY())/365</f>
        <v>0.14246575342465753</v>
      </c>
      <c r="M259" s="18">
        <f ca="1">(TODAY()-Table8[[#This Row],[DOB1]])/365</f>
        <v>59.898630136986299</v>
      </c>
      <c r="N259" s="25">
        <f ca="1">Table8[[#This Row],[DOR]]-TODAY()</f>
        <v>52</v>
      </c>
    </row>
    <row r="260" spans="1:14">
      <c r="A260" s="24">
        <v>258</v>
      </c>
      <c r="B260" s="13">
        <v>27</v>
      </c>
      <c r="C260" s="43" t="s">
        <v>498</v>
      </c>
      <c r="D260" s="9" t="s">
        <v>499</v>
      </c>
      <c r="E260" s="9" t="s">
        <v>243</v>
      </c>
      <c r="F260" s="19" t="s">
        <v>2</v>
      </c>
      <c r="G260" s="1" t="s">
        <v>1231</v>
      </c>
      <c r="H260" s="6" t="s">
        <v>1229</v>
      </c>
      <c r="I260" s="3" t="s">
        <v>1475</v>
      </c>
      <c r="J260" s="23">
        <f>DATE(VALUE(RIGHT(Table8[[#This Row],[DOB]],4)), VALUE(MID(Table8[[#This Row],[DOB]],4,2)), VALUE(LEFT(Table8[[#This Row],[DOB]],2)))</f>
        <v>23689</v>
      </c>
      <c r="K260" s="22">
        <f>EDATE(Table8[[#This Row],[DOB1]],720)</f>
        <v>45604</v>
      </c>
      <c r="L260" s="18">
        <f ca="1">(Table8[[#This Row],[DOR]]-TODAY())/365</f>
        <v>2.9013698630136986</v>
      </c>
      <c r="M260" s="18">
        <f ca="1">(TODAY()-Table8[[#This Row],[DOB1]])/365</f>
        <v>57.139726027397259</v>
      </c>
      <c r="N260" s="25">
        <f ca="1">Table8[[#This Row],[DOR]]-TODAY()</f>
        <v>1059</v>
      </c>
    </row>
    <row r="261" spans="1:14">
      <c r="A261" s="24">
        <v>259</v>
      </c>
      <c r="B261" s="13">
        <v>27</v>
      </c>
      <c r="C261" s="42" t="s">
        <v>500</v>
      </c>
      <c r="D261" s="8" t="s">
        <v>501</v>
      </c>
      <c r="E261" s="8" t="s">
        <v>243</v>
      </c>
      <c r="F261" s="19" t="s">
        <v>2</v>
      </c>
      <c r="G261" s="1" t="s">
        <v>1231</v>
      </c>
      <c r="H261" s="6" t="s">
        <v>1229</v>
      </c>
      <c r="I261" s="3" t="s">
        <v>1476</v>
      </c>
      <c r="J261" s="23">
        <f>DATE(VALUE(RIGHT(Table8[[#This Row],[DOB]],4)), VALUE(MID(Table8[[#This Row],[DOB]],4,2)), VALUE(LEFT(Table8[[#This Row],[DOB]],2)))</f>
        <v>24984</v>
      </c>
      <c r="K261" s="22">
        <f>EDATE(Table8[[#This Row],[DOB1]],720)</f>
        <v>46899</v>
      </c>
      <c r="L261" s="18">
        <f ca="1">(Table8[[#This Row],[DOR]]-TODAY())/365</f>
        <v>6.4493150684931511</v>
      </c>
      <c r="M261" s="18">
        <f ca="1">(TODAY()-Table8[[#This Row],[DOB1]])/365</f>
        <v>53.591780821917808</v>
      </c>
      <c r="N261" s="25">
        <f ca="1">Table8[[#This Row],[DOR]]-TODAY()</f>
        <v>2354</v>
      </c>
    </row>
    <row r="262" spans="1:14">
      <c r="A262" s="24">
        <v>260</v>
      </c>
      <c r="B262" s="13">
        <v>27</v>
      </c>
      <c r="C262" s="43" t="s">
        <v>502</v>
      </c>
      <c r="D262" s="9" t="s">
        <v>503</v>
      </c>
      <c r="E262" s="9" t="s">
        <v>243</v>
      </c>
      <c r="F262" s="19" t="s">
        <v>2</v>
      </c>
      <c r="G262" s="1" t="s">
        <v>1231</v>
      </c>
      <c r="H262" s="6" t="s">
        <v>1229</v>
      </c>
      <c r="I262" s="3" t="s">
        <v>1477</v>
      </c>
      <c r="J262" s="23">
        <f>DATE(VALUE(RIGHT(Table8[[#This Row],[DOB]],4)), VALUE(MID(Table8[[#This Row],[DOB]],4,2)), VALUE(LEFT(Table8[[#This Row],[DOB]],2)))</f>
        <v>25325</v>
      </c>
      <c r="K262" s="22">
        <f>EDATE(Table8[[#This Row],[DOB1]],720)</f>
        <v>47240</v>
      </c>
      <c r="L262" s="18">
        <f ca="1">(Table8[[#This Row],[DOR]]-TODAY())/365</f>
        <v>7.3835616438356162</v>
      </c>
      <c r="M262" s="18">
        <f ca="1">(TODAY()-Table8[[#This Row],[DOB1]])/365</f>
        <v>52.657534246575345</v>
      </c>
      <c r="N262" s="25">
        <f ca="1">Table8[[#This Row],[DOR]]-TODAY()</f>
        <v>2695</v>
      </c>
    </row>
    <row r="263" spans="1:14">
      <c r="A263" s="24">
        <v>261</v>
      </c>
      <c r="B263" s="11">
        <v>27</v>
      </c>
      <c r="C263" s="42" t="s">
        <v>504</v>
      </c>
      <c r="D263" s="8" t="s">
        <v>91</v>
      </c>
      <c r="E263" s="8" t="s">
        <v>243</v>
      </c>
      <c r="F263" s="19" t="s">
        <v>2</v>
      </c>
      <c r="G263" s="13" t="s">
        <v>1231</v>
      </c>
      <c r="H263" s="6" t="s">
        <v>1229</v>
      </c>
      <c r="I263" s="3" t="s">
        <v>1478</v>
      </c>
      <c r="J263" s="23">
        <f>DATE(VALUE(RIGHT(Table8[[#This Row],[DOB]],4)), VALUE(MID(Table8[[#This Row],[DOB]],4,2)), VALUE(LEFT(Table8[[#This Row],[DOB]],2)))</f>
        <v>25054</v>
      </c>
      <c r="K263" s="22">
        <f>EDATE(Table8[[#This Row],[DOB1]],720)</f>
        <v>46969</v>
      </c>
      <c r="L263" s="18">
        <f ca="1">(Table8[[#This Row],[DOR]]-TODAY())/365</f>
        <v>6.6410958904109592</v>
      </c>
      <c r="M263" s="18">
        <f ca="1">(TODAY()-Table8[[#This Row],[DOB1]])/365</f>
        <v>53.4</v>
      </c>
      <c r="N263" s="25">
        <f ca="1">Table8[[#This Row],[DOR]]-TODAY()</f>
        <v>2424</v>
      </c>
    </row>
    <row r="264" spans="1:14">
      <c r="A264" s="24">
        <v>262</v>
      </c>
      <c r="B264" s="11">
        <v>27</v>
      </c>
      <c r="C264" s="43" t="s">
        <v>505</v>
      </c>
      <c r="D264" s="9" t="s">
        <v>506</v>
      </c>
      <c r="E264" s="9" t="s">
        <v>243</v>
      </c>
      <c r="F264" s="19" t="s">
        <v>1226</v>
      </c>
      <c r="G264" s="6" t="s">
        <v>1232</v>
      </c>
      <c r="H264" s="6" t="s">
        <v>1229</v>
      </c>
      <c r="I264" s="3" t="s">
        <v>1479</v>
      </c>
      <c r="J264" s="23">
        <f>DATE(VALUE(RIGHT(Table8[[#This Row],[DOB]],4)), VALUE(MID(Table8[[#This Row],[DOB]],4,2)), VALUE(LEFT(Table8[[#This Row],[DOB]],2)))</f>
        <v>25266</v>
      </c>
      <c r="K264" s="22">
        <f>EDATE(Table8[[#This Row],[DOB1]],720)</f>
        <v>47181</v>
      </c>
      <c r="L264" s="18">
        <f ca="1">(Table8[[#This Row],[DOR]]-TODAY())/365</f>
        <v>7.2219178082191782</v>
      </c>
      <c r="M264" s="18">
        <f ca="1">(TODAY()-Table8[[#This Row],[DOB1]])/365</f>
        <v>52.819178082191783</v>
      </c>
      <c r="N264" s="25">
        <f ca="1">Table8[[#This Row],[DOR]]-TODAY()</f>
        <v>2636</v>
      </c>
    </row>
    <row r="265" spans="1:14">
      <c r="A265" s="24">
        <v>263</v>
      </c>
      <c r="B265" s="11">
        <v>27</v>
      </c>
      <c r="C265" s="42" t="s">
        <v>507</v>
      </c>
      <c r="D265" s="8" t="s">
        <v>508</v>
      </c>
      <c r="E265" s="8" t="s">
        <v>243</v>
      </c>
      <c r="F265" s="19" t="s">
        <v>2</v>
      </c>
      <c r="G265" s="13" t="s">
        <v>1231</v>
      </c>
      <c r="H265" s="6" t="s">
        <v>1229</v>
      </c>
      <c r="I265" s="3" t="s">
        <v>1480</v>
      </c>
      <c r="J265" s="23">
        <f>DATE(VALUE(RIGHT(Table8[[#This Row],[DOB]],4)), VALUE(MID(Table8[[#This Row],[DOB]],4,2)), VALUE(LEFT(Table8[[#This Row],[DOB]],2)))</f>
        <v>24297</v>
      </c>
      <c r="K265" s="22">
        <f>EDATE(Table8[[#This Row],[DOB1]],720)</f>
        <v>46212</v>
      </c>
      <c r="L265" s="18">
        <f ca="1">(Table8[[#This Row],[DOR]]-TODAY())/365</f>
        <v>4.5671232876712331</v>
      </c>
      <c r="M265" s="18">
        <f ca="1">(TODAY()-Table8[[#This Row],[DOB1]])/365</f>
        <v>55.473972602739728</v>
      </c>
      <c r="N265" s="25">
        <f ca="1">Table8[[#This Row],[DOR]]-TODAY()</f>
        <v>1667</v>
      </c>
    </row>
    <row r="266" spans="1:14">
      <c r="A266" s="24">
        <v>264</v>
      </c>
      <c r="B266" s="11">
        <v>27</v>
      </c>
      <c r="C266" s="43" t="s">
        <v>514</v>
      </c>
      <c r="D266" s="9" t="s">
        <v>515</v>
      </c>
      <c r="E266" s="9" t="s">
        <v>242</v>
      </c>
      <c r="F266" s="19" t="s">
        <v>2</v>
      </c>
      <c r="G266" s="1" t="s">
        <v>1231</v>
      </c>
      <c r="H266" s="6" t="s">
        <v>1229</v>
      </c>
      <c r="I266" s="3" t="s">
        <v>1481</v>
      </c>
      <c r="J266" s="23">
        <f>DATE(VALUE(RIGHT(Table8[[#This Row],[DOB]],4)), VALUE(MID(Table8[[#This Row],[DOB]],4,2)), VALUE(LEFT(Table8[[#This Row],[DOB]],2)))</f>
        <v>23479</v>
      </c>
      <c r="K266" s="22">
        <f>EDATE(Table8[[#This Row],[DOB1]],720)</f>
        <v>45394</v>
      </c>
      <c r="L266" s="18">
        <f ca="1">(Table8[[#This Row],[DOR]]-TODAY())/365</f>
        <v>2.3260273972602739</v>
      </c>
      <c r="M266" s="18">
        <f ca="1">(TODAY()-Table8[[#This Row],[DOB1]])/365</f>
        <v>57.715068493150682</v>
      </c>
      <c r="N266" s="25">
        <f ca="1">Table8[[#This Row],[DOR]]-TODAY()</f>
        <v>849</v>
      </c>
    </row>
    <row r="267" spans="1:14">
      <c r="A267" s="24">
        <v>265</v>
      </c>
      <c r="B267" s="11">
        <v>27</v>
      </c>
      <c r="C267" s="42" t="s">
        <v>516</v>
      </c>
      <c r="D267" s="8" t="s">
        <v>517</v>
      </c>
      <c r="E267" s="8" t="s">
        <v>242</v>
      </c>
      <c r="F267" s="19" t="s">
        <v>2</v>
      </c>
      <c r="G267" s="1" t="s">
        <v>1231</v>
      </c>
      <c r="H267" s="6" t="s">
        <v>1229</v>
      </c>
      <c r="I267" s="3" t="s">
        <v>1482</v>
      </c>
      <c r="J267" s="23">
        <f>DATE(VALUE(RIGHT(Table8[[#This Row],[DOB]],4)), VALUE(MID(Table8[[#This Row],[DOB]],4,2)), VALUE(LEFT(Table8[[#This Row],[DOB]],2)))</f>
        <v>24672</v>
      </c>
      <c r="K267" s="22">
        <f>EDATE(Table8[[#This Row],[DOB1]],720)</f>
        <v>46587</v>
      </c>
      <c r="L267" s="18">
        <f ca="1">(Table8[[#This Row],[DOR]]-TODAY())/365</f>
        <v>5.5945205479452058</v>
      </c>
      <c r="M267" s="18">
        <f ca="1">(TODAY()-Table8[[#This Row],[DOB1]])/365</f>
        <v>54.446575342465756</v>
      </c>
      <c r="N267" s="25">
        <f ca="1">Table8[[#This Row],[DOR]]-TODAY()</f>
        <v>2042</v>
      </c>
    </row>
    <row r="268" spans="1:14">
      <c r="A268" s="24">
        <v>266</v>
      </c>
      <c r="B268" s="13">
        <v>27</v>
      </c>
      <c r="C268" s="43" t="s">
        <v>518</v>
      </c>
      <c r="D268" s="9" t="s">
        <v>519</v>
      </c>
      <c r="E268" s="9" t="s">
        <v>242</v>
      </c>
      <c r="F268" s="19" t="s">
        <v>2</v>
      </c>
      <c r="G268" s="1" t="s">
        <v>1231</v>
      </c>
      <c r="H268" s="6" t="s">
        <v>1229</v>
      </c>
      <c r="I268" s="3" t="s">
        <v>1483</v>
      </c>
      <c r="J268" s="23">
        <f>DATE(VALUE(RIGHT(Table8[[#This Row],[DOB]],4)), VALUE(MID(Table8[[#This Row],[DOB]],4,2)), VALUE(LEFT(Table8[[#This Row],[DOB]],2)))</f>
        <v>23494</v>
      </c>
      <c r="K268" s="22">
        <f>EDATE(Table8[[#This Row],[DOB1]],720)</f>
        <v>45409</v>
      </c>
      <c r="L268" s="18">
        <f ca="1">(Table8[[#This Row],[DOR]]-TODAY())/365</f>
        <v>2.3671232876712329</v>
      </c>
      <c r="M268" s="18">
        <f ca="1">(TODAY()-Table8[[#This Row],[DOB1]])/365</f>
        <v>57.673972602739724</v>
      </c>
      <c r="N268" s="25">
        <f ca="1">Table8[[#This Row],[DOR]]-TODAY()</f>
        <v>864</v>
      </c>
    </row>
    <row r="269" spans="1:14">
      <c r="A269" s="24">
        <v>267</v>
      </c>
      <c r="B269" s="13">
        <v>27</v>
      </c>
      <c r="C269" s="42" t="s">
        <v>520</v>
      </c>
      <c r="D269" s="8" t="s">
        <v>521</v>
      </c>
      <c r="E269" s="8" t="s">
        <v>242</v>
      </c>
      <c r="F269" s="19" t="s">
        <v>2</v>
      </c>
      <c r="G269" s="13" t="s">
        <v>1231</v>
      </c>
      <c r="H269" s="6" t="s">
        <v>1229</v>
      </c>
      <c r="I269" s="3" t="s">
        <v>1484</v>
      </c>
      <c r="J269" s="23">
        <f>DATE(VALUE(RIGHT(Table8[[#This Row],[DOB]],4)), VALUE(MID(Table8[[#This Row],[DOB]],4,2)), VALUE(LEFT(Table8[[#This Row],[DOB]],2)))</f>
        <v>25683</v>
      </c>
      <c r="K269" s="22">
        <f>EDATE(Table8[[#This Row],[DOB1]],720)</f>
        <v>47598</v>
      </c>
      <c r="L269" s="18">
        <f ca="1">(Table8[[#This Row],[DOR]]-TODAY())/365</f>
        <v>8.3643835616438356</v>
      </c>
      <c r="M269" s="18">
        <f ca="1">(TODAY()-Table8[[#This Row],[DOB1]])/365</f>
        <v>51.676712328767124</v>
      </c>
      <c r="N269" s="25">
        <f ca="1">Table8[[#This Row],[DOR]]-TODAY()</f>
        <v>3053</v>
      </c>
    </row>
    <row r="270" spans="1:14">
      <c r="A270" s="24">
        <v>268</v>
      </c>
      <c r="B270" s="13">
        <v>27</v>
      </c>
      <c r="C270" s="43" t="s">
        <v>524</v>
      </c>
      <c r="D270" s="9" t="s">
        <v>525</v>
      </c>
      <c r="E270" s="9" t="s">
        <v>242</v>
      </c>
      <c r="F270" s="19" t="s">
        <v>2</v>
      </c>
      <c r="G270" s="1" t="s">
        <v>1231</v>
      </c>
      <c r="H270" s="6" t="s">
        <v>1229</v>
      </c>
      <c r="I270" s="3" t="s">
        <v>1485</v>
      </c>
      <c r="J270" s="23">
        <f>DATE(VALUE(RIGHT(Table8[[#This Row],[DOB]],4)), VALUE(MID(Table8[[#This Row],[DOB]],4,2)), VALUE(LEFT(Table8[[#This Row],[DOB]],2)))</f>
        <v>25335</v>
      </c>
      <c r="K270" s="22">
        <f>EDATE(Table8[[#This Row],[DOB1]],720)</f>
        <v>47250</v>
      </c>
      <c r="L270" s="18">
        <f ca="1">(Table8[[#This Row],[DOR]]-TODAY())/365</f>
        <v>7.4109589041095889</v>
      </c>
      <c r="M270" s="18">
        <f ca="1">(TODAY()-Table8[[#This Row],[DOB1]])/365</f>
        <v>52.630136986301373</v>
      </c>
      <c r="N270" s="25">
        <f ca="1">Table8[[#This Row],[DOR]]-TODAY()</f>
        <v>2705</v>
      </c>
    </row>
    <row r="271" spans="1:14">
      <c r="A271" s="24">
        <v>269</v>
      </c>
      <c r="B271" s="13">
        <v>27</v>
      </c>
      <c r="C271" s="42" t="s">
        <v>526</v>
      </c>
      <c r="D271" s="8" t="s">
        <v>527</v>
      </c>
      <c r="E271" s="8" t="s">
        <v>242</v>
      </c>
      <c r="F271" s="19" t="s">
        <v>2</v>
      </c>
      <c r="G271" s="13" t="s">
        <v>1231</v>
      </c>
      <c r="H271" s="6" t="s">
        <v>1229</v>
      </c>
      <c r="I271" s="3" t="s">
        <v>1486</v>
      </c>
      <c r="J271" s="23">
        <f>DATE(VALUE(RIGHT(Table8[[#This Row],[DOB]],4)), VALUE(MID(Table8[[#This Row],[DOB]],4,2)), VALUE(LEFT(Table8[[#This Row],[DOB]],2)))</f>
        <v>25974</v>
      </c>
      <c r="K271" s="22">
        <f>EDATE(Table8[[#This Row],[DOB1]],720)</f>
        <v>47889</v>
      </c>
      <c r="L271" s="18">
        <f ca="1">(Table8[[#This Row],[DOR]]-TODAY())/365</f>
        <v>9.161643835616438</v>
      </c>
      <c r="M271" s="18">
        <f ca="1">(TODAY()-Table8[[#This Row],[DOB1]])/365</f>
        <v>50.87945205479452</v>
      </c>
      <c r="N271" s="25">
        <f ca="1">Table8[[#This Row],[DOR]]-TODAY()</f>
        <v>3344</v>
      </c>
    </row>
    <row r="272" spans="1:14">
      <c r="A272" s="24">
        <v>270</v>
      </c>
      <c r="B272" s="13">
        <v>27</v>
      </c>
      <c r="C272" s="43" t="s">
        <v>528</v>
      </c>
      <c r="D272" s="9" t="s">
        <v>529</v>
      </c>
      <c r="E272" s="9" t="s">
        <v>242</v>
      </c>
      <c r="F272" s="19" t="s">
        <v>2</v>
      </c>
      <c r="G272" s="1" t="s">
        <v>1231</v>
      </c>
      <c r="H272" s="6" t="s">
        <v>1229</v>
      </c>
      <c r="I272" s="3" t="s">
        <v>1487</v>
      </c>
      <c r="J272" s="23">
        <f>DATE(VALUE(RIGHT(Table8[[#This Row],[DOB]],4)), VALUE(MID(Table8[[#This Row],[DOB]],4,2)), VALUE(LEFT(Table8[[#This Row],[DOB]],2)))</f>
        <v>25569</v>
      </c>
      <c r="K272" s="22">
        <f>EDATE(Table8[[#This Row],[DOB1]],720)</f>
        <v>47484</v>
      </c>
      <c r="L272" s="18">
        <f ca="1">(Table8[[#This Row],[DOR]]-TODAY())/365</f>
        <v>8.0520547945205472</v>
      </c>
      <c r="M272" s="18">
        <f ca="1">(TODAY()-Table8[[#This Row],[DOB1]])/365</f>
        <v>51.989041095890414</v>
      </c>
      <c r="N272" s="25">
        <f ca="1">Table8[[#This Row],[DOR]]-TODAY()</f>
        <v>2939</v>
      </c>
    </row>
    <row r="273" spans="1:14">
      <c r="A273" s="24">
        <v>271</v>
      </c>
      <c r="B273" s="13">
        <v>27</v>
      </c>
      <c r="C273" s="42" t="s">
        <v>530</v>
      </c>
      <c r="D273" s="8" t="s">
        <v>531</v>
      </c>
      <c r="E273" s="8" t="s">
        <v>242</v>
      </c>
      <c r="F273" s="19" t="s">
        <v>2</v>
      </c>
      <c r="G273" s="1" t="s">
        <v>1231</v>
      </c>
      <c r="H273" s="6" t="s">
        <v>1229</v>
      </c>
      <c r="I273" s="3" t="s">
        <v>1488</v>
      </c>
      <c r="J273" s="23">
        <f>DATE(VALUE(RIGHT(Table8[[#This Row],[DOB]],4)), VALUE(MID(Table8[[#This Row],[DOB]],4,2)), VALUE(LEFT(Table8[[#This Row],[DOB]],2)))</f>
        <v>24262</v>
      </c>
      <c r="K273" s="22">
        <f>EDATE(Table8[[#This Row],[DOB1]],720)</f>
        <v>46177</v>
      </c>
      <c r="L273" s="18">
        <f ca="1">(Table8[[#This Row],[DOR]]-TODAY())/365</f>
        <v>4.4712328767123291</v>
      </c>
      <c r="M273" s="18">
        <f ca="1">(TODAY()-Table8[[#This Row],[DOB1]])/365</f>
        <v>55.56986301369863</v>
      </c>
      <c r="N273" s="25">
        <f ca="1">Table8[[#This Row],[DOR]]-TODAY()</f>
        <v>1632</v>
      </c>
    </row>
    <row r="274" spans="1:14">
      <c r="A274" s="24">
        <v>272</v>
      </c>
      <c r="B274" s="13">
        <v>27</v>
      </c>
      <c r="C274" s="42" t="s">
        <v>534</v>
      </c>
      <c r="D274" s="8" t="s">
        <v>535</v>
      </c>
      <c r="E274" s="8" t="s">
        <v>536</v>
      </c>
      <c r="F274" s="19" t="s">
        <v>2</v>
      </c>
      <c r="G274" s="1" t="s">
        <v>1231</v>
      </c>
      <c r="H274" s="6" t="s">
        <v>1229</v>
      </c>
      <c r="I274" s="3" t="s">
        <v>1342</v>
      </c>
      <c r="J274" s="23">
        <f>DATE(VALUE(RIGHT(Table8[[#This Row],[DOB]],4)), VALUE(MID(Table8[[#This Row],[DOB]],4,2)), VALUE(LEFT(Table8[[#This Row],[DOB]],2)))</f>
        <v>25348</v>
      </c>
      <c r="K274" s="22">
        <f>EDATE(Table8[[#This Row],[DOB1]],720)</f>
        <v>47263</v>
      </c>
      <c r="L274" s="18">
        <f ca="1">(Table8[[#This Row],[DOR]]-TODAY())/365</f>
        <v>7.4465753424657537</v>
      </c>
      <c r="M274" s="18">
        <f ca="1">(TODAY()-Table8[[#This Row],[DOB1]])/365</f>
        <v>52.594520547945208</v>
      </c>
      <c r="N274" s="25">
        <f ca="1">Table8[[#This Row],[DOR]]-TODAY()</f>
        <v>2718</v>
      </c>
    </row>
    <row r="275" spans="1:14">
      <c r="A275" s="24">
        <v>273</v>
      </c>
      <c r="B275" s="13">
        <v>27</v>
      </c>
      <c r="C275" s="43" t="s">
        <v>539</v>
      </c>
      <c r="D275" s="9" t="s">
        <v>540</v>
      </c>
      <c r="E275" s="9" t="s">
        <v>252</v>
      </c>
      <c r="F275" s="19" t="s">
        <v>2</v>
      </c>
      <c r="G275" s="1" t="s">
        <v>1231</v>
      </c>
      <c r="H275" s="6" t="s">
        <v>1229</v>
      </c>
      <c r="I275" s="3" t="s">
        <v>1489</v>
      </c>
      <c r="J275" s="23">
        <f>DATE(VALUE(RIGHT(Table8[[#This Row],[DOB]],4)), VALUE(MID(Table8[[#This Row],[DOB]],4,2)), VALUE(LEFT(Table8[[#This Row],[DOB]],2)))</f>
        <v>27578</v>
      </c>
      <c r="K275" s="22">
        <f>EDATE(Table8[[#This Row],[DOB1]],720)</f>
        <v>49493</v>
      </c>
      <c r="L275" s="18">
        <f ca="1">(Table8[[#This Row],[DOR]]-TODAY())/365</f>
        <v>13.556164383561644</v>
      </c>
      <c r="M275" s="18">
        <f ca="1">(TODAY()-Table8[[#This Row],[DOB1]])/365</f>
        <v>46.484931506849314</v>
      </c>
      <c r="N275" s="25">
        <f ca="1">Table8[[#This Row],[DOR]]-TODAY()</f>
        <v>4948</v>
      </c>
    </row>
    <row r="276" spans="1:14">
      <c r="A276" s="24">
        <v>274</v>
      </c>
      <c r="B276" s="13">
        <v>27</v>
      </c>
      <c r="C276" s="42" t="s">
        <v>545</v>
      </c>
      <c r="D276" s="8" t="s">
        <v>546</v>
      </c>
      <c r="E276" s="8" t="s">
        <v>256</v>
      </c>
      <c r="F276" s="19" t="s">
        <v>2</v>
      </c>
      <c r="G276" s="1" t="s">
        <v>1231</v>
      </c>
      <c r="H276" s="6" t="s">
        <v>1229</v>
      </c>
      <c r="I276" s="3" t="s">
        <v>1490</v>
      </c>
      <c r="J276" s="23">
        <f>DATE(VALUE(RIGHT(Table8[[#This Row],[DOB]],4)), VALUE(MID(Table8[[#This Row],[DOB]],4,2)), VALUE(LEFT(Table8[[#This Row],[DOB]],2)))</f>
        <v>28512</v>
      </c>
      <c r="K276" s="22">
        <f>EDATE(Table8[[#This Row],[DOB1]],720)</f>
        <v>50427</v>
      </c>
      <c r="L276" s="18">
        <f ca="1">(Table8[[#This Row],[DOR]]-TODAY())/365</f>
        <v>16.115068493150684</v>
      </c>
      <c r="M276" s="18">
        <f ca="1">(TODAY()-Table8[[#This Row],[DOB1]])/365</f>
        <v>43.926027397260277</v>
      </c>
      <c r="N276" s="25">
        <f ca="1">Table8[[#This Row],[DOR]]-TODAY()</f>
        <v>5882</v>
      </c>
    </row>
    <row r="277" spans="1:14">
      <c r="A277" s="24">
        <v>275</v>
      </c>
      <c r="B277" s="13">
        <v>27</v>
      </c>
      <c r="C277" s="43" t="s">
        <v>547</v>
      </c>
      <c r="D277" s="9" t="s">
        <v>548</v>
      </c>
      <c r="E277" s="9" t="s">
        <v>256</v>
      </c>
      <c r="F277" s="19" t="s">
        <v>2</v>
      </c>
      <c r="G277" s="1" t="s">
        <v>1231</v>
      </c>
      <c r="H277" s="6" t="s">
        <v>1229</v>
      </c>
      <c r="I277" s="3" t="s">
        <v>1491</v>
      </c>
      <c r="J277" s="23">
        <f>DATE(VALUE(RIGHT(Table8[[#This Row],[DOB]],4)), VALUE(MID(Table8[[#This Row],[DOB]],4,2)), VALUE(LEFT(Table8[[#This Row],[DOB]],2)))</f>
        <v>28620</v>
      </c>
      <c r="K277" s="22">
        <f>EDATE(Table8[[#This Row],[DOB1]],720)</f>
        <v>50535</v>
      </c>
      <c r="L277" s="18">
        <f ca="1">(Table8[[#This Row],[DOR]]-TODAY())/365</f>
        <v>16.410958904109588</v>
      </c>
      <c r="M277" s="18">
        <f ca="1">(TODAY()-Table8[[#This Row],[DOB1]])/365</f>
        <v>43.630136986301373</v>
      </c>
      <c r="N277" s="25">
        <f ca="1">Table8[[#This Row],[DOR]]-TODAY()</f>
        <v>5990</v>
      </c>
    </row>
    <row r="278" spans="1:14">
      <c r="A278" s="24">
        <v>276</v>
      </c>
      <c r="B278" s="13">
        <v>27</v>
      </c>
      <c r="C278" s="42" t="s">
        <v>549</v>
      </c>
      <c r="D278" s="8" t="s">
        <v>550</v>
      </c>
      <c r="E278" s="8" t="s">
        <v>256</v>
      </c>
      <c r="F278" s="19" t="s">
        <v>2</v>
      </c>
      <c r="G278" s="1" t="s">
        <v>1231</v>
      </c>
      <c r="H278" s="6" t="s">
        <v>1229</v>
      </c>
      <c r="I278" s="3" t="s">
        <v>1492</v>
      </c>
      <c r="J278" s="23">
        <f>DATE(VALUE(RIGHT(Table8[[#This Row],[DOB]],4)), VALUE(MID(Table8[[#This Row],[DOB]],4,2)), VALUE(LEFT(Table8[[#This Row],[DOB]],2)))</f>
        <v>28301</v>
      </c>
      <c r="K278" s="22">
        <f>EDATE(Table8[[#This Row],[DOB1]],720)</f>
        <v>50216</v>
      </c>
      <c r="L278" s="18">
        <f ca="1">(Table8[[#This Row],[DOR]]-TODAY())/365</f>
        <v>15.536986301369863</v>
      </c>
      <c r="M278" s="18">
        <f ca="1">(TODAY()-Table8[[#This Row],[DOB1]])/365</f>
        <v>44.504109589041093</v>
      </c>
      <c r="N278" s="25">
        <f ca="1">Table8[[#This Row],[DOR]]-TODAY()</f>
        <v>5671</v>
      </c>
    </row>
    <row r="279" spans="1:14">
      <c r="A279" s="24">
        <v>277</v>
      </c>
      <c r="B279" s="13">
        <v>27</v>
      </c>
      <c r="C279" s="43" t="s">
        <v>551</v>
      </c>
      <c r="D279" s="9" t="s">
        <v>552</v>
      </c>
      <c r="E279" s="9" t="s">
        <v>256</v>
      </c>
      <c r="F279" s="19" t="s">
        <v>2</v>
      </c>
      <c r="G279" s="1" t="s">
        <v>1231</v>
      </c>
      <c r="H279" s="6" t="s">
        <v>1229</v>
      </c>
      <c r="I279" s="3" t="s">
        <v>1491</v>
      </c>
      <c r="J279" s="23">
        <f>DATE(VALUE(RIGHT(Table8[[#This Row],[DOB]],4)), VALUE(MID(Table8[[#This Row],[DOB]],4,2)), VALUE(LEFT(Table8[[#This Row],[DOB]],2)))</f>
        <v>28620</v>
      </c>
      <c r="K279" s="22">
        <f>EDATE(Table8[[#This Row],[DOB1]],720)</f>
        <v>50535</v>
      </c>
      <c r="L279" s="18">
        <f ca="1">(Table8[[#This Row],[DOR]]-TODAY())/365</f>
        <v>16.410958904109588</v>
      </c>
      <c r="M279" s="18">
        <f ca="1">(TODAY()-Table8[[#This Row],[DOB1]])/365</f>
        <v>43.630136986301373</v>
      </c>
      <c r="N279" s="25">
        <f ca="1">Table8[[#This Row],[DOR]]-TODAY()</f>
        <v>5990</v>
      </c>
    </row>
    <row r="280" spans="1:14">
      <c r="A280" s="24">
        <v>278</v>
      </c>
      <c r="B280" s="13">
        <v>27</v>
      </c>
      <c r="C280" s="42" t="s">
        <v>553</v>
      </c>
      <c r="D280" s="8" t="s">
        <v>554</v>
      </c>
      <c r="E280" s="8" t="s">
        <v>256</v>
      </c>
      <c r="F280" s="19" t="s">
        <v>2</v>
      </c>
      <c r="G280" s="1" t="s">
        <v>1231</v>
      </c>
      <c r="H280" s="6" t="s">
        <v>1229</v>
      </c>
      <c r="I280" s="3" t="s">
        <v>1493</v>
      </c>
      <c r="J280" s="23">
        <f>DATE(VALUE(RIGHT(Table8[[#This Row],[DOB]],4)), VALUE(MID(Table8[[#This Row],[DOB]],4,2)), VALUE(LEFT(Table8[[#This Row],[DOB]],2)))</f>
        <v>29037</v>
      </c>
      <c r="K280" s="22">
        <f>EDATE(Table8[[#This Row],[DOB1]],720)</f>
        <v>50952</v>
      </c>
      <c r="L280" s="18">
        <f ca="1">(Table8[[#This Row],[DOR]]-TODAY())/365</f>
        <v>17.553424657534247</v>
      </c>
      <c r="M280" s="18">
        <f ca="1">(TODAY()-Table8[[#This Row],[DOB1]])/365</f>
        <v>42.487671232876714</v>
      </c>
      <c r="N280" s="25">
        <f ca="1">Table8[[#This Row],[DOR]]-TODAY()</f>
        <v>6407</v>
      </c>
    </row>
    <row r="281" spans="1:14">
      <c r="A281" s="24">
        <v>279</v>
      </c>
      <c r="B281" s="13">
        <v>27</v>
      </c>
      <c r="C281" s="43" t="s">
        <v>555</v>
      </c>
      <c r="D281" s="9" t="s">
        <v>556</v>
      </c>
      <c r="E281" s="9" t="s">
        <v>256</v>
      </c>
      <c r="F281" s="19" t="s">
        <v>2</v>
      </c>
      <c r="G281" s="1" t="s">
        <v>1231</v>
      </c>
      <c r="H281" s="6" t="s">
        <v>1229</v>
      </c>
      <c r="I281" s="3" t="s">
        <v>1494</v>
      </c>
      <c r="J281" s="23">
        <f>DATE(VALUE(RIGHT(Table8[[#This Row],[DOB]],4)), VALUE(MID(Table8[[#This Row],[DOB]],4,2)), VALUE(LEFT(Table8[[#This Row],[DOB]],2)))</f>
        <v>28688</v>
      </c>
      <c r="K281" s="22">
        <f>EDATE(Table8[[#This Row],[DOB1]],720)</f>
        <v>50603</v>
      </c>
      <c r="L281" s="18">
        <f ca="1">(Table8[[#This Row],[DOR]]-TODAY())/365</f>
        <v>16.597260273972601</v>
      </c>
      <c r="M281" s="18">
        <f ca="1">(TODAY()-Table8[[#This Row],[DOB1]])/365</f>
        <v>43.443835616438356</v>
      </c>
      <c r="N281" s="25">
        <f ca="1">Table8[[#This Row],[DOR]]-TODAY()</f>
        <v>6058</v>
      </c>
    </row>
    <row r="282" spans="1:14">
      <c r="A282" s="24">
        <v>280</v>
      </c>
      <c r="B282" s="13">
        <v>27</v>
      </c>
      <c r="C282" s="42" t="s">
        <v>557</v>
      </c>
      <c r="D282" s="8" t="s">
        <v>558</v>
      </c>
      <c r="E282" s="8" t="s">
        <v>256</v>
      </c>
      <c r="F282" s="19" t="s">
        <v>2</v>
      </c>
      <c r="G282" s="1" t="s">
        <v>1231</v>
      </c>
      <c r="H282" s="6" t="s">
        <v>1229</v>
      </c>
      <c r="I282" s="3" t="s">
        <v>1495</v>
      </c>
      <c r="J282" s="23">
        <f>DATE(VALUE(RIGHT(Table8[[#This Row],[DOB]],4)), VALUE(MID(Table8[[#This Row],[DOB]],4,2)), VALUE(LEFT(Table8[[#This Row],[DOB]],2)))</f>
        <v>28681</v>
      </c>
      <c r="K282" s="22">
        <f>EDATE(Table8[[#This Row],[DOB1]],720)</f>
        <v>50596</v>
      </c>
      <c r="L282" s="18">
        <f ca="1">(Table8[[#This Row],[DOR]]-TODAY())/365</f>
        <v>16.578082191780823</v>
      </c>
      <c r="M282" s="18">
        <f ca="1">(TODAY()-Table8[[#This Row],[DOB1]])/365</f>
        <v>43.463013698630135</v>
      </c>
      <c r="N282" s="25">
        <f ca="1">Table8[[#This Row],[DOR]]-TODAY()</f>
        <v>6051</v>
      </c>
    </row>
    <row r="283" spans="1:14">
      <c r="A283" s="24">
        <v>281</v>
      </c>
      <c r="B283" s="13">
        <v>27</v>
      </c>
      <c r="C283" s="43" t="s">
        <v>559</v>
      </c>
      <c r="D283" s="9" t="s">
        <v>560</v>
      </c>
      <c r="E283" s="9" t="s">
        <v>256</v>
      </c>
      <c r="F283" s="19" t="s">
        <v>2</v>
      </c>
      <c r="G283" s="1" t="s">
        <v>1231</v>
      </c>
      <c r="H283" s="6" t="s">
        <v>1229</v>
      </c>
      <c r="I283" s="3" t="s">
        <v>1496</v>
      </c>
      <c r="J283" s="23">
        <f>DATE(VALUE(RIGHT(Table8[[#This Row],[DOB]],4)), VALUE(MID(Table8[[#This Row],[DOB]],4,2)), VALUE(LEFT(Table8[[#This Row],[DOB]],2)))</f>
        <v>29011</v>
      </c>
      <c r="K283" s="22">
        <f>EDATE(Table8[[#This Row],[DOB1]],720)</f>
        <v>50926</v>
      </c>
      <c r="L283" s="18">
        <f ca="1">(Table8[[#This Row],[DOR]]-TODAY())/365</f>
        <v>17.482191780821918</v>
      </c>
      <c r="M283" s="18">
        <f ca="1">(TODAY()-Table8[[#This Row],[DOB1]])/365</f>
        <v>42.558904109589044</v>
      </c>
      <c r="N283" s="25">
        <f ca="1">Table8[[#This Row],[DOR]]-TODAY()</f>
        <v>6381</v>
      </c>
    </row>
    <row r="284" spans="1:14">
      <c r="A284" s="24">
        <v>282</v>
      </c>
      <c r="B284" s="13">
        <v>27</v>
      </c>
      <c r="C284" s="42" t="s">
        <v>561</v>
      </c>
      <c r="D284" s="8" t="s">
        <v>562</v>
      </c>
      <c r="E284" s="8" t="s">
        <v>256</v>
      </c>
      <c r="F284" s="19" t="s">
        <v>2</v>
      </c>
      <c r="G284" s="1" t="s">
        <v>1231</v>
      </c>
      <c r="H284" s="6" t="s">
        <v>1229</v>
      </c>
      <c r="I284" s="3" t="s">
        <v>1497</v>
      </c>
      <c r="J284" s="23">
        <f>DATE(VALUE(RIGHT(Table8[[#This Row],[DOB]],4)), VALUE(MID(Table8[[#This Row],[DOB]],4,2)), VALUE(LEFT(Table8[[#This Row],[DOB]],2)))</f>
        <v>29752</v>
      </c>
      <c r="K284" s="22">
        <f>EDATE(Table8[[#This Row],[DOB1]],720)</f>
        <v>51667</v>
      </c>
      <c r="L284" s="18">
        <f ca="1">(Table8[[#This Row],[DOR]]-TODAY())/365</f>
        <v>19.512328767123286</v>
      </c>
      <c r="M284" s="18">
        <f ca="1">(TODAY()-Table8[[#This Row],[DOB1]])/365</f>
        <v>40.528767123287672</v>
      </c>
      <c r="N284" s="25">
        <f ca="1">Table8[[#This Row],[DOR]]-TODAY()</f>
        <v>7122</v>
      </c>
    </row>
    <row r="285" spans="1:14">
      <c r="A285" s="24">
        <v>283</v>
      </c>
      <c r="B285" s="13">
        <v>27</v>
      </c>
      <c r="C285" s="43" t="s">
        <v>563</v>
      </c>
      <c r="D285" s="9" t="s">
        <v>564</v>
      </c>
      <c r="E285" s="9" t="s">
        <v>256</v>
      </c>
      <c r="F285" s="19" t="s">
        <v>2</v>
      </c>
      <c r="G285" s="1" t="s">
        <v>1231</v>
      </c>
      <c r="H285" s="6" t="s">
        <v>1229</v>
      </c>
      <c r="I285" s="3" t="s">
        <v>1498</v>
      </c>
      <c r="J285" s="23">
        <f>DATE(VALUE(RIGHT(Table8[[#This Row],[DOB]],4)), VALUE(MID(Table8[[#This Row],[DOB]],4,2)), VALUE(LEFT(Table8[[#This Row],[DOB]],2)))</f>
        <v>28542</v>
      </c>
      <c r="K285" s="22">
        <f>EDATE(Table8[[#This Row],[DOB1]],720)</f>
        <v>50457</v>
      </c>
      <c r="L285" s="18">
        <f ca="1">(Table8[[#This Row],[DOR]]-TODAY())/365</f>
        <v>16.197260273972603</v>
      </c>
      <c r="M285" s="18">
        <f ca="1">(TODAY()-Table8[[#This Row],[DOB1]])/365</f>
        <v>43.843835616438355</v>
      </c>
      <c r="N285" s="25">
        <f ca="1">Table8[[#This Row],[DOR]]-TODAY()</f>
        <v>5912</v>
      </c>
    </row>
    <row r="286" spans="1:14">
      <c r="A286" s="24">
        <v>284</v>
      </c>
      <c r="B286" s="13">
        <v>27</v>
      </c>
      <c r="C286" s="42" t="s">
        <v>565</v>
      </c>
      <c r="D286" s="8" t="s">
        <v>566</v>
      </c>
      <c r="E286" s="8" t="s">
        <v>256</v>
      </c>
      <c r="F286" s="19" t="s">
        <v>2</v>
      </c>
      <c r="G286" s="1" t="s">
        <v>1231</v>
      </c>
      <c r="H286" s="6" t="s">
        <v>1229</v>
      </c>
      <c r="I286" s="3" t="s">
        <v>1499</v>
      </c>
      <c r="J286" s="23">
        <f>DATE(VALUE(RIGHT(Table8[[#This Row],[DOB]],4)), VALUE(MID(Table8[[#This Row],[DOB]],4,2)), VALUE(LEFT(Table8[[#This Row],[DOB]],2)))</f>
        <v>28653</v>
      </c>
      <c r="K286" s="22">
        <f>EDATE(Table8[[#This Row],[DOB1]],720)</f>
        <v>50568</v>
      </c>
      <c r="L286" s="18">
        <f ca="1">(Table8[[#This Row],[DOR]]-TODAY())/365</f>
        <v>16.5013698630137</v>
      </c>
      <c r="M286" s="18">
        <f ca="1">(TODAY()-Table8[[#This Row],[DOB1]])/365</f>
        <v>43.539726027397258</v>
      </c>
      <c r="N286" s="25">
        <f ca="1">Table8[[#This Row],[DOR]]-TODAY()</f>
        <v>6023</v>
      </c>
    </row>
    <row r="287" spans="1:14">
      <c r="A287" s="24">
        <v>285</v>
      </c>
      <c r="B287" s="13">
        <v>27</v>
      </c>
      <c r="C287" s="43" t="s">
        <v>567</v>
      </c>
      <c r="D287" s="9" t="s">
        <v>568</v>
      </c>
      <c r="E287" s="9" t="s">
        <v>256</v>
      </c>
      <c r="F287" s="19" t="s">
        <v>2</v>
      </c>
      <c r="G287" s="6" t="s">
        <v>1232</v>
      </c>
      <c r="H287" s="6" t="s">
        <v>1229</v>
      </c>
      <c r="I287" s="3" t="s">
        <v>1500</v>
      </c>
      <c r="J287" s="23">
        <f>DATE(VALUE(RIGHT(Table8[[#This Row],[DOB]],4)), VALUE(MID(Table8[[#This Row],[DOB]],4,2)), VALUE(LEFT(Table8[[#This Row],[DOB]],2)))</f>
        <v>29001</v>
      </c>
      <c r="K287" s="22">
        <f>EDATE(Table8[[#This Row],[DOB1]],720)</f>
        <v>50916</v>
      </c>
      <c r="L287" s="18">
        <f ca="1">(Table8[[#This Row],[DOR]]-TODAY())/365</f>
        <v>17.454794520547946</v>
      </c>
      <c r="M287" s="18">
        <f ca="1">(TODAY()-Table8[[#This Row],[DOB1]])/365</f>
        <v>42.586301369863016</v>
      </c>
      <c r="N287" s="25">
        <f ca="1">Table8[[#This Row],[DOR]]-TODAY()</f>
        <v>6371</v>
      </c>
    </row>
    <row r="288" spans="1:14">
      <c r="A288" s="24">
        <v>286</v>
      </c>
      <c r="B288" s="13">
        <v>27</v>
      </c>
      <c r="C288" s="42" t="s">
        <v>569</v>
      </c>
      <c r="D288" s="8" t="s">
        <v>570</v>
      </c>
      <c r="E288" s="8" t="s">
        <v>256</v>
      </c>
      <c r="F288" s="19" t="s">
        <v>2</v>
      </c>
      <c r="G288" s="1" t="s">
        <v>1231</v>
      </c>
      <c r="H288" s="6" t="s">
        <v>1229</v>
      </c>
      <c r="I288" s="3" t="s">
        <v>1501</v>
      </c>
      <c r="J288" s="23">
        <f>DATE(VALUE(RIGHT(Table8[[#This Row],[DOB]],4)), VALUE(MID(Table8[[#This Row],[DOB]],4,2)), VALUE(LEFT(Table8[[#This Row],[DOB]],2)))</f>
        <v>28687</v>
      </c>
      <c r="K288" s="22">
        <f>EDATE(Table8[[#This Row],[DOB1]],720)</f>
        <v>50602</v>
      </c>
      <c r="L288" s="18">
        <f ca="1">(Table8[[#This Row],[DOR]]-TODAY())/365</f>
        <v>16.594520547945205</v>
      </c>
      <c r="M288" s="18">
        <f ca="1">(TODAY()-Table8[[#This Row],[DOB1]])/365</f>
        <v>43.446575342465756</v>
      </c>
      <c r="N288" s="25">
        <f ca="1">Table8[[#This Row],[DOR]]-TODAY()</f>
        <v>6057</v>
      </c>
    </row>
    <row r="289" spans="1:14">
      <c r="A289" s="24">
        <v>287</v>
      </c>
      <c r="B289" s="13">
        <v>27</v>
      </c>
      <c r="C289" s="43" t="s">
        <v>571</v>
      </c>
      <c r="D289" s="9" t="s">
        <v>572</v>
      </c>
      <c r="E289" s="9" t="s">
        <v>256</v>
      </c>
      <c r="F289" s="19" t="s">
        <v>2</v>
      </c>
      <c r="G289" s="1" t="s">
        <v>1231</v>
      </c>
      <c r="H289" s="6" t="s">
        <v>1229</v>
      </c>
      <c r="I289" s="3" t="s">
        <v>1502</v>
      </c>
      <c r="J289" s="23">
        <f>DATE(VALUE(RIGHT(Table8[[#This Row],[DOB]],4)), VALUE(MID(Table8[[#This Row],[DOB]],4,2)), VALUE(LEFT(Table8[[#This Row],[DOB]],2)))</f>
        <v>29402</v>
      </c>
      <c r="K289" s="22">
        <f>EDATE(Table8[[#This Row],[DOB1]],720)</f>
        <v>51317</v>
      </c>
      <c r="L289" s="18">
        <f ca="1">(Table8[[#This Row],[DOR]]-TODAY())/365</f>
        <v>18.553424657534247</v>
      </c>
      <c r="M289" s="18">
        <f ca="1">(TODAY()-Table8[[#This Row],[DOB1]])/365</f>
        <v>41.487671232876714</v>
      </c>
      <c r="N289" s="25">
        <f ca="1">Table8[[#This Row],[DOR]]-TODAY()</f>
        <v>6772</v>
      </c>
    </row>
    <row r="290" spans="1:14">
      <c r="A290" s="24">
        <v>288</v>
      </c>
      <c r="B290" s="13">
        <v>27</v>
      </c>
      <c r="C290" s="42" t="s">
        <v>573</v>
      </c>
      <c r="D290" s="8" t="s">
        <v>574</v>
      </c>
      <c r="E290" s="8" t="s">
        <v>256</v>
      </c>
      <c r="F290" s="19" t="s">
        <v>2</v>
      </c>
      <c r="G290" s="1" t="s">
        <v>1231</v>
      </c>
      <c r="H290" s="6" t="s">
        <v>1229</v>
      </c>
      <c r="I290" s="3" t="s">
        <v>1503</v>
      </c>
      <c r="J290" s="23">
        <f>DATE(VALUE(RIGHT(Table8[[#This Row],[DOB]],4)), VALUE(MID(Table8[[#This Row],[DOB]],4,2)), VALUE(LEFT(Table8[[#This Row],[DOB]],2)))</f>
        <v>29222</v>
      </c>
      <c r="K290" s="22">
        <f>EDATE(Table8[[#This Row],[DOB1]],720)</f>
        <v>51137</v>
      </c>
      <c r="L290" s="18">
        <f ca="1">(Table8[[#This Row],[DOR]]-TODAY())/365</f>
        <v>18.06027397260274</v>
      </c>
      <c r="M290" s="18">
        <f ca="1">(TODAY()-Table8[[#This Row],[DOB1]])/365</f>
        <v>41.980821917808221</v>
      </c>
      <c r="N290" s="25">
        <f ca="1">Table8[[#This Row],[DOR]]-TODAY()</f>
        <v>6592</v>
      </c>
    </row>
    <row r="291" spans="1:14">
      <c r="A291" s="24">
        <v>289</v>
      </c>
      <c r="B291" s="13">
        <v>27</v>
      </c>
      <c r="C291" s="43" t="s">
        <v>575</v>
      </c>
      <c r="D291" s="9" t="s">
        <v>576</v>
      </c>
      <c r="E291" s="9" t="s">
        <v>256</v>
      </c>
      <c r="F291" s="19" t="s">
        <v>2</v>
      </c>
      <c r="G291" s="1" t="s">
        <v>1231</v>
      </c>
      <c r="H291" s="6" t="s">
        <v>1229</v>
      </c>
      <c r="I291" s="3" t="s">
        <v>1504</v>
      </c>
      <c r="J291" s="23">
        <f>DATE(VALUE(RIGHT(Table8[[#This Row],[DOB]],4)), VALUE(MID(Table8[[#This Row],[DOB]],4,2)), VALUE(LEFT(Table8[[#This Row],[DOB]],2)))</f>
        <v>30815</v>
      </c>
      <c r="K291" s="22">
        <f>EDATE(Table8[[#This Row],[DOB1]],720)</f>
        <v>52730</v>
      </c>
      <c r="L291" s="18">
        <f ca="1">(Table8[[#This Row],[DOR]]-TODAY())/365</f>
        <v>22.424657534246574</v>
      </c>
      <c r="M291" s="18">
        <f ca="1">(TODAY()-Table8[[#This Row],[DOB1]])/365</f>
        <v>37.61643835616438</v>
      </c>
      <c r="N291" s="25">
        <f ca="1">Table8[[#This Row],[DOR]]-TODAY()</f>
        <v>8185</v>
      </c>
    </row>
    <row r="292" spans="1:14">
      <c r="A292" s="24">
        <v>290</v>
      </c>
      <c r="B292" s="13">
        <v>27</v>
      </c>
      <c r="C292" s="42" t="s">
        <v>577</v>
      </c>
      <c r="D292" s="8" t="s">
        <v>578</v>
      </c>
      <c r="E292" s="8" t="s">
        <v>256</v>
      </c>
      <c r="F292" s="19" t="s">
        <v>2</v>
      </c>
      <c r="G292" s="1" t="s">
        <v>1231</v>
      </c>
      <c r="H292" s="6" t="s">
        <v>1229</v>
      </c>
      <c r="I292" s="3" t="s">
        <v>1505</v>
      </c>
      <c r="J292" s="23">
        <f>DATE(VALUE(RIGHT(Table8[[#This Row],[DOB]],4)), VALUE(MID(Table8[[#This Row],[DOB]],4,2)), VALUE(LEFT(Table8[[#This Row],[DOB]],2)))</f>
        <v>25297</v>
      </c>
      <c r="K292" s="22">
        <f>EDATE(Table8[[#This Row],[DOB1]],720)</f>
        <v>47212</v>
      </c>
      <c r="L292" s="18">
        <f ca="1">(Table8[[#This Row],[DOR]]-TODAY())/365</f>
        <v>7.3068493150684928</v>
      </c>
      <c r="M292" s="18">
        <f ca="1">(TODAY()-Table8[[#This Row],[DOB1]])/365</f>
        <v>52.734246575342468</v>
      </c>
      <c r="N292" s="25">
        <f ca="1">Table8[[#This Row],[DOR]]-TODAY()</f>
        <v>2667</v>
      </c>
    </row>
    <row r="293" spans="1:14">
      <c r="A293" s="24">
        <v>291</v>
      </c>
      <c r="B293" s="13">
        <v>27</v>
      </c>
      <c r="C293" s="43" t="s">
        <v>579</v>
      </c>
      <c r="D293" s="9" t="s">
        <v>580</v>
      </c>
      <c r="E293" s="9" t="s">
        <v>256</v>
      </c>
      <c r="F293" s="19" t="s">
        <v>2</v>
      </c>
      <c r="G293" s="1" t="s">
        <v>1231</v>
      </c>
      <c r="H293" s="6" t="s">
        <v>1229</v>
      </c>
      <c r="I293" s="3" t="s">
        <v>1506</v>
      </c>
      <c r="J293" s="23">
        <f>DATE(VALUE(RIGHT(Table8[[#This Row],[DOB]],4)), VALUE(MID(Table8[[#This Row],[DOB]],4,2)), VALUE(LEFT(Table8[[#This Row],[DOB]],2)))</f>
        <v>29735</v>
      </c>
      <c r="K293" s="22">
        <f>EDATE(Table8[[#This Row],[DOB1]],720)</f>
        <v>51650</v>
      </c>
      <c r="L293" s="18">
        <f ca="1">(Table8[[#This Row],[DOR]]-TODAY())/365</f>
        <v>19.465753424657535</v>
      </c>
      <c r="M293" s="18">
        <f ca="1">(TODAY()-Table8[[#This Row],[DOB1]])/365</f>
        <v>40.575342465753423</v>
      </c>
      <c r="N293" s="25">
        <f ca="1">Table8[[#This Row],[DOR]]-TODAY()</f>
        <v>7105</v>
      </c>
    </row>
    <row r="294" spans="1:14">
      <c r="A294" s="24">
        <v>292</v>
      </c>
      <c r="B294" s="13">
        <v>27</v>
      </c>
      <c r="C294" s="42" t="s">
        <v>581</v>
      </c>
      <c r="D294" s="8" t="s">
        <v>582</v>
      </c>
      <c r="E294" s="8" t="s">
        <v>256</v>
      </c>
      <c r="F294" s="19" t="s">
        <v>2</v>
      </c>
      <c r="G294" s="1" t="s">
        <v>1231</v>
      </c>
      <c r="H294" s="6" t="s">
        <v>1229</v>
      </c>
      <c r="I294" s="3" t="s">
        <v>1507</v>
      </c>
      <c r="J294" s="23">
        <f>DATE(VALUE(RIGHT(Table8[[#This Row],[DOB]],4)), VALUE(MID(Table8[[#This Row],[DOB]],4,2)), VALUE(LEFT(Table8[[#This Row],[DOB]],2)))</f>
        <v>30723</v>
      </c>
      <c r="K294" s="22">
        <f>EDATE(Table8[[#This Row],[DOB1]],720)</f>
        <v>52638</v>
      </c>
      <c r="L294" s="18">
        <f ca="1">(Table8[[#This Row],[DOR]]-TODAY())/365</f>
        <v>22.172602739726027</v>
      </c>
      <c r="M294" s="18">
        <f ca="1">(TODAY()-Table8[[#This Row],[DOB1]])/365</f>
        <v>37.868493150684934</v>
      </c>
      <c r="N294" s="25">
        <f ca="1">Table8[[#This Row],[DOR]]-TODAY()</f>
        <v>8093</v>
      </c>
    </row>
    <row r="295" spans="1:14">
      <c r="A295" s="24">
        <v>293</v>
      </c>
      <c r="B295" s="11">
        <v>27</v>
      </c>
      <c r="C295" s="43" t="s">
        <v>583</v>
      </c>
      <c r="D295" s="9" t="s">
        <v>584</v>
      </c>
      <c r="E295" s="9" t="s">
        <v>256</v>
      </c>
      <c r="F295" s="19" t="s">
        <v>2</v>
      </c>
      <c r="G295" s="1" t="s">
        <v>1231</v>
      </c>
      <c r="H295" s="6" t="s">
        <v>1229</v>
      </c>
      <c r="I295" s="3" t="s">
        <v>1508</v>
      </c>
      <c r="J295" s="23">
        <f>DATE(VALUE(RIGHT(Table8[[#This Row],[DOB]],4)), VALUE(MID(Table8[[#This Row],[DOB]],4,2)), VALUE(LEFT(Table8[[#This Row],[DOB]],2)))</f>
        <v>26337</v>
      </c>
      <c r="K295" s="22">
        <f>EDATE(Table8[[#This Row],[DOB1]],720)</f>
        <v>48252</v>
      </c>
      <c r="L295" s="18">
        <f ca="1">(Table8[[#This Row],[DOR]]-TODAY())/365</f>
        <v>10.156164383561643</v>
      </c>
      <c r="M295" s="18">
        <f ca="1">(TODAY()-Table8[[#This Row],[DOB1]])/365</f>
        <v>49.884931506849313</v>
      </c>
      <c r="N295" s="25">
        <f ca="1">Table8[[#This Row],[DOR]]-TODAY()</f>
        <v>3707</v>
      </c>
    </row>
    <row r="296" spans="1:14">
      <c r="A296" s="24">
        <v>294</v>
      </c>
      <c r="B296" s="11">
        <v>27</v>
      </c>
      <c r="C296" s="42" t="s">
        <v>585</v>
      </c>
      <c r="D296" s="8" t="s">
        <v>586</v>
      </c>
      <c r="E296" s="8" t="s">
        <v>256</v>
      </c>
      <c r="F296" s="19" t="s">
        <v>2</v>
      </c>
      <c r="G296" s="1" t="s">
        <v>1231</v>
      </c>
      <c r="H296" s="6" t="s">
        <v>1229</v>
      </c>
      <c r="I296" s="3" t="s">
        <v>1509</v>
      </c>
      <c r="J296" s="23">
        <f>DATE(VALUE(RIGHT(Table8[[#This Row],[DOB]],4)), VALUE(MID(Table8[[#This Row],[DOB]],4,2)), VALUE(LEFT(Table8[[#This Row],[DOB]],2)))</f>
        <v>30478</v>
      </c>
      <c r="K296" s="22">
        <f>EDATE(Table8[[#This Row],[DOB1]],720)</f>
        <v>52393</v>
      </c>
      <c r="L296" s="18">
        <f ca="1">(Table8[[#This Row],[DOR]]-TODAY())/365</f>
        <v>21.5013698630137</v>
      </c>
      <c r="M296" s="18">
        <f ca="1">(TODAY()-Table8[[#This Row],[DOB1]])/365</f>
        <v>38.539726027397258</v>
      </c>
      <c r="N296" s="25">
        <f ca="1">Table8[[#This Row],[DOR]]-TODAY()</f>
        <v>7848</v>
      </c>
    </row>
    <row r="297" spans="1:14">
      <c r="A297" s="24">
        <v>295</v>
      </c>
      <c r="B297" s="11">
        <v>27</v>
      </c>
      <c r="C297" s="43" t="s">
        <v>587</v>
      </c>
      <c r="D297" s="9" t="s">
        <v>588</v>
      </c>
      <c r="E297" s="9" t="s">
        <v>256</v>
      </c>
      <c r="F297" s="19" t="s">
        <v>2</v>
      </c>
      <c r="G297" s="1" t="s">
        <v>1231</v>
      </c>
      <c r="H297" s="6" t="s">
        <v>1229</v>
      </c>
      <c r="I297" s="3" t="s">
        <v>1510</v>
      </c>
      <c r="J297" s="23">
        <f>DATE(VALUE(RIGHT(Table8[[#This Row],[DOB]],4)), VALUE(MID(Table8[[#This Row],[DOB]],4,2)), VALUE(LEFT(Table8[[#This Row],[DOB]],2)))</f>
        <v>28651</v>
      </c>
      <c r="K297" s="22">
        <f>EDATE(Table8[[#This Row],[DOB1]],720)</f>
        <v>50566</v>
      </c>
      <c r="L297" s="18">
        <f ca="1">(Table8[[#This Row],[DOR]]-TODAY())/365</f>
        <v>16.495890410958904</v>
      </c>
      <c r="M297" s="18">
        <f ca="1">(TODAY()-Table8[[#This Row],[DOB1]])/365</f>
        <v>43.545205479452058</v>
      </c>
      <c r="N297" s="25">
        <f ca="1">Table8[[#This Row],[DOR]]-TODAY()</f>
        <v>6021</v>
      </c>
    </row>
    <row r="298" spans="1:14">
      <c r="A298" s="24">
        <v>296</v>
      </c>
      <c r="B298" s="11">
        <v>27</v>
      </c>
      <c r="C298" s="42" t="s">
        <v>589</v>
      </c>
      <c r="D298" s="8" t="s">
        <v>590</v>
      </c>
      <c r="E298" s="8" t="s">
        <v>256</v>
      </c>
      <c r="F298" s="19" t="s">
        <v>2</v>
      </c>
      <c r="G298" s="1" t="s">
        <v>1231</v>
      </c>
      <c r="H298" s="6" t="s">
        <v>1229</v>
      </c>
      <c r="I298" s="3" t="s">
        <v>1511</v>
      </c>
      <c r="J298" s="23">
        <f>DATE(VALUE(RIGHT(Table8[[#This Row],[DOB]],4)), VALUE(MID(Table8[[#This Row],[DOB]],4,2)), VALUE(LEFT(Table8[[#This Row],[DOB]],2)))</f>
        <v>27570</v>
      </c>
      <c r="K298" s="22">
        <f>EDATE(Table8[[#This Row],[DOB1]],720)</f>
        <v>49485</v>
      </c>
      <c r="L298" s="18">
        <f ca="1">(Table8[[#This Row],[DOR]]-TODAY())/365</f>
        <v>13.534246575342467</v>
      </c>
      <c r="M298" s="18">
        <f ca="1">(TODAY()-Table8[[#This Row],[DOB1]])/365</f>
        <v>46.506849315068493</v>
      </c>
      <c r="N298" s="25">
        <f ca="1">Table8[[#This Row],[DOR]]-TODAY()</f>
        <v>4940</v>
      </c>
    </row>
    <row r="299" spans="1:14">
      <c r="A299" s="24">
        <v>297</v>
      </c>
      <c r="B299" s="11">
        <v>27</v>
      </c>
      <c r="C299" s="43" t="s">
        <v>591</v>
      </c>
      <c r="D299" s="9" t="s">
        <v>592</v>
      </c>
      <c r="E299" s="9" t="s">
        <v>256</v>
      </c>
      <c r="F299" s="19" t="s">
        <v>2</v>
      </c>
      <c r="G299" s="1" t="s">
        <v>1231</v>
      </c>
      <c r="H299" s="6" t="s">
        <v>1229</v>
      </c>
      <c r="I299" s="3" t="s">
        <v>1512</v>
      </c>
      <c r="J299" s="23">
        <f>DATE(VALUE(RIGHT(Table8[[#This Row],[DOB]],4)), VALUE(MID(Table8[[#This Row],[DOB]],4,2)), VALUE(LEFT(Table8[[#This Row],[DOB]],2)))</f>
        <v>29031</v>
      </c>
      <c r="K299" s="22">
        <f>EDATE(Table8[[#This Row],[DOB1]],720)</f>
        <v>50946</v>
      </c>
      <c r="L299" s="18">
        <f ca="1">(Table8[[#This Row],[DOR]]-TODAY())/365</f>
        <v>17.536986301369861</v>
      </c>
      <c r="M299" s="18">
        <f ca="1">(TODAY()-Table8[[#This Row],[DOB1]])/365</f>
        <v>42.504109589041093</v>
      </c>
      <c r="N299" s="25">
        <f ca="1">Table8[[#This Row],[DOR]]-TODAY()</f>
        <v>6401</v>
      </c>
    </row>
    <row r="300" spans="1:14">
      <c r="A300" s="24">
        <v>298</v>
      </c>
      <c r="B300" s="11">
        <v>27</v>
      </c>
      <c r="C300" s="42" t="s">
        <v>593</v>
      </c>
      <c r="D300" s="8" t="s">
        <v>594</v>
      </c>
      <c r="E300" s="8" t="s">
        <v>256</v>
      </c>
      <c r="F300" s="19" t="s">
        <v>2</v>
      </c>
      <c r="G300" s="1" t="s">
        <v>1231</v>
      </c>
      <c r="H300" s="6" t="s">
        <v>1229</v>
      </c>
      <c r="I300" s="3" t="s">
        <v>1497</v>
      </c>
      <c r="J300" s="23">
        <f>DATE(VALUE(RIGHT(Table8[[#This Row],[DOB]],4)), VALUE(MID(Table8[[#This Row],[DOB]],4,2)), VALUE(LEFT(Table8[[#This Row],[DOB]],2)))</f>
        <v>29752</v>
      </c>
      <c r="K300" s="22">
        <f>EDATE(Table8[[#This Row],[DOB1]],720)</f>
        <v>51667</v>
      </c>
      <c r="L300" s="18">
        <f ca="1">(Table8[[#This Row],[DOR]]-TODAY())/365</f>
        <v>19.512328767123286</v>
      </c>
      <c r="M300" s="18">
        <f ca="1">(TODAY()-Table8[[#This Row],[DOB1]])/365</f>
        <v>40.528767123287672</v>
      </c>
      <c r="N300" s="25">
        <f ca="1">Table8[[#This Row],[DOR]]-TODAY()</f>
        <v>7122</v>
      </c>
    </row>
    <row r="301" spans="1:14">
      <c r="A301" s="24">
        <v>299</v>
      </c>
      <c r="B301" s="11">
        <v>27</v>
      </c>
      <c r="C301" s="43" t="s">
        <v>595</v>
      </c>
      <c r="D301" s="9" t="s">
        <v>596</v>
      </c>
      <c r="E301" s="9" t="s">
        <v>256</v>
      </c>
      <c r="F301" s="19" t="s">
        <v>2</v>
      </c>
      <c r="G301" s="13" t="s">
        <v>1231</v>
      </c>
      <c r="H301" s="6" t="s">
        <v>1229</v>
      </c>
      <c r="I301" s="3" t="s">
        <v>1513</v>
      </c>
      <c r="J301" s="23">
        <f>DATE(VALUE(RIGHT(Table8[[#This Row],[DOB]],4)), VALUE(MID(Table8[[#This Row],[DOB]],4,2)), VALUE(LEFT(Table8[[#This Row],[DOB]],2)))</f>
        <v>29966</v>
      </c>
      <c r="K301" s="22">
        <f>EDATE(Table8[[#This Row],[DOB1]],720)</f>
        <v>51881</v>
      </c>
      <c r="L301" s="18">
        <f ca="1">(Table8[[#This Row],[DOR]]-TODAY())/365</f>
        <v>20.098630136986301</v>
      </c>
      <c r="M301" s="18">
        <f ca="1">(TODAY()-Table8[[#This Row],[DOB1]])/365</f>
        <v>39.942465753424656</v>
      </c>
      <c r="N301" s="25">
        <f ca="1">Table8[[#This Row],[DOR]]-TODAY()</f>
        <v>7336</v>
      </c>
    </row>
    <row r="302" spans="1:14">
      <c r="A302" s="24">
        <v>300</v>
      </c>
      <c r="B302" s="11">
        <v>27</v>
      </c>
      <c r="C302" s="42" t="s">
        <v>597</v>
      </c>
      <c r="D302" s="8" t="s">
        <v>598</v>
      </c>
      <c r="E302" s="8" t="s">
        <v>256</v>
      </c>
      <c r="F302" s="19" t="s">
        <v>2</v>
      </c>
      <c r="G302" s="1" t="s">
        <v>1231</v>
      </c>
      <c r="H302" s="6" t="s">
        <v>1229</v>
      </c>
      <c r="I302" s="3" t="s">
        <v>1514</v>
      </c>
      <c r="J302" s="23">
        <f>DATE(VALUE(RIGHT(Table8[[#This Row],[DOB]],4)), VALUE(MID(Table8[[#This Row],[DOB]],4,2)), VALUE(LEFT(Table8[[#This Row],[DOB]],2)))</f>
        <v>29356</v>
      </c>
      <c r="K302" s="22">
        <f>EDATE(Table8[[#This Row],[DOB1]],720)</f>
        <v>51271</v>
      </c>
      <c r="L302" s="18">
        <f ca="1">(Table8[[#This Row],[DOR]]-TODAY())/365</f>
        <v>18.427397260273974</v>
      </c>
      <c r="M302" s="18">
        <f ca="1">(TODAY()-Table8[[#This Row],[DOB1]])/365</f>
        <v>41.613698630136987</v>
      </c>
      <c r="N302" s="25">
        <f ca="1">Table8[[#This Row],[DOR]]-TODAY()</f>
        <v>6726</v>
      </c>
    </row>
    <row r="303" spans="1:14">
      <c r="A303" s="24">
        <v>301</v>
      </c>
      <c r="B303" s="11">
        <v>27</v>
      </c>
      <c r="C303" s="43" t="s">
        <v>599</v>
      </c>
      <c r="D303" s="9" t="s">
        <v>600</v>
      </c>
      <c r="E303" s="9" t="s">
        <v>256</v>
      </c>
      <c r="F303" s="19" t="s">
        <v>2</v>
      </c>
      <c r="G303" s="1" t="s">
        <v>1231</v>
      </c>
      <c r="H303" s="6" t="s">
        <v>1229</v>
      </c>
      <c r="I303" s="3" t="s">
        <v>1515</v>
      </c>
      <c r="J303" s="23">
        <f>DATE(VALUE(RIGHT(Table8[[#This Row],[DOB]],4)), VALUE(MID(Table8[[#This Row],[DOB]],4,2)), VALUE(LEFT(Table8[[#This Row],[DOB]],2)))</f>
        <v>29321</v>
      </c>
      <c r="K303" s="22">
        <f>EDATE(Table8[[#This Row],[DOB1]],720)</f>
        <v>51236</v>
      </c>
      <c r="L303" s="18">
        <f ca="1">(Table8[[#This Row],[DOR]]-TODAY())/365</f>
        <v>18.331506849315069</v>
      </c>
      <c r="M303" s="18">
        <f ca="1">(TODAY()-Table8[[#This Row],[DOB1]])/365</f>
        <v>41.709589041095889</v>
      </c>
      <c r="N303" s="25">
        <f ca="1">Table8[[#This Row],[DOR]]-TODAY()</f>
        <v>6691</v>
      </c>
    </row>
    <row r="304" spans="1:14">
      <c r="A304" s="24">
        <v>302</v>
      </c>
      <c r="B304" s="11">
        <v>27</v>
      </c>
      <c r="C304" s="42" t="s">
        <v>601</v>
      </c>
      <c r="D304" s="8" t="s">
        <v>602</v>
      </c>
      <c r="E304" s="8" t="s">
        <v>256</v>
      </c>
      <c r="F304" s="19" t="s">
        <v>2</v>
      </c>
      <c r="G304" s="1" t="s">
        <v>1231</v>
      </c>
      <c r="H304" s="6" t="s">
        <v>1229</v>
      </c>
      <c r="I304" s="3" t="s">
        <v>1516</v>
      </c>
      <c r="J304" s="23">
        <f>DATE(VALUE(RIGHT(Table8[[#This Row],[DOB]],4)), VALUE(MID(Table8[[#This Row],[DOB]],4,2)), VALUE(LEFT(Table8[[#This Row],[DOB]],2)))</f>
        <v>31239</v>
      </c>
      <c r="K304" s="22">
        <f>EDATE(Table8[[#This Row],[DOB1]],720)</f>
        <v>53154</v>
      </c>
      <c r="L304" s="18">
        <f ca="1">(Table8[[#This Row],[DOR]]-TODAY())/365</f>
        <v>23.586301369863012</v>
      </c>
      <c r="M304" s="18">
        <f ca="1">(TODAY()-Table8[[#This Row],[DOB1]])/365</f>
        <v>36.454794520547942</v>
      </c>
      <c r="N304" s="25">
        <f ca="1">Table8[[#This Row],[DOR]]-TODAY()</f>
        <v>8609</v>
      </c>
    </row>
    <row r="305" spans="1:14">
      <c r="A305" s="24">
        <v>303</v>
      </c>
      <c r="B305" s="11">
        <v>27</v>
      </c>
      <c r="C305" s="43" t="s">
        <v>603</v>
      </c>
      <c r="D305" s="9" t="s">
        <v>604</v>
      </c>
      <c r="E305" s="9" t="s">
        <v>256</v>
      </c>
      <c r="F305" s="19" t="s">
        <v>2</v>
      </c>
      <c r="G305" s="1" t="s">
        <v>1231</v>
      </c>
      <c r="H305" s="6" t="s">
        <v>1229</v>
      </c>
      <c r="I305" s="3" t="s">
        <v>1517</v>
      </c>
      <c r="J305" s="23">
        <f>DATE(VALUE(RIGHT(Table8[[#This Row],[DOB]],4)), VALUE(MID(Table8[[#This Row],[DOB]],4,2)), VALUE(LEFT(Table8[[#This Row],[DOB]],2)))</f>
        <v>26759</v>
      </c>
      <c r="K305" s="22">
        <f>EDATE(Table8[[#This Row],[DOB1]],720)</f>
        <v>48674</v>
      </c>
      <c r="L305" s="18">
        <f ca="1">(Table8[[#This Row],[DOR]]-TODAY())/365</f>
        <v>11.312328767123288</v>
      </c>
      <c r="M305" s="18">
        <f ca="1">(TODAY()-Table8[[#This Row],[DOB1]])/365</f>
        <v>48.728767123287675</v>
      </c>
      <c r="N305" s="25">
        <f ca="1">Table8[[#This Row],[DOR]]-TODAY()</f>
        <v>4129</v>
      </c>
    </row>
    <row r="306" spans="1:14">
      <c r="A306" s="24">
        <v>304</v>
      </c>
      <c r="B306" s="11">
        <v>27</v>
      </c>
      <c r="C306" s="42" t="s">
        <v>605</v>
      </c>
      <c r="D306" s="8" t="s">
        <v>606</v>
      </c>
      <c r="E306" s="8" t="s">
        <v>256</v>
      </c>
      <c r="F306" s="19" t="s">
        <v>2</v>
      </c>
      <c r="G306" s="1" t="s">
        <v>1231</v>
      </c>
      <c r="H306" s="6" t="s">
        <v>1229</v>
      </c>
      <c r="I306" s="3" t="s">
        <v>1518</v>
      </c>
      <c r="J306" s="23">
        <f>DATE(VALUE(RIGHT(Table8[[#This Row],[DOB]],4)), VALUE(MID(Table8[[#This Row],[DOB]],4,2)), VALUE(LEFT(Table8[[#This Row],[DOB]],2)))</f>
        <v>27943</v>
      </c>
      <c r="K306" s="22">
        <f>EDATE(Table8[[#This Row],[DOB1]],720)</f>
        <v>49858</v>
      </c>
      <c r="L306" s="18">
        <f ca="1">(Table8[[#This Row],[DOR]]-TODAY())/365</f>
        <v>14.556164383561644</v>
      </c>
      <c r="M306" s="18">
        <f ca="1">(TODAY()-Table8[[#This Row],[DOB1]])/365</f>
        <v>45.484931506849314</v>
      </c>
      <c r="N306" s="25">
        <f ca="1">Table8[[#This Row],[DOR]]-TODAY()</f>
        <v>5313</v>
      </c>
    </row>
    <row r="307" spans="1:14">
      <c r="A307" s="24">
        <v>305</v>
      </c>
      <c r="B307" s="11">
        <v>27</v>
      </c>
      <c r="C307" s="43" t="s">
        <v>607</v>
      </c>
      <c r="D307" s="9" t="s">
        <v>608</v>
      </c>
      <c r="E307" s="9" t="s">
        <v>256</v>
      </c>
      <c r="F307" s="19" t="s">
        <v>2</v>
      </c>
      <c r="G307" s="1" t="s">
        <v>1231</v>
      </c>
      <c r="H307" s="6" t="s">
        <v>1229</v>
      </c>
      <c r="I307" s="3" t="s">
        <v>1519</v>
      </c>
      <c r="J307" s="23">
        <f>DATE(VALUE(RIGHT(Table8[[#This Row],[DOB]],4)), VALUE(MID(Table8[[#This Row],[DOB]],4,2)), VALUE(LEFT(Table8[[#This Row],[DOB]],2)))</f>
        <v>27216</v>
      </c>
      <c r="K307" s="22">
        <f>EDATE(Table8[[#This Row],[DOB1]],720)</f>
        <v>49131</v>
      </c>
      <c r="L307" s="18">
        <f ca="1">(Table8[[#This Row],[DOR]]-TODAY())/365</f>
        <v>12.564383561643835</v>
      </c>
      <c r="M307" s="18">
        <f ca="1">(TODAY()-Table8[[#This Row],[DOB1]])/365</f>
        <v>47.476712328767121</v>
      </c>
      <c r="N307" s="25">
        <f ca="1">Table8[[#This Row],[DOR]]-TODAY()</f>
        <v>4586</v>
      </c>
    </row>
    <row r="308" spans="1:14">
      <c r="A308" s="24">
        <v>306</v>
      </c>
      <c r="B308" s="11">
        <v>27</v>
      </c>
      <c r="C308" s="42" t="s">
        <v>609</v>
      </c>
      <c r="D308" s="8" t="s">
        <v>610</v>
      </c>
      <c r="E308" s="8" t="s">
        <v>256</v>
      </c>
      <c r="F308" s="19" t="s">
        <v>2</v>
      </c>
      <c r="G308" s="1" t="s">
        <v>1231</v>
      </c>
      <c r="H308" s="6" t="s">
        <v>1229</v>
      </c>
      <c r="I308" s="3" t="s">
        <v>1520</v>
      </c>
      <c r="J308" s="23">
        <f>DATE(VALUE(RIGHT(Table8[[#This Row],[DOB]],4)), VALUE(MID(Table8[[#This Row],[DOB]],4,2)), VALUE(LEFT(Table8[[#This Row],[DOB]],2)))</f>
        <v>27329</v>
      </c>
      <c r="K308" s="22">
        <f>EDATE(Table8[[#This Row],[DOB1]],720)</f>
        <v>49244</v>
      </c>
      <c r="L308" s="18">
        <f ca="1">(Table8[[#This Row],[DOR]]-TODAY())/365</f>
        <v>12.873972602739727</v>
      </c>
      <c r="M308" s="18">
        <f ca="1">(TODAY()-Table8[[#This Row],[DOB1]])/365</f>
        <v>47.167123287671231</v>
      </c>
      <c r="N308" s="25">
        <f ca="1">Table8[[#This Row],[DOR]]-TODAY()</f>
        <v>4699</v>
      </c>
    </row>
    <row r="309" spans="1:14">
      <c r="A309" s="24">
        <v>307</v>
      </c>
      <c r="B309" s="11">
        <v>27</v>
      </c>
      <c r="C309" s="43" t="s">
        <v>611</v>
      </c>
      <c r="D309" s="9" t="s">
        <v>612</v>
      </c>
      <c r="E309" s="9" t="s">
        <v>256</v>
      </c>
      <c r="F309" s="19" t="s">
        <v>2</v>
      </c>
      <c r="G309" s="1" t="s">
        <v>1231</v>
      </c>
      <c r="H309" s="6" t="s">
        <v>1229</v>
      </c>
      <c r="I309" s="3" t="s">
        <v>1521</v>
      </c>
      <c r="J309" s="23">
        <f>DATE(VALUE(RIGHT(Table8[[#This Row],[DOB]],4)), VALUE(MID(Table8[[#This Row],[DOB]],4,2)), VALUE(LEFT(Table8[[#This Row],[DOB]],2)))</f>
        <v>27565</v>
      </c>
      <c r="K309" s="22">
        <f>EDATE(Table8[[#This Row],[DOB1]],720)</f>
        <v>49480</v>
      </c>
      <c r="L309" s="18">
        <f ca="1">(Table8[[#This Row],[DOR]]-TODAY())/365</f>
        <v>13.520547945205479</v>
      </c>
      <c r="M309" s="18">
        <f ca="1">(TODAY()-Table8[[#This Row],[DOB1]])/365</f>
        <v>46.520547945205479</v>
      </c>
      <c r="N309" s="25">
        <f ca="1">Table8[[#This Row],[DOR]]-TODAY()</f>
        <v>4935</v>
      </c>
    </row>
    <row r="310" spans="1:14">
      <c r="A310" s="24">
        <v>308</v>
      </c>
      <c r="B310" s="11">
        <v>27</v>
      </c>
      <c r="C310" s="42" t="s">
        <v>613</v>
      </c>
      <c r="D310" s="8" t="s">
        <v>614</v>
      </c>
      <c r="E310" s="8" t="s">
        <v>256</v>
      </c>
      <c r="F310" s="19" t="s">
        <v>2</v>
      </c>
      <c r="G310" s="1" t="s">
        <v>1231</v>
      </c>
      <c r="H310" s="6" t="s">
        <v>1229</v>
      </c>
      <c r="I310" s="3" t="s">
        <v>1522</v>
      </c>
      <c r="J310" s="23">
        <f>DATE(VALUE(RIGHT(Table8[[#This Row],[DOB]],4)), VALUE(MID(Table8[[#This Row],[DOB]],4,2)), VALUE(LEFT(Table8[[#This Row],[DOB]],2)))</f>
        <v>25639</v>
      </c>
      <c r="K310" s="22">
        <f>EDATE(Table8[[#This Row],[DOB1]],720)</f>
        <v>47554</v>
      </c>
      <c r="L310" s="18">
        <f ca="1">(Table8[[#This Row],[DOR]]-TODAY())/365</f>
        <v>8.2438356164383571</v>
      </c>
      <c r="M310" s="18">
        <f ca="1">(TODAY()-Table8[[#This Row],[DOB1]])/365</f>
        <v>51.797260273972604</v>
      </c>
      <c r="N310" s="25">
        <f ca="1">Table8[[#This Row],[DOR]]-TODAY()</f>
        <v>3009</v>
      </c>
    </row>
    <row r="311" spans="1:14">
      <c r="A311" s="24">
        <v>309</v>
      </c>
      <c r="B311" s="11">
        <v>27</v>
      </c>
      <c r="C311" s="43" t="s">
        <v>615</v>
      </c>
      <c r="D311" s="9" t="s">
        <v>616</v>
      </c>
      <c r="E311" s="9" t="s">
        <v>256</v>
      </c>
      <c r="F311" s="19" t="s">
        <v>2</v>
      </c>
      <c r="G311" s="1" t="s">
        <v>1231</v>
      </c>
      <c r="H311" s="6" t="s">
        <v>1229</v>
      </c>
      <c r="I311" s="3" t="s">
        <v>1523</v>
      </c>
      <c r="J311" s="23">
        <f>DATE(VALUE(RIGHT(Table8[[#This Row],[DOB]],4)), VALUE(MID(Table8[[#This Row],[DOB]],4,2)), VALUE(LEFT(Table8[[#This Row],[DOB]],2)))</f>
        <v>29427</v>
      </c>
      <c r="K311" s="22">
        <f>EDATE(Table8[[#This Row],[DOB1]],720)</f>
        <v>51342</v>
      </c>
      <c r="L311" s="18">
        <f ca="1">(Table8[[#This Row],[DOR]]-TODAY())/365</f>
        <v>18.621917808219177</v>
      </c>
      <c r="M311" s="18">
        <f ca="1">(TODAY()-Table8[[#This Row],[DOB1]])/365</f>
        <v>41.419178082191777</v>
      </c>
      <c r="N311" s="25">
        <f ca="1">Table8[[#This Row],[DOR]]-TODAY()</f>
        <v>6797</v>
      </c>
    </row>
    <row r="312" spans="1:14">
      <c r="A312" s="24">
        <v>310</v>
      </c>
      <c r="B312" s="11">
        <v>27</v>
      </c>
      <c r="C312" s="42" t="s">
        <v>617</v>
      </c>
      <c r="D312" s="8" t="s">
        <v>618</v>
      </c>
      <c r="E312" s="8" t="s">
        <v>256</v>
      </c>
      <c r="F312" s="19" t="s">
        <v>2</v>
      </c>
      <c r="G312" s="1" t="s">
        <v>1231</v>
      </c>
      <c r="H312" s="6" t="s">
        <v>1229</v>
      </c>
      <c r="I312" s="3" t="s">
        <v>1524</v>
      </c>
      <c r="J312" s="23">
        <f>DATE(VALUE(RIGHT(Table8[[#This Row],[DOB]],4)), VALUE(MID(Table8[[#This Row],[DOB]],4,2)), VALUE(LEFT(Table8[[#This Row],[DOB]],2)))</f>
        <v>27205</v>
      </c>
      <c r="K312" s="22">
        <f>EDATE(Table8[[#This Row],[DOB1]],720)</f>
        <v>49120</v>
      </c>
      <c r="L312" s="18">
        <f ca="1">(Table8[[#This Row],[DOR]]-TODAY())/365</f>
        <v>12.534246575342467</v>
      </c>
      <c r="M312" s="18">
        <f ca="1">(TODAY()-Table8[[#This Row],[DOB1]])/365</f>
        <v>47.506849315068493</v>
      </c>
      <c r="N312" s="25">
        <f ca="1">Table8[[#This Row],[DOR]]-TODAY()</f>
        <v>4575</v>
      </c>
    </row>
    <row r="313" spans="1:14">
      <c r="A313" s="24">
        <v>311</v>
      </c>
      <c r="B313" s="11">
        <v>27</v>
      </c>
      <c r="C313" s="43" t="s">
        <v>619</v>
      </c>
      <c r="D313" s="9" t="s">
        <v>620</v>
      </c>
      <c r="E313" s="9" t="s">
        <v>256</v>
      </c>
      <c r="F313" s="19" t="s">
        <v>2</v>
      </c>
      <c r="G313" s="1" t="s">
        <v>1231</v>
      </c>
      <c r="H313" s="6" t="s">
        <v>1229</v>
      </c>
      <c r="I313" s="3" t="s">
        <v>1525</v>
      </c>
      <c r="J313" s="23">
        <f>DATE(VALUE(RIGHT(Table8[[#This Row],[DOB]],4)), VALUE(MID(Table8[[#This Row],[DOB]],4,2)), VALUE(LEFT(Table8[[#This Row],[DOB]],2)))</f>
        <v>27555</v>
      </c>
      <c r="K313" s="22">
        <f>EDATE(Table8[[#This Row],[DOB1]],720)</f>
        <v>49470</v>
      </c>
      <c r="L313" s="18">
        <f ca="1">(Table8[[#This Row],[DOR]]-TODAY())/365</f>
        <v>13.493150684931507</v>
      </c>
      <c r="M313" s="18">
        <f ca="1">(TODAY()-Table8[[#This Row],[DOB1]])/365</f>
        <v>46.547945205479451</v>
      </c>
      <c r="N313" s="25">
        <f ca="1">Table8[[#This Row],[DOR]]-TODAY()</f>
        <v>4925</v>
      </c>
    </row>
    <row r="314" spans="1:14">
      <c r="A314" s="24">
        <v>312</v>
      </c>
      <c r="B314" s="11">
        <v>27</v>
      </c>
      <c r="C314" s="42" t="s">
        <v>621</v>
      </c>
      <c r="D314" s="8" t="s">
        <v>622</v>
      </c>
      <c r="E314" s="8" t="s">
        <v>256</v>
      </c>
      <c r="F314" s="19" t="s">
        <v>2</v>
      </c>
      <c r="G314" s="1" t="s">
        <v>1231</v>
      </c>
      <c r="H314" s="6" t="s">
        <v>1229</v>
      </c>
      <c r="I314" s="3" t="s">
        <v>1465</v>
      </c>
      <c r="J314" s="23">
        <f>DATE(VALUE(RIGHT(Table8[[#This Row],[DOB]],4)), VALUE(MID(Table8[[#This Row],[DOB]],4,2)), VALUE(LEFT(Table8[[#This Row],[DOB]],2)))</f>
        <v>23864</v>
      </c>
      <c r="K314" s="22">
        <f>EDATE(Table8[[#This Row],[DOB1]],720)</f>
        <v>45779</v>
      </c>
      <c r="L314" s="18">
        <f ca="1">(Table8[[#This Row],[DOR]]-TODAY())/365</f>
        <v>3.3808219178082193</v>
      </c>
      <c r="M314" s="18">
        <f ca="1">(TODAY()-Table8[[#This Row],[DOB1]])/365</f>
        <v>56.660273972602738</v>
      </c>
      <c r="N314" s="25">
        <f ca="1">Table8[[#This Row],[DOR]]-TODAY()</f>
        <v>1234</v>
      </c>
    </row>
    <row r="315" spans="1:14">
      <c r="A315" s="24">
        <v>313</v>
      </c>
      <c r="B315" s="11">
        <v>27</v>
      </c>
      <c r="C315" s="43" t="s">
        <v>623</v>
      </c>
      <c r="D315" s="9" t="s">
        <v>624</v>
      </c>
      <c r="E315" s="9" t="s">
        <v>256</v>
      </c>
      <c r="F315" s="19" t="s">
        <v>2</v>
      </c>
      <c r="G315" s="1" t="s">
        <v>1231</v>
      </c>
      <c r="H315" s="6" t="s">
        <v>1229</v>
      </c>
      <c r="I315" s="3" t="s">
        <v>1526</v>
      </c>
      <c r="J315" s="23">
        <f>DATE(VALUE(RIGHT(Table8[[#This Row],[DOB]],4)), VALUE(MID(Table8[[#This Row],[DOB]],4,2)), VALUE(LEFT(Table8[[#This Row],[DOB]],2)))</f>
        <v>29741</v>
      </c>
      <c r="K315" s="22">
        <f>EDATE(Table8[[#This Row],[DOB1]],720)</f>
        <v>51656</v>
      </c>
      <c r="L315" s="18">
        <f ca="1">(Table8[[#This Row],[DOR]]-TODAY())/365</f>
        <v>19.482191780821918</v>
      </c>
      <c r="M315" s="18">
        <f ca="1">(TODAY()-Table8[[#This Row],[DOB1]])/365</f>
        <v>40.558904109589044</v>
      </c>
      <c r="N315" s="25">
        <f ca="1">Table8[[#This Row],[DOR]]-TODAY()</f>
        <v>7111</v>
      </c>
    </row>
    <row r="316" spans="1:14">
      <c r="A316" s="24">
        <v>314</v>
      </c>
      <c r="B316" s="11">
        <v>27</v>
      </c>
      <c r="C316" s="42" t="s">
        <v>625</v>
      </c>
      <c r="D316" s="8" t="s">
        <v>626</v>
      </c>
      <c r="E316" s="8" t="s">
        <v>256</v>
      </c>
      <c r="F316" s="19" t="s">
        <v>2</v>
      </c>
      <c r="G316" s="1" t="s">
        <v>1231</v>
      </c>
      <c r="H316" s="6" t="s">
        <v>1229</v>
      </c>
      <c r="I316" s="3" t="s">
        <v>1527</v>
      </c>
      <c r="J316" s="23">
        <f>DATE(VALUE(RIGHT(Table8[[#This Row],[DOB]],4)), VALUE(MID(Table8[[#This Row],[DOB]],4,2)), VALUE(LEFT(Table8[[#This Row],[DOB]],2)))</f>
        <v>30045</v>
      </c>
      <c r="K316" s="22">
        <f>EDATE(Table8[[#This Row],[DOB1]],720)</f>
        <v>51960</v>
      </c>
      <c r="L316" s="18">
        <f ca="1">(Table8[[#This Row],[DOR]]-TODAY())/365</f>
        <v>20.315068493150687</v>
      </c>
      <c r="M316" s="18">
        <f ca="1">(TODAY()-Table8[[#This Row],[DOB1]])/365</f>
        <v>39.726027397260275</v>
      </c>
      <c r="N316" s="25">
        <f ca="1">Table8[[#This Row],[DOR]]-TODAY()</f>
        <v>7415</v>
      </c>
    </row>
    <row r="317" spans="1:14">
      <c r="A317" s="24">
        <v>315</v>
      </c>
      <c r="B317" s="11">
        <v>27</v>
      </c>
      <c r="C317" s="43" t="s">
        <v>627</v>
      </c>
      <c r="D317" s="9" t="s">
        <v>628</v>
      </c>
      <c r="E317" s="9" t="s">
        <v>256</v>
      </c>
      <c r="F317" s="19" t="s">
        <v>2</v>
      </c>
      <c r="G317" s="1" t="s">
        <v>1231</v>
      </c>
      <c r="H317" s="6" t="s">
        <v>1229</v>
      </c>
      <c r="I317" s="3" t="s">
        <v>1441</v>
      </c>
      <c r="J317" s="23">
        <f>DATE(VALUE(RIGHT(Table8[[#This Row],[DOB]],4)), VALUE(MID(Table8[[#This Row],[DOB]],4,2)), VALUE(LEFT(Table8[[#This Row],[DOB]],2)))</f>
        <v>30864</v>
      </c>
      <c r="K317" s="22">
        <f>EDATE(Table8[[#This Row],[DOB1]],720)</f>
        <v>52779</v>
      </c>
      <c r="L317" s="18">
        <f ca="1">(Table8[[#This Row],[DOR]]-TODAY())/365</f>
        <v>22.55890410958904</v>
      </c>
      <c r="M317" s="18">
        <f ca="1">(TODAY()-Table8[[#This Row],[DOB1]])/365</f>
        <v>37.482191780821921</v>
      </c>
      <c r="N317" s="25">
        <f ca="1">Table8[[#This Row],[DOR]]-TODAY()</f>
        <v>8234</v>
      </c>
    </row>
    <row r="318" spans="1:14">
      <c r="A318" s="24">
        <v>316</v>
      </c>
      <c r="B318" s="11">
        <v>27</v>
      </c>
      <c r="C318" s="42" t="s">
        <v>629</v>
      </c>
      <c r="D318" s="8" t="s">
        <v>630</v>
      </c>
      <c r="E318" s="8" t="s">
        <v>256</v>
      </c>
      <c r="F318" s="19" t="s">
        <v>2</v>
      </c>
      <c r="G318" s="1" t="s">
        <v>1231</v>
      </c>
      <c r="H318" s="6" t="s">
        <v>1229</v>
      </c>
      <c r="I318" s="3" t="s">
        <v>1528</v>
      </c>
      <c r="J318" s="23">
        <f>DATE(VALUE(RIGHT(Table8[[#This Row],[DOB]],4)), VALUE(MID(Table8[[#This Row],[DOB]],4,2)), VALUE(LEFT(Table8[[#This Row],[DOB]],2)))</f>
        <v>27779</v>
      </c>
      <c r="K318" s="22">
        <f>EDATE(Table8[[#This Row],[DOB1]],720)</f>
        <v>49694</v>
      </c>
      <c r="L318" s="18">
        <f ca="1">(Table8[[#This Row],[DOR]]-TODAY())/365</f>
        <v>14.106849315068493</v>
      </c>
      <c r="M318" s="18">
        <f ca="1">(TODAY()-Table8[[#This Row],[DOB1]])/365</f>
        <v>45.934246575342463</v>
      </c>
      <c r="N318" s="25">
        <f ca="1">Table8[[#This Row],[DOR]]-TODAY()</f>
        <v>5149</v>
      </c>
    </row>
    <row r="319" spans="1:14">
      <c r="A319" s="24">
        <v>317</v>
      </c>
      <c r="B319" s="11">
        <v>27</v>
      </c>
      <c r="C319" s="43" t="s">
        <v>631</v>
      </c>
      <c r="D319" s="9" t="s">
        <v>632</v>
      </c>
      <c r="E319" s="9" t="s">
        <v>256</v>
      </c>
      <c r="F319" s="19" t="s">
        <v>2</v>
      </c>
      <c r="G319" s="1" t="s">
        <v>1231</v>
      </c>
      <c r="H319" s="6" t="s">
        <v>1229</v>
      </c>
      <c r="I319" s="3" t="s">
        <v>1529</v>
      </c>
      <c r="J319" s="23">
        <f>DATE(VALUE(RIGHT(Table8[[#This Row],[DOB]],4)), VALUE(MID(Table8[[#This Row],[DOB]],4,2)), VALUE(LEFT(Table8[[#This Row],[DOB]],2)))</f>
        <v>30689</v>
      </c>
      <c r="K319" s="22">
        <f>EDATE(Table8[[#This Row],[DOB1]],720)</f>
        <v>52604</v>
      </c>
      <c r="L319" s="18">
        <f ca="1">(Table8[[#This Row],[DOR]]-TODAY())/365</f>
        <v>22.079452054794519</v>
      </c>
      <c r="M319" s="18">
        <f ca="1">(TODAY()-Table8[[#This Row],[DOB1]])/365</f>
        <v>37.961643835616435</v>
      </c>
      <c r="N319" s="25">
        <f ca="1">Table8[[#This Row],[DOR]]-TODAY()</f>
        <v>8059</v>
      </c>
    </row>
    <row r="320" spans="1:14">
      <c r="A320" s="24">
        <v>318</v>
      </c>
      <c r="B320" s="11">
        <v>27</v>
      </c>
      <c r="C320" s="42" t="s">
        <v>633</v>
      </c>
      <c r="D320" s="8" t="s">
        <v>634</v>
      </c>
      <c r="E320" s="8" t="s">
        <v>256</v>
      </c>
      <c r="F320" s="19" t="s">
        <v>2</v>
      </c>
      <c r="G320" s="13" t="s">
        <v>1231</v>
      </c>
      <c r="H320" s="6" t="s">
        <v>1229</v>
      </c>
      <c r="I320" s="3" t="s">
        <v>1530</v>
      </c>
      <c r="J320" s="23">
        <f>DATE(VALUE(RIGHT(Table8[[#This Row],[DOB]],4)), VALUE(MID(Table8[[#This Row],[DOB]],4,2)), VALUE(LEFT(Table8[[#This Row],[DOB]],2)))</f>
        <v>28560</v>
      </c>
      <c r="K320" s="22">
        <f>EDATE(Table8[[#This Row],[DOB1]],720)</f>
        <v>50475</v>
      </c>
      <c r="L320" s="18">
        <f ca="1">(Table8[[#This Row],[DOR]]-TODAY())/365</f>
        <v>16.246575342465754</v>
      </c>
      <c r="M320" s="18">
        <f ca="1">(TODAY()-Table8[[#This Row],[DOB1]])/365</f>
        <v>43.794520547945204</v>
      </c>
      <c r="N320" s="25">
        <f ca="1">Table8[[#This Row],[DOR]]-TODAY()</f>
        <v>5930</v>
      </c>
    </row>
    <row r="321" spans="1:14">
      <c r="A321" s="24">
        <v>319</v>
      </c>
      <c r="B321" s="11">
        <v>27</v>
      </c>
      <c r="C321" s="43" t="s">
        <v>635</v>
      </c>
      <c r="D321" s="9" t="s">
        <v>636</v>
      </c>
      <c r="E321" s="9" t="s">
        <v>256</v>
      </c>
      <c r="F321" s="19" t="s">
        <v>2</v>
      </c>
      <c r="G321" s="1" t="s">
        <v>1231</v>
      </c>
      <c r="H321" s="6" t="s">
        <v>1229</v>
      </c>
      <c r="I321" s="3" t="s">
        <v>1531</v>
      </c>
      <c r="J321" s="23">
        <f>DATE(VALUE(RIGHT(Table8[[#This Row],[DOB]],4)), VALUE(MID(Table8[[#This Row],[DOB]],4,2)), VALUE(LEFT(Table8[[#This Row],[DOB]],2)))</f>
        <v>27225</v>
      </c>
      <c r="K321" s="22">
        <f>EDATE(Table8[[#This Row],[DOB1]],720)</f>
        <v>49140</v>
      </c>
      <c r="L321" s="18">
        <f ca="1">(Table8[[#This Row],[DOR]]-TODAY())/365</f>
        <v>12.58904109589041</v>
      </c>
      <c r="M321" s="18">
        <f ca="1">(TODAY()-Table8[[#This Row],[DOB1]])/365</f>
        <v>47.452054794520549</v>
      </c>
      <c r="N321" s="25">
        <f ca="1">Table8[[#This Row],[DOR]]-TODAY()</f>
        <v>4595</v>
      </c>
    </row>
    <row r="322" spans="1:14">
      <c r="A322" s="24">
        <v>320</v>
      </c>
      <c r="B322" s="11">
        <v>27</v>
      </c>
      <c r="C322" s="42" t="s">
        <v>637</v>
      </c>
      <c r="D322" s="8" t="s">
        <v>638</v>
      </c>
      <c r="E322" s="8" t="s">
        <v>256</v>
      </c>
      <c r="F322" s="19" t="s">
        <v>2</v>
      </c>
      <c r="G322" s="1" t="s">
        <v>1231</v>
      </c>
      <c r="H322" s="6" t="s">
        <v>1229</v>
      </c>
      <c r="I322" s="3" t="s">
        <v>1532</v>
      </c>
      <c r="J322" s="23">
        <f>DATE(VALUE(RIGHT(Table8[[#This Row],[DOB]],4)), VALUE(MID(Table8[[#This Row],[DOB]],4,2)), VALUE(LEFT(Table8[[#This Row],[DOB]],2)))</f>
        <v>28669</v>
      </c>
      <c r="K322" s="22">
        <f>EDATE(Table8[[#This Row],[DOB1]],720)</f>
        <v>50584</v>
      </c>
      <c r="L322" s="18">
        <f ca="1">(Table8[[#This Row],[DOR]]-TODAY())/365</f>
        <v>16.545205479452054</v>
      </c>
      <c r="M322" s="18">
        <f ca="1">(TODAY()-Table8[[#This Row],[DOB1]])/365</f>
        <v>43.495890410958907</v>
      </c>
      <c r="N322" s="25">
        <f ca="1">Table8[[#This Row],[DOR]]-TODAY()</f>
        <v>6039</v>
      </c>
    </row>
    <row r="323" spans="1:14">
      <c r="A323" s="24">
        <v>321</v>
      </c>
      <c r="B323" s="11">
        <v>27</v>
      </c>
      <c r="C323" s="43" t="s">
        <v>639</v>
      </c>
      <c r="D323" s="9" t="s">
        <v>640</v>
      </c>
      <c r="E323" s="9" t="s">
        <v>256</v>
      </c>
      <c r="F323" s="19" t="s">
        <v>2</v>
      </c>
      <c r="G323" s="1" t="s">
        <v>1231</v>
      </c>
      <c r="H323" s="6" t="s">
        <v>1229</v>
      </c>
      <c r="I323" s="3" t="s">
        <v>1533</v>
      </c>
      <c r="J323" s="23">
        <f>DATE(VALUE(RIGHT(Table8[[#This Row],[DOB]],4)), VALUE(MID(Table8[[#This Row],[DOB]],4,2)), VALUE(LEFT(Table8[[#This Row],[DOB]],2)))</f>
        <v>28437</v>
      </c>
      <c r="K323" s="22">
        <f>EDATE(Table8[[#This Row],[DOB1]],720)</f>
        <v>50352</v>
      </c>
      <c r="L323" s="18">
        <f ca="1">(Table8[[#This Row],[DOR]]-TODAY())/365</f>
        <v>15.90958904109589</v>
      </c>
      <c r="M323" s="18">
        <f ca="1">(TODAY()-Table8[[#This Row],[DOB1]])/365</f>
        <v>44.131506849315066</v>
      </c>
      <c r="N323" s="25">
        <f ca="1">Table8[[#This Row],[DOR]]-TODAY()</f>
        <v>5807</v>
      </c>
    </row>
    <row r="324" spans="1:14">
      <c r="A324" s="24">
        <v>322</v>
      </c>
      <c r="B324" s="11">
        <v>27</v>
      </c>
      <c r="C324" s="42" t="s">
        <v>641</v>
      </c>
      <c r="D324" s="8" t="s">
        <v>642</v>
      </c>
      <c r="E324" s="8" t="s">
        <v>256</v>
      </c>
      <c r="F324" s="19" t="s">
        <v>2</v>
      </c>
      <c r="G324" s="1" t="s">
        <v>1231</v>
      </c>
      <c r="H324" s="6" t="s">
        <v>1229</v>
      </c>
      <c r="I324" s="3" t="s">
        <v>1534</v>
      </c>
      <c r="J324" s="23">
        <f>DATE(VALUE(RIGHT(Table8[[#This Row],[DOB]],4)), VALUE(MID(Table8[[#This Row],[DOB]],4,2)), VALUE(LEFT(Table8[[#This Row],[DOB]],2)))</f>
        <v>25176</v>
      </c>
      <c r="K324" s="22">
        <f>EDATE(Table8[[#This Row],[DOB1]],720)</f>
        <v>47091</v>
      </c>
      <c r="L324" s="18">
        <f ca="1">(Table8[[#This Row],[DOR]]-TODAY())/365</f>
        <v>6.9753424657534246</v>
      </c>
      <c r="M324" s="18">
        <f ca="1">(TODAY()-Table8[[#This Row],[DOB1]])/365</f>
        <v>53.065753424657537</v>
      </c>
      <c r="N324" s="25">
        <f ca="1">Table8[[#This Row],[DOR]]-TODAY()</f>
        <v>2546</v>
      </c>
    </row>
    <row r="325" spans="1:14">
      <c r="A325" s="24">
        <v>323</v>
      </c>
      <c r="B325" s="11">
        <v>27</v>
      </c>
      <c r="C325" s="43" t="s">
        <v>643</v>
      </c>
      <c r="D325" s="9" t="s">
        <v>644</v>
      </c>
      <c r="E325" s="9" t="s">
        <v>256</v>
      </c>
      <c r="F325" s="19" t="s">
        <v>2</v>
      </c>
      <c r="G325" s="1" t="s">
        <v>1231</v>
      </c>
      <c r="H325" s="6" t="s">
        <v>1229</v>
      </c>
      <c r="I325" s="3" t="s">
        <v>1535</v>
      </c>
      <c r="J325" s="23">
        <f>DATE(VALUE(RIGHT(Table8[[#This Row],[DOB]],4)), VALUE(MID(Table8[[#This Row],[DOB]],4,2)), VALUE(LEFT(Table8[[#This Row],[DOB]],2)))</f>
        <v>27457</v>
      </c>
      <c r="K325" s="22">
        <f>EDATE(Table8[[#This Row],[DOB1]],720)</f>
        <v>49372</v>
      </c>
      <c r="L325" s="18">
        <f ca="1">(Table8[[#This Row],[DOR]]-TODAY())/365</f>
        <v>13.224657534246575</v>
      </c>
      <c r="M325" s="18">
        <f ca="1">(TODAY()-Table8[[#This Row],[DOB1]])/365</f>
        <v>46.816438356164383</v>
      </c>
      <c r="N325" s="25">
        <f ca="1">Table8[[#This Row],[DOR]]-TODAY()</f>
        <v>4827</v>
      </c>
    </row>
    <row r="326" spans="1:14">
      <c r="A326" s="24">
        <v>324</v>
      </c>
      <c r="B326" s="11">
        <v>27</v>
      </c>
      <c r="C326" s="42" t="s">
        <v>645</v>
      </c>
      <c r="D326" s="8" t="s">
        <v>646</v>
      </c>
      <c r="E326" s="8" t="s">
        <v>256</v>
      </c>
      <c r="F326" s="19" t="s">
        <v>2</v>
      </c>
      <c r="G326" s="1" t="s">
        <v>1231</v>
      </c>
      <c r="H326" s="6" t="s">
        <v>1229</v>
      </c>
      <c r="I326" s="3" t="s">
        <v>1536</v>
      </c>
      <c r="J326" s="23">
        <f>DATE(VALUE(RIGHT(Table8[[#This Row],[DOB]],4)), VALUE(MID(Table8[[#This Row],[DOB]],4,2)), VALUE(LEFT(Table8[[#This Row],[DOB]],2)))</f>
        <v>25022</v>
      </c>
      <c r="K326" s="22">
        <f>EDATE(Table8[[#This Row],[DOB1]],720)</f>
        <v>46937</v>
      </c>
      <c r="L326" s="18">
        <f ca="1">(Table8[[#This Row],[DOR]]-TODAY())/365</f>
        <v>6.5534246575342463</v>
      </c>
      <c r="M326" s="18">
        <f ca="1">(TODAY()-Table8[[#This Row],[DOB1]])/365</f>
        <v>53.487671232876714</v>
      </c>
      <c r="N326" s="25">
        <f ca="1">Table8[[#This Row],[DOR]]-TODAY()</f>
        <v>2392</v>
      </c>
    </row>
    <row r="327" spans="1:14">
      <c r="A327" s="24">
        <v>325</v>
      </c>
      <c r="B327" s="11">
        <v>27</v>
      </c>
      <c r="C327" s="43" t="s">
        <v>647</v>
      </c>
      <c r="D327" s="9" t="s">
        <v>648</v>
      </c>
      <c r="E327" s="9" t="s">
        <v>256</v>
      </c>
      <c r="F327" s="19" t="s">
        <v>2</v>
      </c>
      <c r="G327" s="1" t="s">
        <v>1231</v>
      </c>
      <c r="H327" s="6" t="s">
        <v>1229</v>
      </c>
      <c r="I327" s="3" t="s">
        <v>1308</v>
      </c>
      <c r="J327" s="23">
        <f>DATE(VALUE(RIGHT(Table8[[#This Row],[DOB]],4)), VALUE(MID(Table8[[#This Row],[DOB]],4,2)), VALUE(LEFT(Table8[[#This Row],[DOB]],2)))</f>
        <v>27572</v>
      </c>
      <c r="K327" s="22">
        <f>EDATE(Table8[[#This Row],[DOB1]],720)</f>
        <v>49487</v>
      </c>
      <c r="L327" s="18">
        <f ca="1">(Table8[[#This Row],[DOR]]-TODAY())/365</f>
        <v>13.53972602739726</v>
      </c>
      <c r="M327" s="18">
        <f ca="1">(TODAY()-Table8[[#This Row],[DOB1]])/365</f>
        <v>46.5013698630137</v>
      </c>
      <c r="N327" s="25">
        <f ca="1">Table8[[#This Row],[DOR]]-TODAY()</f>
        <v>4942</v>
      </c>
    </row>
    <row r="328" spans="1:14">
      <c r="A328" s="24">
        <v>326</v>
      </c>
      <c r="B328" s="11">
        <v>27</v>
      </c>
      <c r="C328" s="42" t="s">
        <v>649</v>
      </c>
      <c r="D328" s="8" t="s">
        <v>650</v>
      </c>
      <c r="E328" s="8" t="s">
        <v>256</v>
      </c>
      <c r="F328" s="19" t="s">
        <v>2</v>
      </c>
      <c r="G328" s="1" t="s">
        <v>1231</v>
      </c>
      <c r="H328" s="6" t="s">
        <v>1229</v>
      </c>
      <c r="I328" s="3" t="s">
        <v>1537</v>
      </c>
      <c r="J328" s="23">
        <f>DATE(VALUE(RIGHT(Table8[[#This Row],[DOB]],4)), VALUE(MID(Table8[[#This Row],[DOB]],4,2)), VALUE(LEFT(Table8[[#This Row],[DOB]],2)))</f>
        <v>27211</v>
      </c>
      <c r="K328" s="22">
        <f>EDATE(Table8[[#This Row],[DOB1]],720)</f>
        <v>49126</v>
      </c>
      <c r="L328" s="18">
        <f ca="1">(Table8[[#This Row],[DOR]]-TODAY())/365</f>
        <v>12.550684931506849</v>
      </c>
      <c r="M328" s="18">
        <f ca="1">(TODAY()-Table8[[#This Row],[DOB1]])/365</f>
        <v>47.490410958904107</v>
      </c>
      <c r="N328" s="25">
        <f ca="1">Table8[[#This Row],[DOR]]-TODAY()</f>
        <v>4581</v>
      </c>
    </row>
    <row r="329" spans="1:14">
      <c r="A329" s="24">
        <v>327</v>
      </c>
      <c r="B329" s="11">
        <v>27</v>
      </c>
      <c r="C329" s="43" t="s">
        <v>651</v>
      </c>
      <c r="D329" s="9" t="s">
        <v>162</v>
      </c>
      <c r="E329" s="9" t="s">
        <v>256</v>
      </c>
      <c r="F329" s="19" t="s">
        <v>2</v>
      </c>
      <c r="G329" s="1" t="s">
        <v>1231</v>
      </c>
      <c r="H329" s="6" t="s">
        <v>1229</v>
      </c>
      <c r="I329" s="3" t="s">
        <v>1538</v>
      </c>
      <c r="J329" s="23">
        <f>DATE(VALUE(RIGHT(Table8[[#This Row],[DOB]],4)), VALUE(MID(Table8[[#This Row],[DOB]],4,2)), VALUE(LEFT(Table8[[#This Row],[DOB]],2)))</f>
        <v>29769</v>
      </c>
      <c r="K329" s="22">
        <f>EDATE(Table8[[#This Row],[DOB1]],720)</f>
        <v>51684</v>
      </c>
      <c r="L329" s="18">
        <f ca="1">(Table8[[#This Row],[DOR]]-TODAY())/365</f>
        <v>19.55890410958904</v>
      </c>
      <c r="M329" s="18">
        <f ca="1">(TODAY()-Table8[[#This Row],[DOB1]])/365</f>
        <v>40.482191780821921</v>
      </c>
      <c r="N329" s="25">
        <f ca="1">Table8[[#This Row],[DOR]]-TODAY()</f>
        <v>7139</v>
      </c>
    </row>
    <row r="330" spans="1:14">
      <c r="A330" s="24">
        <v>328</v>
      </c>
      <c r="B330" s="11">
        <v>27</v>
      </c>
      <c r="C330" s="42" t="s">
        <v>652</v>
      </c>
      <c r="D330" s="8" t="s">
        <v>653</v>
      </c>
      <c r="E330" s="8" t="s">
        <v>256</v>
      </c>
      <c r="F330" s="19" t="s">
        <v>2</v>
      </c>
      <c r="G330" s="1" t="s">
        <v>1231</v>
      </c>
      <c r="H330" s="6" t="s">
        <v>1229</v>
      </c>
      <c r="I330" s="3" t="s">
        <v>1539</v>
      </c>
      <c r="J330" s="23">
        <f>DATE(VALUE(RIGHT(Table8[[#This Row],[DOB]],4)), VALUE(MID(Table8[[#This Row],[DOB]],4,2)), VALUE(LEFT(Table8[[#This Row],[DOB]],2)))</f>
        <v>28124</v>
      </c>
      <c r="K330" s="22">
        <f>EDATE(Table8[[#This Row],[DOB1]],720)</f>
        <v>50039</v>
      </c>
      <c r="L330" s="18">
        <f ca="1">(Table8[[#This Row],[DOR]]-TODAY())/365</f>
        <v>15.052054794520547</v>
      </c>
      <c r="M330" s="18">
        <f ca="1">(TODAY()-Table8[[#This Row],[DOB1]])/365</f>
        <v>44.989041095890414</v>
      </c>
      <c r="N330" s="25">
        <f ca="1">Table8[[#This Row],[DOR]]-TODAY()</f>
        <v>5494</v>
      </c>
    </row>
    <row r="331" spans="1:14">
      <c r="A331" s="24">
        <v>329</v>
      </c>
      <c r="B331" s="11">
        <v>27</v>
      </c>
      <c r="C331" s="43" t="s">
        <v>654</v>
      </c>
      <c r="D331" s="9" t="s">
        <v>655</v>
      </c>
      <c r="E331" s="9" t="s">
        <v>256</v>
      </c>
      <c r="F331" s="19" t="s">
        <v>2</v>
      </c>
      <c r="G331" s="1" t="s">
        <v>1231</v>
      </c>
      <c r="H331" s="6" t="s">
        <v>1229</v>
      </c>
      <c r="I331" s="3" t="s">
        <v>1540</v>
      </c>
      <c r="J331" s="23">
        <f>DATE(VALUE(RIGHT(Table8[[#This Row],[DOB]],4)), VALUE(MID(Table8[[#This Row],[DOB]],4,2)), VALUE(LEFT(Table8[[#This Row],[DOB]],2)))</f>
        <v>27437</v>
      </c>
      <c r="K331" s="22">
        <f>EDATE(Table8[[#This Row],[DOB1]],720)</f>
        <v>49352</v>
      </c>
      <c r="L331" s="18">
        <f ca="1">(Table8[[#This Row],[DOR]]-TODAY())/365</f>
        <v>13.169863013698631</v>
      </c>
      <c r="M331" s="18">
        <f ca="1">(TODAY()-Table8[[#This Row],[DOB1]])/365</f>
        <v>46.871232876712327</v>
      </c>
      <c r="N331" s="25">
        <f ca="1">Table8[[#This Row],[DOR]]-TODAY()</f>
        <v>4807</v>
      </c>
    </row>
    <row r="332" spans="1:14">
      <c r="A332" s="24">
        <v>330</v>
      </c>
      <c r="B332" s="11">
        <v>27</v>
      </c>
      <c r="C332" s="42" t="s">
        <v>656</v>
      </c>
      <c r="D332" s="8" t="s">
        <v>657</v>
      </c>
      <c r="E332" s="8" t="s">
        <v>257</v>
      </c>
      <c r="F332" s="19" t="s">
        <v>0</v>
      </c>
      <c r="G332" s="1" t="s">
        <v>1231</v>
      </c>
      <c r="H332" s="6" t="s">
        <v>1229</v>
      </c>
      <c r="I332" s="3" t="s">
        <v>1541</v>
      </c>
      <c r="J332" s="23">
        <f>DATE(VALUE(RIGHT(Table8[[#This Row],[DOB]],4)), VALUE(MID(Table8[[#This Row],[DOB]],4,2)), VALUE(LEFT(Table8[[#This Row],[DOB]],2)))</f>
        <v>27591</v>
      </c>
      <c r="K332" s="22">
        <f>EDATE(Table8[[#This Row],[DOB1]],720)</f>
        <v>49506</v>
      </c>
      <c r="L332" s="18">
        <f ca="1">(Table8[[#This Row],[DOR]]-TODAY())/365</f>
        <v>13.591780821917808</v>
      </c>
      <c r="M332" s="18">
        <f ca="1">(TODAY()-Table8[[#This Row],[DOB1]])/365</f>
        <v>46.449315068493149</v>
      </c>
      <c r="N332" s="25">
        <f ca="1">Table8[[#This Row],[DOR]]-TODAY()</f>
        <v>4961</v>
      </c>
    </row>
    <row r="333" spans="1:14">
      <c r="A333" s="24">
        <v>331</v>
      </c>
      <c r="B333" s="11">
        <v>27</v>
      </c>
      <c r="C333" s="43" t="s">
        <v>658</v>
      </c>
      <c r="D333" s="9" t="s">
        <v>659</v>
      </c>
      <c r="E333" s="9" t="s">
        <v>256</v>
      </c>
      <c r="F333" s="19" t="s">
        <v>2</v>
      </c>
      <c r="G333" s="1" t="s">
        <v>1231</v>
      </c>
      <c r="H333" s="6" t="s">
        <v>1229</v>
      </c>
      <c r="I333" s="3" t="s">
        <v>1542</v>
      </c>
      <c r="J333" s="23">
        <f>DATE(VALUE(RIGHT(Table8[[#This Row],[DOB]],4)), VALUE(MID(Table8[[#This Row],[DOB]],4,2)), VALUE(LEFT(Table8[[#This Row],[DOB]],2)))</f>
        <v>28239</v>
      </c>
      <c r="K333" s="22">
        <f>EDATE(Table8[[#This Row],[DOB1]],720)</f>
        <v>50154</v>
      </c>
      <c r="L333" s="18">
        <f ca="1">(Table8[[#This Row],[DOR]]-TODAY())/365</f>
        <v>15.367123287671232</v>
      </c>
      <c r="M333" s="18">
        <f ca="1">(TODAY()-Table8[[#This Row],[DOB1]])/365</f>
        <v>44.673972602739724</v>
      </c>
      <c r="N333" s="25">
        <f ca="1">Table8[[#This Row],[DOR]]-TODAY()</f>
        <v>5609</v>
      </c>
    </row>
    <row r="334" spans="1:14">
      <c r="A334" s="24">
        <v>332</v>
      </c>
      <c r="B334" s="11">
        <v>27</v>
      </c>
      <c r="C334" s="42" t="s">
        <v>660</v>
      </c>
      <c r="D334" s="8" t="s">
        <v>661</v>
      </c>
      <c r="E334" s="8" t="s">
        <v>254</v>
      </c>
      <c r="F334" s="19" t="s">
        <v>2</v>
      </c>
      <c r="G334" s="1" t="s">
        <v>1231</v>
      </c>
      <c r="H334" s="6" t="s">
        <v>1229</v>
      </c>
      <c r="I334" s="3" t="s">
        <v>1543</v>
      </c>
      <c r="J334" s="23">
        <f>DATE(VALUE(RIGHT(Table8[[#This Row],[DOB]],4)), VALUE(MID(Table8[[#This Row],[DOB]],4,2)), VALUE(LEFT(Table8[[#This Row],[DOB]],2)))</f>
        <v>31177</v>
      </c>
      <c r="K334" s="22">
        <f>EDATE(Table8[[#This Row],[DOB1]],720)</f>
        <v>53092</v>
      </c>
      <c r="L334" s="18">
        <f ca="1">(Table8[[#This Row],[DOR]]-TODAY())/365</f>
        <v>23.416438356164385</v>
      </c>
      <c r="M334" s="18">
        <f ca="1">(TODAY()-Table8[[#This Row],[DOB1]])/365</f>
        <v>36.624657534246573</v>
      </c>
      <c r="N334" s="25">
        <f ca="1">Table8[[#This Row],[DOR]]-TODAY()</f>
        <v>8547</v>
      </c>
    </row>
    <row r="335" spans="1:14">
      <c r="A335" s="24">
        <v>333</v>
      </c>
      <c r="B335" s="11">
        <v>27</v>
      </c>
      <c r="C335" s="43" t="s">
        <v>662</v>
      </c>
      <c r="D335" s="9" t="s">
        <v>663</v>
      </c>
      <c r="E335" s="9" t="s">
        <v>256</v>
      </c>
      <c r="F335" s="19" t="s">
        <v>2</v>
      </c>
      <c r="G335" s="1" t="s">
        <v>1231</v>
      </c>
      <c r="H335" s="6" t="s">
        <v>1229</v>
      </c>
      <c r="I335" s="3" t="s">
        <v>1544</v>
      </c>
      <c r="J335" s="23">
        <f>DATE(VALUE(RIGHT(Table8[[#This Row],[DOB]],4)), VALUE(MID(Table8[[#This Row],[DOB]],4,2)), VALUE(LEFT(Table8[[#This Row],[DOB]],2)))</f>
        <v>28306</v>
      </c>
      <c r="K335" s="22">
        <f>EDATE(Table8[[#This Row],[DOB1]],720)</f>
        <v>50221</v>
      </c>
      <c r="L335" s="18">
        <f ca="1">(Table8[[#This Row],[DOR]]-TODAY())/365</f>
        <v>15.550684931506849</v>
      </c>
      <c r="M335" s="18">
        <f ca="1">(TODAY()-Table8[[#This Row],[DOB1]])/365</f>
        <v>44.490410958904107</v>
      </c>
      <c r="N335" s="25">
        <f ca="1">Table8[[#This Row],[DOR]]-TODAY()</f>
        <v>5676</v>
      </c>
    </row>
    <row r="336" spans="1:14">
      <c r="A336" s="24">
        <v>334</v>
      </c>
      <c r="B336" s="11">
        <v>27</v>
      </c>
      <c r="C336" s="42" t="s">
        <v>664</v>
      </c>
      <c r="D336" s="8" t="s">
        <v>665</v>
      </c>
      <c r="E336" s="8" t="s">
        <v>256</v>
      </c>
      <c r="F336" s="19" t="s">
        <v>2</v>
      </c>
      <c r="G336" s="13" t="s">
        <v>1231</v>
      </c>
      <c r="H336" s="6" t="s">
        <v>1229</v>
      </c>
      <c r="I336" s="3" t="s">
        <v>1545</v>
      </c>
      <c r="J336" s="23">
        <f>DATE(VALUE(RIGHT(Table8[[#This Row],[DOB]],4)), VALUE(MID(Table8[[#This Row],[DOB]],4,2)), VALUE(LEFT(Table8[[#This Row],[DOB]],2)))</f>
        <v>25235</v>
      </c>
      <c r="K336" s="22">
        <f>EDATE(Table8[[#This Row],[DOB1]],720)</f>
        <v>47150</v>
      </c>
      <c r="L336" s="18">
        <f ca="1">(Table8[[#This Row],[DOR]]-TODAY())/365</f>
        <v>7.1369863013698627</v>
      </c>
      <c r="M336" s="18">
        <f ca="1">(TODAY()-Table8[[#This Row],[DOB1]])/365</f>
        <v>52.904109589041099</v>
      </c>
      <c r="N336" s="25">
        <f ca="1">Table8[[#This Row],[DOR]]-TODAY()</f>
        <v>2605</v>
      </c>
    </row>
    <row r="337" spans="1:14">
      <c r="A337" s="24">
        <v>335</v>
      </c>
      <c r="B337" s="11">
        <v>27</v>
      </c>
      <c r="C337" s="43" t="s">
        <v>668</v>
      </c>
      <c r="D337" s="9" t="s">
        <v>669</v>
      </c>
      <c r="E337" s="9" t="s">
        <v>670</v>
      </c>
      <c r="F337" s="19" t="s">
        <v>2</v>
      </c>
      <c r="G337" s="1" t="s">
        <v>1231</v>
      </c>
      <c r="H337" s="6" t="s">
        <v>1229</v>
      </c>
      <c r="I337" s="3" t="s">
        <v>1546</v>
      </c>
      <c r="J337" s="23">
        <f>DATE(VALUE(RIGHT(Table8[[#This Row],[DOB]],4)), VALUE(MID(Table8[[#This Row],[DOB]],4,2)), VALUE(LEFT(Table8[[#This Row],[DOB]],2)))</f>
        <v>29749</v>
      </c>
      <c r="K337" s="22">
        <f>EDATE(Table8[[#This Row],[DOB1]],720)</f>
        <v>51664</v>
      </c>
      <c r="L337" s="18">
        <f ca="1">(Table8[[#This Row],[DOR]]-TODAY())/365</f>
        <v>19.504109589041096</v>
      </c>
      <c r="M337" s="18">
        <f ca="1">(TODAY()-Table8[[#This Row],[DOB1]])/365</f>
        <v>40.536986301369865</v>
      </c>
      <c r="N337" s="25">
        <f ca="1">Table8[[#This Row],[DOR]]-TODAY()</f>
        <v>7119</v>
      </c>
    </row>
    <row r="338" spans="1:14">
      <c r="A338" s="24">
        <v>336</v>
      </c>
      <c r="B338" s="11">
        <v>27</v>
      </c>
      <c r="C338" s="42" t="s">
        <v>671</v>
      </c>
      <c r="D338" s="8" t="s">
        <v>672</v>
      </c>
      <c r="E338" s="8" t="s">
        <v>670</v>
      </c>
      <c r="F338" s="19" t="s">
        <v>2</v>
      </c>
      <c r="G338" s="13" t="s">
        <v>1231</v>
      </c>
      <c r="H338" s="6" t="s">
        <v>1229</v>
      </c>
      <c r="I338" s="3" t="s">
        <v>1547</v>
      </c>
      <c r="J338" s="23">
        <f>DATE(VALUE(RIGHT(Table8[[#This Row],[DOB]],4)), VALUE(MID(Table8[[#This Row],[DOB]],4,2)), VALUE(LEFT(Table8[[#This Row],[DOB]],2)))</f>
        <v>29082</v>
      </c>
      <c r="K338" s="22">
        <f>EDATE(Table8[[#This Row],[DOB1]],720)</f>
        <v>50997</v>
      </c>
      <c r="L338" s="18">
        <f ca="1">(Table8[[#This Row],[DOR]]-TODAY())/365</f>
        <v>17.676712328767124</v>
      </c>
      <c r="M338" s="18">
        <f ca="1">(TODAY()-Table8[[#This Row],[DOB1]])/365</f>
        <v>42.364383561643834</v>
      </c>
      <c r="N338" s="25">
        <f ca="1">Table8[[#This Row],[DOR]]-TODAY()</f>
        <v>6452</v>
      </c>
    </row>
    <row r="339" spans="1:14">
      <c r="A339" s="24">
        <v>337</v>
      </c>
      <c r="B339" s="11">
        <v>27</v>
      </c>
      <c r="C339" s="43" t="s">
        <v>677</v>
      </c>
      <c r="D339" s="9" t="s">
        <v>678</v>
      </c>
      <c r="E339" s="9" t="s">
        <v>254</v>
      </c>
      <c r="F339" s="19" t="s">
        <v>2</v>
      </c>
      <c r="G339" s="1" t="s">
        <v>1231</v>
      </c>
      <c r="H339" s="6" t="s">
        <v>1229</v>
      </c>
      <c r="I339" s="3" t="s">
        <v>1548</v>
      </c>
      <c r="J339" s="23">
        <f>DATE(VALUE(RIGHT(Table8[[#This Row],[DOB]],4)), VALUE(MID(Table8[[#This Row],[DOB]],4,2)), VALUE(LEFT(Table8[[#This Row],[DOB]],2)))</f>
        <v>32247</v>
      </c>
      <c r="K339" s="22">
        <f>EDATE(Table8[[#This Row],[DOB1]],720)</f>
        <v>54162</v>
      </c>
      <c r="L339" s="18">
        <f ca="1">(Table8[[#This Row],[DOR]]-TODAY())/365</f>
        <v>26.347945205479451</v>
      </c>
      <c r="M339" s="18">
        <f ca="1">(TODAY()-Table8[[#This Row],[DOB1]])/365</f>
        <v>33.69315068493151</v>
      </c>
      <c r="N339" s="25">
        <f ca="1">Table8[[#This Row],[DOR]]-TODAY()</f>
        <v>9617</v>
      </c>
    </row>
    <row r="340" spans="1:14">
      <c r="A340" s="24">
        <v>338</v>
      </c>
      <c r="B340" s="11">
        <v>27</v>
      </c>
      <c r="C340" s="42" t="s">
        <v>679</v>
      </c>
      <c r="D340" s="8" t="s">
        <v>680</v>
      </c>
      <c r="E340" s="8" t="s">
        <v>257</v>
      </c>
      <c r="F340" s="19" t="s">
        <v>2</v>
      </c>
      <c r="G340" s="1" t="s">
        <v>1231</v>
      </c>
      <c r="H340" s="6" t="s">
        <v>1229</v>
      </c>
      <c r="I340" s="3" t="s">
        <v>1549</v>
      </c>
      <c r="J340" s="23">
        <f>DATE(VALUE(RIGHT(Table8[[#This Row],[DOB]],4)), VALUE(MID(Table8[[#This Row],[DOB]],4,2)), VALUE(LEFT(Table8[[#This Row],[DOB]],2)))</f>
        <v>29910</v>
      </c>
      <c r="K340" s="22">
        <f>EDATE(Table8[[#This Row],[DOB1]],720)</f>
        <v>51825</v>
      </c>
      <c r="L340" s="18">
        <f ca="1">(Table8[[#This Row],[DOR]]-TODAY())/365</f>
        <v>19.945205479452056</v>
      </c>
      <c r="M340" s="18">
        <f ca="1">(TODAY()-Table8[[#This Row],[DOB1]])/365</f>
        <v>40.095890410958901</v>
      </c>
      <c r="N340" s="25">
        <f ca="1">Table8[[#This Row],[DOR]]-TODAY()</f>
        <v>7280</v>
      </c>
    </row>
    <row r="341" spans="1:14">
      <c r="A341" s="24">
        <v>339</v>
      </c>
      <c r="B341" s="11">
        <v>27</v>
      </c>
      <c r="C341" s="43" t="s">
        <v>681</v>
      </c>
      <c r="D341" s="9" t="s">
        <v>682</v>
      </c>
      <c r="E341" s="9" t="s">
        <v>254</v>
      </c>
      <c r="F341" s="19" t="s">
        <v>2</v>
      </c>
      <c r="G341" s="13" t="s">
        <v>1231</v>
      </c>
      <c r="H341" s="6" t="s">
        <v>1229</v>
      </c>
      <c r="I341" s="3" t="s">
        <v>1550</v>
      </c>
      <c r="J341" s="23">
        <f>DATE(VALUE(RIGHT(Table8[[#This Row],[DOB]],4)), VALUE(MID(Table8[[#This Row],[DOB]],4,2)), VALUE(LEFT(Table8[[#This Row],[DOB]],2)))</f>
        <v>25851</v>
      </c>
      <c r="K341" s="22">
        <f>EDATE(Table8[[#This Row],[DOB1]],720)</f>
        <v>47766</v>
      </c>
      <c r="L341" s="18">
        <f ca="1">(Table8[[#This Row],[DOR]]-TODAY())/365</f>
        <v>8.8246575342465761</v>
      </c>
      <c r="M341" s="18">
        <f ca="1">(TODAY()-Table8[[#This Row],[DOB1]])/365</f>
        <v>51.216438356164382</v>
      </c>
      <c r="N341" s="25">
        <f ca="1">Table8[[#This Row],[DOR]]-TODAY()</f>
        <v>3221</v>
      </c>
    </row>
    <row r="342" spans="1:14">
      <c r="A342" s="24">
        <v>340</v>
      </c>
      <c r="B342" s="11">
        <v>27</v>
      </c>
      <c r="C342" s="42" t="s">
        <v>683</v>
      </c>
      <c r="D342" s="8" t="s">
        <v>684</v>
      </c>
      <c r="E342" s="8" t="s">
        <v>254</v>
      </c>
      <c r="F342" s="19" t="s">
        <v>2</v>
      </c>
      <c r="G342" s="1" t="s">
        <v>1231</v>
      </c>
      <c r="H342" s="6" t="s">
        <v>1229</v>
      </c>
      <c r="I342" s="3" t="s">
        <v>1551</v>
      </c>
      <c r="J342" s="23">
        <f>DATE(VALUE(RIGHT(Table8[[#This Row],[DOB]],4)), VALUE(MID(Table8[[#This Row],[DOB]],4,2)), VALUE(LEFT(Table8[[#This Row],[DOB]],2)))</f>
        <v>29380</v>
      </c>
      <c r="K342" s="22">
        <f>EDATE(Table8[[#This Row],[DOB1]],720)</f>
        <v>51295</v>
      </c>
      <c r="L342" s="18">
        <f ca="1">(Table8[[#This Row],[DOR]]-TODAY())/365</f>
        <v>18.493150684931507</v>
      </c>
      <c r="M342" s="18">
        <f ca="1">(TODAY()-Table8[[#This Row],[DOB1]])/365</f>
        <v>41.547945205479451</v>
      </c>
      <c r="N342" s="25">
        <f ca="1">Table8[[#This Row],[DOR]]-TODAY()</f>
        <v>6750</v>
      </c>
    </row>
    <row r="343" spans="1:14">
      <c r="A343" s="24">
        <v>341</v>
      </c>
      <c r="B343" s="11">
        <v>27</v>
      </c>
      <c r="C343" s="43" t="s">
        <v>685</v>
      </c>
      <c r="D343" s="9" t="s">
        <v>686</v>
      </c>
      <c r="E343" s="9" t="s">
        <v>254</v>
      </c>
      <c r="F343" s="19" t="s">
        <v>0</v>
      </c>
      <c r="G343" s="1" t="s">
        <v>1231</v>
      </c>
      <c r="H343" s="6" t="s">
        <v>1229</v>
      </c>
      <c r="I343" s="3" t="s">
        <v>1552</v>
      </c>
      <c r="J343" s="23">
        <f>DATE(VALUE(RIGHT(Table8[[#This Row],[DOB]],4)), VALUE(MID(Table8[[#This Row],[DOB]],4,2)), VALUE(LEFT(Table8[[#This Row],[DOB]],2)))</f>
        <v>29288</v>
      </c>
      <c r="K343" s="22">
        <f>EDATE(Table8[[#This Row],[DOB1]],720)</f>
        <v>51203</v>
      </c>
      <c r="L343" s="18">
        <f ca="1">(Table8[[#This Row],[DOR]]-TODAY())/365</f>
        <v>18.241095890410961</v>
      </c>
      <c r="M343" s="18">
        <f ca="1">(TODAY()-Table8[[#This Row],[DOB1]])/365</f>
        <v>41.8</v>
      </c>
      <c r="N343" s="25">
        <f ca="1">Table8[[#This Row],[DOR]]-TODAY()</f>
        <v>6658</v>
      </c>
    </row>
    <row r="344" spans="1:14">
      <c r="A344" s="24">
        <v>342</v>
      </c>
      <c r="B344" s="11">
        <v>27</v>
      </c>
      <c r="C344" s="42" t="s">
        <v>687</v>
      </c>
      <c r="D344" s="8" t="s">
        <v>688</v>
      </c>
      <c r="E344" s="8" t="s">
        <v>257</v>
      </c>
      <c r="F344" s="19" t="s">
        <v>2</v>
      </c>
      <c r="G344" s="1" t="s">
        <v>1231</v>
      </c>
      <c r="H344" s="6" t="s">
        <v>1229</v>
      </c>
      <c r="I344" s="3" t="s">
        <v>1553</v>
      </c>
      <c r="J344" s="23">
        <f>DATE(VALUE(RIGHT(Table8[[#This Row],[DOB]],4)), VALUE(MID(Table8[[#This Row],[DOB]],4,2)), VALUE(LEFT(Table8[[#This Row],[DOB]],2)))</f>
        <v>28324</v>
      </c>
      <c r="K344" s="22">
        <f>EDATE(Table8[[#This Row],[DOB1]],720)</f>
        <v>50239</v>
      </c>
      <c r="L344" s="18">
        <f ca="1">(Table8[[#This Row],[DOR]]-TODAY())/365</f>
        <v>15.6</v>
      </c>
      <c r="M344" s="18">
        <f ca="1">(TODAY()-Table8[[#This Row],[DOB1]])/365</f>
        <v>44.441095890410956</v>
      </c>
      <c r="N344" s="25">
        <f ca="1">Table8[[#This Row],[DOR]]-TODAY()</f>
        <v>5694</v>
      </c>
    </row>
    <row r="345" spans="1:14">
      <c r="A345" s="24">
        <v>343</v>
      </c>
      <c r="B345" s="11">
        <v>27</v>
      </c>
      <c r="C345" s="43" t="s">
        <v>689</v>
      </c>
      <c r="D345" s="9" t="s">
        <v>690</v>
      </c>
      <c r="E345" s="9" t="s">
        <v>257</v>
      </c>
      <c r="F345" s="19" t="s">
        <v>2</v>
      </c>
      <c r="G345" s="1" t="s">
        <v>1231</v>
      </c>
      <c r="H345" s="6" t="s">
        <v>1229</v>
      </c>
      <c r="I345" s="3" t="s">
        <v>1554</v>
      </c>
      <c r="J345" s="23">
        <f>DATE(VALUE(RIGHT(Table8[[#This Row],[DOB]],4)), VALUE(MID(Table8[[#This Row],[DOB]],4,2)), VALUE(LEFT(Table8[[#This Row],[DOB]],2)))</f>
        <v>31561</v>
      </c>
      <c r="K345" s="22">
        <f>EDATE(Table8[[#This Row],[DOB1]],720)</f>
        <v>53476</v>
      </c>
      <c r="L345" s="18">
        <f ca="1">(Table8[[#This Row],[DOR]]-TODAY())/365</f>
        <v>24.468493150684932</v>
      </c>
      <c r="M345" s="18">
        <f ca="1">(TODAY()-Table8[[#This Row],[DOB1]])/365</f>
        <v>35.57260273972603</v>
      </c>
      <c r="N345" s="25">
        <f ca="1">Table8[[#This Row],[DOR]]-TODAY()</f>
        <v>8931</v>
      </c>
    </row>
    <row r="346" spans="1:14">
      <c r="A346" s="24">
        <v>344</v>
      </c>
      <c r="B346" s="11">
        <v>27</v>
      </c>
      <c r="C346" s="42" t="s">
        <v>691</v>
      </c>
      <c r="D346" s="8" t="s">
        <v>692</v>
      </c>
      <c r="E346" s="8" t="s">
        <v>257</v>
      </c>
      <c r="F346" s="19" t="s">
        <v>2</v>
      </c>
      <c r="G346" s="13" t="s">
        <v>1231</v>
      </c>
      <c r="H346" s="6" t="s">
        <v>1229</v>
      </c>
      <c r="I346" s="3" t="s">
        <v>1555</v>
      </c>
      <c r="J346" s="23">
        <f>DATE(VALUE(RIGHT(Table8[[#This Row],[DOB]],4)), VALUE(MID(Table8[[#This Row],[DOB]],4,2)), VALUE(LEFT(Table8[[#This Row],[DOB]],2)))</f>
        <v>32603</v>
      </c>
      <c r="K346" s="22">
        <f>EDATE(Table8[[#This Row],[DOB1]],720)</f>
        <v>54518</v>
      </c>
      <c r="L346" s="18">
        <f ca="1">(Table8[[#This Row],[DOR]]-TODAY())/365</f>
        <v>27.323287671232876</v>
      </c>
      <c r="M346" s="18">
        <f ca="1">(TODAY()-Table8[[#This Row],[DOB1]])/365</f>
        <v>32.717808219178082</v>
      </c>
      <c r="N346" s="25">
        <f ca="1">Table8[[#This Row],[DOR]]-TODAY()</f>
        <v>9973</v>
      </c>
    </row>
    <row r="347" spans="1:14">
      <c r="A347" s="24">
        <v>345</v>
      </c>
      <c r="B347" s="11">
        <v>27</v>
      </c>
      <c r="C347" s="43" t="s">
        <v>693</v>
      </c>
      <c r="D347" s="9" t="s">
        <v>694</v>
      </c>
      <c r="E347" s="9" t="s">
        <v>257</v>
      </c>
      <c r="F347" s="19" t="s">
        <v>2</v>
      </c>
      <c r="G347" s="13" t="s">
        <v>1231</v>
      </c>
      <c r="H347" s="6" t="s">
        <v>1229</v>
      </c>
      <c r="I347" s="3" t="s">
        <v>1556</v>
      </c>
      <c r="J347" s="23">
        <f>DATE(VALUE(RIGHT(Table8[[#This Row],[DOB]],4)), VALUE(MID(Table8[[#This Row],[DOB]],4,2)), VALUE(LEFT(Table8[[#This Row],[DOB]],2)))</f>
        <v>32152</v>
      </c>
      <c r="K347" s="22">
        <f>EDATE(Table8[[#This Row],[DOB1]],720)</f>
        <v>54067</v>
      </c>
      <c r="L347" s="18">
        <f ca="1">(Table8[[#This Row],[DOR]]-TODAY())/365</f>
        <v>26.087671232876712</v>
      </c>
      <c r="M347" s="18">
        <f ca="1">(TODAY()-Table8[[#This Row],[DOB1]])/365</f>
        <v>33.953424657534249</v>
      </c>
      <c r="N347" s="25">
        <f ca="1">Table8[[#This Row],[DOR]]-TODAY()</f>
        <v>9522</v>
      </c>
    </row>
    <row r="348" spans="1:14">
      <c r="A348" s="24">
        <v>346</v>
      </c>
      <c r="B348" s="11">
        <v>27</v>
      </c>
      <c r="C348" s="42" t="s">
        <v>697</v>
      </c>
      <c r="D348" s="8" t="s">
        <v>698</v>
      </c>
      <c r="E348" s="8" t="s">
        <v>261</v>
      </c>
      <c r="F348" s="19" t="s">
        <v>2</v>
      </c>
      <c r="G348" s="1" t="s">
        <v>1231</v>
      </c>
      <c r="H348" s="6" t="s">
        <v>1229</v>
      </c>
      <c r="I348" s="3" t="s">
        <v>1557</v>
      </c>
      <c r="J348" s="23">
        <f>DATE(VALUE(RIGHT(Table8[[#This Row],[DOB]],4)), VALUE(MID(Table8[[#This Row],[DOB]],4,2)), VALUE(LEFT(Table8[[#This Row],[DOB]],2)))</f>
        <v>32181</v>
      </c>
      <c r="K348" s="22">
        <f>EDATE(Table8[[#This Row],[DOB1]],720)</f>
        <v>54096</v>
      </c>
      <c r="L348" s="18">
        <f ca="1">(Table8[[#This Row],[DOR]]-TODAY())/365</f>
        <v>26.167123287671235</v>
      </c>
      <c r="M348" s="18">
        <f ca="1">(TODAY()-Table8[[#This Row],[DOB1]])/365</f>
        <v>33.873972602739727</v>
      </c>
      <c r="N348" s="25">
        <f ca="1">Table8[[#This Row],[DOR]]-TODAY()</f>
        <v>9551</v>
      </c>
    </row>
    <row r="349" spans="1:14">
      <c r="A349" s="24">
        <v>347</v>
      </c>
      <c r="B349" s="11">
        <v>27</v>
      </c>
      <c r="C349" s="43" t="s">
        <v>699</v>
      </c>
      <c r="D349" s="9" t="s">
        <v>700</v>
      </c>
      <c r="E349" s="9" t="s">
        <v>261</v>
      </c>
      <c r="F349" s="19" t="s">
        <v>2</v>
      </c>
      <c r="G349" s="13" t="s">
        <v>1231</v>
      </c>
      <c r="H349" s="6" t="s">
        <v>1229</v>
      </c>
      <c r="I349" s="3" t="s">
        <v>1558</v>
      </c>
      <c r="J349" s="23">
        <f>DATE(VALUE(RIGHT(Table8[[#This Row],[DOB]],4)), VALUE(MID(Table8[[#This Row],[DOB]],4,2)), VALUE(LEFT(Table8[[#This Row],[DOB]],2)))</f>
        <v>29592</v>
      </c>
      <c r="K349" s="22">
        <f>EDATE(Table8[[#This Row],[DOB1]],720)</f>
        <v>51507</v>
      </c>
      <c r="L349" s="18">
        <f ca="1">(Table8[[#This Row],[DOR]]-TODAY())/365</f>
        <v>19.073972602739726</v>
      </c>
      <c r="M349" s="18">
        <f ca="1">(TODAY()-Table8[[#This Row],[DOB1]])/365</f>
        <v>40.967123287671235</v>
      </c>
      <c r="N349" s="25">
        <f ca="1">Table8[[#This Row],[DOR]]-TODAY()</f>
        <v>6962</v>
      </c>
    </row>
    <row r="350" spans="1:14">
      <c r="A350" s="24">
        <v>348</v>
      </c>
      <c r="B350" s="11">
        <v>27</v>
      </c>
      <c r="C350" s="42" t="s">
        <v>701</v>
      </c>
      <c r="D350" s="8" t="s">
        <v>702</v>
      </c>
      <c r="E350" s="8" t="s">
        <v>261</v>
      </c>
      <c r="F350" s="19" t="s">
        <v>2</v>
      </c>
      <c r="G350" s="1" t="s">
        <v>1231</v>
      </c>
      <c r="H350" s="6" t="s">
        <v>1229</v>
      </c>
      <c r="I350" s="3" t="s">
        <v>1559</v>
      </c>
      <c r="J350" s="23">
        <f>DATE(VALUE(RIGHT(Table8[[#This Row],[DOB]],4)), VALUE(MID(Table8[[#This Row],[DOB]],4,2)), VALUE(LEFT(Table8[[#This Row],[DOB]],2)))</f>
        <v>32984</v>
      </c>
      <c r="K350" s="22">
        <f>EDATE(Table8[[#This Row],[DOB1]],720)</f>
        <v>54899</v>
      </c>
      <c r="L350" s="18">
        <f ca="1">(Table8[[#This Row],[DOR]]-TODAY())/365</f>
        <v>28.367123287671234</v>
      </c>
      <c r="M350" s="18">
        <f ca="1">(TODAY()-Table8[[#This Row],[DOB1]])/365</f>
        <v>31.673972602739727</v>
      </c>
      <c r="N350" s="25">
        <f ca="1">Table8[[#This Row],[DOR]]-TODAY()</f>
        <v>10354</v>
      </c>
    </row>
    <row r="351" spans="1:14">
      <c r="A351" s="24">
        <v>349</v>
      </c>
      <c r="B351" s="11">
        <v>27</v>
      </c>
      <c r="C351" s="43" t="s">
        <v>703</v>
      </c>
      <c r="D351" s="9" t="s">
        <v>704</v>
      </c>
      <c r="E351" s="9" t="s">
        <v>261</v>
      </c>
      <c r="F351" s="19" t="s">
        <v>2</v>
      </c>
      <c r="G351" s="1" t="s">
        <v>1231</v>
      </c>
      <c r="H351" s="6" t="s">
        <v>1229</v>
      </c>
      <c r="I351" s="3" t="s">
        <v>1560</v>
      </c>
      <c r="J351" s="23">
        <f>DATE(VALUE(RIGHT(Table8[[#This Row],[DOB]],4)), VALUE(MID(Table8[[#This Row],[DOB]],4,2)), VALUE(LEFT(Table8[[#This Row],[DOB]],2)))</f>
        <v>29046</v>
      </c>
      <c r="K351" s="22">
        <f>EDATE(Table8[[#This Row],[DOB1]],720)</f>
        <v>50961</v>
      </c>
      <c r="L351" s="18">
        <f ca="1">(Table8[[#This Row],[DOR]]-TODAY())/365</f>
        <v>17.578082191780823</v>
      </c>
      <c r="M351" s="18">
        <f ca="1">(TODAY()-Table8[[#This Row],[DOB1]])/365</f>
        <v>42.463013698630135</v>
      </c>
      <c r="N351" s="25">
        <f ca="1">Table8[[#This Row],[DOR]]-TODAY()</f>
        <v>6416</v>
      </c>
    </row>
    <row r="352" spans="1:14">
      <c r="A352" s="24">
        <v>350</v>
      </c>
      <c r="B352" s="11">
        <v>27</v>
      </c>
      <c r="C352" s="42" t="s">
        <v>705</v>
      </c>
      <c r="D352" s="8" t="s">
        <v>706</v>
      </c>
      <c r="E352" s="8" t="s">
        <v>261</v>
      </c>
      <c r="F352" s="19" t="s">
        <v>2</v>
      </c>
      <c r="G352" s="1" t="s">
        <v>1231</v>
      </c>
      <c r="H352" s="6" t="s">
        <v>1229</v>
      </c>
      <c r="I352" s="3" t="s">
        <v>1561</v>
      </c>
      <c r="J352" s="23">
        <f>DATE(VALUE(RIGHT(Table8[[#This Row],[DOB]],4)), VALUE(MID(Table8[[#This Row],[DOB]],4,2)), VALUE(LEFT(Table8[[#This Row],[DOB]],2)))</f>
        <v>33732</v>
      </c>
      <c r="K352" s="22">
        <f>EDATE(Table8[[#This Row],[DOB1]],720)</f>
        <v>55647</v>
      </c>
      <c r="L352" s="18">
        <f ca="1">(Table8[[#This Row],[DOR]]-TODAY())/365</f>
        <v>30.416438356164385</v>
      </c>
      <c r="M352" s="18">
        <f ca="1">(TODAY()-Table8[[#This Row],[DOB1]])/365</f>
        <v>29.624657534246577</v>
      </c>
      <c r="N352" s="25">
        <f ca="1">Table8[[#This Row],[DOR]]-TODAY()</f>
        <v>11102</v>
      </c>
    </row>
    <row r="353" spans="1:14">
      <c r="A353" s="24">
        <v>351</v>
      </c>
      <c r="B353" s="11">
        <v>27</v>
      </c>
      <c r="C353" s="43" t="s">
        <v>707</v>
      </c>
      <c r="D353" s="9" t="s">
        <v>708</v>
      </c>
      <c r="E353" s="9" t="s">
        <v>261</v>
      </c>
      <c r="F353" s="19" t="s">
        <v>2</v>
      </c>
      <c r="G353" s="1" t="s">
        <v>1231</v>
      </c>
      <c r="H353" s="6" t="s">
        <v>1229</v>
      </c>
      <c r="I353" s="3" t="s">
        <v>1562</v>
      </c>
      <c r="J353" s="23">
        <f>DATE(VALUE(RIGHT(Table8[[#This Row],[DOB]],4)), VALUE(MID(Table8[[#This Row],[DOB]],4,2)), VALUE(LEFT(Table8[[#This Row],[DOB]],2)))</f>
        <v>28266</v>
      </c>
      <c r="K353" s="22">
        <f>EDATE(Table8[[#This Row],[DOB1]],720)</f>
        <v>50181</v>
      </c>
      <c r="L353" s="18">
        <f ca="1">(Table8[[#This Row],[DOR]]-TODAY())/365</f>
        <v>15.441095890410958</v>
      </c>
      <c r="M353" s="18">
        <f ca="1">(TODAY()-Table8[[#This Row],[DOB1]])/365</f>
        <v>44.6</v>
      </c>
      <c r="N353" s="25">
        <f ca="1">Table8[[#This Row],[DOR]]-TODAY()</f>
        <v>5636</v>
      </c>
    </row>
    <row r="354" spans="1:14">
      <c r="A354" s="24">
        <v>352</v>
      </c>
      <c r="B354" s="11">
        <v>27</v>
      </c>
      <c r="C354" s="42" t="s">
        <v>709</v>
      </c>
      <c r="D354" s="8" t="s">
        <v>710</v>
      </c>
      <c r="E354" s="8" t="s">
        <v>261</v>
      </c>
      <c r="F354" s="19" t="s">
        <v>2</v>
      </c>
      <c r="G354" s="13" t="s">
        <v>1231</v>
      </c>
      <c r="H354" s="6" t="s">
        <v>1229</v>
      </c>
      <c r="I354" s="3" t="s">
        <v>1563</v>
      </c>
      <c r="J354" s="23">
        <f>DATE(VALUE(RIGHT(Table8[[#This Row],[DOB]],4)), VALUE(MID(Table8[[#This Row],[DOB]],4,2)), VALUE(LEFT(Table8[[#This Row],[DOB]],2)))</f>
        <v>34091</v>
      </c>
      <c r="K354" s="22">
        <f>EDATE(Table8[[#This Row],[DOB1]],720)</f>
        <v>56006</v>
      </c>
      <c r="L354" s="18">
        <f ca="1">(Table8[[#This Row],[DOR]]-TODAY())/365</f>
        <v>31.4</v>
      </c>
      <c r="M354" s="18">
        <f ca="1">(TODAY()-Table8[[#This Row],[DOB1]])/365</f>
        <v>28.641095890410959</v>
      </c>
      <c r="N354" s="25">
        <f ca="1">Table8[[#This Row],[DOR]]-TODAY()</f>
        <v>11461</v>
      </c>
    </row>
    <row r="355" spans="1:14">
      <c r="A355" s="24">
        <v>353</v>
      </c>
      <c r="B355" s="11">
        <v>27</v>
      </c>
      <c r="C355" s="43" t="s">
        <v>711</v>
      </c>
      <c r="D355" s="9" t="s">
        <v>712</v>
      </c>
      <c r="E355" s="9" t="s">
        <v>261</v>
      </c>
      <c r="F355" s="19" t="s">
        <v>2</v>
      </c>
      <c r="G355" s="1" t="s">
        <v>1231</v>
      </c>
      <c r="H355" s="6" t="s">
        <v>1229</v>
      </c>
      <c r="I355" s="3" t="s">
        <v>1564</v>
      </c>
      <c r="J355" s="23">
        <f>DATE(VALUE(RIGHT(Table8[[#This Row],[DOB]],4)), VALUE(MID(Table8[[#This Row],[DOB]],4,2)), VALUE(LEFT(Table8[[#This Row],[DOB]],2)))</f>
        <v>28661</v>
      </c>
      <c r="K355" s="22">
        <f>EDATE(Table8[[#This Row],[DOB1]],720)</f>
        <v>50576</v>
      </c>
      <c r="L355" s="18">
        <f ca="1">(Table8[[#This Row],[DOR]]-TODAY())/365</f>
        <v>16.523287671232875</v>
      </c>
      <c r="M355" s="18">
        <f ca="1">(TODAY()-Table8[[#This Row],[DOB1]])/365</f>
        <v>43.517808219178079</v>
      </c>
      <c r="N355" s="25">
        <f ca="1">Table8[[#This Row],[DOR]]-TODAY()</f>
        <v>6031</v>
      </c>
    </row>
    <row r="356" spans="1:14">
      <c r="A356" s="24">
        <v>354</v>
      </c>
      <c r="B356" s="11">
        <v>27</v>
      </c>
      <c r="C356" s="42" t="s">
        <v>713</v>
      </c>
      <c r="D356" s="8" t="s">
        <v>714</v>
      </c>
      <c r="E356" s="8" t="s">
        <v>261</v>
      </c>
      <c r="F356" s="19" t="s">
        <v>2</v>
      </c>
      <c r="G356" s="1" t="s">
        <v>1231</v>
      </c>
      <c r="H356" s="6" t="s">
        <v>1229</v>
      </c>
      <c r="I356" s="3" t="s">
        <v>1565</v>
      </c>
      <c r="J356" s="23">
        <f>DATE(VALUE(RIGHT(Table8[[#This Row],[DOB]],4)), VALUE(MID(Table8[[#This Row],[DOB]],4,2)), VALUE(LEFT(Table8[[#This Row],[DOB]],2)))</f>
        <v>27590</v>
      </c>
      <c r="K356" s="22">
        <f>EDATE(Table8[[#This Row],[DOB1]],720)</f>
        <v>49505</v>
      </c>
      <c r="L356" s="18">
        <f ca="1">(Table8[[#This Row],[DOR]]-TODAY())/365</f>
        <v>13.58904109589041</v>
      </c>
      <c r="M356" s="18">
        <f ca="1">(TODAY()-Table8[[#This Row],[DOB1]])/365</f>
        <v>46.452054794520549</v>
      </c>
      <c r="N356" s="25">
        <f ca="1">Table8[[#This Row],[DOR]]-TODAY()</f>
        <v>4960</v>
      </c>
    </row>
    <row r="357" spans="1:14">
      <c r="A357" s="24">
        <v>355</v>
      </c>
      <c r="B357" s="11">
        <v>27</v>
      </c>
      <c r="C357" s="43" t="s">
        <v>715</v>
      </c>
      <c r="D357" s="9" t="s">
        <v>716</v>
      </c>
      <c r="E357" s="9" t="s">
        <v>261</v>
      </c>
      <c r="F357" s="19" t="s">
        <v>2</v>
      </c>
      <c r="G357" s="1" t="s">
        <v>1231</v>
      </c>
      <c r="H357" s="6" t="s">
        <v>1229</v>
      </c>
      <c r="I357" s="3" t="s">
        <v>1566</v>
      </c>
      <c r="J357" s="23">
        <f>DATE(VALUE(RIGHT(Table8[[#This Row],[DOB]],4)), VALUE(MID(Table8[[#This Row],[DOB]],4,2)), VALUE(LEFT(Table8[[#This Row],[DOB]],2)))</f>
        <v>34090</v>
      </c>
      <c r="K357" s="22">
        <f>EDATE(Table8[[#This Row],[DOB1]],720)</f>
        <v>56005</v>
      </c>
      <c r="L357" s="18">
        <f ca="1">(Table8[[#This Row],[DOR]]-TODAY())/365</f>
        <v>31.397260273972602</v>
      </c>
      <c r="M357" s="18">
        <f ca="1">(TODAY()-Table8[[#This Row],[DOB1]])/365</f>
        <v>28.643835616438356</v>
      </c>
      <c r="N357" s="25">
        <f ca="1">Table8[[#This Row],[DOR]]-TODAY()</f>
        <v>11460</v>
      </c>
    </row>
    <row r="358" spans="1:14">
      <c r="A358" s="24">
        <v>356</v>
      </c>
      <c r="B358" s="11">
        <v>27</v>
      </c>
      <c r="C358" s="42" t="s">
        <v>717</v>
      </c>
      <c r="D358" s="8" t="s">
        <v>718</v>
      </c>
      <c r="E358" s="8" t="s">
        <v>261</v>
      </c>
      <c r="F358" s="19" t="s">
        <v>2</v>
      </c>
      <c r="G358" s="1" t="s">
        <v>1231</v>
      </c>
      <c r="H358" s="6" t="s">
        <v>1229</v>
      </c>
      <c r="I358" s="3" t="s">
        <v>1567</v>
      </c>
      <c r="J358" s="23">
        <f>DATE(VALUE(RIGHT(Table8[[#This Row],[DOB]],4)), VALUE(MID(Table8[[#This Row],[DOB]],4,2)), VALUE(LEFT(Table8[[#This Row],[DOB]],2)))</f>
        <v>27982</v>
      </c>
      <c r="K358" s="22">
        <f>EDATE(Table8[[#This Row],[DOB1]],720)</f>
        <v>49897</v>
      </c>
      <c r="L358" s="18">
        <f ca="1">(Table8[[#This Row],[DOR]]-TODAY())/365</f>
        <v>14.663013698630136</v>
      </c>
      <c r="M358" s="18">
        <f ca="1">(TODAY()-Table8[[#This Row],[DOB1]])/365</f>
        <v>45.37808219178082</v>
      </c>
      <c r="N358" s="25">
        <f ca="1">Table8[[#This Row],[DOR]]-TODAY()</f>
        <v>5352</v>
      </c>
    </row>
    <row r="359" spans="1:14">
      <c r="A359" s="24">
        <v>357</v>
      </c>
      <c r="B359" s="11">
        <v>27</v>
      </c>
      <c r="C359" s="43" t="s">
        <v>719</v>
      </c>
      <c r="D359" s="9" t="s">
        <v>720</v>
      </c>
      <c r="E359" s="9" t="s">
        <v>261</v>
      </c>
      <c r="F359" s="19" t="s">
        <v>2</v>
      </c>
      <c r="G359" s="1" t="s">
        <v>1231</v>
      </c>
      <c r="H359" s="6" t="s">
        <v>1229</v>
      </c>
      <c r="I359" s="3" t="s">
        <v>1568</v>
      </c>
      <c r="J359" s="23">
        <f>DATE(VALUE(RIGHT(Table8[[#This Row],[DOB]],4)), VALUE(MID(Table8[[#This Row],[DOB]],4,2)), VALUE(LEFT(Table8[[#This Row],[DOB]],2)))</f>
        <v>34092</v>
      </c>
      <c r="K359" s="22">
        <f>EDATE(Table8[[#This Row],[DOB1]],720)</f>
        <v>56007</v>
      </c>
      <c r="L359" s="18">
        <f ca="1">(Table8[[#This Row],[DOR]]-TODAY())/365</f>
        <v>31.402739726027399</v>
      </c>
      <c r="M359" s="18">
        <f ca="1">(TODAY()-Table8[[#This Row],[DOB1]])/365</f>
        <v>28.638356164383563</v>
      </c>
      <c r="N359" s="25">
        <f ca="1">Table8[[#This Row],[DOR]]-TODAY()</f>
        <v>11462</v>
      </c>
    </row>
    <row r="360" spans="1:14">
      <c r="A360" s="24">
        <v>358</v>
      </c>
      <c r="B360" s="11">
        <v>27</v>
      </c>
      <c r="C360" s="42" t="s">
        <v>721</v>
      </c>
      <c r="D360" s="8" t="s">
        <v>722</v>
      </c>
      <c r="E360" s="8" t="s">
        <v>261</v>
      </c>
      <c r="F360" s="19" t="s">
        <v>2</v>
      </c>
      <c r="G360" s="1" t="s">
        <v>1231</v>
      </c>
      <c r="H360" s="6" t="s">
        <v>1229</v>
      </c>
      <c r="I360" s="3" t="s">
        <v>1569</v>
      </c>
      <c r="J360" s="23">
        <f>DATE(VALUE(RIGHT(Table8[[#This Row],[DOB]],4)), VALUE(MID(Table8[[#This Row],[DOB]],4,2)), VALUE(LEFT(Table8[[#This Row],[DOB]],2)))</f>
        <v>32306</v>
      </c>
      <c r="K360" s="22">
        <f>EDATE(Table8[[#This Row],[DOB1]],720)</f>
        <v>54221</v>
      </c>
      <c r="L360" s="18">
        <f ca="1">(Table8[[#This Row],[DOR]]-TODAY())/365</f>
        <v>26.509589041095889</v>
      </c>
      <c r="M360" s="18">
        <f ca="1">(TODAY()-Table8[[#This Row],[DOB1]])/365</f>
        <v>33.531506849315072</v>
      </c>
      <c r="N360" s="25">
        <f ca="1">Table8[[#This Row],[DOR]]-TODAY()</f>
        <v>9676</v>
      </c>
    </row>
    <row r="361" spans="1:14">
      <c r="A361" s="24">
        <v>359</v>
      </c>
      <c r="B361" s="11">
        <v>27</v>
      </c>
      <c r="C361" s="43" t="s">
        <v>723</v>
      </c>
      <c r="D361" s="9" t="s">
        <v>724</v>
      </c>
      <c r="E361" s="9" t="s">
        <v>261</v>
      </c>
      <c r="F361" s="19" t="s">
        <v>2</v>
      </c>
      <c r="G361" s="13" t="s">
        <v>1231</v>
      </c>
      <c r="H361" s="6" t="s">
        <v>1229</v>
      </c>
      <c r="I361" s="3" t="s">
        <v>1570</v>
      </c>
      <c r="J361" s="23">
        <f>DATE(VALUE(RIGHT(Table8[[#This Row],[DOB]],4)), VALUE(MID(Table8[[#This Row],[DOB]],4,2)), VALUE(LEFT(Table8[[#This Row],[DOB]],2)))</f>
        <v>33741</v>
      </c>
      <c r="K361" s="22">
        <f>EDATE(Table8[[#This Row],[DOB1]],720)</f>
        <v>55656</v>
      </c>
      <c r="L361" s="18">
        <f ca="1">(Table8[[#This Row],[DOR]]-TODAY())/365</f>
        <v>30.44109589041096</v>
      </c>
      <c r="M361" s="18">
        <f ca="1">(TODAY()-Table8[[#This Row],[DOB1]])/365</f>
        <v>29.6</v>
      </c>
      <c r="N361" s="25">
        <f ca="1">Table8[[#This Row],[DOR]]-TODAY()</f>
        <v>11111</v>
      </c>
    </row>
    <row r="362" spans="1:14">
      <c r="A362" s="24">
        <v>360</v>
      </c>
      <c r="B362" s="11">
        <v>27</v>
      </c>
      <c r="C362" s="42" t="s">
        <v>725</v>
      </c>
      <c r="D362" s="8" t="s">
        <v>726</v>
      </c>
      <c r="E362" s="8" t="s">
        <v>261</v>
      </c>
      <c r="F362" s="19" t="s">
        <v>2</v>
      </c>
      <c r="G362" s="1" t="s">
        <v>1231</v>
      </c>
      <c r="H362" s="6" t="s">
        <v>1229</v>
      </c>
      <c r="I362" s="3" t="s">
        <v>1571</v>
      </c>
      <c r="J362" s="23">
        <f>DATE(VALUE(RIGHT(Table8[[#This Row],[DOB]],4)), VALUE(MID(Table8[[#This Row],[DOB]],4,2)), VALUE(LEFT(Table8[[#This Row],[DOB]],2)))</f>
        <v>30028</v>
      </c>
      <c r="K362" s="22">
        <f>EDATE(Table8[[#This Row],[DOB1]],720)</f>
        <v>51943</v>
      </c>
      <c r="L362" s="18">
        <f ca="1">(Table8[[#This Row],[DOR]]-TODAY())/365</f>
        <v>20.268493150684932</v>
      </c>
      <c r="M362" s="18">
        <f ca="1">(TODAY()-Table8[[#This Row],[DOB1]])/365</f>
        <v>39.772602739726025</v>
      </c>
      <c r="N362" s="25">
        <f ca="1">Table8[[#This Row],[DOR]]-TODAY()</f>
        <v>7398</v>
      </c>
    </row>
    <row r="363" spans="1:14">
      <c r="A363" s="24">
        <v>361</v>
      </c>
      <c r="B363" s="11">
        <v>27</v>
      </c>
      <c r="C363" s="43" t="s">
        <v>727</v>
      </c>
      <c r="D363" s="9" t="s">
        <v>728</v>
      </c>
      <c r="E363" s="9" t="s">
        <v>259</v>
      </c>
      <c r="F363" s="19" t="s">
        <v>2</v>
      </c>
      <c r="G363" s="13" t="s">
        <v>1231</v>
      </c>
      <c r="H363" s="6" t="s">
        <v>1229</v>
      </c>
      <c r="I363" s="3" t="s">
        <v>1572</v>
      </c>
      <c r="J363" s="23">
        <f>DATE(VALUE(RIGHT(Table8[[#This Row],[DOB]],4)), VALUE(MID(Table8[[#This Row],[DOB]],4,2)), VALUE(LEFT(Table8[[#This Row],[DOB]],2)))</f>
        <v>33706</v>
      </c>
      <c r="K363" s="22">
        <f>EDATE(Table8[[#This Row],[DOB1]],720)</f>
        <v>55621</v>
      </c>
      <c r="L363" s="18">
        <f ca="1">(Table8[[#This Row],[DOR]]-TODAY())/365</f>
        <v>30.345205479452055</v>
      </c>
      <c r="M363" s="18">
        <f ca="1">(TODAY()-Table8[[#This Row],[DOB1]])/365</f>
        <v>29.695890410958903</v>
      </c>
      <c r="N363" s="25">
        <f ca="1">Table8[[#This Row],[DOR]]-TODAY()</f>
        <v>11076</v>
      </c>
    </row>
    <row r="364" spans="1:14">
      <c r="A364" s="24">
        <v>362</v>
      </c>
      <c r="B364" s="11">
        <v>27</v>
      </c>
      <c r="C364" s="42" t="s">
        <v>729</v>
      </c>
      <c r="D364" s="8" t="s">
        <v>730</v>
      </c>
      <c r="E364" s="8" t="s">
        <v>259</v>
      </c>
      <c r="F364" s="19" t="s">
        <v>2</v>
      </c>
      <c r="G364" s="13" t="s">
        <v>1231</v>
      </c>
      <c r="H364" s="6" t="s">
        <v>1229</v>
      </c>
      <c r="I364" s="3" t="s">
        <v>1573</v>
      </c>
      <c r="J364" s="23">
        <f>DATE(VALUE(RIGHT(Table8[[#This Row],[DOB]],4)), VALUE(MID(Table8[[#This Row],[DOB]],4,2)), VALUE(LEFT(Table8[[#This Row],[DOB]],2)))</f>
        <v>32685</v>
      </c>
      <c r="K364" s="22">
        <f>EDATE(Table8[[#This Row],[DOB1]],720)</f>
        <v>54600</v>
      </c>
      <c r="L364" s="18">
        <f ca="1">(Table8[[#This Row],[DOR]]-TODAY())/365</f>
        <v>27.547945205479451</v>
      </c>
      <c r="M364" s="18">
        <f ca="1">(TODAY()-Table8[[#This Row],[DOB1]])/365</f>
        <v>32.493150684931507</v>
      </c>
      <c r="N364" s="25">
        <f ca="1">Table8[[#This Row],[DOR]]-TODAY()</f>
        <v>10055</v>
      </c>
    </row>
    <row r="365" spans="1:14">
      <c r="A365" s="24">
        <v>363</v>
      </c>
      <c r="B365" s="11">
        <v>27</v>
      </c>
      <c r="C365" s="43" t="s">
        <v>731</v>
      </c>
      <c r="D365" s="9" t="s">
        <v>732</v>
      </c>
      <c r="E365" s="9" t="s">
        <v>259</v>
      </c>
      <c r="F365" s="19" t="s">
        <v>2</v>
      </c>
      <c r="G365" s="1" t="s">
        <v>1231</v>
      </c>
      <c r="H365" s="6" t="s">
        <v>1229</v>
      </c>
      <c r="I365" s="3" t="s">
        <v>1574</v>
      </c>
      <c r="J365" s="23">
        <f>DATE(VALUE(RIGHT(Table8[[#This Row],[DOB]],4)), VALUE(MID(Table8[[#This Row],[DOB]],4,2)), VALUE(LEFT(Table8[[#This Row],[DOB]],2)))</f>
        <v>28424</v>
      </c>
      <c r="K365" s="22">
        <f>EDATE(Table8[[#This Row],[DOB1]],720)</f>
        <v>50339</v>
      </c>
      <c r="L365" s="18">
        <f ca="1">(Table8[[#This Row],[DOR]]-TODAY())/365</f>
        <v>15.873972602739727</v>
      </c>
      <c r="M365" s="18">
        <f ca="1">(TODAY()-Table8[[#This Row],[DOB1]])/365</f>
        <v>44.167123287671231</v>
      </c>
      <c r="N365" s="25">
        <f ca="1">Table8[[#This Row],[DOR]]-TODAY()</f>
        <v>5794</v>
      </c>
    </row>
    <row r="366" spans="1:14">
      <c r="A366" s="24">
        <v>364</v>
      </c>
      <c r="B366" s="11">
        <v>28</v>
      </c>
      <c r="C366" s="40" t="s">
        <v>742</v>
      </c>
      <c r="D366" s="4" t="s">
        <v>743</v>
      </c>
      <c r="E366" s="4" t="s">
        <v>247</v>
      </c>
      <c r="F366" s="19" t="s">
        <v>3</v>
      </c>
      <c r="G366" s="1" t="s">
        <v>1231</v>
      </c>
      <c r="H366" s="6" t="s">
        <v>1229</v>
      </c>
      <c r="I366" s="3" t="s">
        <v>1470</v>
      </c>
      <c r="J366" s="23">
        <f>DATE(VALUE(RIGHT(Table8[[#This Row],[DOB]],4)), VALUE(MID(Table8[[#This Row],[DOB]],4,2)), VALUE(LEFT(Table8[[#This Row],[DOB]],2)))</f>
        <v>23568</v>
      </c>
      <c r="K366" s="22">
        <f>EDATE(Table8[[#This Row],[DOB1]],720)</f>
        <v>45483</v>
      </c>
      <c r="L366" s="18">
        <f ca="1">(Table8[[#This Row],[DOR]]-TODAY())/365</f>
        <v>2.56986301369863</v>
      </c>
      <c r="M366" s="18">
        <f ca="1">(TODAY()-Table8[[#This Row],[DOB1]])/365</f>
        <v>57.471232876712328</v>
      </c>
      <c r="N366" s="25">
        <f ca="1">Table8[[#This Row],[DOR]]-TODAY()</f>
        <v>938</v>
      </c>
    </row>
    <row r="367" spans="1:14">
      <c r="A367" s="24">
        <v>365</v>
      </c>
      <c r="B367" s="11">
        <v>28</v>
      </c>
      <c r="C367" s="39" t="s">
        <v>768</v>
      </c>
      <c r="D367" s="5" t="s">
        <v>769</v>
      </c>
      <c r="E367" s="5" t="s">
        <v>250</v>
      </c>
      <c r="F367" s="19" t="s">
        <v>3</v>
      </c>
      <c r="G367" s="1" t="s">
        <v>1231</v>
      </c>
      <c r="H367" s="6" t="s">
        <v>1229</v>
      </c>
      <c r="I367" s="3" t="s">
        <v>1575</v>
      </c>
      <c r="J367" s="23">
        <f>DATE(VALUE(RIGHT(Table8[[#This Row],[DOB]],4)), VALUE(MID(Table8[[#This Row],[DOB]],4,2)), VALUE(LEFT(Table8[[#This Row],[DOB]],2)))</f>
        <v>23451</v>
      </c>
      <c r="K367" s="22">
        <f>EDATE(Table8[[#This Row],[DOB1]],720)</f>
        <v>45366</v>
      </c>
      <c r="L367" s="18">
        <f ca="1">(Table8[[#This Row],[DOR]]-TODAY())/365</f>
        <v>2.2493150684931509</v>
      </c>
      <c r="M367" s="18">
        <f ca="1">(TODAY()-Table8[[#This Row],[DOB1]])/365</f>
        <v>57.791780821917811</v>
      </c>
      <c r="N367" s="25">
        <f ca="1">Table8[[#This Row],[DOR]]-TODAY()</f>
        <v>821</v>
      </c>
    </row>
    <row r="368" spans="1:14">
      <c r="A368" s="24">
        <v>366</v>
      </c>
      <c r="B368" s="11">
        <v>28</v>
      </c>
      <c r="C368" s="40" t="s">
        <v>772</v>
      </c>
      <c r="D368" s="4" t="s">
        <v>773</v>
      </c>
      <c r="E368" s="4" t="s">
        <v>250</v>
      </c>
      <c r="F368" s="19" t="s">
        <v>5</v>
      </c>
      <c r="G368" s="13" t="s">
        <v>1231</v>
      </c>
      <c r="H368" s="6" t="s">
        <v>1229</v>
      </c>
      <c r="I368" s="3" t="s">
        <v>1576</v>
      </c>
      <c r="J368" s="23">
        <f>DATE(VALUE(RIGHT(Table8[[#This Row],[DOB]],4)), VALUE(MID(Table8[[#This Row],[DOB]],4,2)), VALUE(LEFT(Table8[[#This Row],[DOB]],2)))</f>
        <v>24500</v>
      </c>
      <c r="K368" s="22">
        <f>EDATE(Table8[[#This Row],[DOB1]],720)</f>
        <v>46415</v>
      </c>
      <c r="L368" s="18">
        <f ca="1">(Table8[[#This Row],[DOR]]-TODAY())/365</f>
        <v>5.1232876712328768</v>
      </c>
      <c r="M368" s="18">
        <f ca="1">(TODAY()-Table8[[#This Row],[DOB1]])/365</f>
        <v>54.917808219178085</v>
      </c>
      <c r="N368" s="25">
        <f ca="1">Table8[[#This Row],[DOR]]-TODAY()</f>
        <v>1870</v>
      </c>
    </row>
    <row r="369" spans="1:14">
      <c r="A369" s="24">
        <v>367</v>
      </c>
      <c r="B369" s="11">
        <v>28</v>
      </c>
      <c r="C369" s="39" t="s">
        <v>776</v>
      </c>
      <c r="D369" s="5" t="s">
        <v>777</v>
      </c>
      <c r="E369" s="5" t="s">
        <v>248</v>
      </c>
      <c r="F369" s="19" t="s">
        <v>3</v>
      </c>
      <c r="G369" s="6" t="s">
        <v>1232</v>
      </c>
      <c r="H369" s="6" t="s">
        <v>1229</v>
      </c>
      <c r="I369" s="3" t="s">
        <v>1577</v>
      </c>
      <c r="J369" s="23">
        <f>DATE(VALUE(RIGHT(Table8[[#This Row],[DOB]],4)), VALUE(MID(Table8[[#This Row],[DOB]],4,2)), VALUE(LEFT(Table8[[#This Row],[DOB]],2)))</f>
        <v>24200</v>
      </c>
      <c r="K369" s="22">
        <f>EDATE(Table8[[#This Row],[DOB1]],720)</f>
        <v>46115</v>
      </c>
      <c r="L369" s="18">
        <f ca="1">(Table8[[#This Row],[DOR]]-TODAY())/365</f>
        <v>4.3013698630136989</v>
      </c>
      <c r="M369" s="18">
        <f ca="1">(TODAY()-Table8[[#This Row],[DOB1]])/365</f>
        <v>55.739726027397261</v>
      </c>
      <c r="N369" s="25">
        <f ca="1">Table8[[#This Row],[DOR]]-TODAY()</f>
        <v>1570</v>
      </c>
    </row>
    <row r="370" spans="1:14">
      <c r="A370" s="24">
        <v>368</v>
      </c>
      <c r="B370" s="11">
        <v>28</v>
      </c>
      <c r="C370" s="40" t="s">
        <v>784</v>
      </c>
      <c r="D370" s="4" t="s">
        <v>785</v>
      </c>
      <c r="E370" s="4" t="s">
        <v>253</v>
      </c>
      <c r="F370" s="19" t="s">
        <v>3</v>
      </c>
      <c r="G370" s="13" t="s">
        <v>1231</v>
      </c>
      <c r="H370" s="6" t="s">
        <v>1229</v>
      </c>
      <c r="I370" s="16">
        <v>26794</v>
      </c>
      <c r="J370" s="17">
        <f>Table8[[#This Row],[DOB]]</f>
        <v>26794</v>
      </c>
      <c r="K370" s="22">
        <f>EDATE(Table8[[#This Row],[DOB1]],720)</f>
        <v>48709</v>
      </c>
      <c r="L370" s="18">
        <f ca="1">(Table8[[#This Row],[DOR]]-TODAY())/365</f>
        <v>11.408219178082192</v>
      </c>
      <c r="M370" s="18">
        <f ca="1">(TODAY()-Table8[[#This Row],[DOB1]])/365</f>
        <v>48.632876712328766</v>
      </c>
      <c r="N370" s="25">
        <f ca="1">Table8[[#This Row],[DOR]]-TODAY()</f>
        <v>4164</v>
      </c>
    </row>
    <row r="371" spans="1:14">
      <c r="A371" s="24">
        <v>369</v>
      </c>
      <c r="B371" s="11">
        <v>28</v>
      </c>
      <c r="C371" s="39" t="s">
        <v>786</v>
      </c>
      <c r="D371" s="5" t="s">
        <v>787</v>
      </c>
      <c r="E371" s="5" t="s">
        <v>248</v>
      </c>
      <c r="F371" s="19" t="s">
        <v>1226</v>
      </c>
      <c r="G371" s="6" t="s">
        <v>1232</v>
      </c>
      <c r="H371" s="6" t="s">
        <v>1229</v>
      </c>
      <c r="I371" s="3" t="s">
        <v>1457</v>
      </c>
      <c r="J371" s="23">
        <f>DATE(VALUE(RIGHT(Table8[[#This Row],[DOB]],4)), VALUE(MID(Table8[[#This Row],[DOB]],4,2)), VALUE(LEFT(Table8[[#This Row],[DOB]],2)))</f>
        <v>26483</v>
      </c>
      <c r="K371" s="22">
        <f>EDATE(Table8[[#This Row],[DOB1]],720)</f>
        <v>48398</v>
      </c>
      <c r="L371" s="18">
        <f ca="1">(Table8[[#This Row],[DOR]]-TODAY())/365</f>
        <v>10.556164383561644</v>
      </c>
      <c r="M371" s="18">
        <f ca="1">(TODAY()-Table8[[#This Row],[DOB1]])/365</f>
        <v>49.484931506849314</v>
      </c>
      <c r="N371" s="25">
        <f ca="1">Table8[[#This Row],[DOR]]-TODAY()</f>
        <v>3853</v>
      </c>
    </row>
    <row r="372" spans="1:14">
      <c r="A372" s="24">
        <v>370</v>
      </c>
      <c r="B372" s="13">
        <v>28</v>
      </c>
      <c r="C372" s="40" t="s">
        <v>788</v>
      </c>
      <c r="D372" s="4" t="s">
        <v>789</v>
      </c>
      <c r="E372" s="4" t="s">
        <v>258</v>
      </c>
      <c r="F372" s="19" t="s">
        <v>3</v>
      </c>
      <c r="G372" s="1" t="s">
        <v>1231</v>
      </c>
      <c r="H372" s="6" t="s">
        <v>1229</v>
      </c>
      <c r="I372" s="16">
        <v>26772</v>
      </c>
      <c r="J372" s="17">
        <f>Table8[[#This Row],[DOB]]</f>
        <v>26772</v>
      </c>
      <c r="K372" s="22">
        <f>EDATE(Table8[[#This Row],[DOB1]],720)</f>
        <v>48687</v>
      </c>
      <c r="L372" s="18">
        <f ca="1">(Table8[[#This Row],[DOR]]-TODAY())/365</f>
        <v>11.347945205479451</v>
      </c>
      <c r="M372" s="18">
        <f ca="1">(TODAY()-Table8[[#This Row],[DOB1]])/365</f>
        <v>48.69315068493151</v>
      </c>
      <c r="N372" s="25">
        <f ca="1">Table8[[#This Row],[DOR]]-TODAY()</f>
        <v>4142</v>
      </c>
    </row>
    <row r="373" spans="1:14">
      <c r="A373" s="24">
        <v>371</v>
      </c>
      <c r="B373" s="11">
        <v>28</v>
      </c>
      <c r="C373" s="39" t="s">
        <v>793</v>
      </c>
      <c r="D373" s="5" t="s">
        <v>794</v>
      </c>
      <c r="E373" s="5" t="s">
        <v>247</v>
      </c>
      <c r="F373" s="19" t="s">
        <v>3</v>
      </c>
      <c r="G373" s="1" t="s">
        <v>1231</v>
      </c>
      <c r="H373" s="6" t="s">
        <v>1229</v>
      </c>
      <c r="I373" s="3" t="s">
        <v>1578</v>
      </c>
      <c r="J373" s="23">
        <f>DATE(VALUE(RIGHT(Table8[[#This Row],[DOB]],4)), VALUE(MID(Table8[[#This Row],[DOB]],4,2)), VALUE(LEFT(Table8[[#This Row],[DOB]],2)))</f>
        <v>27491</v>
      </c>
      <c r="K373" s="22">
        <f>EDATE(Table8[[#This Row],[DOB1]],720)</f>
        <v>49406</v>
      </c>
      <c r="L373" s="18">
        <f ca="1">(Table8[[#This Row],[DOR]]-TODAY())/365</f>
        <v>13.317808219178081</v>
      </c>
      <c r="M373" s="18">
        <f ca="1">(TODAY()-Table8[[#This Row],[DOB1]])/365</f>
        <v>46.723287671232875</v>
      </c>
      <c r="N373" s="25">
        <f ca="1">Table8[[#This Row],[DOR]]-TODAY()</f>
        <v>4861</v>
      </c>
    </row>
    <row r="374" spans="1:14">
      <c r="A374" s="24">
        <v>372</v>
      </c>
      <c r="B374" s="11">
        <v>28</v>
      </c>
      <c r="C374" s="40" t="s">
        <v>827</v>
      </c>
      <c r="D374" s="4" t="s">
        <v>828</v>
      </c>
      <c r="E374" s="4" t="s">
        <v>247</v>
      </c>
      <c r="F374" s="19" t="s">
        <v>1226</v>
      </c>
      <c r="G374" s="6" t="s">
        <v>1232</v>
      </c>
      <c r="H374" s="6" t="s">
        <v>1229</v>
      </c>
      <c r="I374" s="16">
        <v>29389</v>
      </c>
      <c r="J374" s="17">
        <f>Table8[[#This Row],[DOB]]</f>
        <v>29389</v>
      </c>
      <c r="K374" s="22">
        <f>EDATE(Table8[[#This Row],[DOB1]],720)</f>
        <v>51304</v>
      </c>
      <c r="L374" s="18">
        <f ca="1">(Table8[[#This Row],[DOR]]-TODAY())/365</f>
        <v>18.517808219178082</v>
      </c>
      <c r="M374" s="18">
        <f ca="1">(TODAY()-Table8[[#This Row],[DOB1]])/365</f>
        <v>41.523287671232879</v>
      </c>
      <c r="N374" s="25">
        <f ca="1">Table8[[#This Row],[DOR]]-TODAY()</f>
        <v>6759</v>
      </c>
    </row>
    <row r="375" spans="1:14">
      <c r="A375" s="24">
        <v>373</v>
      </c>
      <c r="B375" s="11">
        <v>28</v>
      </c>
      <c r="C375" s="39" t="s">
        <v>871</v>
      </c>
      <c r="D375" s="5" t="s">
        <v>872</v>
      </c>
      <c r="E375" s="5" t="s">
        <v>247</v>
      </c>
      <c r="F375" s="19" t="s">
        <v>3</v>
      </c>
      <c r="G375" s="1" t="s">
        <v>1231</v>
      </c>
      <c r="H375" s="6" t="s">
        <v>1229</v>
      </c>
      <c r="I375" s="16">
        <v>29374</v>
      </c>
      <c r="J375" s="17">
        <f>Table8[[#This Row],[DOB]]</f>
        <v>29374</v>
      </c>
      <c r="K375" s="22">
        <f>EDATE(Table8[[#This Row],[DOB1]],720)</f>
        <v>51289</v>
      </c>
      <c r="L375" s="18">
        <f ca="1">(Table8[[#This Row],[DOR]]-TODAY())/365</f>
        <v>18.476712328767125</v>
      </c>
      <c r="M375" s="18">
        <f ca="1">(TODAY()-Table8[[#This Row],[DOB1]])/365</f>
        <v>41.564383561643837</v>
      </c>
      <c r="N375" s="25">
        <f ca="1">Table8[[#This Row],[DOR]]-TODAY()</f>
        <v>6744</v>
      </c>
    </row>
    <row r="376" spans="1:14">
      <c r="A376" s="24">
        <v>374</v>
      </c>
      <c r="B376" s="11">
        <v>28</v>
      </c>
      <c r="C376" s="40" t="s">
        <v>873</v>
      </c>
      <c r="D376" s="4" t="s">
        <v>874</v>
      </c>
      <c r="E376" s="4" t="s">
        <v>247</v>
      </c>
      <c r="F376" s="19" t="s">
        <v>3</v>
      </c>
      <c r="G376" s="1" t="s">
        <v>1231</v>
      </c>
      <c r="H376" s="6" t="s">
        <v>1229</v>
      </c>
      <c r="I376" s="3" t="s">
        <v>1579</v>
      </c>
      <c r="J376" s="23">
        <f>DATE(VALUE(RIGHT(Table8[[#This Row],[DOB]],4)), VALUE(MID(Table8[[#This Row],[DOB]],4,2)), VALUE(LEFT(Table8[[#This Row],[DOB]],2)))</f>
        <v>28583</v>
      </c>
      <c r="K376" s="22">
        <f>EDATE(Table8[[#This Row],[DOB1]],720)</f>
        <v>50498</v>
      </c>
      <c r="L376" s="18">
        <f ca="1">(Table8[[#This Row],[DOR]]-TODAY())/365</f>
        <v>16.30958904109589</v>
      </c>
      <c r="M376" s="18">
        <f ca="1">(TODAY()-Table8[[#This Row],[DOB1]])/365</f>
        <v>43.731506849315068</v>
      </c>
      <c r="N376" s="25">
        <f ca="1">Table8[[#This Row],[DOR]]-TODAY()</f>
        <v>5953</v>
      </c>
    </row>
    <row r="377" spans="1:14">
      <c r="A377" s="24">
        <v>375</v>
      </c>
      <c r="B377" s="11">
        <v>28</v>
      </c>
      <c r="C377" s="39" t="s">
        <v>877</v>
      </c>
      <c r="D377" s="5" t="s">
        <v>878</v>
      </c>
      <c r="E377" s="5" t="s">
        <v>247</v>
      </c>
      <c r="F377" s="19" t="s">
        <v>3</v>
      </c>
      <c r="G377" s="1" t="s">
        <v>1231</v>
      </c>
      <c r="H377" s="6" t="s">
        <v>1229</v>
      </c>
      <c r="I377" s="3" t="s">
        <v>1580</v>
      </c>
      <c r="J377" s="23">
        <f>DATE(VALUE(RIGHT(Table8[[#This Row],[DOB]],4)), VALUE(MID(Table8[[#This Row],[DOB]],4,2)), VALUE(LEFT(Table8[[#This Row],[DOB]],2)))</f>
        <v>30925</v>
      </c>
      <c r="K377" s="22">
        <f>EDATE(Table8[[#This Row],[DOB1]],720)</f>
        <v>52840</v>
      </c>
      <c r="L377" s="18">
        <f ca="1">(Table8[[#This Row],[DOR]]-TODAY())/365</f>
        <v>22.726027397260275</v>
      </c>
      <c r="M377" s="18">
        <f ca="1">(TODAY()-Table8[[#This Row],[DOB1]])/365</f>
        <v>37.315068493150683</v>
      </c>
      <c r="N377" s="25">
        <f ca="1">Table8[[#This Row],[DOR]]-TODAY()</f>
        <v>8295</v>
      </c>
    </row>
    <row r="378" spans="1:14">
      <c r="A378" s="24">
        <v>376</v>
      </c>
      <c r="B378" s="11">
        <v>28</v>
      </c>
      <c r="C378" s="40" t="s">
        <v>896</v>
      </c>
      <c r="D378" s="4" t="s">
        <v>897</v>
      </c>
      <c r="E378" s="4" t="s">
        <v>250</v>
      </c>
      <c r="F378" s="19" t="s">
        <v>3</v>
      </c>
      <c r="G378" s="1" t="s">
        <v>1231</v>
      </c>
      <c r="H378" s="6" t="s">
        <v>1229</v>
      </c>
      <c r="I378" s="16">
        <v>31049</v>
      </c>
      <c r="J378" s="17">
        <f>Table8[[#This Row],[DOB]]</f>
        <v>31049</v>
      </c>
      <c r="K378" s="22">
        <f>EDATE(Table8[[#This Row],[DOB1]],720)</f>
        <v>52964</v>
      </c>
      <c r="L378" s="18">
        <f ca="1">(Table8[[#This Row],[DOR]]-TODAY())/365</f>
        <v>23.065753424657533</v>
      </c>
      <c r="M378" s="18">
        <f ca="1">(TODAY()-Table8[[#This Row],[DOB1]])/365</f>
        <v>36.975342465753428</v>
      </c>
      <c r="N378" s="25">
        <f ca="1">Table8[[#This Row],[DOR]]-TODAY()</f>
        <v>8419</v>
      </c>
    </row>
    <row r="379" spans="1:14">
      <c r="A379" s="24">
        <v>377</v>
      </c>
      <c r="B379" s="11">
        <v>28</v>
      </c>
      <c r="C379" s="39" t="s">
        <v>966</v>
      </c>
      <c r="D379" s="5" t="s">
        <v>967</v>
      </c>
      <c r="E379" s="5" t="s">
        <v>250</v>
      </c>
      <c r="F379" s="19" t="s">
        <v>3</v>
      </c>
      <c r="G379" s="1" t="s">
        <v>1231</v>
      </c>
      <c r="H379" s="6" t="s">
        <v>1229</v>
      </c>
      <c r="I379" s="16">
        <v>31092</v>
      </c>
      <c r="J379" s="17">
        <f>Table8[[#This Row],[DOB]]</f>
        <v>31092</v>
      </c>
      <c r="K379" s="22">
        <f>EDATE(Table8[[#This Row],[DOB1]],720)</f>
        <v>53007</v>
      </c>
      <c r="L379" s="18">
        <f ca="1">(Table8[[#This Row],[DOR]]-TODAY())/365</f>
        <v>23.183561643835617</v>
      </c>
      <c r="M379" s="18">
        <f ca="1">(TODAY()-Table8[[#This Row],[DOB1]])/365</f>
        <v>36.857534246575341</v>
      </c>
      <c r="N379" s="25">
        <f ca="1">Table8[[#This Row],[DOR]]-TODAY()</f>
        <v>8462</v>
      </c>
    </row>
    <row r="380" spans="1:14">
      <c r="A380" s="24">
        <v>378</v>
      </c>
      <c r="B380" s="11">
        <v>28</v>
      </c>
      <c r="C380" s="40" t="s">
        <v>974</v>
      </c>
      <c r="D380" s="4" t="s">
        <v>975</v>
      </c>
      <c r="E380" s="4" t="s">
        <v>258</v>
      </c>
      <c r="F380" s="19" t="s">
        <v>1226</v>
      </c>
      <c r="G380" s="6" t="s">
        <v>1232</v>
      </c>
      <c r="H380" s="6" t="s">
        <v>1230</v>
      </c>
      <c r="I380" s="16">
        <v>34935</v>
      </c>
      <c r="J380" s="17">
        <f>Table8[[#This Row],[DOB]]</f>
        <v>34935</v>
      </c>
      <c r="K380" s="22">
        <f>EDATE(Table8[[#This Row],[DOB1]],720)</f>
        <v>56850</v>
      </c>
      <c r="L380" s="18">
        <f ca="1">(Table8[[#This Row],[DOR]]-TODAY())/365</f>
        <v>33.712328767123289</v>
      </c>
      <c r="M380" s="18">
        <f ca="1">(TODAY()-Table8[[#This Row],[DOB1]])/365</f>
        <v>26.328767123287673</v>
      </c>
      <c r="N380" s="25">
        <f ca="1">Table8[[#This Row],[DOR]]-TODAY()</f>
        <v>12305</v>
      </c>
    </row>
    <row r="381" spans="1:14">
      <c r="A381" s="24">
        <v>379</v>
      </c>
      <c r="B381" s="11">
        <v>28</v>
      </c>
      <c r="C381" s="39" t="s">
        <v>976</v>
      </c>
      <c r="D381" s="5" t="s">
        <v>977</v>
      </c>
      <c r="E381" s="5" t="s">
        <v>258</v>
      </c>
      <c r="F381" s="19" t="s">
        <v>3</v>
      </c>
      <c r="G381" s="1" t="s">
        <v>1231</v>
      </c>
      <c r="H381" s="6" t="s">
        <v>1229</v>
      </c>
      <c r="I381" s="16">
        <v>34174</v>
      </c>
      <c r="J381" s="17">
        <f>Table8[[#This Row],[DOB]]</f>
        <v>34174</v>
      </c>
      <c r="K381" s="22">
        <f>EDATE(Table8[[#This Row],[DOB1]],720)</f>
        <v>56089</v>
      </c>
      <c r="L381" s="18">
        <f ca="1">(Table8[[#This Row],[DOR]]-TODAY())/365</f>
        <v>31.627397260273973</v>
      </c>
      <c r="M381" s="18">
        <f ca="1">(TODAY()-Table8[[#This Row],[DOB1]])/365</f>
        <v>28.413698630136988</v>
      </c>
      <c r="N381" s="25">
        <f ca="1">Table8[[#This Row],[DOR]]-TODAY()</f>
        <v>11544</v>
      </c>
    </row>
    <row r="382" spans="1:14">
      <c r="A382" s="24">
        <v>380</v>
      </c>
      <c r="B382" s="11">
        <v>28</v>
      </c>
      <c r="C382" s="40" t="s">
        <v>735</v>
      </c>
      <c r="D382" s="4" t="s">
        <v>736</v>
      </c>
      <c r="E382" s="4" t="s">
        <v>243</v>
      </c>
      <c r="F382" s="19" t="s">
        <v>3</v>
      </c>
      <c r="G382" s="6" t="s">
        <v>1232</v>
      </c>
      <c r="H382" s="6" t="s">
        <v>1229</v>
      </c>
      <c r="I382" s="3" t="s">
        <v>1581</v>
      </c>
      <c r="J382" s="23">
        <f>DATE(VALUE(RIGHT(Table8[[#This Row],[DOB]],4)), VALUE(MID(Table8[[#This Row],[DOB]],4,2)), VALUE(LEFT(Table8[[#This Row],[DOB]],2)))</f>
        <v>23470</v>
      </c>
      <c r="K382" s="22">
        <f>EDATE(Table8[[#This Row],[DOB1]],720)</f>
        <v>45385</v>
      </c>
      <c r="L382" s="18">
        <f ca="1">(Table8[[#This Row],[DOR]]-TODAY())/365</f>
        <v>2.3013698630136985</v>
      </c>
      <c r="M382" s="18">
        <f ca="1">(TODAY()-Table8[[#This Row],[DOB1]])/365</f>
        <v>57.739726027397261</v>
      </c>
      <c r="N382" s="25">
        <f ca="1">Table8[[#This Row],[DOR]]-TODAY()</f>
        <v>840</v>
      </c>
    </row>
    <row r="383" spans="1:14">
      <c r="A383" s="24">
        <v>381</v>
      </c>
      <c r="B383" s="13">
        <v>28</v>
      </c>
      <c r="C383" s="39" t="s">
        <v>737</v>
      </c>
      <c r="D383" s="5" t="s">
        <v>738</v>
      </c>
      <c r="E383" s="5" t="s">
        <v>251</v>
      </c>
      <c r="F383" s="19" t="s">
        <v>3</v>
      </c>
      <c r="G383" s="1" t="s">
        <v>1231</v>
      </c>
      <c r="H383" s="6" t="s">
        <v>1229</v>
      </c>
      <c r="I383" s="3" t="s">
        <v>1582</v>
      </c>
      <c r="J383" s="23">
        <f>DATE(VALUE(RIGHT(Table8[[#This Row],[DOB]],4)), VALUE(MID(Table8[[#This Row],[DOB]],4,2)), VALUE(LEFT(Table8[[#This Row],[DOB]],2)))</f>
        <v>23136</v>
      </c>
      <c r="K383" s="22">
        <f>EDATE(Table8[[#This Row],[DOB1]],720)</f>
        <v>45051</v>
      </c>
      <c r="L383" s="18">
        <f ca="1">(Table8[[#This Row],[DOR]]-TODAY())/365</f>
        <v>1.3863013698630138</v>
      </c>
      <c r="M383" s="18">
        <f ca="1">(TODAY()-Table8[[#This Row],[DOB1]])/365</f>
        <v>58.654794520547945</v>
      </c>
      <c r="N383" s="25">
        <f ca="1">Table8[[#This Row],[DOR]]-TODAY()</f>
        <v>506</v>
      </c>
    </row>
    <row r="384" spans="1:14">
      <c r="A384" s="24">
        <v>382</v>
      </c>
      <c r="B384" s="13">
        <v>28</v>
      </c>
      <c r="C384" s="40" t="s">
        <v>739</v>
      </c>
      <c r="D384" s="4" t="s">
        <v>740</v>
      </c>
      <c r="E384" s="4" t="s">
        <v>243</v>
      </c>
      <c r="F384" s="19" t="s">
        <v>3</v>
      </c>
      <c r="G384" s="1" t="s">
        <v>1231</v>
      </c>
      <c r="H384" s="6" t="s">
        <v>1229</v>
      </c>
      <c r="I384" s="3" t="s">
        <v>1583</v>
      </c>
      <c r="J384" s="23">
        <f>DATE(VALUE(RIGHT(Table8[[#This Row],[DOB]],4)), VALUE(MID(Table8[[#This Row],[DOB]],4,2)), VALUE(LEFT(Table8[[#This Row],[DOB]],2)))</f>
        <v>24139</v>
      </c>
      <c r="K384" s="22">
        <f>EDATE(Table8[[#This Row],[DOB1]],720)</f>
        <v>46054</v>
      </c>
      <c r="L384" s="18">
        <f ca="1">(Table8[[#This Row],[DOR]]-TODAY())/365</f>
        <v>4.1342465753424653</v>
      </c>
      <c r="M384" s="18">
        <f ca="1">(TODAY()-Table8[[#This Row],[DOB1]])/365</f>
        <v>55.906849315068492</v>
      </c>
      <c r="N384" s="25">
        <f ca="1">Table8[[#This Row],[DOR]]-TODAY()</f>
        <v>1509</v>
      </c>
    </row>
    <row r="385" spans="1:14">
      <c r="A385" s="24">
        <v>383</v>
      </c>
      <c r="B385" s="13">
        <v>28</v>
      </c>
      <c r="C385" s="39" t="s">
        <v>741</v>
      </c>
      <c r="D385" s="5" t="s">
        <v>450</v>
      </c>
      <c r="E385" s="5" t="s">
        <v>243</v>
      </c>
      <c r="F385" s="19" t="s">
        <v>3</v>
      </c>
      <c r="G385" s="1" t="s">
        <v>1231</v>
      </c>
      <c r="H385" s="6" t="s">
        <v>1229</v>
      </c>
      <c r="I385" s="3" t="s">
        <v>1282</v>
      </c>
      <c r="J385" s="23">
        <f>DATE(VALUE(RIGHT(Table8[[#This Row],[DOB]],4)), VALUE(MID(Table8[[#This Row],[DOB]],4,2)), VALUE(LEFT(Table8[[#This Row],[DOB]],2)))</f>
        <v>23527</v>
      </c>
      <c r="K385" s="22">
        <f>EDATE(Table8[[#This Row],[DOB1]],720)</f>
        <v>45442</v>
      </c>
      <c r="L385" s="18">
        <f ca="1">(Table8[[#This Row],[DOR]]-TODAY())/365</f>
        <v>2.4575342465753423</v>
      </c>
      <c r="M385" s="18">
        <f ca="1">(TODAY()-Table8[[#This Row],[DOB1]])/365</f>
        <v>57.583561643835615</v>
      </c>
      <c r="N385" s="25">
        <f ca="1">Table8[[#This Row],[DOR]]-TODAY()</f>
        <v>897</v>
      </c>
    </row>
    <row r="386" spans="1:14">
      <c r="A386" s="24">
        <v>384</v>
      </c>
      <c r="B386" s="13">
        <v>28</v>
      </c>
      <c r="C386" s="40" t="s">
        <v>744</v>
      </c>
      <c r="D386" s="4" t="s">
        <v>745</v>
      </c>
      <c r="E386" s="4" t="s">
        <v>245</v>
      </c>
      <c r="F386" s="19" t="s">
        <v>3</v>
      </c>
      <c r="G386" s="1" t="s">
        <v>1231</v>
      </c>
      <c r="H386" s="6" t="s">
        <v>1229</v>
      </c>
      <c r="I386" s="3" t="s">
        <v>1584</v>
      </c>
      <c r="J386" s="23">
        <f>DATE(VALUE(RIGHT(Table8[[#This Row],[DOB]],4)), VALUE(MID(Table8[[#This Row],[DOB]],4,2)), VALUE(LEFT(Table8[[#This Row],[DOB]],2)))</f>
        <v>23920</v>
      </c>
      <c r="K386" s="22">
        <f>EDATE(Table8[[#This Row],[DOB1]],720)</f>
        <v>45835</v>
      </c>
      <c r="L386" s="18">
        <f ca="1">(Table8[[#This Row],[DOR]]-TODAY())/365</f>
        <v>3.5342465753424657</v>
      </c>
      <c r="M386" s="18">
        <f ca="1">(TODAY()-Table8[[#This Row],[DOB1]])/365</f>
        <v>56.506849315068493</v>
      </c>
      <c r="N386" s="25">
        <f ca="1">Table8[[#This Row],[DOR]]-TODAY()</f>
        <v>1290</v>
      </c>
    </row>
    <row r="387" spans="1:14">
      <c r="A387" s="24">
        <v>385</v>
      </c>
      <c r="B387" s="13">
        <v>28</v>
      </c>
      <c r="C387" s="39" t="s">
        <v>746</v>
      </c>
      <c r="D387" s="5" t="s">
        <v>747</v>
      </c>
      <c r="E387" s="5" t="s">
        <v>245</v>
      </c>
      <c r="F387" s="19" t="s">
        <v>3</v>
      </c>
      <c r="G387" s="1" t="s">
        <v>1231</v>
      </c>
      <c r="H387" s="6" t="s">
        <v>1229</v>
      </c>
      <c r="I387" s="3" t="s">
        <v>1585</v>
      </c>
      <c r="J387" s="23">
        <f>DATE(VALUE(RIGHT(Table8[[#This Row],[DOB]],4)), VALUE(MID(Table8[[#This Row],[DOB]],4,2)), VALUE(LEFT(Table8[[#This Row],[DOB]],2)))</f>
        <v>23810</v>
      </c>
      <c r="K387" s="22">
        <f>EDATE(Table8[[#This Row],[DOB1]],720)</f>
        <v>45725</v>
      </c>
      <c r="L387" s="18">
        <f ca="1">(Table8[[#This Row],[DOR]]-TODAY())/365</f>
        <v>3.2328767123287672</v>
      </c>
      <c r="M387" s="18">
        <f ca="1">(TODAY()-Table8[[#This Row],[DOB1]])/365</f>
        <v>56.80821917808219</v>
      </c>
      <c r="N387" s="25">
        <f ca="1">Table8[[#This Row],[DOR]]-TODAY()</f>
        <v>1180</v>
      </c>
    </row>
    <row r="388" spans="1:14">
      <c r="A388" s="24">
        <v>386</v>
      </c>
      <c r="B388" s="11">
        <v>28</v>
      </c>
      <c r="C388" s="40" t="s">
        <v>748</v>
      </c>
      <c r="D388" s="4" t="s">
        <v>749</v>
      </c>
      <c r="E388" s="4" t="s">
        <v>245</v>
      </c>
      <c r="F388" s="19" t="s">
        <v>3</v>
      </c>
      <c r="G388" s="1" t="s">
        <v>1231</v>
      </c>
      <c r="H388" s="6" t="s">
        <v>1229</v>
      </c>
      <c r="I388" s="3" t="s">
        <v>1586</v>
      </c>
      <c r="J388" s="23">
        <f>DATE(VALUE(RIGHT(Table8[[#This Row],[DOB]],4)), VALUE(MID(Table8[[#This Row],[DOB]],4,2)), VALUE(LEFT(Table8[[#This Row],[DOB]],2)))</f>
        <v>23150</v>
      </c>
      <c r="K388" s="22">
        <f>EDATE(Table8[[#This Row],[DOB1]],720)</f>
        <v>45065</v>
      </c>
      <c r="L388" s="18">
        <f ca="1">(Table8[[#This Row],[DOR]]-TODAY())/365</f>
        <v>1.4246575342465753</v>
      </c>
      <c r="M388" s="18">
        <f ca="1">(TODAY()-Table8[[#This Row],[DOB1]])/365</f>
        <v>58.61643835616438</v>
      </c>
      <c r="N388" s="25">
        <f ca="1">Table8[[#This Row],[DOR]]-TODAY()</f>
        <v>520</v>
      </c>
    </row>
    <row r="389" spans="1:14">
      <c r="A389" s="24">
        <v>387</v>
      </c>
      <c r="B389" s="11">
        <v>28</v>
      </c>
      <c r="C389" s="39" t="s">
        <v>750</v>
      </c>
      <c r="D389" s="5" t="s">
        <v>751</v>
      </c>
      <c r="E389" s="5" t="s">
        <v>242</v>
      </c>
      <c r="F389" s="19" t="s">
        <v>3</v>
      </c>
      <c r="G389" s="1" t="s">
        <v>1231</v>
      </c>
      <c r="H389" s="6" t="s">
        <v>1229</v>
      </c>
      <c r="I389" s="3" t="s">
        <v>1587</v>
      </c>
      <c r="J389" s="23">
        <f>DATE(VALUE(RIGHT(Table8[[#This Row],[DOB]],4)), VALUE(MID(Table8[[#This Row],[DOB]],4,2)), VALUE(LEFT(Table8[[#This Row],[DOB]],2)))</f>
        <v>24709</v>
      </c>
      <c r="K389" s="22">
        <f>EDATE(Table8[[#This Row],[DOB1]],720)</f>
        <v>46624</v>
      </c>
      <c r="L389" s="18">
        <f ca="1">(Table8[[#This Row],[DOR]]-TODAY())/365</f>
        <v>5.6958904109589037</v>
      </c>
      <c r="M389" s="18">
        <f ca="1">(TODAY()-Table8[[#This Row],[DOB1]])/365</f>
        <v>54.345205479452055</v>
      </c>
      <c r="N389" s="25">
        <f ca="1">Table8[[#This Row],[DOR]]-TODAY()</f>
        <v>2079</v>
      </c>
    </row>
    <row r="390" spans="1:14">
      <c r="A390" s="24">
        <v>388</v>
      </c>
      <c r="B390" s="11">
        <v>28</v>
      </c>
      <c r="C390" s="40" t="s">
        <v>752</v>
      </c>
      <c r="D390" s="4" t="s">
        <v>753</v>
      </c>
      <c r="E390" s="4" t="s">
        <v>242</v>
      </c>
      <c r="F390" s="19" t="s">
        <v>3</v>
      </c>
      <c r="G390" s="1" t="s">
        <v>1231</v>
      </c>
      <c r="H390" s="6" t="s">
        <v>1229</v>
      </c>
      <c r="I390" s="3" t="s">
        <v>1588</v>
      </c>
      <c r="J390" s="23">
        <f>DATE(VALUE(RIGHT(Table8[[#This Row],[DOB]],4)), VALUE(MID(Table8[[#This Row],[DOB]],4,2)), VALUE(LEFT(Table8[[#This Row],[DOB]],2)))</f>
        <v>23381</v>
      </c>
      <c r="K390" s="22">
        <f>EDATE(Table8[[#This Row],[DOB1]],720)</f>
        <v>45296</v>
      </c>
      <c r="L390" s="18">
        <f ca="1">(Table8[[#This Row],[DOR]]-TODAY())/365</f>
        <v>2.0575342465753423</v>
      </c>
      <c r="M390" s="18">
        <f ca="1">(TODAY()-Table8[[#This Row],[DOB1]])/365</f>
        <v>57.983561643835614</v>
      </c>
      <c r="N390" s="25">
        <f ca="1">Table8[[#This Row],[DOR]]-TODAY()</f>
        <v>751</v>
      </c>
    </row>
    <row r="391" spans="1:14">
      <c r="A391" s="24">
        <v>389</v>
      </c>
      <c r="B391" s="11">
        <v>28</v>
      </c>
      <c r="C391" s="39" t="s">
        <v>754</v>
      </c>
      <c r="D391" s="5" t="s">
        <v>755</v>
      </c>
      <c r="E391" s="5" t="s">
        <v>243</v>
      </c>
      <c r="F391" s="19" t="s">
        <v>3</v>
      </c>
      <c r="G391" s="1" t="s">
        <v>1231</v>
      </c>
      <c r="H391" s="6" t="s">
        <v>1229</v>
      </c>
      <c r="I391" s="3" t="s">
        <v>1589</v>
      </c>
      <c r="J391" s="23">
        <f>DATE(VALUE(RIGHT(Table8[[#This Row],[DOB]],4)), VALUE(MID(Table8[[#This Row],[DOB]],4,2)), VALUE(LEFT(Table8[[#This Row],[DOB]],2)))</f>
        <v>23819</v>
      </c>
      <c r="K391" s="22">
        <f>EDATE(Table8[[#This Row],[DOB1]],720)</f>
        <v>45734</v>
      </c>
      <c r="L391" s="18">
        <f ca="1">(Table8[[#This Row],[DOR]]-TODAY())/365</f>
        <v>3.2575342465753425</v>
      </c>
      <c r="M391" s="18">
        <f ca="1">(TODAY()-Table8[[#This Row],[DOB1]])/365</f>
        <v>56.783561643835618</v>
      </c>
      <c r="N391" s="25">
        <f ca="1">Table8[[#This Row],[DOR]]-TODAY()</f>
        <v>1189</v>
      </c>
    </row>
    <row r="392" spans="1:14">
      <c r="A392" s="24">
        <v>390</v>
      </c>
      <c r="B392" s="11">
        <v>28</v>
      </c>
      <c r="C392" s="40" t="s">
        <v>756</v>
      </c>
      <c r="D392" s="4" t="s">
        <v>757</v>
      </c>
      <c r="E392" s="4" t="s">
        <v>243</v>
      </c>
      <c r="F392" s="19" t="s">
        <v>3</v>
      </c>
      <c r="G392" s="13" t="s">
        <v>1231</v>
      </c>
      <c r="H392" s="6" t="s">
        <v>1229</v>
      </c>
      <c r="I392" s="3" t="s">
        <v>1590</v>
      </c>
      <c r="J392" s="23">
        <f>DATE(VALUE(RIGHT(Table8[[#This Row],[DOB]],4)), VALUE(MID(Table8[[#This Row],[DOB]],4,2)), VALUE(LEFT(Table8[[#This Row],[DOB]],2)))</f>
        <v>24205</v>
      </c>
      <c r="K392" s="22">
        <f>EDATE(Table8[[#This Row],[DOB1]],720)</f>
        <v>46120</v>
      </c>
      <c r="L392" s="18">
        <f ca="1">(Table8[[#This Row],[DOR]]-TODAY())/365</f>
        <v>4.3150684931506849</v>
      </c>
      <c r="M392" s="18">
        <f ca="1">(TODAY()-Table8[[#This Row],[DOB1]])/365</f>
        <v>55.726027397260275</v>
      </c>
      <c r="N392" s="25">
        <f ca="1">Table8[[#This Row],[DOR]]-TODAY()</f>
        <v>1575</v>
      </c>
    </row>
    <row r="393" spans="1:14">
      <c r="A393" s="24">
        <v>391</v>
      </c>
      <c r="B393" s="11">
        <v>28</v>
      </c>
      <c r="C393" s="39" t="s">
        <v>758</v>
      </c>
      <c r="D393" s="5" t="s">
        <v>759</v>
      </c>
      <c r="E393" s="5" t="s">
        <v>243</v>
      </c>
      <c r="F393" s="19" t="s">
        <v>3</v>
      </c>
      <c r="G393" s="1" t="s">
        <v>1231</v>
      </c>
      <c r="H393" s="6" t="s">
        <v>1229</v>
      </c>
      <c r="I393" s="3" t="s">
        <v>1265</v>
      </c>
      <c r="J393" s="23">
        <f>DATE(VALUE(RIGHT(Table8[[#This Row],[DOB]],4)), VALUE(MID(Table8[[#This Row],[DOB]],4,2)), VALUE(LEFT(Table8[[#This Row],[DOB]],2)))</f>
        <v>24971</v>
      </c>
      <c r="K393" s="22">
        <f>EDATE(Table8[[#This Row],[DOB1]],720)</f>
        <v>46886</v>
      </c>
      <c r="L393" s="18">
        <f ca="1">(Table8[[#This Row],[DOR]]-TODAY())/365</f>
        <v>6.4136986301369863</v>
      </c>
      <c r="M393" s="18">
        <f ca="1">(TODAY()-Table8[[#This Row],[DOB1]])/365</f>
        <v>53.627397260273973</v>
      </c>
      <c r="N393" s="25">
        <f ca="1">Table8[[#This Row],[DOR]]-TODAY()</f>
        <v>2341</v>
      </c>
    </row>
    <row r="394" spans="1:14">
      <c r="A394" s="24">
        <v>392</v>
      </c>
      <c r="B394" s="11">
        <v>28</v>
      </c>
      <c r="C394" s="40" t="s">
        <v>760</v>
      </c>
      <c r="D394" s="4" t="s">
        <v>761</v>
      </c>
      <c r="E394" s="4" t="s">
        <v>243</v>
      </c>
      <c r="F394" s="19" t="s">
        <v>3</v>
      </c>
      <c r="G394" s="1" t="s">
        <v>1231</v>
      </c>
      <c r="H394" s="6" t="s">
        <v>1229</v>
      </c>
      <c r="I394" s="3" t="s">
        <v>1591</v>
      </c>
      <c r="J394" s="23">
        <f>DATE(VALUE(RIGHT(Table8[[#This Row],[DOB]],4)), VALUE(MID(Table8[[#This Row],[DOB]],4,2)), VALUE(LEFT(Table8[[#This Row],[DOB]],2)))</f>
        <v>23746</v>
      </c>
      <c r="K394" s="22">
        <f>EDATE(Table8[[#This Row],[DOB1]],720)</f>
        <v>45661</v>
      </c>
      <c r="L394" s="18">
        <f ca="1">(Table8[[#This Row],[DOR]]-TODAY())/365</f>
        <v>3.0575342465753423</v>
      </c>
      <c r="M394" s="18">
        <f ca="1">(TODAY()-Table8[[#This Row],[DOB1]])/365</f>
        <v>56.983561643835614</v>
      </c>
      <c r="N394" s="25">
        <f ca="1">Table8[[#This Row],[DOR]]-TODAY()</f>
        <v>1116</v>
      </c>
    </row>
    <row r="395" spans="1:14">
      <c r="A395" s="24">
        <v>393</v>
      </c>
      <c r="B395" s="11">
        <v>28</v>
      </c>
      <c r="C395" s="39" t="s">
        <v>762</v>
      </c>
      <c r="D395" s="5" t="s">
        <v>763</v>
      </c>
      <c r="E395" s="5" t="s">
        <v>243</v>
      </c>
      <c r="F395" s="19" t="s">
        <v>3</v>
      </c>
      <c r="G395" s="1" t="s">
        <v>1231</v>
      </c>
      <c r="H395" s="6" t="s">
        <v>1229</v>
      </c>
      <c r="I395" s="3" t="s">
        <v>1592</v>
      </c>
      <c r="J395" s="23">
        <f>DATE(VALUE(RIGHT(Table8[[#This Row],[DOB]],4)), VALUE(MID(Table8[[#This Row],[DOB]],4,2)), VALUE(LEFT(Table8[[#This Row],[DOB]],2)))</f>
        <v>24366</v>
      </c>
      <c r="K395" s="22">
        <f>EDATE(Table8[[#This Row],[DOB1]],720)</f>
        <v>46281</v>
      </c>
      <c r="L395" s="18">
        <f ca="1">(Table8[[#This Row],[DOR]]-TODAY())/365</f>
        <v>4.7561643835616438</v>
      </c>
      <c r="M395" s="18">
        <f ca="1">(TODAY()-Table8[[#This Row],[DOB1]])/365</f>
        <v>55.284931506849318</v>
      </c>
      <c r="N395" s="25">
        <f ca="1">Table8[[#This Row],[DOR]]-TODAY()</f>
        <v>1736</v>
      </c>
    </row>
    <row r="396" spans="1:14">
      <c r="A396" s="24">
        <v>394</v>
      </c>
      <c r="B396" s="11">
        <v>28</v>
      </c>
      <c r="C396" s="40" t="s">
        <v>764</v>
      </c>
      <c r="D396" s="4" t="s">
        <v>765</v>
      </c>
      <c r="E396" s="4" t="s">
        <v>243</v>
      </c>
      <c r="F396" s="19" t="s">
        <v>3</v>
      </c>
      <c r="G396" s="1" t="s">
        <v>1231</v>
      </c>
      <c r="H396" s="6" t="s">
        <v>1229</v>
      </c>
      <c r="I396" s="3" t="s">
        <v>1593</v>
      </c>
      <c r="J396" s="23">
        <f>DATE(VALUE(RIGHT(Table8[[#This Row],[DOB]],4)), VALUE(MID(Table8[[#This Row],[DOB]],4,2)), VALUE(LEFT(Table8[[#This Row],[DOB]],2)))</f>
        <v>24149</v>
      </c>
      <c r="K396" s="22">
        <f>EDATE(Table8[[#This Row],[DOB1]],720)</f>
        <v>46064</v>
      </c>
      <c r="L396" s="18">
        <f ca="1">(Table8[[#This Row],[DOR]]-TODAY())/365</f>
        <v>4.161643835616438</v>
      </c>
      <c r="M396" s="18">
        <f ca="1">(TODAY()-Table8[[#This Row],[DOB1]])/365</f>
        <v>55.87945205479452</v>
      </c>
      <c r="N396" s="25">
        <f ca="1">Table8[[#This Row],[DOR]]-TODAY()</f>
        <v>1519</v>
      </c>
    </row>
    <row r="397" spans="1:14">
      <c r="A397" s="24">
        <v>395</v>
      </c>
      <c r="B397" s="13">
        <v>28</v>
      </c>
      <c r="C397" s="40" t="s">
        <v>766</v>
      </c>
      <c r="D397" s="4" t="s">
        <v>767</v>
      </c>
      <c r="E397" s="4" t="s">
        <v>243</v>
      </c>
      <c r="F397" s="19" t="s">
        <v>3</v>
      </c>
      <c r="G397" s="1" t="s">
        <v>1231</v>
      </c>
      <c r="H397" s="6" t="s">
        <v>1229</v>
      </c>
      <c r="I397" s="3" t="s">
        <v>1594</v>
      </c>
      <c r="J397" s="23">
        <f>DATE(VALUE(RIGHT(Table8[[#This Row],[DOB]],4)), VALUE(MID(Table8[[#This Row],[DOB]],4,2)), VALUE(LEFT(Table8[[#This Row],[DOB]],2)))</f>
        <v>23894</v>
      </c>
      <c r="K397" s="22">
        <f>EDATE(Table8[[#This Row],[DOB1]],720)</f>
        <v>45809</v>
      </c>
      <c r="L397" s="18">
        <f ca="1">(Table8[[#This Row],[DOR]]-TODAY())/365</f>
        <v>3.463013698630137</v>
      </c>
      <c r="M397" s="18">
        <f ca="1">(TODAY()-Table8[[#This Row],[DOB1]])/365</f>
        <v>56.578082191780823</v>
      </c>
      <c r="N397" s="25">
        <f ca="1">Table8[[#This Row],[DOR]]-TODAY()</f>
        <v>1264</v>
      </c>
    </row>
    <row r="398" spans="1:14">
      <c r="A398" s="24">
        <v>396</v>
      </c>
      <c r="B398" s="13">
        <v>28</v>
      </c>
      <c r="C398" s="39" t="s">
        <v>770</v>
      </c>
      <c r="D398" s="5" t="s">
        <v>771</v>
      </c>
      <c r="E398" s="5" t="s">
        <v>243</v>
      </c>
      <c r="F398" s="19" t="s">
        <v>3</v>
      </c>
      <c r="G398" s="1" t="s">
        <v>1231</v>
      </c>
      <c r="H398" s="6" t="s">
        <v>1229</v>
      </c>
      <c r="I398" s="3" t="s">
        <v>1595</v>
      </c>
      <c r="J398" s="23">
        <f>DATE(VALUE(RIGHT(Table8[[#This Row],[DOB]],4)), VALUE(MID(Table8[[#This Row],[DOB]],4,2)), VALUE(LEFT(Table8[[#This Row],[DOB]],2)))</f>
        <v>22776</v>
      </c>
      <c r="K398" s="22">
        <f>EDATE(Table8[[#This Row],[DOB1]],720)</f>
        <v>44691</v>
      </c>
      <c r="L398" s="18">
        <f ca="1">(Table8[[#This Row],[DOR]]-TODAY())/365</f>
        <v>0.4</v>
      </c>
      <c r="M398" s="18">
        <f ca="1">(TODAY()-Table8[[#This Row],[DOB1]])/365</f>
        <v>59.641095890410959</v>
      </c>
      <c r="N398" s="25">
        <f ca="1">Table8[[#This Row],[DOR]]-TODAY()</f>
        <v>146</v>
      </c>
    </row>
    <row r="399" spans="1:14">
      <c r="A399" s="24">
        <v>397</v>
      </c>
      <c r="B399" s="13">
        <v>28</v>
      </c>
      <c r="C399" s="39" t="s">
        <v>778</v>
      </c>
      <c r="D399" s="5" t="s">
        <v>779</v>
      </c>
      <c r="E399" s="5" t="s">
        <v>242</v>
      </c>
      <c r="F399" s="19" t="s">
        <v>3</v>
      </c>
      <c r="G399" s="1" t="s">
        <v>1231</v>
      </c>
      <c r="H399" s="6" t="s">
        <v>1229</v>
      </c>
      <c r="I399" s="3" t="s">
        <v>1597</v>
      </c>
      <c r="J399" s="23">
        <f>DATE(VALUE(RIGHT(Table8[[#This Row],[DOB]],4)), VALUE(MID(Table8[[#This Row],[DOB]],4,2)), VALUE(LEFT(Table8[[#This Row],[DOB]],2)))</f>
        <v>25894</v>
      </c>
      <c r="K399" s="22">
        <f>EDATE(Table8[[#This Row],[DOB1]],720)</f>
        <v>47809</v>
      </c>
      <c r="L399" s="18">
        <f ca="1">(Table8[[#This Row],[DOR]]-TODAY())/365</f>
        <v>8.9424657534246581</v>
      </c>
      <c r="M399" s="18">
        <f ca="1">(TODAY()-Table8[[#This Row],[DOB1]])/365</f>
        <v>51.098630136986301</v>
      </c>
      <c r="N399" s="25">
        <f ca="1">Table8[[#This Row],[DOR]]-TODAY()</f>
        <v>3264</v>
      </c>
    </row>
    <row r="400" spans="1:14">
      <c r="A400" s="24">
        <v>398</v>
      </c>
      <c r="B400" s="13">
        <v>28</v>
      </c>
      <c r="C400" s="40" t="s">
        <v>780</v>
      </c>
      <c r="D400" s="4" t="s">
        <v>781</v>
      </c>
      <c r="E400" s="4" t="s">
        <v>242</v>
      </c>
      <c r="F400" s="19" t="s">
        <v>3</v>
      </c>
      <c r="G400" s="1" t="s">
        <v>1231</v>
      </c>
      <c r="H400" s="6" t="s">
        <v>1229</v>
      </c>
      <c r="I400" s="3" t="s">
        <v>1598</v>
      </c>
      <c r="J400" s="23">
        <f>DATE(VALUE(RIGHT(Table8[[#This Row],[DOB]],4)), VALUE(MID(Table8[[#This Row],[DOB]],4,2)), VALUE(LEFT(Table8[[#This Row],[DOB]],2)))</f>
        <v>25679</v>
      </c>
      <c r="K400" s="22">
        <f>EDATE(Table8[[#This Row],[DOB1]],720)</f>
        <v>47594</v>
      </c>
      <c r="L400" s="18">
        <f ca="1">(Table8[[#This Row],[DOR]]-TODAY())/365</f>
        <v>8.3534246575342461</v>
      </c>
      <c r="M400" s="18">
        <f ca="1">(TODAY()-Table8[[#This Row],[DOB1]])/365</f>
        <v>51.68767123287671</v>
      </c>
      <c r="N400" s="25">
        <f ca="1">Table8[[#This Row],[DOR]]-TODAY()</f>
        <v>3049</v>
      </c>
    </row>
    <row r="401" spans="1:14">
      <c r="A401" s="24">
        <v>399</v>
      </c>
      <c r="B401" s="13">
        <v>28</v>
      </c>
      <c r="C401" s="39" t="s">
        <v>782</v>
      </c>
      <c r="D401" s="5" t="s">
        <v>783</v>
      </c>
      <c r="E401" s="5" t="s">
        <v>242</v>
      </c>
      <c r="F401" s="19" t="s">
        <v>3</v>
      </c>
      <c r="G401" s="1" t="s">
        <v>1231</v>
      </c>
      <c r="H401" s="6" t="s">
        <v>1229</v>
      </c>
      <c r="I401" s="3" t="s">
        <v>1599</v>
      </c>
      <c r="J401" s="23">
        <f>DATE(VALUE(RIGHT(Table8[[#This Row],[DOB]],4)), VALUE(MID(Table8[[#This Row],[DOB]],4,2)), VALUE(LEFT(Table8[[#This Row],[DOB]],2)))</f>
        <v>24656</v>
      </c>
      <c r="K401" s="22">
        <f>EDATE(Table8[[#This Row],[DOB1]],720)</f>
        <v>46571</v>
      </c>
      <c r="L401" s="18">
        <f ca="1">(Table8[[#This Row],[DOR]]-TODAY())/365</f>
        <v>5.5506849315068489</v>
      </c>
      <c r="M401" s="18">
        <f ca="1">(TODAY()-Table8[[#This Row],[DOB1]])/365</f>
        <v>54.490410958904107</v>
      </c>
      <c r="N401" s="25">
        <f ca="1">Table8[[#This Row],[DOR]]-TODAY()</f>
        <v>2026</v>
      </c>
    </row>
    <row r="402" spans="1:14">
      <c r="A402" s="24">
        <v>400</v>
      </c>
      <c r="B402" s="13">
        <v>28</v>
      </c>
      <c r="C402" s="40" t="s">
        <v>790</v>
      </c>
      <c r="D402" s="4" t="s">
        <v>791</v>
      </c>
      <c r="E402" s="4" t="s">
        <v>252</v>
      </c>
      <c r="F402" s="19" t="s">
        <v>3</v>
      </c>
      <c r="G402" s="1" t="s">
        <v>1231</v>
      </c>
      <c r="H402" s="6" t="s">
        <v>1229</v>
      </c>
      <c r="I402" s="3" t="s">
        <v>1600</v>
      </c>
      <c r="J402" s="23">
        <f>DATE(VALUE(RIGHT(Table8[[#This Row],[DOB]],4)), VALUE(MID(Table8[[#This Row],[DOB]],4,2)), VALUE(LEFT(Table8[[#This Row],[DOB]],2)))</f>
        <v>26826</v>
      </c>
      <c r="K402" s="22">
        <f>EDATE(Table8[[#This Row],[DOB1]],720)</f>
        <v>48741</v>
      </c>
      <c r="L402" s="18">
        <f ca="1">(Table8[[#This Row],[DOR]]-TODAY())/365</f>
        <v>11.495890410958904</v>
      </c>
      <c r="M402" s="18">
        <f ca="1">(TODAY()-Table8[[#This Row],[DOB1]])/365</f>
        <v>48.545205479452058</v>
      </c>
      <c r="N402" s="25">
        <f ca="1">Table8[[#This Row],[DOR]]-TODAY()</f>
        <v>4196</v>
      </c>
    </row>
    <row r="403" spans="1:14">
      <c r="A403" s="24">
        <v>401</v>
      </c>
      <c r="B403" s="13">
        <v>28</v>
      </c>
      <c r="C403" s="39" t="s">
        <v>792</v>
      </c>
      <c r="D403" s="5" t="s">
        <v>438</v>
      </c>
      <c r="E403" s="5" t="s">
        <v>252</v>
      </c>
      <c r="F403" s="19" t="s">
        <v>3</v>
      </c>
      <c r="G403" s="1" t="s">
        <v>1231</v>
      </c>
      <c r="H403" s="6" t="s">
        <v>1229</v>
      </c>
      <c r="I403" s="3" t="s">
        <v>1601</v>
      </c>
      <c r="J403" s="23">
        <f>DATE(VALUE(RIGHT(Table8[[#This Row],[DOB]],4)), VALUE(MID(Table8[[#This Row],[DOB]],4,2)), VALUE(LEFT(Table8[[#This Row],[DOB]],2)))</f>
        <v>28599</v>
      </c>
      <c r="K403" s="22">
        <f>EDATE(Table8[[#This Row],[DOB1]],720)</f>
        <v>50514</v>
      </c>
      <c r="L403" s="18">
        <f ca="1">(Table8[[#This Row],[DOR]]-TODAY())/365</f>
        <v>16.353424657534248</v>
      </c>
      <c r="M403" s="18">
        <f ca="1">(TODAY()-Table8[[#This Row],[DOB1]])/365</f>
        <v>43.68767123287671</v>
      </c>
      <c r="N403" s="25">
        <f ca="1">Table8[[#This Row],[DOR]]-TODAY()</f>
        <v>5969</v>
      </c>
    </row>
    <row r="404" spans="1:14">
      <c r="A404" s="24">
        <v>402</v>
      </c>
      <c r="B404" s="13">
        <v>28</v>
      </c>
      <c r="C404" s="40" t="s">
        <v>795</v>
      </c>
      <c r="D404" s="4" t="s">
        <v>796</v>
      </c>
      <c r="E404" s="4" t="s">
        <v>256</v>
      </c>
      <c r="F404" s="19" t="s">
        <v>3</v>
      </c>
      <c r="G404" s="1" t="s">
        <v>1231</v>
      </c>
      <c r="H404" s="6" t="s">
        <v>1229</v>
      </c>
      <c r="I404" s="3" t="s">
        <v>1602</v>
      </c>
      <c r="J404" s="23">
        <f>DATE(VALUE(RIGHT(Table8[[#This Row],[DOB]],4)), VALUE(MID(Table8[[#This Row],[DOB]],4,2)), VALUE(LEFT(Table8[[#This Row],[DOB]],2)))</f>
        <v>28570</v>
      </c>
      <c r="K404" s="22">
        <f>EDATE(Table8[[#This Row],[DOB1]],720)</f>
        <v>50485</v>
      </c>
      <c r="L404" s="18">
        <f ca="1">(Table8[[#This Row],[DOR]]-TODAY())/365</f>
        <v>16.273972602739725</v>
      </c>
      <c r="M404" s="18">
        <f ca="1">(TODAY()-Table8[[#This Row],[DOB1]])/365</f>
        <v>43.767123287671232</v>
      </c>
      <c r="N404" s="25">
        <f ca="1">Table8[[#This Row],[DOR]]-TODAY()</f>
        <v>5940</v>
      </c>
    </row>
    <row r="405" spans="1:14">
      <c r="A405" s="24">
        <v>403</v>
      </c>
      <c r="B405" s="13">
        <v>28</v>
      </c>
      <c r="C405" s="39" t="s">
        <v>797</v>
      </c>
      <c r="D405" s="5" t="s">
        <v>798</v>
      </c>
      <c r="E405" s="5" t="s">
        <v>256</v>
      </c>
      <c r="F405" s="19" t="s">
        <v>3</v>
      </c>
      <c r="G405" s="1" t="s">
        <v>1231</v>
      </c>
      <c r="H405" s="6" t="s">
        <v>1229</v>
      </c>
      <c r="I405" s="3" t="s">
        <v>1603</v>
      </c>
      <c r="J405" s="23">
        <f>DATE(VALUE(RIGHT(Table8[[#This Row],[DOB]],4)), VALUE(MID(Table8[[#This Row],[DOB]],4,2)), VALUE(LEFT(Table8[[#This Row],[DOB]],2)))</f>
        <v>28657</v>
      </c>
      <c r="K405" s="22">
        <f>EDATE(Table8[[#This Row],[DOB1]],720)</f>
        <v>50572</v>
      </c>
      <c r="L405" s="18">
        <f ca="1">(Table8[[#This Row],[DOR]]-TODAY())/365</f>
        <v>16.512328767123286</v>
      </c>
      <c r="M405" s="18">
        <f ca="1">(TODAY()-Table8[[#This Row],[DOB1]])/365</f>
        <v>43.528767123287672</v>
      </c>
      <c r="N405" s="25">
        <f ca="1">Table8[[#This Row],[DOR]]-TODAY()</f>
        <v>6027</v>
      </c>
    </row>
    <row r="406" spans="1:14">
      <c r="A406" s="24">
        <v>404</v>
      </c>
      <c r="B406" s="13">
        <v>28</v>
      </c>
      <c r="C406" s="40" t="s">
        <v>799</v>
      </c>
      <c r="D406" s="4" t="s">
        <v>800</v>
      </c>
      <c r="E406" s="4" t="s">
        <v>256</v>
      </c>
      <c r="F406" s="19" t="s">
        <v>3</v>
      </c>
      <c r="G406" s="1" t="s">
        <v>1231</v>
      </c>
      <c r="H406" s="6" t="s">
        <v>1229</v>
      </c>
      <c r="I406" s="3" t="s">
        <v>1604</v>
      </c>
      <c r="J406" s="23">
        <f>DATE(VALUE(RIGHT(Table8[[#This Row],[DOB]],4)), VALUE(MID(Table8[[#This Row],[DOB]],4,2)), VALUE(LEFT(Table8[[#This Row],[DOB]],2)))</f>
        <v>28709</v>
      </c>
      <c r="K406" s="22">
        <f>EDATE(Table8[[#This Row],[DOB1]],720)</f>
        <v>50624</v>
      </c>
      <c r="L406" s="18">
        <f ca="1">(Table8[[#This Row],[DOR]]-TODAY())/365</f>
        <v>16.654794520547945</v>
      </c>
      <c r="M406" s="18">
        <f ca="1">(TODAY()-Table8[[#This Row],[DOB1]])/365</f>
        <v>43.386301369863013</v>
      </c>
      <c r="N406" s="25">
        <f ca="1">Table8[[#This Row],[DOR]]-TODAY()</f>
        <v>6079</v>
      </c>
    </row>
    <row r="407" spans="1:14">
      <c r="A407" s="24">
        <v>405</v>
      </c>
      <c r="B407" s="13">
        <v>28</v>
      </c>
      <c r="C407" s="39" t="s">
        <v>801</v>
      </c>
      <c r="D407" s="5" t="s">
        <v>802</v>
      </c>
      <c r="E407" s="5" t="s">
        <v>256</v>
      </c>
      <c r="F407" s="19" t="s">
        <v>3</v>
      </c>
      <c r="G407" s="1" t="s">
        <v>1231</v>
      </c>
      <c r="H407" s="6" t="s">
        <v>1229</v>
      </c>
      <c r="I407" s="3" t="s">
        <v>1605</v>
      </c>
      <c r="J407" s="23">
        <f>DATE(VALUE(RIGHT(Table8[[#This Row],[DOB]],4)), VALUE(MID(Table8[[#This Row],[DOB]],4,2)), VALUE(LEFT(Table8[[#This Row],[DOB]],2)))</f>
        <v>29864</v>
      </c>
      <c r="K407" s="22">
        <f>EDATE(Table8[[#This Row],[DOB1]],720)</f>
        <v>51779</v>
      </c>
      <c r="L407" s="18">
        <f ca="1">(Table8[[#This Row],[DOR]]-TODAY())/365</f>
        <v>19.81917808219178</v>
      </c>
      <c r="M407" s="18">
        <f ca="1">(TODAY()-Table8[[#This Row],[DOB1]])/365</f>
        <v>40.221917808219175</v>
      </c>
      <c r="N407" s="25">
        <f ca="1">Table8[[#This Row],[DOR]]-TODAY()</f>
        <v>7234</v>
      </c>
    </row>
    <row r="408" spans="1:14">
      <c r="A408" s="24">
        <v>406</v>
      </c>
      <c r="B408" s="13">
        <v>28</v>
      </c>
      <c r="C408" s="40" t="s">
        <v>803</v>
      </c>
      <c r="D408" s="4" t="s">
        <v>804</v>
      </c>
      <c r="E408" s="4" t="s">
        <v>256</v>
      </c>
      <c r="F408" s="19" t="s">
        <v>3</v>
      </c>
      <c r="G408" s="1" t="s">
        <v>1231</v>
      </c>
      <c r="H408" s="6" t="s">
        <v>1229</v>
      </c>
      <c r="I408" s="3" t="s">
        <v>1606</v>
      </c>
      <c r="J408" s="23">
        <f>DATE(VALUE(RIGHT(Table8[[#This Row],[DOB]],4)), VALUE(MID(Table8[[#This Row],[DOB]],4,2)), VALUE(LEFT(Table8[[#This Row],[DOB]],2)))</f>
        <v>27124</v>
      </c>
      <c r="K408" s="22">
        <f>EDATE(Table8[[#This Row],[DOB1]],720)</f>
        <v>49039</v>
      </c>
      <c r="L408" s="18">
        <f ca="1">(Table8[[#This Row],[DOR]]-TODAY())/365</f>
        <v>12.312328767123288</v>
      </c>
      <c r="M408" s="18">
        <f ca="1">(TODAY()-Table8[[#This Row],[DOB1]])/365</f>
        <v>47.728767123287675</v>
      </c>
      <c r="N408" s="25">
        <f ca="1">Table8[[#This Row],[DOR]]-TODAY()</f>
        <v>4494</v>
      </c>
    </row>
    <row r="409" spans="1:14">
      <c r="A409" s="24">
        <v>407</v>
      </c>
      <c r="B409" s="13">
        <v>28</v>
      </c>
      <c r="C409" s="39" t="s">
        <v>805</v>
      </c>
      <c r="D409" s="5" t="s">
        <v>806</v>
      </c>
      <c r="E409" s="5" t="s">
        <v>256</v>
      </c>
      <c r="F409" s="19" t="s">
        <v>3</v>
      </c>
      <c r="G409" s="1" t="s">
        <v>1231</v>
      </c>
      <c r="H409" s="6" t="s">
        <v>1229</v>
      </c>
      <c r="I409" s="3" t="s">
        <v>1607</v>
      </c>
      <c r="J409" s="23">
        <f>DATE(VALUE(RIGHT(Table8[[#This Row],[DOB]],4)), VALUE(MID(Table8[[#This Row],[DOB]],4,2)), VALUE(LEFT(Table8[[#This Row],[DOB]],2)))</f>
        <v>28023</v>
      </c>
      <c r="K409" s="22">
        <f>EDATE(Table8[[#This Row],[DOB1]],720)</f>
        <v>49938</v>
      </c>
      <c r="L409" s="18">
        <f ca="1">(Table8[[#This Row],[DOR]]-TODAY())/365</f>
        <v>14.775342465753425</v>
      </c>
      <c r="M409" s="18">
        <f ca="1">(TODAY()-Table8[[#This Row],[DOB1]])/365</f>
        <v>45.265753424657532</v>
      </c>
      <c r="N409" s="25">
        <f ca="1">Table8[[#This Row],[DOR]]-TODAY()</f>
        <v>5393</v>
      </c>
    </row>
    <row r="410" spans="1:14">
      <c r="A410" s="24">
        <v>408</v>
      </c>
      <c r="B410" s="13">
        <v>28</v>
      </c>
      <c r="C410" s="40" t="s">
        <v>807</v>
      </c>
      <c r="D410" s="4" t="s">
        <v>808</v>
      </c>
      <c r="E410" s="4" t="s">
        <v>256</v>
      </c>
      <c r="F410" s="19" t="s">
        <v>3</v>
      </c>
      <c r="G410" s="1" t="s">
        <v>1231</v>
      </c>
      <c r="H410" s="6" t="s">
        <v>1229</v>
      </c>
      <c r="I410" s="3" t="s">
        <v>1608</v>
      </c>
      <c r="J410" s="23">
        <f>DATE(VALUE(RIGHT(Table8[[#This Row],[DOB]],4)), VALUE(MID(Table8[[#This Row],[DOB]],4,2)), VALUE(LEFT(Table8[[#This Row],[DOB]],2)))</f>
        <v>28362</v>
      </c>
      <c r="K410" s="22">
        <f>EDATE(Table8[[#This Row],[DOB1]],720)</f>
        <v>50277</v>
      </c>
      <c r="L410" s="18">
        <f ca="1">(Table8[[#This Row],[DOR]]-TODAY())/365</f>
        <v>15.704109589041096</v>
      </c>
      <c r="M410" s="18">
        <f ca="1">(TODAY()-Table8[[#This Row],[DOB1]])/365</f>
        <v>44.336986301369862</v>
      </c>
      <c r="N410" s="25">
        <f ca="1">Table8[[#This Row],[DOR]]-TODAY()</f>
        <v>5732</v>
      </c>
    </row>
    <row r="411" spans="1:14">
      <c r="A411" s="24">
        <v>409</v>
      </c>
      <c r="B411" s="13">
        <v>28</v>
      </c>
      <c r="C411" s="39" t="s">
        <v>809</v>
      </c>
      <c r="D411" s="5" t="s">
        <v>810</v>
      </c>
      <c r="E411" s="5" t="s">
        <v>256</v>
      </c>
      <c r="F411" s="19" t="s">
        <v>3</v>
      </c>
      <c r="G411" s="1" t="s">
        <v>1231</v>
      </c>
      <c r="H411" s="6" t="s">
        <v>1229</v>
      </c>
      <c r="I411" s="3" t="s">
        <v>1609</v>
      </c>
      <c r="J411" s="23">
        <f>DATE(VALUE(RIGHT(Table8[[#This Row],[DOB]],4)), VALUE(MID(Table8[[#This Row],[DOB]],4,2)), VALUE(LEFT(Table8[[#This Row],[DOB]],2)))</f>
        <v>29600</v>
      </c>
      <c r="K411" s="22">
        <f>EDATE(Table8[[#This Row],[DOB1]],720)</f>
        <v>51515</v>
      </c>
      <c r="L411" s="18">
        <f ca="1">(Table8[[#This Row],[DOR]]-TODAY())/365</f>
        <v>19.095890410958905</v>
      </c>
      <c r="M411" s="18">
        <f ca="1">(TODAY()-Table8[[#This Row],[DOB1]])/365</f>
        <v>40.945205479452056</v>
      </c>
      <c r="N411" s="25">
        <f ca="1">Table8[[#This Row],[DOR]]-TODAY()</f>
        <v>6970</v>
      </c>
    </row>
    <row r="412" spans="1:14">
      <c r="A412" s="24">
        <v>410</v>
      </c>
      <c r="B412" s="13">
        <v>28</v>
      </c>
      <c r="C412" s="40" t="s">
        <v>811</v>
      </c>
      <c r="D412" s="4" t="s">
        <v>812</v>
      </c>
      <c r="E412" s="4" t="s">
        <v>256</v>
      </c>
      <c r="F412" s="19" t="s">
        <v>3</v>
      </c>
      <c r="G412" s="13" t="s">
        <v>1231</v>
      </c>
      <c r="H412" s="6" t="s">
        <v>1229</v>
      </c>
      <c r="I412" s="3" t="s">
        <v>1610</v>
      </c>
      <c r="J412" s="23">
        <f>DATE(VALUE(RIGHT(Table8[[#This Row],[DOB]],4)), VALUE(MID(Table8[[#This Row],[DOB]],4,2)), VALUE(LEFT(Table8[[#This Row],[DOB]],2)))</f>
        <v>29140</v>
      </c>
      <c r="K412" s="22">
        <f>EDATE(Table8[[#This Row],[DOB1]],720)</f>
        <v>51055</v>
      </c>
      <c r="L412" s="18">
        <f ca="1">(Table8[[#This Row],[DOR]]-TODAY())/365</f>
        <v>17.835616438356166</v>
      </c>
      <c r="M412" s="18">
        <f ca="1">(TODAY()-Table8[[#This Row],[DOB1]])/365</f>
        <v>42.205479452054796</v>
      </c>
      <c r="N412" s="25">
        <f ca="1">Table8[[#This Row],[DOR]]-TODAY()</f>
        <v>6510</v>
      </c>
    </row>
    <row r="413" spans="1:14">
      <c r="A413" s="24">
        <v>411</v>
      </c>
      <c r="B413" s="13">
        <v>28</v>
      </c>
      <c r="C413" s="39" t="s">
        <v>813</v>
      </c>
      <c r="D413" s="5" t="s">
        <v>814</v>
      </c>
      <c r="E413" s="5" t="s">
        <v>256</v>
      </c>
      <c r="F413" s="19" t="s">
        <v>3</v>
      </c>
      <c r="G413" s="1" t="s">
        <v>1231</v>
      </c>
      <c r="H413" s="6" t="s">
        <v>1229</v>
      </c>
      <c r="I413" s="3" t="s">
        <v>1611</v>
      </c>
      <c r="J413" s="23">
        <f>DATE(VALUE(RIGHT(Table8[[#This Row],[DOB]],4)), VALUE(MID(Table8[[#This Row],[DOB]],4,2)), VALUE(LEFT(Table8[[#This Row],[DOB]],2)))</f>
        <v>27433</v>
      </c>
      <c r="K413" s="22">
        <f>EDATE(Table8[[#This Row],[DOB1]],720)</f>
        <v>49348</v>
      </c>
      <c r="L413" s="18">
        <f ca="1">(Table8[[#This Row],[DOR]]-TODAY())/365</f>
        <v>13.158904109589042</v>
      </c>
      <c r="M413" s="18">
        <f ca="1">(TODAY()-Table8[[#This Row],[DOB1]])/365</f>
        <v>46.88219178082192</v>
      </c>
      <c r="N413" s="25">
        <f ca="1">Table8[[#This Row],[DOR]]-TODAY()</f>
        <v>4803</v>
      </c>
    </row>
    <row r="414" spans="1:14">
      <c r="A414" s="24">
        <v>412</v>
      </c>
      <c r="B414" s="13">
        <v>28</v>
      </c>
      <c r="C414" s="40" t="s">
        <v>815</v>
      </c>
      <c r="D414" s="4" t="s">
        <v>816</v>
      </c>
      <c r="E414" s="4" t="s">
        <v>256</v>
      </c>
      <c r="F414" s="19" t="s">
        <v>1226</v>
      </c>
      <c r="G414" s="1" t="s">
        <v>1231</v>
      </c>
      <c r="H414" s="6" t="s">
        <v>1229</v>
      </c>
      <c r="I414" s="3" t="s">
        <v>1525</v>
      </c>
      <c r="J414" s="23">
        <f>DATE(VALUE(RIGHT(Table8[[#This Row],[DOB]],4)), VALUE(MID(Table8[[#This Row],[DOB]],4,2)), VALUE(LEFT(Table8[[#This Row],[DOB]],2)))</f>
        <v>27555</v>
      </c>
      <c r="K414" s="22">
        <f>EDATE(Table8[[#This Row],[DOB1]],720)</f>
        <v>49470</v>
      </c>
      <c r="L414" s="18">
        <f ca="1">(Table8[[#This Row],[DOR]]-TODAY())/365</f>
        <v>13.493150684931507</v>
      </c>
      <c r="M414" s="18">
        <f ca="1">(TODAY()-Table8[[#This Row],[DOB1]])/365</f>
        <v>46.547945205479451</v>
      </c>
      <c r="N414" s="25">
        <f ca="1">Table8[[#This Row],[DOR]]-TODAY()</f>
        <v>4925</v>
      </c>
    </row>
    <row r="415" spans="1:14">
      <c r="A415" s="24">
        <v>413</v>
      </c>
      <c r="B415" s="11">
        <v>28</v>
      </c>
      <c r="C415" s="39" t="s">
        <v>817</v>
      </c>
      <c r="D415" s="5" t="s">
        <v>818</v>
      </c>
      <c r="E415" s="5" t="s">
        <v>256</v>
      </c>
      <c r="F415" s="19" t="s">
        <v>3</v>
      </c>
      <c r="G415" s="1" t="s">
        <v>1231</v>
      </c>
      <c r="H415" s="6" t="s">
        <v>1229</v>
      </c>
      <c r="I415" s="3" t="s">
        <v>1612</v>
      </c>
      <c r="J415" s="23">
        <f>DATE(VALUE(RIGHT(Table8[[#This Row],[DOB]],4)), VALUE(MID(Table8[[#This Row],[DOB]],4,2)), VALUE(LEFT(Table8[[#This Row],[DOB]],2)))</f>
        <v>29738</v>
      </c>
      <c r="K415" s="22">
        <f>EDATE(Table8[[#This Row],[DOB1]],720)</f>
        <v>51653</v>
      </c>
      <c r="L415" s="18">
        <f ca="1">(Table8[[#This Row],[DOR]]-TODAY())/365</f>
        <v>19.473972602739725</v>
      </c>
      <c r="M415" s="18">
        <f ca="1">(TODAY()-Table8[[#This Row],[DOB1]])/365</f>
        <v>40.56712328767123</v>
      </c>
      <c r="N415" s="25">
        <f ca="1">Table8[[#This Row],[DOR]]-TODAY()</f>
        <v>7108</v>
      </c>
    </row>
    <row r="416" spans="1:14">
      <c r="A416" s="24">
        <v>414</v>
      </c>
      <c r="B416" s="11">
        <v>28</v>
      </c>
      <c r="C416" s="40" t="s">
        <v>819</v>
      </c>
      <c r="D416" s="4" t="s">
        <v>820</v>
      </c>
      <c r="E416" s="4" t="s">
        <v>256</v>
      </c>
      <c r="F416" s="19" t="s">
        <v>3</v>
      </c>
      <c r="G416" s="1" t="s">
        <v>1231</v>
      </c>
      <c r="H416" s="6" t="s">
        <v>1229</v>
      </c>
      <c r="I416" s="3" t="s">
        <v>1613</v>
      </c>
      <c r="J416" s="23">
        <f>DATE(VALUE(RIGHT(Table8[[#This Row],[DOB]],4)), VALUE(MID(Table8[[#This Row],[DOB]],4,2)), VALUE(LEFT(Table8[[#This Row],[DOB]],2)))</f>
        <v>27094</v>
      </c>
      <c r="K416" s="22">
        <f>EDATE(Table8[[#This Row],[DOB1]],720)</f>
        <v>49009</v>
      </c>
      <c r="L416" s="18">
        <f ca="1">(Table8[[#This Row],[DOR]]-TODAY())/365</f>
        <v>12.230136986301369</v>
      </c>
      <c r="M416" s="18">
        <f ca="1">(TODAY()-Table8[[#This Row],[DOB1]])/365</f>
        <v>47.81095890410959</v>
      </c>
      <c r="N416" s="25">
        <f ca="1">Table8[[#This Row],[DOR]]-TODAY()</f>
        <v>4464</v>
      </c>
    </row>
    <row r="417" spans="1:14">
      <c r="A417" s="24">
        <v>415</v>
      </c>
      <c r="B417" s="11">
        <v>28</v>
      </c>
      <c r="C417" s="39" t="s">
        <v>821</v>
      </c>
      <c r="D417" s="5" t="s">
        <v>822</v>
      </c>
      <c r="E417" s="5" t="s">
        <v>256</v>
      </c>
      <c r="F417" s="19" t="s">
        <v>3</v>
      </c>
      <c r="G417" s="13" t="s">
        <v>1231</v>
      </c>
      <c r="H417" s="6" t="s">
        <v>1229</v>
      </c>
      <c r="I417" s="3" t="s">
        <v>1614</v>
      </c>
      <c r="J417" s="23">
        <f>DATE(VALUE(RIGHT(Table8[[#This Row],[DOB]],4)), VALUE(MID(Table8[[#This Row],[DOB]],4,2)), VALUE(LEFT(Table8[[#This Row],[DOB]],2)))</f>
        <v>26029</v>
      </c>
      <c r="K417" s="22">
        <f>EDATE(Table8[[#This Row],[DOB1]],720)</f>
        <v>47944</v>
      </c>
      <c r="L417" s="18">
        <f ca="1">(Table8[[#This Row],[DOR]]-TODAY())/365</f>
        <v>9.3123287671232884</v>
      </c>
      <c r="M417" s="18">
        <f ca="1">(TODAY()-Table8[[#This Row],[DOB1]])/365</f>
        <v>50.728767123287675</v>
      </c>
      <c r="N417" s="25">
        <f ca="1">Table8[[#This Row],[DOR]]-TODAY()</f>
        <v>3399</v>
      </c>
    </row>
    <row r="418" spans="1:14">
      <c r="A418" s="24">
        <v>416</v>
      </c>
      <c r="B418" s="11">
        <v>28</v>
      </c>
      <c r="C418" s="40" t="s">
        <v>823</v>
      </c>
      <c r="D418" s="4" t="s">
        <v>824</v>
      </c>
      <c r="E418" s="4" t="s">
        <v>256</v>
      </c>
      <c r="F418" s="19" t="s">
        <v>3</v>
      </c>
      <c r="G418" s="1" t="s">
        <v>1231</v>
      </c>
      <c r="H418" s="6" t="s">
        <v>1229</v>
      </c>
      <c r="I418" s="3" t="s">
        <v>1615</v>
      </c>
      <c r="J418" s="23">
        <f>DATE(VALUE(RIGHT(Table8[[#This Row],[DOB]],4)), VALUE(MID(Table8[[#This Row],[DOB]],4,2)), VALUE(LEFT(Table8[[#This Row],[DOB]],2)))</f>
        <v>26508</v>
      </c>
      <c r="K418" s="22">
        <f>EDATE(Table8[[#This Row],[DOB1]],720)</f>
        <v>48423</v>
      </c>
      <c r="L418" s="18">
        <f ca="1">(Table8[[#This Row],[DOR]]-TODAY())/365</f>
        <v>10.624657534246575</v>
      </c>
      <c r="M418" s="18">
        <f ca="1">(TODAY()-Table8[[#This Row],[DOB1]])/365</f>
        <v>49.416438356164385</v>
      </c>
      <c r="N418" s="25">
        <f ca="1">Table8[[#This Row],[DOR]]-TODAY()</f>
        <v>3878</v>
      </c>
    </row>
    <row r="419" spans="1:14">
      <c r="A419" s="24">
        <v>417</v>
      </c>
      <c r="B419" s="11">
        <v>28</v>
      </c>
      <c r="C419" s="39" t="s">
        <v>825</v>
      </c>
      <c r="D419" s="5" t="s">
        <v>826</v>
      </c>
      <c r="E419" s="5" t="s">
        <v>256</v>
      </c>
      <c r="F419" s="19" t="s">
        <v>3</v>
      </c>
      <c r="G419" s="1" t="s">
        <v>1231</v>
      </c>
      <c r="H419" s="6" t="s">
        <v>1229</v>
      </c>
      <c r="I419" s="3" t="s">
        <v>1430</v>
      </c>
      <c r="J419" s="23">
        <f>DATE(VALUE(RIGHT(Table8[[#This Row],[DOB]],4)), VALUE(MID(Table8[[#This Row],[DOB]],4,2)), VALUE(LEFT(Table8[[#This Row],[DOB]],2)))</f>
        <v>26791</v>
      </c>
      <c r="K419" s="22">
        <f>EDATE(Table8[[#This Row],[DOB1]],720)</f>
        <v>48706</v>
      </c>
      <c r="L419" s="18">
        <f ca="1">(Table8[[#This Row],[DOR]]-TODAY())/365</f>
        <v>11.4</v>
      </c>
      <c r="M419" s="18">
        <f ca="1">(TODAY()-Table8[[#This Row],[DOB1]])/365</f>
        <v>48.641095890410959</v>
      </c>
      <c r="N419" s="25">
        <f ca="1">Table8[[#This Row],[DOR]]-TODAY()</f>
        <v>4161</v>
      </c>
    </row>
    <row r="420" spans="1:14">
      <c r="A420" s="24">
        <v>418</v>
      </c>
      <c r="B420" s="11">
        <v>28</v>
      </c>
      <c r="C420" s="40" t="s">
        <v>829</v>
      </c>
      <c r="D420" s="4" t="s">
        <v>830</v>
      </c>
      <c r="E420" s="4" t="s">
        <v>256</v>
      </c>
      <c r="F420" s="19" t="s">
        <v>3</v>
      </c>
      <c r="G420" s="1" t="s">
        <v>1231</v>
      </c>
      <c r="H420" s="6" t="s">
        <v>1229</v>
      </c>
      <c r="I420" s="3" t="s">
        <v>1551</v>
      </c>
      <c r="J420" s="23">
        <f>DATE(VALUE(RIGHT(Table8[[#This Row],[DOB]],4)), VALUE(MID(Table8[[#This Row],[DOB]],4,2)), VALUE(LEFT(Table8[[#This Row],[DOB]],2)))</f>
        <v>29380</v>
      </c>
      <c r="K420" s="22">
        <f>EDATE(Table8[[#This Row],[DOB1]],720)</f>
        <v>51295</v>
      </c>
      <c r="L420" s="18">
        <f ca="1">(Table8[[#This Row],[DOR]]-TODAY())/365</f>
        <v>18.493150684931507</v>
      </c>
      <c r="M420" s="18">
        <f ca="1">(TODAY()-Table8[[#This Row],[DOB1]])/365</f>
        <v>41.547945205479451</v>
      </c>
      <c r="N420" s="25">
        <f ca="1">Table8[[#This Row],[DOR]]-TODAY()</f>
        <v>6750</v>
      </c>
    </row>
    <row r="421" spans="1:14">
      <c r="A421" s="24">
        <v>419</v>
      </c>
      <c r="B421" s="11">
        <v>28</v>
      </c>
      <c r="C421" s="39" t="s">
        <v>831</v>
      </c>
      <c r="D421" s="5" t="s">
        <v>832</v>
      </c>
      <c r="E421" s="5" t="s">
        <v>256</v>
      </c>
      <c r="F421" s="19" t="s">
        <v>3</v>
      </c>
      <c r="G421" s="1" t="s">
        <v>1231</v>
      </c>
      <c r="H421" s="6" t="s">
        <v>1229</v>
      </c>
      <c r="I421" s="3" t="s">
        <v>1616</v>
      </c>
      <c r="J421" s="23">
        <f>DATE(VALUE(RIGHT(Table8[[#This Row],[DOB]],4)), VALUE(MID(Table8[[#This Row],[DOB]],4,2)), VALUE(LEFT(Table8[[#This Row],[DOB]],2)))</f>
        <v>28608</v>
      </c>
      <c r="K421" s="22">
        <f>EDATE(Table8[[#This Row],[DOB1]],720)</f>
        <v>50523</v>
      </c>
      <c r="L421" s="18">
        <f ca="1">(Table8[[#This Row],[DOR]]-TODAY())/365</f>
        <v>16.378082191780823</v>
      </c>
      <c r="M421" s="18">
        <f ca="1">(TODAY()-Table8[[#This Row],[DOB1]])/365</f>
        <v>43.663013698630138</v>
      </c>
      <c r="N421" s="25">
        <f ca="1">Table8[[#This Row],[DOR]]-TODAY()</f>
        <v>5978</v>
      </c>
    </row>
    <row r="422" spans="1:14">
      <c r="A422" s="24">
        <v>420</v>
      </c>
      <c r="B422" s="11">
        <v>28</v>
      </c>
      <c r="C422" s="40" t="s">
        <v>833</v>
      </c>
      <c r="D422" s="4" t="s">
        <v>834</v>
      </c>
      <c r="E422" s="4" t="s">
        <v>256</v>
      </c>
      <c r="F422" s="19" t="s">
        <v>3</v>
      </c>
      <c r="G422" s="1" t="s">
        <v>1231</v>
      </c>
      <c r="H422" s="6" t="s">
        <v>1229</v>
      </c>
      <c r="I422" s="3" t="s">
        <v>1617</v>
      </c>
      <c r="J422" s="23">
        <f>DATE(VALUE(RIGHT(Table8[[#This Row],[DOB]],4)), VALUE(MID(Table8[[#This Row],[DOB]],4,2)), VALUE(LEFT(Table8[[#This Row],[DOB]],2)))</f>
        <v>27938</v>
      </c>
      <c r="K422" s="22">
        <f>EDATE(Table8[[#This Row],[DOB1]],720)</f>
        <v>49853</v>
      </c>
      <c r="L422" s="18">
        <f ca="1">(Table8[[#This Row],[DOR]]-TODAY())/365</f>
        <v>14.542465753424658</v>
      </c>
      <c r="M422" s="18">
        <f ca="1">(TODAY()-Table8[[#This Row],[DOB1]])/365</f>
        <v>45.4986301369863</v>
      </c>
      <c r="N422" s="25">
        <f ca="1">Table8[[#This Row],[DOR]]-TODAY()</f>
        <v>5308</v>
      </c>
    </row>
    <row r="423" spans="1:14">
      <c r="A423" s="24">
        <v>421</v>
      </c>
      <c r="B423" s="11">
        <v>28</v>
      </c>
      <c r="C423" s="39" t="s">
        <v>835</v>
      </c>
      <c r="D423" s="5" t="s">
        <v>836</v>
      </c>
      <c r="E423" s="5" t="s">
        <v>256</v>
      </c>
      <c r="F423" s="19" t="s">
        <v>3</v>
      </c>
      <c r="G423" s="1" t="s">
        <v>1231</v>
      </c>
      <c r="H423" s="6" t="s">
        <v>1229</v>
      </c>
      <c r="I423" s="3" t="s">
        <v>1618</v>
      </c>
      <c r="J423" s="23">
        <f>DATE(VALUE(RIGHT(Table8[[#This Row],[DOB]],4)), VALUE(MID(Table8[[#This Row],[DOB]],4,2)), VALUE(LEFT(Table8[[#This Row],[DOB]],2)))</f>
        <v>25581</v>
      </c>
      <c r="K423" s="22">
        <f>EDATE(Table8[[#This Row],[DOB1]],720)</f>
        <v>47496</v>
      </c>
      <c r="L423" s="18">
        <f ca="1">(Table8[[#This Row],[DOR]]-TODAY())/365</f>
        <v>8.0849315068493155</v>
      </c>
      <c r="M423" s="18">
        <f ca="1">(TODAY()-Table8[[#This Row],[DOB1]])/365</f>
        <v>51.956164383561642</v>
      </c>
      <c r="N423" s="25">
        <f ca="1">Table8[[#This Row],[DOR]]-TODAY()</f>
        <v>2951</v>
      </c>
    </row>
    <row r="424" spans="1:14">
      <c r="A424" s="24">
        <v>422</v>
      </c>
      <c r="B424" s="11">
        <v>28</v>
      </c>
      <c r="C424" s="40" t="s">
        <v>837</v>
      </c>
      <c r="D424" s="4" t="s">
        <v>838</v>
      </c>
      <c r="E424" s="4" t="s">
        <v>256</v>
      </c>
      <c r="F424" s="19" t="s">
        <v>3</v>
      </c>
      <c r="G424" s="1" t="s">
        <v>1231</v>
      </c>
      <c r="H424" s="6" t="s">
        <v>1229</v>
      </c>
      <c r="I424" s="3" t="s">
        <v>1619</v>
      </c>
      <c r="J424" s="23">
        <f>DATE(VALUE(RIGHT(Table8[[#This Row],[DOB]],4)), VALUE(MID(Table8[[#This Row],[DOB]],4,2)), VALUE(LEFT(Table8[[#This Row],[DOB]],2)))</f>
        <v>31203</v>
      </c>
      <c r="K424" s="22">
        <f>EDATE(Table8[[#This Row],[DOB1]],720)</f>
        <v>53118</v>
      </c>
      <c r="L424" s="18">
        <f ca="1">(Table8[[#This Row],[DOR]]-TODAY())/365</f>
        <v>23.487671232876714</v>
      </c>
      <c r="M424" s="18">
        <f ca="1">(TODAY()-Table8[[#This Row],[DOB1]])/365</f>
        <v>36.553424657534244</v>
      </c>
      <c r="N424" s="25">
        <f ca="1">Table8[[#This Row],[DOR]]-TODAY()</f>
        <v>8573</v>
      </c>
    </row>
    <row r="425" spans="1:14">
      <c r="A425" s="24">
        <v>423</v>
      </c>
      <c r="B425" s="11">
        <v>28</v>
      </c>
      <c r="C425" s="39" t="s">
        <v>839</v>
      </c>
      <c r="D425" s="5" t="s">
        <v>840</v>
      </c>
      <c r="E425" s="5" t="s">
        <v>256</v>
      </c>
      <c r="F425" s="19" t="s">
        <v>3</v>
      </c>
      <c r="G425" s="1" t="s">
        <v>1231</v>
      </c>
      <c r="H425" s="6" t="s">
        <v>1229</v>
      </c>
      <c r="I425" s="3" t="s">
        <v>1620</v>
      </c>
      <c r="J425" s="23">
        <f>DATE(VALUE(RIGHT(Table8[[#This Row],[DOB]],4)), VALUE(MID(Table8[[#This Row],[DOB]],4,2)), VALUE(LEFT(Table8[[#This Row],[DOB]],2)))</f>
        <v>28325</v>
      </c>
      <c r="K425" s="22">
        <f>EDATE(Table8[[#This Row],[DOB1]],720)</f>
        <v>50240</v>
      </c>
      <c r="L425" s="18">
        <f ca="1">(Table8[[#This Row],[DOR]]-TODAY())/365</f>
        <v>15.602739726027398</v>
      </c>
      <c r="M425" s="18">
        <f ca="1">(TODAY()-Table8[[#This Row],[DOB1]])/365</f>
        <v>44.438356164383563</v>
      </c>
      <c r="N425" s="25">
        <f ca="1">Table8[[#This Row],[DOR]]-TODAY()</f>
        <v>5695</v>
      </c>
    </row>
    <row r="426" spans="1:14">
      <c r="A426" s="24">
        <v>424</v>
      </c>
      <c r="B426" s="11">
        <v>28</v>
      </c>
      <c r="C426" s="40" t="s">
        <v>841</v>
      </c>
      <c r="D426" s="4" t="s">
        <v>842</v>
      </c>
      <c r="E426" s="4" t="s">
        <v>256</v>
      </c>
      <c r="F426" s="19" t="s">
        <v>3</v>
      </c>
      <c r="G426" s="1" t="s">
        <v>1231</v>
      </c>
      <c r="H426" s="6" t="s">
        <v>1229</v>
      </c>
      <c r="I426" s="3" t="s">
        <v>1621</v>
      </c>
      <c r="J426" s="23">
        <f>DATE(VALUE(RIGHT(Table8[[#This Row],[DOB]],4)), VALUE(MID(Table8[[#This Row],[DOB]],4,2)), VALUE(LEFT(Table8[[#This Row],[DOB]],2)))</f>
        <v>28865</v>
      </c>
      <c r="K426" s="22">
        <f>EDATE(Table8[[#This Row],[DOB1]],720)</f>
        <v>50780</v>
      </c>
      <c r="L426" s="18">
        <f ca="1">(Table8[[#This Row],[DOR]]-TODAY())/365</f>
        <v>17.082191780821919</v>
      </c>
      <c r="M426" s="18">
        <f ca="1">(TODAY()-Table8[[#This Row],[DOB1]])/365</f>
        <v>42.958904109589042</v>
      </c>
      <c r="N426" s="25">
        <f ca="1">Table8[[#This Row],[DOR]]-TODAY()</f>
        <v>6235</v>
      </c>
    </row>
    <row r="427" spans="1:14">
      <c r="A427" s="24">
        <v>425</v>
      </c>
      <c r="B427" s="11">
        <v>28</v>
      </c>
      <c r="C427" s="39" t="s">
        <v>843</v>
      </c>
      <c r="D427" s="5" t="s">
        <v>844</v>
      </c>
      <c r="E427" s="5" t="s">
        <v>256</v>
      </c>
      <c r="F427" s="19" t="s">
        <v>3</v>
      </c>
      <c r="G427" s="1" t="s">
        <v>1231</v>
      </c>
      <c r="H427" s="6" t="s">
        <v>1229</v>
      </c>
      <c r="I427" s="3" t="s">
        <v>1622</v>
      </c>
      <c r="J427" s="23">
        <f>DATE(VALUE(RIGHT(Table8[[#This Row],[DOB]],4)), VALUE(MID(Table8[[#This Row],[DOB]],4,2)), VALUE(LEFT(Table8[[#This Row],[DOB]],2)))</f>
        <v>28287</v>
      </c>
      <c r="K427" s="22">
        <f>EDATE(Table8[[#This Row],[DOB1]],720)</f>
        <v>50202</v>
      </c>
      <c r="L427" s="18">
        <f ca="1">(Table8[[#This Row],[DOR]]-TODAY())/365</f>
        <v>15.498630136986302</v>
      </c>
      <c r="M427" s="18">
        <f ca="1">(TODAY()-Table8[[#This Row],[DOB1]])/365</f>
        <v>44.542465753424658</v>
      </c>
      <c r="N427" s="25">
        <f ca="1">Table8[[#This Row],[DOR]]-TODAY()</f>
        <v>5657</v>
      </c>
    </row>
    <row r="428" spans="1:14">
      <c r="A428" s="24">
        <v>426</v>
      </c>
      <c r="B428" s="11">
        <v>28</v>
      </c>
      <c r="C428" s="40" t="s">
        <v>845</v>
      </c>
      <c r="D428" s="4" t="s">
        <v>846</v>
      </c>
      <c r="E428" s="4" t="s">
        <v>256</v>
      </c>
      <c r="F428" s="19" t="s">
        <v>3</v>
      </c>
      <c r="G428" s="1" t="s">
        <v>1231</v>
      </c>
      <c r="H428" s="6" t="s">
        <v>1229</v>
      </c>
      <c r="I428" s="3" t="s">
        <v>1623</v>
      </c>
      <c r="J428" s="23">
        <f>DATE(VALUE(RIGHT(Table8[[#This Row],[DOB]],4)), VALUE(MID(Table8[[#This Row],[DOB]],4,2)), VALUE(LEFT(Table8[[#This Row],[DOB]],2)))</f>
        <v>30716</v>
      </c>
      <c r="K428" s="22">
        <f>EDATE(Table8[[#This Row],[DOB1]],720)</f>
        <v>52631</v>
      </c>
      <c r="L428" s="18">
        <f ca="1">(Table8[[#This Row],[DOR]]-TODAY())/365</f>
        <v>22.153424657534245</v>
      </c>
      <c r="M428" s="18">
        <f ca="1">(TODAY()-Table8[[#This Row],[DOB1]])/365</f>
        <v>37.887671232876713</v>
      </c>
      <c r="N428" s="25">
        <f ca="1">Table8[[#This Row],[DOR]]-TODAY()</f>
        <v>8086</v>
      </c>
    </row>
    <row r="429" spans="1:14">
      <c r="A429" s="24">
        <v>427</v>
      </c>
      <c r="B429" s="11">
        <v>28</v>
      </c>
      <c r="C429" s="39" t="s">
        <v>847</v>
      </c>
      <c r="D429" s="5" t="s">
        <v>848</v>
      </c>
      <c r="E429" s="5" t="s">
        <v>256</v>
      </c>
      <c r="F429" s="19" t="s">
        <v>3</v>
      </c>
      <c r="G429" s="1" t="s">
        <v>1231</v>
      </c>
      <c r="H429" s="6" t="s">
        <v>1229</v>
      </c>
      <c r="I429" s="3" t="s">
        <v>1624</v>
      </c>
      <c r="J429" s="23">
        <f>DATE(VALUE(RIGHT(Table8[[#This Row],[DOB]],4)), VALUE(MID(Table8[[#This Row],[DOB]],4,2)), VALUE(LEFT(Table8[[#This Row],[DOB]],2)))</f>
        <v>29878</v>
      </c>
      <c r="K429" s="22">
        <f>EDATE(Table8[[#This Row],[DOB1]],720)</f>
        <v>51793</v>
      </c>
      <c r="L429" s="18">
        <f ca="1">(Table8[[#This Row],[DOR]]-TODAY())/365</f>
        <v>19.857534246575341</v>
      </c>
      <c r="M429" s="18">
        <f ca="1">(TODAY()-Table8[[#This Row],[DOB1]])/365</f>
        <v>40.183561643835617</v>
      </c>
      <c r="N429" s="25">
        <f ca="1">Table8[[#This Row],[DOR]]-TODAY()</f>
        <v>7248</v>
      </c>
    </row>
    <row r="430" spans="1:14">
      <c r="A430" s="24">
        <v>428</v>
      </c>
      <c r="B430" s="11">
        <v>28</v>
      </c>
      <c r="C430" s="40" t="s">
        <v>849</v>
      </c>
      <c r="D430" s="4" t="s">
        <v>850</v>
      </c>
      <c r="E430" s="4" t="s">
        <v>256</v>
      </c>
      <c r="F430" s="19" t="s">
        <v>3</v>
      </c>
      <c r="G430" s="13" t="s">
        <v>1231</v>
      </c>
      <c r="H430" s="6" t="s">
        <v>1229</v>
      </c>
      <c r="I430" s="3" t="s">
        <v>1625</v>
      </c>
      <c r="J430" s="23">
        <f>DATE(VALUE(RIGHT(Table8[[#This Row],[DOB]],4)), VALUE(MID(Table8[[#This Row],[DOB]],4,2)), VALUE(LEFT(Table8[[#This Row],[DOB]],2)))</f>
        <v>27389</v>
      </c>
      <c r="K430" s="22">
        <f>EDATE(Table8[[#This Row],[DOB1]],720)</f>
        <v>49304</v>
      </c>
      <c r="L430" s="18">
        <f ca="1">(Table8[[#This Row],[DOR]]-TODAY())/365</f>
        <v>13.038356164383561</v>
      </c>
      <c r="M430" s="18">
        <f ca="1">(TODAY()-Table8[[#This Row],[DOB1]])/365</f>
        <v>47.0027397260274</v>
      </c>
      <c r="N430" s="25">
        <f ca="1">Table8[[#This Row],[DOR]]-TODAY()</f>
        <v>4759</v>
      </c>
    </row>
    <row r="431" spans="1:14">
      <c r="A431" s="24">
        <v>429</v>
      </c>
      <c r="B431" s="11">
        <v>28</v>
      </c>
      <c r="C431" s="39" t="s">
        <v>851</v>
      </c>
      <c r="D431" s="5" t="s">
        <v>852</v>
      </c>
      <c r="E431" s="5" t="s">
        <v>256</v>
      </c>
      <c r="F431" s="19" t="s">
        <v>3</v>
      </c>
      <c r="G431" s="1" t="s">
        <v>1231</v>
      </c>
      <c r="H431" s="6" t="s">
        <v>1229</v>
      </c>
      <c r="I431" s="3" t="s">
        <v>1626</v>
      </c>
      <c r="J431" s="23">
        <f>DATE(VALUE(RIGHT(Table8[[#This Row],[DOB]],4)), VALUE(MID(Table8[[#This Row],[DOB]],4,2)), VALUE(LEFT(Table8[[#This Row],[DOB]],2)))</f>
        <v>26112</v>
      </c>
      <c r="K431" s="22">
        <f>EDATE(Table8[[#This Row],[DOB1]],720)</f>
        <v>48027</v>
      </c>
      <c r="L431" s="18">
        <f ca="1">(Table8[[#This Row],[DOR]]-TODAY())/365</f>
        <v>9.5397260273972595</v>
      </c>
      <c r="M431" s="18">
        <f ca="1">(TODAY()-Table8[[#This Row],[DOB1]])/365</f>
        <v>50.5013698630137</v>
      </c>
      <c r="N431" s="25">
        <f ca="1">Table8[[#This Row],[DOR]]-TODAY()</f>
        <v>3482</v>
      </c>
    </row>
    <row r="432" spans="1:14">
      <c r="A432" s="24">
        <v>430</v>
      </c>
      <c r="B432" s="11">
        <v>28</v>
      </c>
      <c r="C432" s="40" t="s">
        <v>853</v>
      </c>
      <c r="D432" s="4" t="s">
        <v>854</v>
      </c>
      <c r="E432" s="4" t="s">
        <v>256</v>
      </c>
      <c r="F432" s="19" t="s">
        <v>3</v>
      </c>
      <c r="G432" s="1" t="s">
        <v>1231</v>
      </c>
      <c r="H432" s="6" t="s">
        <v>1229</v>
      </c>
      <c r="I432" s="3" t="s">
        <v>1627</v>
      </c>
      <c r="J432" s="23">
        <f>DATE(VALUE(RIGHT(Table8[[#This Row],[DOB]],4)), VALUE(MID(Table8[[#This Row],[DOB]],4,2)), VALUE(LEFT(Table8[[#This Row],[DOB]],2)))</f>
        <v>30872</v>
      </c>
      <c r="K432" s="22">
        <f>EDATE(Table8[[#This Row],[DOB1]],720)</f>
        <v>52787</v>
      </c>
      <c r="L432" s="18">
        <f ca="1">(Table8[[#This Row],[DOR]]-TODAY())/365</f>
        <v>22.580821917808219</v>
      </c>
      <c r="M432" s="18">
        <f ca="1">(TODAY()-Table8[[#This Row],[DOB1]])/365</f>
        <v>37.460273972602742</v>
      </c>
      <c r="N432" s="25">
        <f ca="1">Table8[[#This Row],[DOR]]-TODAY()</f>
        <v>8242</v>
      </c>
    </row>
    <row r="433" spans="1:14">
      <c r="A433" s="24">
        <v>431</v>
      </c>
      <c r="B433" s="11">
        <v>28</v>
      </c>
      <c r="C433" s="39" t="s">
        <v>855</v>
      </c>
      <c r="D433" s="5" t="s">
        <v>856</v>
      </c>
      <c r="E433" s="5" t="s">
        <v>256</v>
      </c>
      <c r="F433" s="19" t="s">
        <v>3</v>
      </c>
      <c r="G433" s="1" t="s">
        <v>1231</v>
      </c>
      <c r="H433" s="6" t="s">
        <v>1229</v>
      </c>
      <c r="I433" s="3" t="s">
        <v>1628</v>
      </c>
      <c r="J433" s="23">
        <f>DATE(VALUE(RIGHT(Table8[[#This Row],[DOB]],4)), VALUE(MID(Table8[[#This Row],[DOB]],4,2)), VALUE(LEFT(Table8[[#This Row],[DOB]],2)))</f>
        <v>29366</v>
      </c>
      <c r="K433" s="22">
        <f>EDATE(Table8[[#This Row],[DOB1]],720)</f>
        <v>51281</v>
      </c>
      <c r="L433" s="18">
        <f ca="1">(Table8[[#This Row],[DOR]]-TODAY())/365</f>
        <v>18.454794520547946</v>
      </c>
      <c r="M433" s="18">
        <f ca="1">(TODAY()-Table8[[#This Row],[DOB1]])/365</f>
        <v>41.586301369863016</v>
      </c>
      <c r="N433" s="25">
        <f ca="1">Table8[[#This Row],[DOR]]-TODAY()</f>
        <v>6736</v>
      </c>
    </row>
    <row r="434" spans="1:14">
      <c r="A434" s="24">
        <v>432</v>
      </c>
      <c r="B434" s="11">
        <v>28</v>
      </c>
      <c r="C434" s="40" t="s">
        <v>857</v>
      </c>
      <c r="D434" s="4" t="s">
        <v>858</v>
      </c>
      <c r="E434" s="4" t="s">
        <v>256</v>
      </c>
      <c r="F434" s="19" t="s">
        <v>3</v>
      </c>
      <c r="G434" s="1" t="s">
        <v>1231</v>
      </c>
      <c r="H434" s="6" t="s">
        <v>1229</v>
      </c>
      <c r="I434" s="3" t="s">
        <v>1629</v>
      </c>
      <c r="J434" s="23">
        <f>DATE(VALUE(RIGHT(Table8[[#This Row],[DOB]],4)), VALUE(MID(Table8[[#This Row],[DOB]],4,2)), VALUE(LEFT(Table8[[#This Row],[DOB]],2)))</f>
        <v>30009</v>
      </c>
      <c r="K434" s="22">
        <f>EDATE(Table8[[#This Row],[DOB1]],720)</f>
        <v>51924</v>
      </c>
      <c r="L434" s="18">
        <f ca="1">(Table8[[#This Row],[DOR]]-TODAY())/365</f>
        <v>20.216438356164385</v>
      </c>
      <c r="M434" s="18">
        <f ca="1">(TODAY()-Table8[[#This Row],[DOB1]])/365</f>
        <v>39.824657534246576</v>
      </c>
      <c r="N434" s="25">
        <f ca="1">Table8[[#This Row],[DOR]]-TODAY()</f>
        <v>7379</v>
      </c>
    </row>
    <row r="435" spans="1:14">
      <c r="A435" s="24">
        <v>433</v>
      </c>
      <c r="B435" s="11">
        <v>28</v>
      </c>
      <c r="C435" s="39" t="s">
        <v>859</v>
      </c>
      <c r="D435" s="5" t="s">
        <v>860</v>
      </c>
      <c r="E435" s="5" t="s">
        <v>256</v>
      </c>
      <c r="F435" s="19" t="s">
        <v>3</v>
      </c>
      <c r="G435" s="1" t="s">
        <v>1231</v>
      </c>
      <c r="H435" s="6" t="s">
        <v>1229</v>
      </c>
      <c r="I435" s="3" t="s">
        <v>1630</v>
      </c>
      <c r="J435" s="23">
        <f>DATE(VALUE(RIGHT(Table8[[#This Row],[DOB]],4)), VALUE(MID(Table8[[#This Row],[DOB]],4,2)), VALUE(LEFT(Table8[[#This Row],[DOB]],2)))</f>
        <v>28988</v>
      </c>
      <c r="K435" s="22">
        <f>EDATE(Table8[[#This Row],[DOB1]],720)</f>
        <v>50903</v>
      </c>
      <c r="L435" s="18">
        <f ca="1">(Table8[[#This Row],[DOR]]-TODAY())/365</f>
        <v>17.419178082191781</v>
      </c>
      <c r="M435" s="18">
        <f ca="1">(TODAY()-Table8[[#This Row],[DOB1]])/365</f>
        <v>42.62191780821918</v>
      </c>
      <c r="N435" s="25">
        <f ca="1">Table8[[#This Row],[DOR]]-TODAY()</f>
        <v>6358</v>
      </c>
    </row>
    <row r="436" spans="1:14">
      <c r="A436" s="24">
        <v>434</v>
      </c>
      <c r="B436" s="11">
        <v>28</v>
      </c>
      <c r="C436" s="40" t="s">
        <v>861</v>
      </c>
      <c r="D436" s="4" t="s">
        <v>862</v>
      </c>
      <c r="E436" s="4" t="s">
        <v>256</v>
      </c>
      <c r="F436" s="19" t="s">
        <v>3</v>
      </c>
      <c r="G436" s="1" t="s">
        <v>1231</v>
      </c>
      <c r="H436" s="6" t="s">
        <v>1229</v>
      </c>
      <c r="I436" s="3" t="s">
        <v>1497</v>
      </c>
      <c r="J436" s="23">
        <f>DATE(VALUE(RIGHT(Table8[[#This Row],[DOB]],4)), VALUE(MID(Table8[[#This Row],[DOB]],4,2)), VALUE(LEFT(Table8[[#This Row],[DOB]],2)))</f>
        <v>29752</v>
      </c>
      <c r="K436" s="22">
        <f>EDATE(Table8[[#This Row],[DOB1]],720)</f>
        <v>51667</v>
      </c>
      <c r="L436" s="18">
        <f ca="1">(Table8[[#This Row],[DOR]]-TODAY())/365</f>
        <v>19.512328767123286</v>
      </c>
      <c r="M436" s="18">
        <f ca="1">(TODAY()-Table8[[#This Row],[DOB1]])/365</f>
        <v>40.528767123287672</v>
      </c>
      <c r="N436" s="25">
        <f ca="1">Table8[[#This Row],[DOR]]-TODAY()</f>
        <v>7122</v>
      </c>
    </row>
    <row r="437" spans="1:14">
      <c r="A437" s="24">
        <v>435</v>
      </c>
      <c r="B437" s="13">
        <v>28</v>
      </c>
      <c r="C437" s="39" t="s">
        <v>863</v>
      </c>
      <c r="D437" s="5" t="s">
        <v>864</v>
      </c>
      <c r="E437" s="5" t="s">
        <v>256</v>
      </c>
      <c r="F437" s="19" t="s">
        <v>3</v>
      </c>
      <c r="G437" s="1" t="s">
        <v>1231</v>
      </c>
      <c r="H437" s="6" t="s">
        <v>1229</v>
      </c>
      <c r="I437" s="3" t="s">
        <v>1631</v>
      </c>
      <c r="J437" s="23">
        <f>DATE(VALUE(RIGHT(Table8[[#This Row],[DOB]],4)), VALUE(MID(Table8[[#This Row],[DOB]],4,2)), VALUE(LEFT(Table8[[#This Row],[DOB]],2)))</f>
        <v>29254</v>
      </c>
      <c r="K437" s="22">
        <f>EDATE(Table8[[#This Row],[DOB1]],720)</f>
        <v>51169</v>
      </c>
      <c r="L437" s="18">
        <f ca="1">(Table8[[#This Row],[DOR]]-TODAY())/365</f>
        <v>18.147945205479452</v>
      </c>
      <c r="M437" s="18">
        <f ca="1">(TODAY()-Table8[[#This Row],[DOB1]])/365</f>
        <v>41.893150684931506</v>
      </c>
      <c r="N437" s="25">
        <f ca="1">Table8[[#This Row],[DOR]]-TODAY()</f>
        <v>6624</v>
      </c>
    </row>
    <row r="438" spans="1:14">
      <c r="A438" s="24">
        <v>436</v>
      </c>
      <c r="B438" s="13">
        <v>28</v>
      </c>
      <c r="C438" s="40" t="s">
        <v>865</v>
      </c>
      <c r="D438" s="4" t="s">
        <v>866</v>
      </c>
      <c r="E438" s="4" t="s">
        <v>256</v>
      </c>
      <c r="F438" s="19" t="s">
        <v>3</v>
      </c>
      <c r="G438" s="1" t="s">
        <v>1231</v>
      </c>
      <c r="H438" s="6" t="s">
        <v>1229</v>
      </c>
      <c r="I438" s="3" t="s">
        <v>1430</v>
      </c>
      <c r="J438" s="23">
        <f>DATE(VALUE(RIGHT(Table8[[#This Row],[DOB]],4)), VALUE(MID(Table8[[#This Row],[DOB]],4,2)), VALUE(LEFT(Table8[[#This Row],[DOB]],2)))</f>
        <v>26791</v>
      </c>
      <c r="K438" s="22">
        <f>EDATE(Table8[[#This Row],[DOB1]],720)</f>
        <v>48706</v>
      </c>
      <c r="L438" s="18">
        <f ca="1">(Table8[[#This Row],[DOR]]-TODAY())/365</f>
        <v>11.4</v>
      </c>
      <c r="M438" s="18">
        <f ca="1">(TODAY()-Table8[[#This Row],[DOB1]])/365</f>
        <v>48.641095890410959</v>
      </c>
      <c r="N438" s="25">
        <f ca="1">Table8[[#This Row],[DOR]]-TODAY()</f>
        <v>4161</v>
      </c>
    </row>
    <row r="439" spans="1:14">
      <c r="A439" s="24">
        <v>437</v>
      </c>
      <c r="B439" s="13">
        <v>28</v>
      </c>
      <c r="C439" s="39" t="s">
        <v>867</v>
      </c>
      <c r="D439" s="5" t="s">
        <v>868</v>
      </c>
      <c r="E439" s="5" t="s">
        <v>256</v>
      </c>
      <c r="F439" s="19" t="s">
        <v>3</v>
      </c>
      <c r="G439" s="1" t="s">
        <v>1231</v>
      </c>
      <c r="H439" s="6" t="s">
        <v>1229</v>
      </c>
      <c r="I439" s="3" t="s">
        <v>1632</v>
      </c>
      <c r="J439" s="23">
        <f>DATE(VALUE(RIGHT(Table8[[#This Row],[DOB]],4)), VALUE(MID(Table8[[#This Row],[DOB]],4,2)), VALUE(LEFT(Table8[[#This Row],[DOB]],2)))</f>
        <v>26724</v>
      </c>
      <c r="K439" s="22">
        <f>EDATE(Table8[[#This Row],[DOB1]],720)</f>
        <v>48639</v>
      </c>
      <c r="L439" s="18">
        <f ca="1">(Table8[[#This Row],[DOR]]-TODAY())/365</f>
        <v>11.216438356164383</v>
      </c>
      <c r="M439" s="18">
        <f ca="1">(TODAY()-Table8[[#This Row],[DOB1]])/365</f>
        <v>48.824657534246576</v>
      </c>
      <c r="N439" s="25">
        <f ca="1">Table8[[#This Row],[DOR]]-TODAY()</f>
        <v>4094</v>
      </c>
    </row>
    <row r="440" spans="1:14">
      <c r="A440" s="24">
        <v>438</v>
      </c>
      <c r="B440" s="13">
        <v>28</v>
      </c>
      <c r="C440" s="40" t="s">
        <v>869</v>
      </c>
      <c r="D440" s="4" t="s">
        <v>870</v>
      </c>
      <c r="E440" s="4" t="s">
        <v>256</v>
      </c>
      <c r="F440" s="19" t="s">
        <v>3</v>
      </c>
      <c r="G440" s="1" t="s">
        <v>1231</v>
      </c>
      <c r="H440" s="6" t="s">
        <v>1229</v>
      </c>
      <c r="I440" s="3" t="s">
        <v>1633</v>
      </c>
      <c r="J440" s="23">
        <f>DATE(VALUE(RIGHT(Table8[[#This Row],[DOB]],4)), VALUE(MID(Table8[[#This Row],[DOB]],4,2)), VALUE(LEFT(Table8[[#This Row],[DOB]],2)))</f>
        <v>30055</v>
      </c>
      <c r="K440" s="22">
        <f>EDATE(Table8[[#This Row],[DOB1]],720)</f>
        <v>51970</v>
      </c>
      <c r="L440" s="18">
        <f ca="1">(Table8[[#This Row],[DOR]]-TODAY())/365</f>
        <v>20.342465753424658</v>
      </c>
      <c r="M440" s="18">
        <f ca="1">(TODAY()-Table8[[#This Row],[DOB1]])/365</f>
        <v>39.698630136986303</v>
      </c>
      <c r="N440" s="25">
        <f ca="1">Table8[[#This Row],[DOR]]-TODAY()</f>
        <v>7425</v>
      </c>
    </row>
    <row r="441" spans="1:14">
      <c r="A441" s="24">
        <v>439</v>
      </c>
      <c r="B441" s="13">
        <v>28</v>
      </c>
      <c r="C441" s="39" t="s">
        <v>875</v>
      </c>
      <c r="D441" s="5" t="s">
        <v>876</v>
      </c>
      <c r="E441" s="5" t="s">
        <v>670</v>
      </c>
      <c r="F441" s="19" t="s">
        <v>3</v>
      </c>
      <c r="G441" s="1" t="s">
        <v>1231</v>
      </c>
      <c r="H441" s="6" t="s">
        <v>1229</v>
      </c>
      <c r="I441" s="3" t="s">
        <v>1634</v>
      </c>
      <c r="J441" s="23">
        <f>DATE(VALUE(RIGHT(Table8[[#This Row],[DOB]],4)), VALUE(MID(Table8[[#This Row],[DOB]],4,2)), VALUE(LEFT(Table8[[#This Row],[DOB]],2)))</f>
        <v>27953</v>
      </c>
      <c r="K441" s="22">
        <f>EDATE(Table8[[#This Row],[DOB1]],720)</f>
        <v>49868</v>
      </c>
      <c r="L441" s="18">
        <f ca="1">(Table8[[#This Row],[DOR]]-TODAY())/365</f>
        <v>14.583561643835617</v>
      </c>
      <c r="M441" s="18">
        <f ca="1">(TODAY()-Table8[[#This Row],[DOB1]])/365</f>
        <v>45.457534246575342</v>
      </c>
      <c r="N441" s="25">
        <f ca="1">Table8[[#This Row],[DOR]]-TODAY()</f>
        <v>5323</v>
      </c>
    </row>
    <row r="442" spans="1:14">
      <c r="A442" s="24">
        <v>440</v>
      </c>
      <c r="B442" s="13">
        <v>28</v>
      </c>
      <c r="C442" s="40" t="s">
        <v>879</v>
      </c>
      <c r="D442" s="4" t="s">
        <v>446</v>
      </c>
      <c r="E442" s="4" t="s">
        <v>254</v>
      </c>
      <c r="F442" s="19" t="s">
        <v>3</v>
      </c>
      <c r="G442" s="1" t="s">
        <v>1231</v>
      </c>
      <c r="H442" s="6" t="s">
        <v>1229</v>
      </c>
      <c r="I442" s="3" t="s">
        <v>1635</v>
      </c>
      <c r="J442" s="23">
        <f>DATE(VALUE(RIGHT(Table8[[#This Row],[DOB]],4)), VALUE(MID(Table8[[#This Row],[DOB]],4,2)), VALUE(LEFT(Table8[[#This Row],[DOB]],2)))</f>
        <v>28699</v>
      </c>
      <c r="K442" s="22">
        <f>EDATE(Table8[[#This Row],[DOB1]],720)</f>
        <v>50614</v>
      </c>
      <c r="L442" s="18">
        <f ca="1">(Table8[[#This Row],[DOR]]-TODAY())/365</f>
        <v>16.627397260273973</v>
      </c>
      <c r="M442" s="18">
        <f ca="1">(TODAY()-Table8[[#This Row],[DOB1]])/365</f>
        <v>43.413698630136984</v>
      </c>
      <c r="N442" s="25">
        <f ca="1">Table8[[#This Row],[DOR]]-TODAY()</f>
        <v>6069</v>
      </c>
    </row>
    <row r="443" spans="1:14">
      <c r="A443" s="24">
        <v>441</v>
      </c>
      <c r="B443" s="13">
        <v>28</v>
      </c>
      <c r="C443" s="39" t="s">
        <v>880</v>
      </c>
      <c r="D443" s="5" t="s">
        <v>881</v>
      </c>
      <c r="E443" s="5" t="s">
        <v>254</v>
      </c>
      <c r="F443" s="19" t="s">
        <v>3</v>
      </c>
      <c r="G443" s="1" t="s">
        <v>1231</v>
      </c>
      <c r="H443" s="6" t="s">
        <v>1229</v>
      </c>
      <c r="I443" s="3" t="s">
        <v>1636</v>
      </c>
      <c r="J443" s="23">
        <f>DATE(VALUE(RIGHT(Table8[[#This Row],[DOB]],4)), VALUE(MID(Table8[[#This Row],[DOB]],4,2)), VALUE(LEFT(Table8[[#This Row],[DOB]],2)))</f>
        <v>32648</v>
      </c>
      <c r="K443" s="22">
        <f>EDATE(Table8[[#This Row],[DOB1]],720)</f>
        <v>54563</v>
      </c>
      <c r="L443" s="18">
        <f ca="1">(Table8[[#This Row],[DOR]]-TODAY())/365</f>
        <v>27.446575342465753</v>
      </c>
      <c r="M443" s="18">
        <f ca="1">(TODAY()-Table8[[#This Row],[DOB1]])/365</f>
        <v>32.594520547945208</v>
      </c>
      <c r="N443" s="25">
        <f ca="1">Table8[[#This Row],[DOR]]-TODAY()</f>
        <v>10018</v>
      </c>
    </row>
    <row r="444" spans="1:14">
      <c r="A444" s="24">
        <v>442</v>
      </c>
      <c r="B444" s="13">
        <v>28</v>
      </c>
      <c r="C444" s="40" t="s">
        <v>882</v>
      </c>
      <c r="D444" s="4" t="s">
        <v>883</v>
      </c>
      <c r="E444" s="4" t="s">
        <v>254</v>
      </c>
      <c r="F444" s="19" t="s">
        <v>3</v>
      </c>
      <c r="G444" s="1" t="s">
        <v>1231</v>
      </c>
      <c r="H444" s="6" t="s">
        <v>1229</v>
      </c>
      <c r="I444" s="3" t="s">
        <v>1637</v>
      </c>
      <c r="J444" s="23">
        <f>DATE(VALUE(RIGHT(Table8[[#This Row],[DOB]],4)), VALUE(MID(Table8[[#This Row],[DOB]],4,2)), VALUE(LEFT(Table8[[#This Row],[DOB]],2)))</f>
        <v>26482</v>
      </c>
      <c r="K444" s="22">
        <f>EDATE(Table8[[#This Row],[DOB1]],720)</f>
        <v>48397</v>
      </c>
      <c r="L444" s="18">
        <f ca="1">(Table8[[#This Row],[DOR]]-TODAY())/365</f>
        <v>10.553424657534247</v>
      </c>
      <c r="M444" s="18">
        <f ca="1">(TODAY()-Table8[[#This Row],[DOB1]])/365</f>
        <v>49.487671232876714</v>
      </c>
      <c r="N444" s="25">
        <f ca="1">Table8[[#This Row],[DOR]]-TODAY()</f>
        <v>3852</v>
      </c>
    </row>
    <row r="445" spans="1:14">
      <c r="A445" s="24">
        <v>443</v>
      </c>
      <c r="B445" s="13">
        <v>28</v>
      </c>
      <c r="C445" s="39" t="s">
        <v>884</v>
      </c>
      <c r="D445" s="5" t="s">
        <v>885</v>
      </c>
      <c r="E445" s="5" t="s">
        <v>254</v>
      </c>
      <c r="F445" s="19" t="s">
        <v>3</v>
      </c>
      <c r="G445" s="1" t="s">
        <v>1231</v>
      </c>
      <c r="H445" s="6" t="s">
        <v>1229</v>
      </c>
      <c r="I445" s="3" t="s">
        <v>1638</v>
      </c>
      <c r="J445" s="23">
        <f>DATE(VALUE(RIGHT(Table8[[#This Row],[DOB]],4)), VALUE(MID(Table8[[#This Row],[DOB]],4,2)), VALUE(LEFT(Table8[[#This Row],[DOB]],2)))</f>
        <v>30087</v>
      </c>
      <c r="K445" s="22">
        <f>EDATE(Table8[[#This Row],[DOB1]],720)</f>
        <v>52002</v>
      </c>
      <c r="L445" s="18">
        <f ca="1">(Table8[[#This Row],[DOR]]-TODAY())/365</f>
        <v>20.43013698630137</v>
      </c>
      <c r="M445" s="18">
        <f ca="1">(TODAY()-Table8[[#This Row],[DOB1]])/365</f>
        <v>39.610958904109587</v>
      </c>
      <c r="N445" s="25">
        <f ca="1">Table8[[#This Row],[DOR]]-TODAY()</f>
        <v>7457</v>
      </c>
    </row>
    <row r="446" spans="1:14">
      <c r="A446" s="24">
        <v>444</v>
      </c>
      <c r="B446" s="13">
        <v>28</v>
      </c>
      <c r="C446" s="40" t="s">
        <v>886</v>
      </c>
      <c r="D446" s="4" t="s">
        <v>887</v>
      </c>
      <c r="E446" s="4" t="s">
        <v>254</v>
      </c>
      <c r="F446" s="19" t="s">
        <v>3</v>
      </c>
      <c r="G446" s="1" t="s">
        <v>1231</v>
      </c>
      <c r="H446" s="6" t="s">
        <v>1229</v>
      </c>
      <c r="I446" s="3" t="s">
        <v>1639</v>
      </c>
      <c r="J446" s="23">
        <f>DATE(VALUE(RIGHT(Table8[[#This Row],[DOB]],4)), VALUE(MID(Table8[[#This Row],[DOB]],4,2)), VALUE(LEFT(Table8[[#This Row],[DOB]],2)))</f>
        <v>32583</v>
      </c>
      <c r="K446" s="22">
        <f>EDATE(Table8[[#This Row],[DOB1]],720)</f>
        <v>54498</v>
      </c>
      <c r="L446" s="18">
        <f ca="1">(Table8[[#This Row],[DOR]]-TODAY())/365</f>
        <v>27.268493150684932</v>
      </c>
      <c r="M446" s="18">
        <f ca="1">(TODAY()-Table8[[#This Row],[DOB1]])/365</f>
        <v>32.772602739726025</v>
      </c>
      <c r="N446" s="25">
        <f ca="1">Table8[[#This Row],[DOR]]-TODAY()</f>
        <v>9953</v>
      </c>
    </row>
    <row r="447" spans="1:14">
      <c r="A447" s="24">
        <v>445</v>
      </c>
      <c r="B447" s="13">
        <v>28</v>
      </c>
      <c r="C447" s="39" t="s">
        <v>888</v>
      </c>
      <c r="D447" s="5" t="s">
        <v>889</v>
      </c>
      <c r="E447" s="5" t="s">
        <v>254</v>
      </c>
      <c r="F447" s="19" t="s">
        <v>3</v>
      </c>
      <c r="G447" s="1" t="s">
        <v>1231</v>
      </c>
      <c r="H447" s="6" t="s">
        <v>1229</v>
      </c>
      <c r="I447" s="3" t="s">
        <v>1640</v>
      </c>
      <c r="J447" s="23">
        <f>DATE(VALUE(RIGHT(Table8[[#This Row],[DOB]],4)), VALUE(MID(Table8[[#This Row],[DOB]],4,2)), VALUE(LEFT(Table8[[#This Row],[DOB]],2)))</f>
        <v>31552</v>
      </c>
      <c r="K447" s="22">
        <f>EDATE(Table8[[#This Row],[DOB1]],720)</f>
        <v>53467</v>
      </c>
      <c r="L447" s="18">
        <f ca="1">(Table8[[#This Row],[DOR]]-TODAY())/365</f>
        <v>24.443835616438356</v>
      </c>
      <c r="M447" s="18">
        <f ca="1">(TODAY()-Table8[[#This Row],[DOB1]])/365</f>
        <v>35.597260273972601</v>
      </c>
      <c r="N447" s="25">
        <f ca="1">Table8[[#This Row],[DOR]]-TODAY()</f>
        <v>8922</v>
      </c>
    </row>
    <row r="448" spans="1:14">
      <c r="A448" s="24">
        <v>446</v>
      </c>
      <c r="B448" s="13">
        <v>28</v>
      </c>
      <c r="C448" s="40" t="s">
        <v>890</v>
      </c>
      <c r="D448" s="4" t="s">
        <v>891</v>
      </c>
      <c r="E448" s="4" t="s">
        <v>254</v>
      </c>
      <c r="F448" s="19" t="s">
        <v>3</v>
      </c>
      <c r="G448" s="1" t="s">
        <v>1231</v>
      </c>
      <c r="H448" s="6" t="s">
        <v>1229</v>
      </c>
      <c r="I448" s="3" t="s">
        <v>1641</v>
      </c>
      <c r="J448" s="23">
        <f>DATE(VALUE(RIGHT(Table8[[#This Row],[DOB]],4)), VALUE(MID(Table8[[#This Row],[DOB]],4,2)), VALUE(LEFT(Table8[[#This Row],[DOB]],2)))</f>
        <v>29396</v>
      </c>
      <c r="K448" s="22">
        <f>EDATE(Table8[[#This Row],[DOB1]],720)</f>
        <v>51311</v>
      </c>
      <c r="L448" s="18">
        <f ca="1">(Table8[[#This Row],[DOR]]-TODAY())/365</f>
        <v>18.536986301369861</v>
      </c>
      <c r="M448" s="18">
        <f ca="1">(TODAY()-Table8[[#This Row],[DOB1]])/365</f>
        <v>41.504109589041093</v>
      </c>
      <c r="N448" s="25">
        <f ca="1">Table8[[#This Row],[DOR]]-TODAY()</f>
        <v>6766</v>
      </c>
    </row>
    <row r="449" spans="1:14">
      <c r="A449" s="24">
        <v>447</v>
      </c>
      <c r="B449" s="13">
        <v>28</v>
      </c>
      <c r="C449" s="39" t="s">
        <v>892</v>
      </c>
      <c r="D449" s="5" t="s">
        <v>893</v>
      </c>
      <c r="E449" s="5" t="s">
        <v>254</v>
      </c>
      <c r="F449" s="19" t="s">
        <v>3</v>
      </c>
      <c r="G449" s="1" t="s">
        <v>1231</v>
      </c>
      <c r="H449" s="6" t="s">
        <v>1229</v>
      </c>
      <c r="I449" s="3" t="s">
        <v>1642</v>
      </c>
      <c r="J449" s="23">
        <f>DATE(VALUE(RIGHT(Table8[[#This Row],[DOB]],4)), VALUE(MID(Table8[[#This Row],[DOB]],4,2)), VALUE(LEFT(Table8[[#This Row],[DOB]],2)))</f>
        <v>32286</v>
      </c>
      <c r="K449" s="22">
        <f>EDATE(Table8[[#This Row],[DOB1]],720)</f>
        <v>54201</v>
      </c>
      <c r="L449" s="18">
        <f ca="1">(Table8[[#This Row],[DOR]]-TODAY())/365</f>
        <v>26.454794520547946</v>
      </c>
      <c r="M449" s="18">
        <f ca="1">(TODAY()-Table8[[#This Row],[DOB1]])/365</f>
        <v>33.586301369863016</v>
      </c>
      <c r="N449" s="25">
        <f ca="1">Table8[[#This Row],[DOR]]-TODAY()</f>
        <v>9656</v>
      </c>
    </row>
    <row r="450" spans="1:14">
      <c r="A450" s="24">
        <v>448</v>
      </c>
      <c r="B450" s="13">
        <v>28</v>
      </c>
      <c r="C450" s="40" t="s">
        <v>894</v>
      </c>
      <c r="D450" s="4" t="s">
        <v>895</v>
      </c>
      <c r="E450" s="4" t="s">
        <v>254</v>
      </c>
      <c r="F450" s="19" t="s">
        <v>3</v>
      </c>
      <c r="G450" s="1" t="s">
        <v>1231</v>
      </c>
      <c r="H450" s="6" t="s">
        <v>1229</v>
      </c>
      <c r="I450" s="3" t="s">
        <v>1643</v>
      </c>
      <c r="J450" s="23">
        <f>DATE(VALUE(RIGHT(Table8[[#This Row],[DOB]],4)), VALUE(MID(Table8[[#This Row],[DOB]],4,2)), VALUE(LEFT(Table8[[#This Row],[DOB]],2)))</f>
        <v>31938</v>
      </c>
      <c r="K450" s="22">
        <f>EDATE(Table8[[#This Row],[DOB1]],720)</f>
        <v>53853</v>
      </c>
      <c r="L450" s="18">
        <f ca="1">(Table8[[#This Row],[DOR]]-TODAY())/365</f>
        <v>25.5013698630137</v>
      </c>
      <c r="M450" s="18">
        <f ca="1">(TODAY()-Table8[[#This Row],[DOB1]])/365</f>
        <v>34.539726027397258</v>
      </c>
      <c r="N450" s="25">
        <f ca="1">Table8[[#This Row],[DOR]]-TODAY()</f>
        <v>9308</v>
      </c>
    </row>
    <row r="451" spans="1:14">
      <c r="A451" s="24">
        <v>449</v>
      </c>
      <c r="B451" s="13">
        <v>28</v>
      </c>
      <c r="C451" s="39" t="s">
        <v>898</v>
      </c>
      <c r="D451" s="5" t="s">
        <v>899</v>
      </c>
      <c r="E451" s="5" t="s">
        <v>257</v>
      </c>
      <c r="F451" s="19" t="s">
        <v>3</v>
      </c>
      <c r="G451" s="1" t="s">
        <v>1231</v>
      </c>
      <c r="H451" s="6" t="s">
        <v>1229</v>
      </c>
      <c r="I451" s="3" t="s">
        <v>1644</v>
      </c>
      <c r="J451" s="23">
        <f>DATE(VALUE(RIGHT(Table8[[#This Row],[DOB]],4)), VALUE(MID(Table8[[#This Row],[DOB]],4,2)), VALUE(LEFT(Table8[[#This Row],[DOB]],2)))</f>
        <v>30066</v>
      </c>
      <c r="K451" s="22">
        <f>EDATE(Table8[[#This Row],[DOB1]],720)</f>
        <v>51981</v>
      </c>
      <c r="L451" s="18">
        <f ca="1">(Table8[[#This Row],[DOR]]-TODAY())/365</f>
        <v>20.372602739726027</v>
      </c>
      <c r="M451" s="18">
        <f ca="1">(TODAY()-Table8[[#This Row],[DOB1]])/365</f>
        <v>39.668493150684931</v>
      </c>
      <c r="N451" s="25">
        <f ca="1">Table8[[#This Row],[DOR]]-TODAY()</f>
        <v>7436</v>
      </c>
    </row>
    <row r="452" spans="1:14">
      <c r="A452" s="24">
        <v>450</v>
      </c>
      <c r="B452" s="13">
        <v>28</v>
      </c>
      <c r="C452" s="40" t="s">
        <v>900</v>
      </c>
      <c r="D452" s="4" t="s">
        <v>901</v>
      </c>
      <c r="E452" s="4" t="s">
        <v>257</v>
      </c>
      <c r="F452" s="19" t="s">
        <v>3</v>
      </c>
      <c r="G452" s="1" t="s">
        <v>1231</v>
      </c>
      <c r="H452" s="6" t="s">
        <v>1229</v>
      </c>
      <c r="I452" s="3" t="s">
        <v>1645</v>
      </c>
      <c r="J452" s="23">
        <f>DATE(VALUE(RIGHT(Table8[[#This Row],[DOB]],4)), VALUE(MID(Table8[[#This Row],[DOB]],4,2)), VALUE(LEFT(Table8[[#This Row],[DOB]],2)))</f>
        <v>31553</v>
      </c>
      <c r="K452" s="22">
        <f>EDATE(Table8[[#This Row],[DOB1]],720)</f>
        <v>53468</v>
      </c>
      <c r="L452" s="18">
        <f ca="1">(Table8[[#This Row],[DOR]]-TODAY())/365</f>
        <v>24.446575342465753</v>
      </c>
      <c r="M452" s="18">
        <f ca="1">(TODAY()-Table8[[#This Row],[DOB1]])/365</f>
        <v>35.594520547945208</v>
      </c>
      <c r="N452" s="25">
        <f ca="1">Table8[[#This Row],[DOR]]-TODAY()</f>
        <v>8923</v>
      </c>
    </row>
    <row r="453" spans="1:14">
      <c r="A453" s="24">
        <v>451</v>
      </c>
      <c r="B453" s="13">
        <v>28</v>
      </c>
      <c r="C453" s="39" t="s">
        <v>902</v>
      </c>
      <c r="D453" s="5" t="s">
        <v>903</v>
      </c>
      <c r="E453" s="5" t="s">
        <v>257</v>
      </c>
      <c r="F453" s="19" t="s">
        <v>3</v>
      </c>
      <c r="G453" s="13" t="s">
        <v>1231</v>
      </c>
      <c r="H453" s="6" t="s">
        <v>1229</v>
      </c>
      <c r="I453" s="3" t="s">
        <v>1646</v>
      </c>
      <c r="J453" s="23">
        <f>DATE(VALUE(RIGHT(Table8[[#This Row],[DOB]],4)), VALUE(MID(Table8[[#This Row],[DOB]],4,2)), VALUE(LEFT(Table8[[#This Row],[DOB]],2)))</f>
        <v>30768</v>
      </c>
      <c r="K453" s="22">
        <f>EDATE(Table8[[#This Row],[DOB1]],720)</f>
        <v>52683</v>
      </c>
      <c r="L453" s="18">
        <f ca="1">(Table8[[#This Row],[DOR]]-TODAY())/365</f>
        <v>22.295890410958904</v>
      </c>
      <c r="M453" s="18">
        <f ca="1">(TODAY()-Table8[[#This Row],[DOB1]])/365</f>
        <v>37.745205479452054</v>
      </c>
      <c r="N453" s="25">
        <f ca="1">Table8[[#This Row],[DOR]]-TODAY()</f>
        <v>8138</v>
      </c>
    </row>
    <row r="454" spans="1:14">
      <c r="A454" s="24">
        <v>452</v>
      </c>
      <c r="B454" s="13">
        <v>28</v>
      </c>
      <c r="C454" s="40" t="s">
        <v>904</v>
      </c>
      <c r="D454" s="4" t="s">
        <v>905</v>
      </c>
      <c r="E454" s="4" t="s">
        <v>257</v>
      </c>
      <c r="F454" s="19" t="s">
        <v>3</v>
      </c>
      <c r="G454" s="1" t="s">
        <v>1231</v>
      </c>
      <c r="H454" s="6" t="s">
        <v>1229</v>
      </c>
      <c r="I454" s="3" t="s">
        <v>1647</v>
      </c>
      <c r="J454" s="23">
        <f>DATE(VALUE(RIGHT(Table8[[#This Row],[DOB]],4)), VALUE(MID(Table8[[#This Row],[DOB]],4,2)), VALUE(LEFT(Table8[[#This Row],[DOB]],2)))</f>
        <v>30499</v>
      </c>
      <c r="K454" s="22">
        <f>EDATE(Table8[[#This Row],[DOB1]],720)</f>
        <v>52414</v>
      </c>
      <c r="L454" s="18">
        <f ca="1">(Table8[[#This Row],[DOR]]-TODAY())/365</f>
        <v>21.55890410958904</v>
      </c>
      <c r="M454" s="18">
        <f ca="1">(TODAY()-Table8[[#This Row],[DOB1]])/365</f>
        <v>38.482191780821921</v>
      </c>
      <c r="N454" s="25">
        <f ca="1">Table8[[#This Row],[DOR]]-TODAY()</f>
        <v>7869</v>
      </c>
    </row>
    <row r="455" spans="1:14">
      <c r="A455" s="24">
        <v>453</v>
      </c>
      <c r="B455" s="13">
        <v>28</v>
      </c>
      <c r="C455" s="39" t="s">
        <v>906</v>
      </c>
      <c r="D455" s="5" t="s">
        <v>907</v>
      </c>
      <c r="E455" s="5" t="s">
        <v>257</v>
      </c>
      <c r="F455" s="19" t="s">
        <v>3</v>
      </c>
      <c r="G455" s="1" t="s">
        <v>1231</v>
      </c>
      <c r="H455" s="6" t="s">
        <v>1229</v>
      </c>
      <c r="I455" s="3" t="s">
        <v>1543</v>
      </c>
      <c r="J455" s="23">
        <f>DATE(VALUE(RIGHT(Table8[[#This Row],[DOB]],4)), VALUE(MID(Table8[[#This Row],[DOB]],4,2)), VALUE(LEFT(Table8[[#This Row],[DOB]],2)))</f>
        <v>31177</v>
      </c>
      <c r="K455" s="22">
        <f>EDATE(Table8[[#This Row],[DOB1]],720)</f>
        <v>53092</v>
      </c>
      <c r="L455" s="18">
        <f ca="1">(Table8[[#This Row],[DOR]]-TODAY())/365</f>
        <v>23.416438356164385</v>
      </c>
      <c r="M455" s="18">
        <f ca="1">(TODAY()-Table8[[#This Row],[DOB1]])/365</f>
        <v>36.624657534246573</v>
      </c>
      <c r="N455" s="25">
        <f ca="1">Table8[[#This Row],[DOR]]-TODAY()</f>
        <v>8547</v>
      </c>
    </row>
    <row r="456" spans="1:14">
      <c r="A456" s="24">
        <v>454</v>
      </c>
      <c r="B456" s="13">
        <v>28</v>
      </c>
      <c r="C456" s="40" t="s">
        <v>908</v>
      </c>
      <c r="D456" s="4" t="s">
        <v>909</v>
      </c>
      <c r="E456" s="4" t="s">
        <v>257</v>
      </c>
      <c r="F456" s="19" t="s">
        <v>3</v>
      </c>
      <c r="G456" s="1" t="s">
        <v>1231</v>
      </c>
      <c r="H456" s="6" t="s">
        <v>1229</v>
      </c>
      <c r="I456" s="3" t="s">
        <v>1648</v>
      </c>
      <c r="J456" s="23">
        <f>DATE(VALUE(RIGHT(Table8[[#This Row],[DOB]],4)), VALUE(MID(Table8[[#This Row],[DOB]],4,2)), VALUE(LEFT(Table8[[#This Row],[DOB]],2)))</f>
        <v>29679</v>
      </c>
      <c r="K456" s="22">
        <f>EDATE(Table8[[#This Row],[DOB1]],720)</f>
        <v>51594</v>
      </c>
      <c r="L456" s="18">
        <f ca="1">(Table8[[#This Row],[DOR]]-TODAY())/365</f>
        <v>19.312328767123287</v>
      </c>
      <c r="M456" s="18">
        <f ca="1">(TODAY()-Table8[[#This Row],[DOB1]])/365</f>
        <v>40.728767123287675</v>
      </c>
      <c r="N456" s="25">
        <f ca="1">Table8[[#This Row],[DOR]]-TODAY()</f>
        <v>7049</v>
      </c>
    </row>
    <row r="457" spans="1:14">
      <c r="A457" s="24">
        <v>455</v>
      </c>
      <c r="B457" s="11">
        <v>28</v>
      </c>
      <c r="C457" s="39" t="s">
        <v>910</v>
      </c>
      <c r="D457" s="5" t="s">
        <v>911</v>
      </c>
      <c r="E457" s="5" t="s">
        <v>257</v>
      </c>
      <c r="F457" s="19" t="s">
        <v>3</v>
      </c>
      <c r="G457" s="1" t="s">
        <v>1231</v>
      </c>
      <c r="H457" s="6" t="s">
        <v>1229</v>
      </c>
      <c r="I457" s="3" t="s">
        <v>1649</v>
      </c>
      <c r="J457" s="23">
        <f>DATE(VALUE(RIGHT(Table8[[#This Row],[DOB]],4)), VALUE(MID(Table8[[#This Row],[DOB]],4,2)), VALUE(LEFT(Table8[[#This Row],[DOB]],2)))</f>
        <v>29761</v>
      </c>
      <c r="K457" s="22">
        <f>EDATE(Table8[[#This Row],[DOB1]],720)</f>
        <v>51676</v>
      </c>
      <c r="L457" s="18">
        <f ca="1">(Table8[[#This Row],[DOR]]-TODAY())/365</f>
        <v>19.536986301369861</v>
      </c>
      <c r="M457" s="18">
        <f ca="1">(TODAY()-Table8[[#This Row],[DOB1]])/365</f>
        <v>40.504109589041093</v>
      </c>
      <c r="N457" s="25">
        <f ca="1">Table8[[#This Row],[DOR]]-TODAY()</f>
        <v>7131</v>
      </c>
    </row>
    <row r="458" spans="1:14">
      <c r="A458" s="24">
        <v>456</v>
      </c>
      <c r="B458" s="11">
        <v>28</v>
      </c>
      <c r="C458" s="40" t="s">
        <v>912</v>
      </c>
      <c r="D458" s="4" t="s">
        <v>913</v>
      </c>
      <c r="E458" s="4" t="s">
        <v>257</v>
      </c>
      <c r="F458" s="19" t="s">
        <v>3</v>
      </c>
      <c r="G458" s="1" t="s">
        <v>1231</v>
      </c>
      <c r="H458" s="6" t="s">
        <v>1229</v>
      </c>
      <c r="I458" s="3" t="s">
        <v>1650</v>
      </c>
      <c r="J458" s="23">
        <f>DATE(VALUE(RIGHT(Table8[[#This Row],[DOB]],4)), VALUE(MID(Table8[[#This Row],[DOB]],4,2)), VALUE(LEFT(Table8[[#This Row],[DOB]],2)))</f>
        <v>30962</v>
      </c>
      <c r="K458" s="22">
        <f>EDATE(Table8[[#This Row],[DOB1]],720)</f>
        <v>52877</v>
      </c>
      <c r="L458" s="18">
        <f ca="1">(Table8[[#This Row],[DOR]]-TODAY())/365</f>
        <v>22.827397260273973</v>
      </c>
      <c r="M458" s="18">
        <f ca="1">(TODAY()-Table8[[#This Row],[DOB1]])/365</f>
        <v>37.213698630136989</v>
      </c>
      <c r="N458" s="25">
        <f ca="1">Table8[[#This Row],[DOR]]-TODAY()</f>
        <v>8332</v>
      </c>
    </row>
    <row r="459" spans="1:14">
      <c r="A459" s="24">
        <v>457</v>
      </c>
      <c r="B459" s="11">
        <v>28</v>
      </c>
      <c r="C459" s="39" t="s">
        <v>914</v>
      </c>
      <c r="D459" s="5" t="s">
        <v>915</v>
      </c>
      <c r="E459" s="5" t="s">
        <v>257</v>
      </c>
      <c r="F459" s="19" t="s">
        <v>3</v>
      </c>
      <c r="G459" s="1" t="s">
        <v>1231</v>
      </c>
      <c r="H459" s="6" t="s">
        <v>1229</v>
      </c>
      <c r="I459" s="3" t="s">
        <v>1651</v>
      </c>
      <c r="J459" s="23">
        <f>DATE(VALUE(RIGHT(Table8[[#This Row],[DOB]],4)), VALUE(MID(Table8[[#This Row],[DOB]],4,2)), VALUE(LEFT(Table8[[#This Row],[DOB]],2)))</f>
        <v>30081</v>
      </c>
      <c r="K459" s="22">
        <f>EDATE(Table8[[#This Row],[DOB1]],720)</f>
        <v>51996</v>
      </c>
      <c r="L459" s="18">
        <f ca="1">(Table8[[#This Row],[DOR]]-TODAY())/365</f>
        <v>20.413698630136988</v>
      </c>
      <c r="M459" s="18">
        <f ca="1">(TODAY()-Table8[[#This Row],[DOB1]])/365</f>
        <v>39.627397260273973</v>
      </c>
      <c r="N459" s="25">
        <f ca="1">Table8[[#This Row],[DOR]]-TODAY()</f>
        <v>7451</v>
      </c>
    </row>
    <row r="460" spans="1:14">
      <c r="A460" s="24">
        <v>458</v>
      </c>
      <c r="B460" s="11">
        <v>28</v>
      </c>
      <c r="C460" s="40" t="s">
        <v>916</v>
      </c>
      <c r="D460" s="4" t="s">
        <v>917</v>
      </c>
      <c r="E460" s="4" t="s">
        <v>257</v>
      </c>
      <c r="F460" s="19" t="s">
        <v>3</v>
      </c>
      <c r="G460" s="1" t="s">
        <v>1231</v>
      </c>
      <c r="H460" s="6" t="s">
        <v>1229</v>
      </c>
      <c r="I460" s="3" t="s">
        <v>1652</v>
      </c>
      <c r="J460" s="23">
        <f>DATE(VALUE(RIGHT(Table8[[#This Row],[DOB]],4)), VALUE(MID(Table8[[#This Row],[DOB]],4,2)), VALUE(LEFT(Table8[[#This Row],[DOB]],2)))</f>
        <v>31992</v>
      </c>
      <c r="K460" s="22">
        <f>EDATE(Table8[[#This Row],[DOB1]],720)</f>
        <v>53907</v>
      </c>
      <c r="L460" s="18">
        <f ca="1">(Table8[[#This Row],[DOR]]-TODAY())/365</f>
        <v>25.649315068493152</v>
      </c>
      <c r="M460" s="18">
        <f ca="1">(TODAY()-Table8[[#This Row],[DOB1]])/365</f>
        <v>34.391780821917806</v>
      </c>
      <c r="N460" s="25">
        <f ca="1">Table8[[#This Row],[DOR]]-TODAY()</f>
        <v>9362</v>
      </c>
    </row>
    <row r="461" spans="1:14">
      <c r="A461" s="24">
        <v>459</v>
      </c>
      <c r="B461" s="11">
        <v>28</v>
      </c>
      <c r="C461" s="39" t="s">
        <v>918</v>
      </c>
      <c r="D461" s="5" t="s">
        <v>919</v>
      </c>
      <c r="E461" s="5" t="s">
        <v>257</v>
      </c>
      <c r="F461" s="19" t="s">
        <v>3</v>
      </c>
      <c r="G461" s="1" t="s">
        <v>1231</v>
      </c>
      <c r="H461" s="6" t="s">
        <v>1229</v>
      </c>
      <c r="I461" s="3" t="s">
        <v>1653</v>
      </c>
      <c r="J461" s="23">
        <f>DATE(VALUE(RIGHT(Table8[[#This Row],[DOB]],4)), VALUE(MID(Table8[[#This Row],[DOB]],4,2)), VALUE(LEFT(Table8[[#This Row],[DOB]],2)))</f>
        <v>31134</v>
      </c>
      <c r="K461" s="22">
        <f>EDATE(Table8[[#This Row],[DOB1]],720)</f>
        <v>53049</v>
      </c>
      <c r="L461" s="18">
        <f ca="1">(Table8[[#This Row],[DOR]]-TODAY())/365</f>
        <v>23.298630136986301</v>
      </c>
      <c r="M461" s="18">
        <f ca="1">(TODAY()-Table8[[#This Row],[DOB1]])/365</f>
        <v>36.742465753424661</v>
      </c>
      <c r="N461" s="25">
        <f ca="1">Table8[[#This Row],[DOR]]-TODAY()</f>
        <v>8504</v>
      </c>
    </row>
    <row r="462" spans="1:14">
      <c r="A462" s="24">
        <v>460</v>
      </c>
      <c r="B462" s="11">
        <v>28</v>
      </c>
      <c r="C462" s="40" t="s">
        <v>920</v>
      </c>
      <c r="D462" s="4" t="s">
        <v>921</v>
      </c>
      <c r="E462" s="4" t="s">
        <v>257</v>
      </c>
      <c r="F462" s="19" t="s">
        <v>3</v>
      </c>
      <c r="G462" s="1" t="s">
        <v>1231</v>
      </c>
      <c r="H462" s="6" t="s">
        <v>1229</v>
      </c>
      <c r="I462" s="3" t="s">
        <v>1654</v>
      </c>
      <c r="J462" s="23">
        <f>DATE(VALUE(RIGHT(Table8[[#This Row],[DOB]],4)), VALUE(MID(Table8[[#This Row],[DOB]],4,2)), VALUE(LEFT(Table8[[#This Row],[DOB]],2)))</f>
        <v>29593</v>
      </c>
      <c r="K462" s="22">
        <f>EDATE(Table8[[#This Row],[DOB1]],720)</f>
        <v>51508</v>
      </c>
      <c r="L462" s="18">
        <f ca="1">(Table8[[#This Row],[DOR]]-TODAY())/365</f>
        <v>19.076712328767123</v>
      </c>
      <c r="M462" s="18">
        <f ca="1">(TODAY()-Table8[[#This Row],[DOB1]])/365</f>
        <v>40.964383561643835</v>
      </c>
      <c r="N462" s="25">
        <f ca="1">Table8[[#This Row],[DOR]]-TODAY()</f>
        <v>6963</v>
      </c>
    </row>
    <row r="463" spans="1:14">
      <c r="A463" s="24">
        <v>461</v>
      </c>
      <c r="B463" s="11">
        <v>28</v>
      </c>
      <c r="C463" s="39" t="s">
        <v>922</v>
      </c>
      <c r="D463" s="5" t="s">
        <v>923</v>
      </c>
      <c r="E463" s="5" t="s">
        <v>257</v>
      </c>
      <c r="F463" s="19" t="s">
        <v>3</v>
      </c>
      <c r="G463" s="1" t="s">
        <v>1231</v>
      </c>
      <c r="H463" s="6" t="s">
        <v>1229</v>
      </c>
      <c r="I463" s="3" t="s">
        <v>1655</v>
      </c>
      <c r="J463" s="23">
        <f>DATE(VALUE(RIGHT(Table8[[#This Row],[DOB]],4)), VALUE(MID(Table8[[#This Row],[DOB]],4,2)), VALUE(LEFT(Table8[[#This Row],[DOB]],2)))</f>
        <v>29740</v>
      </c>
      <c r="K463" s="22">
        <f>EDATE(Table8[[#This Row],[DOB1]],720)</f>
        <v>51655</v>
      </c>
      <c r="L463" s="18">
        <f ca="1">(Table8[[#This Row],[DOR]]-TODAY())/365</f>
        <v>19.479452054794521</v>
      </c>
      <c r="M463" s="18">
        <f ca="1">(TODAY()-Table8[[#This Row],[DOB1]])/365</f>
        <v>40.561643835616437</v>
      </c>
      <c r="N463" s="25">
        <f ca="1">Table8[[#This Row],[DOR]]-TODAY()</f>
        <v>7110</v>
      </c>
    </row>
    <row r="464" spans="1:14">
      <c r="A464" s="24">
        <v>462</v>
      </c>
      <c r="B464" s="11">
        <v>28</v>
      </c>
      <c r="C464" s="40" t="s">
        <v>924</v>
      </c>
      <c r="D464" s="4" t="s">
        <v>925</v>
      </c>
      <c r="E464" s="4" t="s">
        <v>257</v>
      </c>
      <c r="F464" s="19" t="s">
        <v>3</v>
      </c>
      <c r="G464" s="1" t="s">
        <v>1231</v>
      </c>
      <c r="H464" s="6" t="s">
        <v>1229</v>
      </c>
      <c r="I464" s="3" t="s">
        <v>1656</v>
      </c>
      <c r="J464" s="23">
        <f>DATE(VALUE(RIGHT(Table8[[#This Row],[DOB]],4)), VALUE(MID(Table8[[#This Row],[DOB]],4,2)), VALUE(LEFT(Table8[[#This Row],[DOB]],2)))</f>
        <v>31817</v>
      </c>
      <c r="K464" s="22">
        <f>EDATE(Table8[[#This Row],[DOB1]],720)</f>
        <v>53732</v>
      </c>
      <c r="L464" s="18">
        <f ca="1">(Table8[[#This Row],[DOR]]-TODAY())/365</f>
        <v>25.169863013698631</v>
      </c>
      <c r="M464" s="18">
        <f ca="1">(TODAY()-Table8[[#This Row],[DOB1]])/365</f>
        <v>34.871232876712327</v>
      </c>
      <c r="N464" s="25">
        <f ca="1">Table8[[#This Row],[DOR]]-TODAY()</f>
        <v>9187</v>
      </c>
    </row>
    <row r="465" spans="1:14">
      <c r="A465" s="24">
        <v>463</v>
      </c>
      <c r="B465" s="11">
        <v>28</v>
      </c>
      <c r="C465" s="39" t="s">
        <v>926</v>
      </c>
      <c r="D465" s="5" t="s">
        <v>927</v>
      </c>
      <c r="E465" s="5" t="s">
        <v>257</v>
      </c>
      <c r="F465" s="19" t="s">
        <v>3</v>
      </c>
      <c r="G465" s="1" t="s">
        <v>1231</v>
      </c>
      <c r="H465" s="6" t="s">
        <v>1229</v>
      </c>
      <c r="I465" s="3" t="s">
        <v>1657</v>
      </c>
      <c r="J465" s="23">
        <f>DATE(VALUE(RIGHT(Table8[[#This Row],[DOB]],4)), VALUE(MID(Table8[[#This Row],[DOB]],4,2)), VALUE(LEFT(Table8[[#This Row],[DOB]],2)))</f>
        <v>29352</v>
      </c>
      <c r="K465" s="22">
        <f>EDATE(Table8[[#This Row],[DOB1]],720)</f>
        <v>51267</v>
      </c>
      <c r="L465" s="18">
        <f ca="1">(Table8[[#This Row],[DOR]]-TODAY())/365</f>
        <v>18.416438356164385</v>
      </c>
      <c r="M465" s="18">
        <f ca="1">(TODAY()-Table8[[#This Row],[DOB1]])/365</f>
        <v>41.624657534246573</v>
      </c>
      <c r="N465" s="25">
        <f ca="1">Table8[[#This Row],[DOR]]-TODAY()</f>
        <v>6722</v>
      </c>
    </row>
    <row r="466" spans="1:14">
      <c r="A466" s="24">
        <v>464</v>
      </c>
      <c r="B466" s="11">
        <v>28</v>
      </c>
      <c r="C466" s="39" t="s">
        <v>928</v>
      </c>
      <c r="D466" s="5" t="s">
        <v>929</v>
      </c>
      <c r="E466" s="5" t="s">
        <v>257</v>
      </c>
      <c r="F466" s="19" t="s">
        <v>3</v>
      </c>
      <c r="G466" s="1" t="s">
        <v>1231</v>
      </c>
      <c r="H466" s="6" t="s">
        <v>1229</v>
      </c>
      <c r="I466" s="3" t="s">
        <v>1658</v>
      </c>
      <c r="J466" s="23">
        <f>DATE(VALUE(RIGHT(Table8[[#This Row],[DOB]],4)), VALUE(MID(Table8[[#This Row],[DOB]],4,2)), VALUE(LEFT(Table8[[#This Row],[DOB]],2)))</f>
        <v>31270</v>
      </c>
      <c r="K466" s="22">
        <f>EDATE(Table8[[#This Row],[DOB1]],720)</f>
        <v>53185</v>
      </c>
      <c r="L466" s="18">
        <f ca="1">(Table8[[#This Row],[DOR]]-TODAY())/365</f>
        <v>23.671232876712327</v>
      </c>
      <c r="M466" s="18">
        <f ca="1">(TODAY()-Table8[[#This Row],[DOB1]])/365</f>
        <v>36.369863013698627</v>
      </c>
      <c r="N466" s="25">
        <f ca="1">Table8[[#This Row],[DOR]]-TODAY()</f>
        <v>8640</v>
      </c>
    </row>
    <row r="467" spans="1:14">
      <c r="A467" s="24">
        <v>465</v>
      </c>
      <c r="B467" s="11">
        <v>28</v>
      </c>
      <c r="C467" s="40" t="s">
        <v>930</v>
      </c>
      <c r="D467" s="4" t="s">
        <v>931</v>
      </c>
      <c r="E467" s="4" t="s">
        <v>257</v>
      </c>
      <c r="F467" s="19" t="s">
        <v>3</v>
      </c>
      <c r="G467" s="1" t="s">
        <v>1231</v>
      </c>
      <c r="H467" s="6" t="s">
        <v>1229</v>
      </c>
      <c r="I467" s="3" t="s">
        <v>1659</v>
      </c>
      <c r="J467" s="23">
        <f>DATE(VALUE(RIGHT(Table8[[#This Row],[DOB]],4)), VALUE(MID(Table8[[#This Row],[DOB]],4,2)), VALUE(LEFT(Table8[[#This Row],[DOB]],2)))</f>
        <v>31182</v>
      </c>
      <c r="K467" s="22">
        <f>EDATE(Table8[[#This Row],[DOB1]],720)</f>
        <v>53097</v>
      </c>
      <c r="L467" s="18">
        <f ca="1">(Table8[[#This Row],[DOR]]-TODAY())/365</f>
        <v>23.43013698630137</v>
      </c>
      <c r="M467" s="18">
        <f ca="1">(TODAY()-Table8[[#This Row],[DOB1]])/365</f>
        <v>36.610958904109587</v>
      </c>
      <c r="N467" s="25">
        <f ca="1">Table8[[#This Row],[DOR]]-TODAY()</f>
        <v>8552</v>
      </c>
    </row>
    <row r="468" spans="1:14">
      <c r="A468" s="24">
        <v>466</v>
      </c>
      <c r="B468" s="11">
        <v>28</v>
      </c>
      <c r="C468" s="39" t="s">
        <v>932</v>
      </c>
      <c r="D468" s="5" t="s">
        <v>933</v>
      </c>
      <c r="E468" s="5" t="s">
        <v>257</v>
      </c>
      <c r="F468" s="19" t="s">
        <v>3</v>
      </c>
      <c r="G468" s="1" t="s">
        <v>1231</v>
      </c>
      <c r="H468" s="6" t="s">
        <v>1229</v>
      </c>
      <c r="I468" s="3" t="s">
        <v>1660</v>
      </c>
      <c r="J468" s="23">
        <f>DATE(VALUE(RIGHT(Table8[[#This Row],[DOB]],4)), VALUE(MID(Table8[[#This Row],[DOB]],4,2)), VALUE(LEFT(Table8[[#This Row],[DOB]],2)))</f>
        <v>29326</v>
      </c>
      <c r="K468" s="22">
        <f>EDATE(Table8[[#This Row],[DOB1]],720)</f>
        <v>51241</v>
      </c>
      <c r="L468" s="18">
        <f ca="1">(Table8[[#This Row],[DOR]]-TODAY())/365</f>
        <v>18.345205479452055</v>
      </c>
      <c r="M468" s="18">
        <f ca="1">(TODAY()-Table8[[#This Row],[DOB1]])/365</f>
        <v>41.695890410958903</v>
      </c>
      <c r="N468" s="25">
        <f ca="1">Table8[[#This Row],[DOR]]-TODAY()</f>
        <v>6696</v>
      </c>
    </row>
    <row r="469" spans="1:14">
      <c r="A469" s="24">
        <v>467</v>
      </c>
      <c r="B469" s="11">
        <v>28</v>
      </c>
      <c r="C469" s="40" t="s">
        <v>934</v>
      </c>
      <c r="D469" s="4" t="s">
        <v>935</v>
      </c>
      <c r="E469" s="4" t="s">
        <v>257</v>
      </c>
      <c r="F469" s="19" t="s">
        <v>3</v>
      </c>
      <c r="G469" s="1" t="s">
        <v>1231</v>
      </c>
      <c r="H469" s="6" t="s">
        <v>1229</v>
      </c>
      <c r="I469" s="3" t="s">
        <v>1661</v>
      </c>
      <c r="J469" s="23">
        <f>DATE(VALUE(RIGHT(Table8[[#This Row],[DOB]],4)), VALUE(MID(Table8[[#This Row],[DOB]],4,2)), VALUE(LEFT(Table8[[#This Row],[DOB]],2)))</f>
        <v>29973</v>
      </c>
      <c r="K469" s="22">
        <f>EDATE(Table8[[#This Row],[DOB1]],720)</f>
        <v>51888</v>
      </c>
      <c r="L469" s="18">
        <f ca="1">(Table8[[#This Row],[DOR]]-TODAY())/365</f>
        <v>20.117808219178084</v>
      </c>
      <c r="M469" s="18">
        <f ca="1">(TODAY()-Table8[[#This Row],[DOB1]])/365</f>
        <v>39.923287671232877</v>
      </c>
      <c r="N469" s="25">
        <f ca="1">Table8[[#This Row],[DOR]]-TODAY()</f>
        <v>7343</v>
      </c>
    </row>
    <row r="470" spans="1:14">
      <c r="A470" s="24">
        <v>468</v>
      </c>
      <c r="B470" s="11">
        <v>28</v>
      </c>
      <c r="C470" s="39" t="s">
        <v>936</v>
      </c>
      <c r="D470" s="5" t="s">
        <v>937</v>
      </c>
      <c r="E470" s="5" t="s">
        <v>257</v>
      </c>
      <c r="F470" s="19" t="s">
        <v>3</v>
      </c>
      <c r="G470" s="1" t="s">
        <v>1231</v>
      </c>
      <c r="H470" s="6" t="s">
        <v>1229</v>
      </c>
      <c r="I470" s="3" t="s">
        <v>1662</v>
      </c>
      <c r="J470" s="23">
        <f>DATE(VALUE(RIGHT(Table8[[#This Row],[DOB]],4)), VALUE(MID(Table8[[#This Row],[DOB]],4,2)), VALUE(LEFT(Table8[[#This Row],[DOB]],2)))</f>
        <v>26057</v>
      </c>
      <c r="K470" s="22">
        <f>EDATE(Table8[[#This Row],[DOB1]],720)</f>
        <v>47972</v>
      </c>
      <c r="L470" s="18">
        <f ca="1">(Table8[[#This Row],[DOR]]-TODAY())/365</f>
        <v>9.3890410958904109</v>
      </c>
      <c r="M470" s="18">
        <f ca="1">(TODAY()-Table8[[#This Row],[DOB1]])/365</f>
        <v>50.652054794520545</v>
      </c>
      <c r="N470" s="25">
        <f ca="1">Table8[[#This Row],[DOR]]-TODAY()</f>
        <v>3427</v>
      </c>
    </row>
    <row r="471" spans="1:14">
      <c r="A471" s="24">
        <v>469</v>
      </c>
      <c r="B471" s="11">
        <v>28</v>
      </c>
      <c r="C471" s="40" t="s">
        <v>938</v>
      </c>
      <c r="D471" s="4" t="s">
        <v>939</v>
      </c>
      <c r="E471" s="4" t="s">
        <v>257</v>
      </c>
      <c r="F471" s="19" t="s">
        <v>3</v>
      </c>
      <c r="G471" s="1" t="s">
        <v>1231</v>
      </c>
      <c r="H471" s="6" t="s">
        <v>1229</v>
      </c>
      <c r="I471" s="3" t="s">
        <v>1663</v>
      </c>
      <c r="J471" s="23">
        <f>DATE(VALUE(RIGHT(Table8[[#This Row],[DOB]],4)), VALUE(MID(Table8[[#This Row],[DOB]],4,2)), VALUE(LEFT(Table8[[#This Row],[DOB]],2)))</f>
        <v>27220</v>
      </c>
      <c r="K471" s="22">
        <f>EDATE(Table8[[#This Row],[DOB1]],720)</f>
        <v>49135</v>
      </c>
      <c r="L471" s="18">
        <f ca="1">(Table8[[#This Row],[DOR]]-TODAY())/365</f>
        <v>12.575342465753424</v>
      </c>
      <c r="M471" s="18">
        <f ca="1">(TODAY()-Table8[[#This Row],[DOB1]])/365</f>
        <v>47.465753424657535</v>
      </c>
      <c r="N471" s="25">
        <f ca="1">Table8[[#This Row],[DOR]]-TODAY()</f>
        <v>4590</v>
      </c>
    </row>
    <row r="472" spans="1:14">
      <c r="A472" s="24">
        <v>470</v>
      </c>
      <c r="B472" s="11">
        <v>28</v>
      </c>
      <c r="C472" s="39" t="s">
        <v>940</v>
      </c>
      <c r="D472" s="5" t="s">
        <v>860</v>
      </c>
      <c r="E472" s="5" t="s">
        <v>257</v>
      </c>
      <c r="F472" s="19" t="s">
        <v>3</v>
      </c>
      <c r="G472" s="1" t="s">
        <v>1231</v>
      </c>
      <c r="H472" s="6" t="s">
        <v>1229</v>
      </c>
      <c r="I472" s="3" t="s">
        <v>1664</v>
      </c>
      <c r="J472" s="23">
        <f>DATE(VALUE(RIGHT(Table8[[#This Row],[DOB]],4)), VALUE(MID(Table8[[#This Row],[DOB]],4,2)), VALUE(LEFT(Table8[[#This Row],[DOB]],2)))</f>
        <v>29353</v>
      </c>
      <c r="K472" s="22">
        <f>EDATE(Table8[[#This Row],[DOB1]],720)</f>
        <v>51268</v>
      </c>
      <c r="L472" s="18">
        <f ca="1">(Table8[[#This Row],[DOR]]-TODAY())/365</f>
        <v>18.419178082191781</v>
      </c>
      <c r="M472" s="18">
        <f ca="1">(TODAY()-Table8[[#This Row],[DOB1]])/365</f>
        <v>41.62191780821918</v>
      </c>
      <c r="N472" s="25">
        <f ca="1">Table8[[#This Row],[DOR]]-TODAY()</f>
        <v>6723</v>
      </c>
    </row>
    <row r="473" spans="1:14">
      <c r="A473" s="24">
        <v>471</v>
      </c>
      <c r="B473" s="11">
        <v>28</v>
      </c>
      <c r="C473" s="40" t="s">
        <v>941</v>
      </c>
      <c r="D473" s="4" t="s">
        <v>942</v>
      </c>
      <c r="E473" s="4" t="s">
        <v>257</v>
      </c>
      <c r="F473" s="19" t="s">
        <v>3</v>
      </c>
      <c r="G473" s="1" t="s">
        <v>1231</v>
      </c>
      <c r="H473" s="6" t="s">
        <v>1229</v>
      </c>
      <c r="I473" s="3" t="s">
        <v>1639</v>
      </c>
      <c r="J473" s="23">
        <f>DATE(VALUE(RIGHT(Table8[[#This Row],[DOB]],4)), VALUE(MID(Table8[[#This Row],[DOB]],4,2)), VALUE(LEFT(Table8[[#This Row],[DOB]],2)))</f>
        <v>32583</v>
      </c>
      <c r="K473" s="22">
        <f>EDATE(Table8[[#This Row],[DOB1]],720)</f>
        <v>54498</v>
      </c>
      <c r="L473" s="18">
        <f ca="1">(Table8[[#This Row],[DOR]]-TODAY())/365</f>
        <v>27.268493150684932</v>
      </c>
      <c r="M473" s="18">
        <f ca="1">(TODAY()-Table8[[#This Row],[DOB1]])/365</f>
        <v>32.772602739726025</v>
      </c>
      <c r="N473" s="25">
        <f ca="1">Table8[[#This Row],[DOR]]-TODAY()</f>
        <v>9953</v>
      </c>
    </row>
    <row r="474" spans="1:14">
      <c r="A474" s="24">
        <v>472</v>
      </c>
      <c r="B474" s="11">
        <v>28</v>
      </c>
      <c r="C474" s="39" t="s">
        <v>943</v>
      </c>
      <c r="D474" s="5" t="s">
        <v>944</v>
      </c>
      <c r="E474" s="5" t="s">
        <v>257</v>
      </c>
      <c r="F474" s="19" t="s">
        <v>3</v>
      </c>
      <c r="G474" s="1" t="s">
        <v>1231</v>
      </c>
      <c r="H474" s="6" t="s">
        <v>1229</v>
      </c>
      <c r="I474" s="3" t="s">
        <v>1665</v>
      </c>
      <c r="J474" s="23">
        <f>DATE(VALUE(RIGHT(Table8[[#This Row],[DOB]],4)), VALUE(MID(Table8[[#This Row],[DOB]],4,2)), VALUE(LEFT(Table8[[#This Row],[DOB]],2)))</f>
        <v>33763</v>
      </c>
      <c r="K474" s="22">
        <f>EDATE(Table8[[#This Row],[DOB1]],720)</f>
        <v>55678</v>
      </c>
      <c r="L474" s="18">
        <f ca="1">(Table8[[#This Row],[DOR]]-TODAY())/365</f>
        <v>30.5013698630137</v>
      </c>
      <c r="M474" s="18">
        <f ca="1">(TODAY()-Table8[[#This Row],[DOB1]])/365</f>
        <v>29.539726027397261</v>
      </c>
      <c r="N474" s="25">
        <f ca="1">Table8[[#This Row],[DOR]]-TODAY()</f>
        <v>11133</v>
      </c>
    </row>
    <row r="475" spans="1:14">
      <c r="A475" s="24">
        <v>473</v>
      </c>
      <c r="B475" s="11">
        <v>28</v>
      </c>
      <c r="C475" s="40" t="s">
        <v>945</v>
      </c>
      <c r="D475" s="4" t="s">
        <v>946</v>
      </c>
      <c r="E475" s="4" t="s">
        <v>257</v>
      </c>
      <c r="F475" s="19" t="s">
        <v>3</v>
      </c>
      <c r="G475" s="1" t="s">
        <v>1231</v>
      </c>
      <c r="H475" s="6" t="s">
        <v>1229</v>
      </c>
      <c r="I475" s="3" t="s">
        <v>1644</v>
      </c>
      <c r="J475" s="23">
        <f>DATE(VALUE(RIGHT(Table8[[#This Row],[DOB]],4)), VALUE(MID(Table8[[#This Row],[DOB]],4,2)), VALUE(LEFT(Table8[[#This Row],[DOB]],2)))</f>
        <v>30066</v>
      </c>
      <c r="K475" s="22">
        <f>EDATE(Table8[[#This Row],[DOB1]],720)</f>
        <v>51981</v>
      </c>
      <c r="L475" s="18">
        <f ca="1">(Table8[[#This Row],[DOR]]-TODAY())/365</f>
        <v>20.372602739726027</v>
      </c>
      <c r="M475" s="18">
        <f ca="1">(TODAY()-Table8[[#This Row],[DOB1]])/365</f>
        <v>39.668493150684931</v>
      </c>
      <c r="N475" s="25">
        <f ca="1">Table8[[#This Row],[DOR]]-TODAY()</f>
        <v>7436</v>
      </c>
    </row>
    <row r="476" spans="1:14">
      <c r="A476" s="24">
        <v>474</v>
      </c>
      <c r="B476" s="11">
        <v>28</v>
      </c>
      <c r="C476" s="39" t="s">
        <v>947</v>
      </c>
      <c r="D476" s="5" t="s">
        <v>948</v>
      </c>
      <c r="E476" s="5" t="s">
        <v>257</v>
      </c>
      <c r="F476" s="19" t="s">
        <v>3</v>
      </c>
      <c r="G476" s="1" t="s">
        <v>1231</v>
      </c>
      <c r="H476" s="6" t="s">
        <v>1229</v>
      </c>
      <c r="I476" s="3" t="s">
        <v>1666</v>
      </c>
      <c r="J476" s="23">
        <f>DATE(VALUE(RIGHT(Table8[[#This Row],[DOB]],4)), VALUE(MID(Table8[[#This Row],[DOB]],4,2)), VALUE(LEFT(Table8[[#This Row],[DOB]],2)))</f>
        <v>26700</v>
      </c>
      <c r="K476" s="22">
        <f>EDATE(Table8[[#This Row],[DOB1]],720)</f>
        <v>48615</v>
      </c>
      <c r="L476" s="18">
        <f ca="1">(Table8[[#This Row],[DOR]]-TODAY())/365</f>
        <v>11.150684931506849</v>
      </c>
      <c r="M476" s="18">
        <f ca="1">(TODAY()-Table8[[#This Row],[DOB1]])/365</f>
        <v>48.890410958904113</v>
      </c>
      <c r="N476" s="25">
        <f ca="1">Table8[[#This Row],[DOR]]-TODAY()</f>
        <v>4070</v>
      </c>
    </row>
    <row r="477" spans="1:14">
      <c r="A477" s="24">
        <v>475</v>
      </c>
      <c r="B477" s="11">
        <v>28</v>
      </c>
      <c r="C477" s="40" t="s">
        <v>949</v>
      </c>
      <c r="D477" s="4" t="s">
        <v>950</v>
      </c>
      <c r="E477" s="4" t="s">
        <v>257</v>
      </c>
      <c r="F477" s="19" t="s">
        <v>3</v>
      </c>
      <c r="G477" s="13" t="s">
        <v>1231</v>
      </c>
      <c r="H477" s="6" t="s">
        <v>1229</v>
      </c>
      <c r="I477" s="3" t="s">
        <v>1667</v>
      </c>
      <c r="J477" s="23">
        <f>DATE(VALUE(RIGHT(Table8[[#This Row],[DOB]],4)), VALUE(MID(Table8[[#This Row],[DOB]],4,2)), VALUE(LEFT(Table8[[#This Row],[DOB]],2)))</f>
        <v>32334</v>
      </c>
      <c r="K477" s="22">
        <f>EDATE(Table8[[#This Row],[DOB1]],720)</f>
        <v>54249</v>
      </c>
      <c r="L477" s="18">
        <f ca="1">(Table8[[#This Row],[DOR]]-TODAY())/365</f>
        <v>26.586301369863012</v>
      </c>
      <c r="M477" s="18">
        <f ca="1">(TODAY()-Table8[[#This Row],[DOB1]])/365</f>
        <v>33.454794520547942</v>
      </c>
      <c r="N477" s="25">
        <f ca="1">Table8[[#This Row],[DOR]]-TODAY()</f>
        <v>9704</v>
      </c>
    </row>
    <row r="478" spans="1:14">
      <c r="A478" s="24">
        <v>476</v>
      </c>
      <c r="B478" s="11">
        <v>28</v>
      </c>
      <c r="C478" s="39" t="s">
        <v>951</v>
      </c>
      <c r="D478" s="5" t="s">
        <v>952</v>
      </c>
      <c r="E478" s="5" t="s">
        <v>257</v>
      </c>
      <c r="F478" s="19" t="s">
        <v>3</v>
      </c>
      <c r="G478" s="1" t="s">
        <v>1231</v>
      </c>
      <c r="H478" s="6" t="s">
        <v>1229</v>
      </c>
      <c r="I478" s="3" t="s">
        <v>1668</v>
      </c>
      <c r="J478" s="23">
        <f>DATE(VALUE(RIGHT(Table8[[#This Row],[DOB]],4)), VALUE(MID(Table8[[#This Row],[DOB]],4,2)), VALUE(LEFT(Table8[[#This Row],[DOB]],2)))</f>
        <v>32667</v>
      </c>
      <c r="K478" s="22">
        <f>EDATE(Table8[[#This Row],[DOB1]],720)</f>
        <v>54582</v>
      </c>
      <c r="L478" s="18">
        <f ca="1">(Table8[[#This Row],[DOR]]-TODAY())/365</f>
        <v>27.4986301369863</v>
      </c>
      <c r="M478" s="18">
        <f ca="1">(TODAY()-Table8[[#This Row],[DOB1]])/365</f>
        <v>32.542465753424658</v>
      </c>
      <c r="N478" s="25">
        <f ca="1">Table8[[#This Row],[DOR]]-TODAY()</f>
        <v>10037</v>
      </c>
    </row>
    <row r="479" spans="1:14">
      <c r="A479" s="24">
        <v>477</v>
      </c>
      <c r="B479" s="11">
        <v>28</v>
      </c>
      <c r="C479" s="40" t="s">
        <v>953</v>
      </c>
      <c r="D479" s="4" t="s">
        <v>954</v>
      </c>
      <c r="E479" s="4" t="s">
        <v>257</v>
      </c>
      <c r="F479" s="19" t="s">
        <v>3</v>
      </c>
      <c r="G479" s="1" t="s">
        <v>1231</v>
      </c>
      <c r="H479" s="6" t="s">
        <v>1229</v>
      </c>
      <c r="I479" s="3" t="s">
        <v>1669</v>
      </c>
      <c r="J479" s="23">
        <f>DATE(VALUE(RIGHT(Table8[[#This Row],[DOB]],4)), VALUE(MID(Table8[[#This Row],[DOB]],4,2)), VALUE(LEFT(Table8[[#This Row],[DOB]],2)))</f>
        <v>32264</v>
      </c>
      <c r="K479" s="22">
        <f>EDATE(Table8[[#This Row],[DOB1]],720)</f>
        <v>54179</v>
      </c>
      <c r="L479" s="18">
        <f ca="1">(Table8[[#This Row],[DOR]]-TODAY())/365</f>
        <v>26.394520547945206</v>
      </c>
      <c r="M479" s="18">
        <f ca="1">(TODAY()-Table8[[#This Row],[DOB1]])/365</f>
        <v>33.646575342465752</v>
      </c>
      <c r="N479" s="25">
        <f ca="1">Table8[[#This Row],[DOR]]-TODAY()</f>
        <v>9634</v>
      </c>
    </row>
    <row r="480" spans="1:14">
      <c r="A480" s="24">
        <v>478</v>
      </c>
      <c r="B480" s="11">
        <v>28</v>
      </c>
      <c r="C480" s="39" t="s">
        <v>955</v>
      </c>
      <c r="D480" s="5" t="s">
        <v>956</v>
      </c>
      <c r="E480" s="5" t="s">
        <v>257</v>
      </c>
      <c r="F480" s="19" t="s">
        <v>3</v>
      </c>
      <c r="G480" s="1" t="s">
        <v>1231</v>
      </c>
      <c r="H480" s="6" t="s">
        <v>1229</v>
      </c>
      <c r="I480" s="3" t="s">
        <v>1670</v>
      </c>
      <c r="J480" s="23">
        <f>DATE(VALUE(RIGHT(Table8[[#This Row],[DOB]],4)), VALUE(MID(Table8[[#This Row],[DOB]],4,2)), VALUE(LEFT(Table8[[#This Row],[DOB]],2)))</f>
        <v>31937</v>
      </c>
      <c r="K480" s="22">
        <f>EDATE(Table8[[#This Row],[DOB1]],720)</f>
        <v>53852</v>
      </c>
      <c r="L480" s="18">
        <f ca="1">(Table8[[#This Row],[DOR]]-TODAY())/365</f>
        <v>25.4986301369863</v>
      </c>
      <c r="M480" s="18">
        <f ca="1">(TODAY()-Table8[[#This Row],[DOB1]])/365</f>
        <v>34.542465753424658</v>
      </c>
      <c r="N480" s="25">
        <f ca="1">Table8[[#This Row],[DOR]]-TODAY()</f>
        <v>9307</v>
      </c>
    </row>
    <row r="481" spans="1:14">
      <c r="A481" s="24">
        <v>479</v>
      </c>
      <c r="B481" s="11">
        <v>28</v>
      </c>
      <c r="C481" s="40" t="s">
        <v>957</v>
      </c>
      <c r="D481" s="4" t="s">
        <v>958</v>
      </c>
      <c r="E481" s="4" t="s">
        <v>257</v>
      </c>
      <c r="F481" s="19" t="s">
        <v>3</v>
      </c>
      <c r="G481" s="1" t="s">
        <v>1231</v>
      </c>
      <c r="H481" s="6" t="s">
        <v>1229</v>
      </c>
      <c r="I481" s="3" t="s">
        <v>1671</v>
      </c>
      <c r="J481" s="23">
        <f>DATE(VALUE(RIGHT(Table8[[#This Row],[DOB]],4)), VALUE(MID(Table8[[#This Row],[DOB]],4,2)), VALUE(LEFT(Table8[[#This Row],[DOB]],2)))</f>
        <v>28989</v>
      </c>
      <c r="K481" s="22">
        <f>EDATE(Table8[[#This Row],[DOB1]],720)</f>
        <v>50904</v>
      </c>
      <c r="L481" s="18">
        <f ca="1">(Table8[[#This Row],[DOR]]-TODAY())/365</f>
        <v>17.421917808219177</v>
      </c>
      <c r="M481" s="18">
        <f ca="1">(TODAY()-Table8[[#This Row],[DOB1]])/365</f>
        <v>42.61917808219178</v>
      </c>
      <c r="N481" s="25">
        <f ca="1">Table8[[#This Row],[DOR]]-TODAY()</f>
        <v>6359</v>
      </c>
    </row>
    <row r="482" spans="1:14">
      <c r="A482" s="24">
        <v>480</v>
      </c>
      <c r="B482" s="11">
        <v>28</v>
      </c>
      <c r="C482" s="39" t="s">
        <v>959</v>
      </c>
      <c r="D482" s="5" t="s">
        <v>960</v>
      </c>
      <c r="E482" s="5" t="s">
        <v>257</v>
      </c>
      <c r="F482" s="19" t="s">
        <v>3</v>
      </c>
      <c r="G482" s="1" t="s">
        <v>1231</v>
      </c>
      <c r="H482" s="6" t="s">
        <v>1229</v>
      </c>
      <c r="I482" s="3" t="s">
        <v>1672</v>
      </c>
      <c r="J482" s="23">
        <f>DATE(VALUE(RIGHT(Table8[[#This Row],[DOB]],4)), VALUE(MID(Table8[[#This Row],[DOB]],4,2)), VALUE(LEFT(Table8[[#This Row],[DOB]],2)))</f>
        <v>30837</v>
      </c>
      <c r="K482" s="22">
        <f>EDATE(Table8[[#This Row],[DOB1]],720)</f>
        <v>52752</v>
      </c>
      <c r="L482" s="18">
        <f ca="1">(Table8[[#This Row],[DOR]]-TODAY())/365</f>
        <v>22.484931506849314</v>
      </c>
      <c r="M482" s="18">
        <f ca="1">(TODAY()-Table8[[#This Row],[DOB1]])/365</f>
        <v>37.556164383561644</v>
      </c>
      <c r="N482" s="25">
        <f ca="1">Table8[[#This Row],[DOR]]-TODAY()</f>
        <v>8207</v>
      </c>
    </row>
    <row r="483" spans="1:14">
      <c r="A483" s="24">
        <v>481</v>
      </c>
      <c r="B483" s="11">
        <v>28</v>
      </c>
      <c r="C483" s="40" t="s">
        <v>961</v>
      </c>
      <c r="D483" s="4" t="s">
        <v>962</v>
      </c>
      <c r="E483" s="4" t="s">
        <v>259</v>
      </c>
      <c r="F483" s="19" t="s">
        <v>3</v>
      </c>
      <c r="G483" s="1" t="s">
        <v>1231</v>
      </c>
      <c r="H483" s="6" t="s">
        <v>1229</v>
      </c>
      <c r="I483" s="3" t="s">
        <v>1673</v>
      </c>
      <c r="J483" s="23">
        <f>DATE(VALUE(RIGHT(Table8[[#This Row],[DOB]],4)), VALUE(MID(Table8[[#This Row],[DOB]],4,2)), VALUE(LEFT(Table8[[#This Row],[DOB]],2)))</f>
        <v>30507</v>
      </c>
      <c r="K483" s="22">
        <f>EDATE(Table8[[#This Row],[DOB1]],720)</f>
        <v>52422</v>
      </c>
      <c r="L483" s="18">
        <f ca="1">(Table8[[#This Row],[DOR]]-TODAY())/365</f>
        <v>21.580821917808219</v>
      </c>
      <c r="M483" s="18">
        <f ca="1">(TODAY()-Table8[[#This Row],[DOB1]])/365</f>
        <v>38.460273972602742</v>
      </c>
      <c r="N483" s="25">
        <f ca="1">Table8[[#This Row],[DOR]]-TODAY()</f>
        <v>7877</v>
      </c>
    </row>
    <row r="484" spans="1:14">
      <c r="A484" s="24">
        <v>482</v>
      </c>
      <c r="B484" s="11">
        <v>28</v>
      </c>
      <c r="C484" s="39" t="s">
        <v>963</v>
      </c>
      <c r="D484" s="5" t="s">
        <v>964</v>
      </c>
      <c r="E484" s="5" t="s">
        <v>257</v>
      </c>
      <c r="F484" s="19" t="s">
        <v>3</v>
      </c>
      <c r="G484" s="1" t="s">
        <v>1231</v>
      </c>
      <c r="H484" s="6" t="s">
        <v>1229</v>
      </c>
      <c r="I484" s="3" t="s">
        <v>1674</v>
      </c>
      <c r="J484" s="23">
        <f>DATE(VALUE(RIGHT(Table8[[#This Row],[DOB]],4)), VALUE(MID(Table8[[#This Row],[DOB]],4,2)), VALUE(LEFT(Table8[[#This Row],[DOB]],2)))</f>
        <v>29968</v>
      </c>
      <c r="K484" s="22">
        <f>EDATE(Table8[[#This Row],[DOB1]],720)</f>
        <v>51883</v>
      </c>
      <c r="L484" s="18">
        <f ca="1">(Table8[[#This Row],[DOR]]-TODAY())/365</f>
        <v>20.104109589041094</v>
      </c>
      <c r="M484" s="18">
        <f ca="1">(TODAY()-Table8[[#This Row],[DOB1]])/365</f>
        <v>39.936986301369863</v>
      </c>
      <c r="N484" s="25">
        <f ca="1">Table8[[#This Row],[DOR]]-TODAY()</f>
        <v>7338</v>
      </c>
    </row>
    <row r="485" spans="1:14">
      <c r="A485" s="24">
        <v>483</v>
      </c>
      <c r="B485" s="11">
        <v>28</v>
      </c>
      <c r="C485" s="40" t="s">
        <v>965</v>
      </c>
      <c r="D485" s="4" t="s">
        <v>499</v>
      </c>
      <c r="E485" s="4" t="s">
        <v>257</v>
      </c>
      <c r="F485" s="19" t="s">
        <v>3</v>
      </c>
      <c r="G485" s="1" t="s">
        <v>1231</v>
      </c>
      <c r="H485" s="6" t="s">
        <v>1229</v>
      </c>
      <c r="I485" s="3" t="s">
        <v>1675</v>
      </c>
      <c r="J485" s="23">
        <f>DATE(VALUE(RIGHT(Table8[[#This Row],[DOB]],4)), VALUE(MID(Table8[[#This Row],[DOB]],4,2)), VALUE(LEFT(Table8[[#This Row],[DOB]],2)))</f>
        <v>30780</v>
      </c>
      <c r="K485" s="22">
        <f>EDATE(Table8[[#This Row],[DOB1]],720)</f>
        <v>52695</v>
      </c>
      <c r="L485" s="18">
        <f ca="1">(Table8[[#This Row],[DOR]]-TODAY())/365</f>
        <v>22.328767123287673</v>
      </c>
      <c r="M485" s="18">
        <f ca="1">(TODAY()-Table8[[#This Row],[DOB1]])/365</f>
        <v>37.712328767123289</v>
      </c>
      <c r="N485" s="25">
        <f ca="1">Table8[[#This Row],[DOR]]-TODAY()</f>
        <v>8150</v>
      </c>
    </row>
    <row r="486" spans="1:14">
      <c r="A486" s="24">
        <v>484</v>
      </c>
      <c r="B486" s="11">
        <v>28</v>
      </c>
      <c r="C486" s="39" t="s">
        <v>968</v>
      </c>
      <c r="D486" s="5" t="s">
        <v>969</v>
      </c>
      <c r="E486" s="5" t="s">
        <v>259</v>
      </c>
      <c r="F486" s="19" t="s">
        <v>3</v>
      </c>
      <c r="G486" s="1" t="s">
        <v>1231</v>
      </c>
      <c r="H486" s="6" t="s">
        <v>1229</v>
      </c>
      <c r="I486" s="3" t="s">
        <v>1676</v>
      </c>
      <c r="J486" s="23">
        <f>DATE(VALUE(RIGHT(Table8[[#This Row],[DOB]],4)), VALUE(MID(Table8[[#This Row],[DOB]],4,2)), VALUE(LEFT(Table8[[#This Row],[DOB]],2)))</f>
        <v>35541</v>
      </c>
      <c r="K486" s="22">
        <f>EDATE(Table8[[#This Row],[DOB1]],720)</f>
        <v>57456</v>
      </c>
      <c r="L486" s="18">
        <f ca="1">(Table8[[#This Row],[DOR]]-TODAY())/365</f>
        <v>35.372602739726027</v>
      </c>
      <c r="M486" s="18">
        <f ca="1">(TODAY()-Table8[[#This Row],[DOB1]])/365</f>
        <v>24.668493150684931</v>
      </c>
      <c r="N486" s="25">
        <f ca="1">Table8[[#This Row],[DOR]]-TODAY()</f>
        <v>12911</v>
      </c>
    </row>
    <row r="487" spans="1:14">
      <c r="A487" s="24">
        <v>485</v>
      </c>
      <c r="B487" s="11">
        <v>28</v>
      </c>
      <c r="C487" s="40" t="s">
        <v>970</v>
      </c>
      <c r="D487" s="4" t="s">
        <v>971</v>
      </c>
      <c r="E487" s="4" t="s">
        <v>259</v>
      </c>
      <c r="F487" s="19" t="s">
        <v>3</v>
      </c>
      <c r="G487" s="13" t="s">
        <v>1231</v>
      </c>
      <c r="H487" s="6" t="s">
        <v>1229</v>
      </c>
      <c r="I487" s="3" t="s">
        <v>1677</v>
      </c>
      <c r="J487" s="23">
        <f>DATE(VALUE(RIGHT(Table8[[#This Row],[DOB]],4)), VALUE(MID(Table8[[#This Row],[DOB]],4,2)), VALUE(LEFT(Table8[[#This Row],[DOB]],2)))</f>
        <v>31875</v>
      </c>
      <c r="K487" s="22">
        <f>EDATE(Table8[[#This Row],[DOB1]],720)</f>
        <v>53790</v>
      </c>
      <c r="L487" s="18">
        <f ca="1">(Table8[[#This Row],[DOR]]-TODAY())/365</f>
        <v>25.328767123287673</v>
      </c>
      <c r="M487" s="18">
        <f ca="1">(TODAY()-Table8[[#This Row],[DOB1]])/365</f>
        <v>34.712328767123289</v>
      </c>
      <c r="N487" s="25">
        <f ca="1">Table8[[#This Row],[DOR]]-TODAY()</f>
        <v>9245</v>
      </c>
    </row>
    <row r="488" spans="1:14">
      <c r="A488" s="24">
        <v>486</v>
      </c>
      <c r="B488" s="11">
        <v>28</v>
      </c>
      <c r="C488" s="39" t="s">
        <v>972</v>
      </c>
      <c r="D488" s="5" t="s">
        <v>973</v>
      </c>
      <c r="E488" s="5" t="s">
        <v>259</v>
      </c>
      <c r="F488" s="19" t="s">
        <v>3</v>
      </c>
      <c r="G488" s="1" t="s">
        <v>1231</v>
      </c>
      <c r="H488" s="6" t="s">
        <v>1229</v>
      </c>
      <c r="I488" s="3" t="s">
        <v>1678</v>
      </c>
      <c r="J488" s="23">
        <f>DATE(VALUE(RIGHT(Table8[[#This Row],[DOB]],4)), VALUE(MID(Table8[[#This Row],[DOB]],4,2)), VALUE(LEFT(Table8[[#This Row],[DOB]],2)))</f>
        <v>35584</v>
      </c>
      <c r="K488" s="22">
        <f>EDATE(Table8[[#This Row],[DOB1]],720)</f>
        <v>57499</v>
      </c>
      <c r="L488" s="18">
        <f ca="1">(Table8[[#This Row],[DOR]]-TODAY())/365</f>
        <v>35.490410958904107</v>
      </c>
      <c r="M488" s="18">
        <f ca="1">(TODAY()-Table8[[#This Row],[DOB1]])/365</f>
        <v>24.550684931506851</v>
      </c>
      <c r="N488" s="25">
        <f ca="1">Table8[[#This Row],[DOR]]-TODAY()</f>
        <v>12954</v>
      </c>
    </row>
    <row r="489" spans="1:14">
      <c r="A489" s="24">
        <v>487</v>
      </c>
      <c r="B489" s="11">
        <v>39</v>
      </c>
      <c r="C489" s="41" t="s">
        <v>979</v>
      </c>
      <c r="D489" s="2" t="s">
        <v>980</v>
      </c>
      <c r="E489" s="2" t="s">
        <v>250</v>
      </c>
      <c r="F489" s="19" t="s">
        <v>1224</v>
      </c>
      <c r="G489" s="1" t="s">
        <v>1231</v>
      </c>
      <c r="H489" s="6" t="s">
        <v>1229</v>
      </c>
      <c r="I489" s="3" t="s">
        <v>1679</v>
      </c>
      <c r="J489" s="23">
        <f>DATE(VALUE(RIGHT(Table8[[#This Row],[DOB]],4)), VALUE(MID(Table8[[#This Row],[DOB]],4,2)), VALUE(LEFT(Table8[[#This Row],[DOB]],2)))</f>
        <v>23121</v>
      </c>
      <c r="K489" s="22">
        <f>EDATE(Table8[[#This Row],[DOB1]],720)</f>
        <v>45036</v>
      </c>
      <c r="L489" s="18">
        <f ca="1">(Table8[[#This Row],[DOR]]-TODAY())/365</f>
        <v>1.3452054794520547</v>
      </c>
      <c r="M489" s="18">
        <f ca="1">(TODAY()-Table8[[#This Row],[DOB1]])/365</f>
        <v>58.695890410958903</v>
      </c>
      <c r="N489" s="25">
        <f ca="1">Table8[[#This Row],[DOR]]-TODAY()</f>
        <v>491</v>
      </c>
    </row>
    <row r="490" spans="1:14">
      <c r="A490" s="24">
        <v>488</v>
      </c>
      <c r="B490" s="11">
        <v>39</v>
      </c>
      <c r="C490" s="41" t="s">
        <v>981</v>
      </c>
      <c r="D490" s="2" t="s">
        <v>982</v>
      </c>
      <c r="E490" s="2" t="s">
        <v>249</v>
      </c>
      <c r="F490" s="19" t="s">
        <v>1224</v>
      </c>
      <c r="G490" s="6" t="s">
        <v>1232</v>
      </c>
      <c r="H490" s="6" t="s">
        <v>1229</v>
      </c>
      <c r="I490" s="3" t="s">
        <v>1680</v>
      </c>
      <c r="J490" s="23">
        <f>DATE(VALUE(RIGHT(Table8[[#This Row],[DOB]],4)), VALUE(MID(Table8[[#This Row],[DOB]],4,2)), VALUE(LEFT(Table8[[#This Row],[DOB]],2)))</f>
        <v>23484</v>
      </c>
      <c r="K490" s="22">
        <f>EDATE(Table8[[#This Row],[DOB1]],720)</f>
        <v>45399</v>
      </c>
      <c r="L490" s="18">
        <f ca="1">(Table8[[#This Row],[DOR]]-TODAY())/365</f>
        <v>2.3397260273972602</v>
      </c>
      <c r="M490" s="18">
        <f ca="1">(TODAY()-Table8[[#This Row],[DOB1]])/365</f>
        <v>57.701369863013696</v>
      </c>
      <c r="N490" s="25">
        <f ca="1">Table8[[#This Row],[DOR]]-TODAY()</f>
        <v>854</v>
      </c>
    </row>
    <row r="491" spans="1:14">
      <c r="A491" s="24">
        <v>489</v>
      </c>
      <c r="B491" s="2">
        <v>21</v>
      </c>
      <c r="C491" s="41" t="s">
        <v>983</v>
      </c>
      <c r="D491" s="2" t="s">
        <v>984</v>
      </c>
      <c r="E491" s="2" t="s">
        <v>248</v>
      </c>
      <c r="F491" s="19" t="s">
        <v>1</v>
      </c>
      <c r="G491" s="6" t="s">
        <v>1232</v>
      </c>
      <c r="H491" s="6" t="s">
        <v>1229</v>
      </c>
      <c r="I491" s="3" t="s">
        <v>1681</v>
      </c>
      <c r="J491" s="23">
        <f>DATE(VALUE(RIGHT(Table8[[#This Row],[DOB]],4)), VALUE(MID(Table8[[#This Row],[DOB]],4,2)), VALUE(LEFT(Table8[[#This Row],[DOB]],2)))</f>
        <v>24315</v>
      </c>
      <c r="K491" s="22">
        <f>EDATE(Table8[[#This Row],[DOB1]],720)</f>
        <v>46230</v>
      </c>
      <c r="L491" s="18">
        <f ca="1">(Table8[[#This Row],[DOR]]-TODAY())/365</f>
        <v>4.6164383561643838</v>
      </c>
      <c r="M491" s="18">
        <f ca="1">(TODAY()-Table8[[#This Row],[DOB1]])/365</f>
        <v>55.424657534246577</v>
      </c>
      <c r="N491" s="25">
        <f ca="1">Table8[[#This Row],[DOR]]-TODAY()</f>
        <v>1685</v>
      </c>
    </row>
    <row r="492" spans="1:14">
      <c r="A492" s="24">
        <v>490</v>
      </c>
      <c r="B492" s="11">
        <v>39</v>
      </c>
      <c r="C492" s="41" t="s">
        <v>985</v>
      </c>
      <c r="D492" s="2" t="s">
        <v>986</v>
      </c>
      <c r="E492" s="2" t="s">
        <v>242</v>
      </c>
      <c r="F492" s="19" t="s">
        <v>1224</v>
      </c>
      <c r="G492" s="1" t="s">
        <v>1231</v>
      </c>
      <c r="H492" s="6" t="s">
        <v>1229</v>
      </c>
      <c r="I492" s="3" t="s">
        <v>1682</v>
      </c>
      <c r="J492" s="23">
        <f>DATE(VALUE(RIGHT(Table8[[#This Row],[DOB]],4)), VALUE(MID(Table8[[#This Row],[DOB]],4,2)), VALUE(LEFT(Table8[[#This Row],[DOB]],2)))</f>
        <v>22742</v>
      </c>
      <c r="K492" s="22">
        <f>EDATE(Table8[[#This Row],[DOB1]],720)</f>
        <v>44657</v>
      </c>
      <c r="L492" s="18">
        <f ca="1">(Table8[[#This Row],[DOR]]-TODAY())/365</f>
        <v>0.30684931506849317</v>
      </c>
      <c r="M492" s="18">
        <f ca="1">(TODAY()-Table8[[#This Row],[DOB1]])/365</f>
        <v>59.734246575342468</v>
      </c>
      <c r="N492" s="25">
        <f ca="1">Table8[[#This Row],[DOR]]-TODAY()</f>
        <v>112</v>
      </c>
    </row>
    <row r="493" spans="1:14">
      <c r="A493" s="24">
        <v>491</v>
      </c>
      <c r="B493" s="11">
        <v>39</v>
      </c>
      <c r="C493" s="41" t="s">
        <v>987</v>
      </c>
      <c r="D493" s="2" t="s">
        <v>988</v>
      </c>
      <c r="E493" s="2" t="s">
        <v>251</v>
      </c>
      <c r="F493" s="19" t="s">
        <v>1224</v>
      </c>
      <c r="G493" s="13" t="s">
        <v>1231</v>
      </c>
      <c r="H493" s="6" t="s">
        <v>1229</v>
      </c>
      <c r="I493" s="3" t="s">
        <v>1683</v>
      </c>
      <c r="J493" s="23">
        <f>DATE(VALUE(RIGHT(Table8[[#This Row],[DOB]],4)), VALUE(MID(Table8[[#This Row],[DOB]],4,2)), VALUE(LEFT(Table8[[#This Row],[DOB]],2)))</f>
        <v>24284</v>
      </c>
      <c r="K493" s="22">
        <f>EDATE(Table8[[#This Row],[DOB1]],720)</f>
        <v>46199</v>
      </c>
      <c r="L493" s="18">
        <f ca="1">(Table8[[#This Row],[DOR]]-TODAY())/365</f>
        <v>4.5315068493150683</v>
      </c>
      <c r="M493" s="18">
        <f ca="1">(TODAY()-Table8[[#This Row],[DOB1]])/365</f>
        <v>55.509589041095893</v>
      </c>
      <c r="N493" s="25">
        <f ca="1">Table8[[#This Row],[DOR]]-TODAY()</f>
        <v>1654</v>
      </c>
    </row>
    <row r="494" spans="1:14">
      <c r="A494" s="24">
        <v>492</v>
      </c>
      <c r="B494" s="11">
        <v>39</v>
      </c>
      <c r="C494" s="41" t="s">
        <v>989</v>
      </c>
      <c r="D494" s="2" t="s">
        <v>990</v>
      </c>
      <c r="E494" s="2" t="s">
        <v>251</v>
      </c>
      <c r="F494" s="19" t="s">
        <v>1224</v>
      </c>
      <c r="G494" s="1" t="s">
        <v>1231</v>
      </c>
      <c r="H494" s="6" t="s">
        <v>1229</v>
      </c>
      <c r="I494" s="3" t="s">
        <v>1684</v>
      </c>
      <c r="J494" s="23">
        <f>DATE(VALUE(RIGHT(Table8[[#This Row],[DOB]],4)), VALUE(MID(Table8[[#This Row],[DOB]],4,2)), VALUE(LEFT(Table8[[#This Row],[DOB]],2)))</f>
        <v>23513</v>
      </c>
      <c r="K494" s="22">
        <f>EDATE(Table8[[#This Row],[DOB1]],720)</f>
        <v>45428</v>
      </c>
      <c r="L494" s="18">
        <f ca="1">(Table8[[#This Row],[DOR]]-TODAY())/365</f>
        <v>2.419178082191781</v>
      </c>
      <c r="M494" s="18">
        <f ca="1">(TODAY()-Table8[[#This Row],[DOB1]])/365</f>
        <v>57.62191780821918</v>
      </c>
      <c r="N494" s="25">
        <f ca="1">Table8[[#This Row],[DOR]]-TODAY()</f>
        <v>883</v>
      </c>
    </row>
    <row r="495" spans="1:14">
      <c r="A495" s="24">
        <v>493</v>
      </c>
      <c r="B495" s="11">
        <v>39</v>
      </c>
      <c r="C495" s="41" t="s">
        <v>991</v>
      </c>
      <c r="D495" s="2" t="s">
        <v>992</v>
      </c>
      <c r="E495" s="2" t="s">
        <v>243</v>
      </c>
      <c r="F495" s="19" t="s">
        <v>1224</v>
      </c>
      <c r="G495" s="1" t="s">
        <v>1231</v>
      </c>
      <c r="H495" s="6" t="s">
        <v>1229</v>
      </c>
      <c r="I495" s="3" t="s">
        <v>1685</v>
      </c>
      <c r="J495" s="23">
        <f>DATE(VALUE(RIGHT(Table8[[#This Row],[DOB]],4)), VALUE(MID(Table8[[#This Row],[DOB]],4,2)), VALUE(LEFT(Table8[[#This Row],[DOB]],2)))</f>
        <v>22773</v>
      </c>
      <c r="K495" s="22">
        <f>EDATE(Table8[[#This Row],[DOB1]],720)</f>
        <v>44688</v>
      </c>
      <c r="L495" s="18">
        <f ca="1">(Table8[[#This Row],[DOR]]-TODAY())/365</f>
        <v>0.39178082191780822</v>
      </c>
      <c r="M495" s="18">
        <f ca="1">(TODAY()-Table8[[#This Row],[DOB1]])/365</f>
        <v>59.649315068493152</v>
      </c>
      <c r="N495" s="25">
        <f ca="1">Table8[[#This Row],[DOR]]-TODAY()</f>
        <v>143</v>
      </c>
    </row>
    <row r="496" spans="1:14">
      <c r="A496" s="24">
        <v>494</v>
      </c>
      <c r="B496" s="11">
        <v>39</v>
      </c>
      <c r="C496" s="41" t="s">
        <v>993</v>
      </c>
      <c r="D496" s="2" t="s">
        <v>994</v>
      </c>
      <c r="E496" s="2" t="s">
        <v>243</v>
      </c>
      <c r="F496" s="19" t="s">
        <v>1224</v>
      </c>
      <c r="G496" s="6" t="s">
        <v>1232</v>
      </c>
      <c r="H496" s="6" t="s">
        <v>1229</v>
      </c>
      <c r="I496" s="3" t="s">
        <v>1686</v>
      </c>
      <c r="J496" s="23">
        <f>DATE(VALUE(RIGHT(Table8[[#This Row],[DOB]],4)), VALUE(MID(Table8[[#This Row],[DOB]],4,2)), VALUE(LEFT(Table8[[#This Row],[DOB]],2)))</f>
        <v>23941</v>
      </c>
      <c r="K496" s="22">
        <f>EDATE(Table8[[#This Row],[DOB1]],720)</f>
        <v>45856</v>
      </c>
      <c r="L496" s="18">
        <f ca="1">(Table8[[#This Row],[DOR]]-TODAY())/365</f>
        <v>3.591780821917808</v>
      </c>
      <c r="M496" s="18">
        <f ca="1">(TODAY()-Table8[[#This Row],[DOB1]])/365</f>
        <v>56.449315068493149</v>
      </c>
      <c r="N496" s="25">
        <f ca="1">Table8[[#This Row],[DOR]]-TODAY()</f>
        <v>1311</v>
      </c>
    </row>
    <row r="497" spans="1:14">
      <c r="A497" s="24">
        <v>495</v>
      </c>
      <c r="B497" s="11">
        <v>39</v>
      </c>
      <c r="C497" s="41" t="s">
        <v>995</v>
      </c>
      <c r="D497" s="2" t="s">
        <v>996</v>
      </c>
      <c r="E497" s="2" t="s">
        <v>243</v>
      </c>
      <c r="F497" s="19" t="s">
        <v>1224</v>
      </c>
      <c r="G497" s="1" t="s">
        <v>1231</v>
      </c>
      <c r="H497" s="6" t="s">
        <v>1229</v>
      </c>
      <c r="I497" s="3" t="s">
        <v>1687</v>
      </c>
      <c r="J497" s="23">
        <f>DATE(VALUE(RIGHT(Table8[[#This Row],[DOB]],4)), VALUE(MID(Table8[[#This Row],[DOB]],4,2)), VALUE(LEFT(Table8[[#This Row],[DOB]],2)))</f>
        <v>23898</v>
      </c>
      <c r="K497" s="22">
        <f>EDATE(Table8[[#This Row],[DOB1]],720)</f>
        <v>45813</v>
      </c>
      <c r="L497" s="18">
        <f ca="1">(Table8[[#This Row],[DOR]]-TODAY())/365</f>
        <v>3.473972602739726</v>
      </c>
      <c r="M497" s="18">
        <f ca="1">(TODAY()-Table8[[#This Row],[DOB1]])/365</f>
        <v>56.56712328767123</v>
      </c>
      <c r="N497" s="25">
        <f ca="1">Table8[[#This Row],[DOR]]-TODAY()</f>
        <v>1268</v>
      </c>
    </row>
    <row r="498" spans="1:14">
      <c r="A498" s="24">
        <v>496</v>
      </c>
      <c r="B498" s="11">
        <v>39</v>
      </c>
      <c r="C498" s="41" t="s">
        <v>997</v>
      </c>
      <c r="D498" s="2" t="s">
        <v>998</v>
      </c>
      <c r="E498" s="2" t="s">
        <v>242</v>
      </c>
      <c r="F498" s="19" t="s">
        <v>1224</v>
      </c>
      <c r="G498" s="13" t="s">
        <v>1231</v>
      </c>
      <c r="H498" s="6" t="s">
        <v>1229</v>
      </c>
      <c r="I498" s="3" t="s">
        <v>1688</v>
      </c>
      <c r="J498" s="23">
        <f>DATE(VALUE(RIGHT(Table8[[#This Row],[DOB]],4)), VALUE(MID(Table8[[#This Row],[DOB]],4,2)), VALUE(LEFT(Table8[[#This Row],[DOB]],2)))</f>
        <v>23502</v>
      </c>
      <c r="K498" s="22">
        <f>EDATE(Table8[[#This Row],[DOB1]],720)</f>
        <v>45417</v>
      </c>
      <c r="L498" s="18">
        <f ca="1">(Table8[[#This Row],[DOR]]-TODAY())/365</f>
        <v>2.3890410958904109</v>
      </c>
      <c r="M498" s="18">
        <f ca="1">(TODAY()-Table8[[#This Row],[DOB1]])/365</f>
        <v>57.652054794520545</v>
      </c>
      <c r="N498" s="25">
        <f ca="1">Table8[[#This Row],[DOR]]-TODAY()</f>
        <v>872</v>
      </c>
    </row>
    <row r="499" spans="1:14">
      <c r="A499" s="24">
        <v>497</v>
      </c>
      <c r="B499" s="11">
        <v>39</v>
      </c>
      <c r="C499" s="41" t="s">
        <v>999</v>
      </c>
      <c r="D499" s="2" t="s">
        <v>1000</v>
      </c>
      <c r="E499" s="2" t="s">
        <v>255</v>
      </c>
      <c r="F499" s="19" t="s">
        <v>1224</v>
      </c>
      <c r="G499" s="1" t="s">
        <v>1231</v>
      </c>
      <c r="H499" s="6" t="s">
        <v>1229</v>
      </c>
      <c r="I499" s="3" t="s">
        <v>1689</v>
      </c>
      <c r="J499" s="23">
        <f>DATE(VALUE(RIGHT(Table8[[#This Row],[DOB]],4)), VALUE(MID(Table8[[#This Row],[DOB]],4,2)), VALUE(LEFT(Table8[[#This Row],[DOB]],2)))</f>
        <v>23925</v>
      </c>
      <c r="K499" s="22">
        <f>EDATE(Table8[[#This Row],[DOB1]],720)</f>
        <v>45840</v>
      </c>
      <c r="L499" s="18">
        <f ca="1">(Table8[[#This Row],[DOR]]-TODAY())/365</f>
        <v>3.547945205479452</v>
      </c>
      <c r="M499" s="18">
        <f ca="1">(TODAY()-Table8[[#This Row],[DOB1]])/365</f>
        <v>56.493150684931507</v>
      </c>
      <c r="N499" s="25">
        <f ca="1">Table8[[#This Row],[DOR]]-TODAY()</f>
        <v>1295</v>
      </c>
    </row>
    <row r="500" spans="1:14">
      <c r="A500" s="24">
        <v>498</v>
      </c>
      <c r="B500" s="11">
        <v>39</v>
      </c>
      <c r="C500" s="41" t="s">
        <v>1001</v>
      </c>
      <c r="D500" s="2" t="s">
        <v>1002</v>
      </c>
      <c r="E500" s="2" t="s">
        <v>243</v>
      </c>
      <c r="F500" s="19" t="s">
        <v>1224</v>
      </c>
      <c r="G500" s="6" t="s">
        <v>1232</v>
      </c>
      <c r="H500" s="6" t="s">
        <v>1229</v>
      </c>
      <c r="I500" s="3" t="s">
        <v>1690</v>
      </c>
      <c r="J500" s="23">
        <f>DATE(VALUE(RIGHT(Table8[[#This Row],[DOB]],4)), VALUE(MID(Table8[[#This Row],[DOB]],4,2)), VALUE(LEFT(Table8[[#This Row],[DOB]],2)))</f>
        <v>25013</v>
      </c>
      <c r="K500" s="22">
        <f>EDATE(Table8[[#This Row],[DOB1]],720)</f>
        <v>46928</v>
      </c>
      <c r="L500" s="18">
        <f ca="1">(Table8[[#This Row],[DOR]]-TODAY())/365</f>
        <v>6.5287671232876709</v>
      </c>
      <c r="M500" s="18">
        <f ca="1">(TODAY()-Table8[[#This Row],[DOB1]])/365</f>
        <v>53.512328767123286</v>
      </c>
      <c r="N500" s="25">
        <f ca="1">Table8[[#This Row],[DOR]]-TODAY()</f>
        <v>2383</v>
      </c>
    </row>
    <row r="501" spans="1:14">
      <c r="A501" s="24">
        <v>499</v>
      </c>
      <c r="B501" s="11">
        <v>39</v>
      </c>
      <c r="C501" s="41" t="s">
        <v>1003</v>
      </c>
      <c r="D501" s="2" t="s">
        <v>1004</v>
      </c>
      <c r="E501" s="2" t="s">
        <v>243</v>
      </c>
      <c r="F501" s="19" t="s">
        <v>1224</v>
      </c>
      <c r="G501" s="1" t="s">
        <v>1231</v>
      </c>
      <c r="H501" s="6" t="s">
        <v>1229</v>
      </c>
      <c r="I501" s="3" t="s">
        <v>1691</v>
      </c>
      <c r="J501" s="23">
        <f>DATE(VALUE(RIGHT(Table8[[#This Row],[DOB]],4)), VALUE(MID(Table8[[#This Row],[DOB]],4,2)), VALUE(LEFT(Table8[[#This Row],[DOB]],2)))</f>
        <v>23233</v>
      </c>
      <c r="K501" s="22">
        <f>EDATE(Table8[[#This Row],[DOB1]],720)</f>
        <v>45148</v>
      </c>
      <c r="L501" s="18">
        <f ca="1">(Table8[[#This Row],[DOR]]-TODAY())/365</f>
        <v>1.6520547945205479</v>
      </c>
      <c r="M501" s="18">
        <f ca="1">(TODAY()-Table8[[#This Row],[DOB1]])/365</f>
        <v>58.389041095890413</v>
      </c>
      <c r="N501" s="25">
        <f ca="1">Table8[[#This Row],[DOR]]-TODAY()</f>
        <v>603</v>
      </c>
    </row>
    <row r="502" spans="1:14">
      <c r="A502" s="24">
        <v>500</v>
      </c>
      <c r="B502" s="11">
        <v>39</v>
      </c>
      <c r="C502" s="41" t="s">
        <v>1007</v>
      </c>
      <c r="D502" s="2" t="s">
        <v>1008</v>
      </c>
      <c r="E502" s="2" t="s">
        <v>245</v>
      </c>
      <c r="F502" s="19" t="s">
        <v>1224</v>
      </c>
      <c r="G502" s="1" t="s">
        <v>1231</v>
      </c>
      <c r="H502" s="6" t="s">
        <v>1229</v>
      </c>
      <c r="I502" s="3" t="s">
        <v>1693</v>
      </c>
      <c r="J502" s="23">
        <f>DATE(VALUE(RIGHT(Table8[[#This Row],[DOB]],4)), VALUE(MID(Table8[[#This Row],[DOB]],4,2)), VALUE(LEFT(Table8[[#This Row],[DOB]],2)))</f>
        <v>23214</v>
      </c>
      <c r="K502" s="22">
        <f>EDATE(Table8[[#This Row],[DOB1]],720)</f>
        <v>45129</v>
      </c>
      <c r="L502" s="18">
        <f ca="1">(Table8[[#This Row],[DOR]]-TODAY())/365</f>
        <v>1.6</v>
      </c>
      <c r="M502" s="18">
        <f ca="1">(TODAY()-Table8[[#This Row],[DOB1]])/365</f>
        <v>58.441095890410956</v>
      </c>
      <c r="N502" s="25">
        <f ca="1">Table8[[#This Row],[DOR]]-TODAY()</f>
        <v>584</v>
      </c>
    </row>
    <row r="503" spans="1:14">
      <c r="A503" s="24">
        <v>501</v>
      </c>
      <c r="B503" s="11">
        <v>39</v>
      </c>
      <c r="C503" s="41" t="s">
        <v>1009</v>
      </c>
      <c r="D503" s="2" t="s">
        <v>1010</v>
      </c>
      <c r="E503" s="2" t="s">
        <v>252</v>
      </c>
      <c r="F503" s="19" t="s">
        <v>1224</v>
      </c>
      <c r="G503" s="1" t="s">
        <v>1231</v>
      </c>
      <c r="H503" s="6" t="s">
        <v>1229</v>
      </c>
      <c r="I503" s="3" t="s">
        <v>1694</v>
      </c>
      <c r="J503" s="23">
        <f>DATE(VALUE(RIGHT(Table8[[#This Row],[DOB]],4)), VALUE(MID(Table8[[#This Row],[DOB]],4,2)), VALUE(LEFT(Table8[[#This Row],[DOB]],2)))</f>
        <v>26862</v>
      </c>
      <c r="K503" s="22">
        <f>EDATE(Table8[[#This Row],[DOB1]],720)</f>
        <v>48777</v>
      </c>
      <c r="L503" s="18">
        <f ca="1">(Table8[[#This Row],[DOR]]-TODAY())/365</f>
        <v>11.594520547945205</v>
      </c>
      <c r="M503" s="18">
        <f ca="1">(TODAY()-Table8[[#This Row],[DOB1]])/365</f>
        <v>48.446575342465756</v>
      </c>
      <c r="N503" s="25">
        <f ca="1">Table8[[#This Row],[DOR]]-TODAY()</f>
        <v>4232</v>
      </c>
    </row>
    <row r="504" spans="1:14">
      <c r="A504" s="24">
        <v>502</v>
      </c>
      <c r="B504" s="13">
        <v>39</v>
      </c>
      <c r="C504" s="41" t="s">
        <v>1011</v>
      </c>
      <c r="D504" s="2" t="s">
        <v>1012</v>
      </c>
      <c r="E504" s="2" t="s">
        <v>1013</v>
      </c>
      <c r="F504" s="19" t="s">
        <v>1224</v>
      </c>
      <c r="G504" s="1" t="s">
        <v>1231</v>
      </c>
      <c r="H504" s="6" t="s">
        <v>1229</v>
      </c>
      <c r="I504" s="3" t="s">
        <v>1695</v>
      </c>
      <c r="J504" s="23">
        <f>DATE(VALUE(RIGHT(Table8[[#This Row],[DOB]],4)), VALUE(MID(Table8[[#This Row],[DOB]],4,2)), VALUE(LEFT(Table8[[#This Row],[DOB]],2)))</f>
        <v>33026</v>
      </c>
      <c r="K504" s="22">
        <f>EDATE(Table8[[#This Row],[DOB1]],720)</f>
        <v>54941</v>
      </c>
      <c r="L504" s="18">
        <f ca="1">(Table8[[#This Row],[DOR]]-TODAY())/365</f>
        <v>28.482191780821918</v>
      </c>
      <c r="M504" s="18">
        <f ca="1">(TODAY()-Table8[[#This Row],[DOB1]])/365</f>
        <v>31.55890410958904</v>
      </c>
      <c r="N504" s="25">
        <f ca="1">Table8[[#This Row],[DOR]]-TODAY()</f>
        <v>10396</v>
      </c>
    </row>
    <row r="505" spans="1:14">
      <c r="A505" s="24">
        <v>503</v>
      </c>
      <c r="B505" s="11">
        <v>23</v>
      </c>
      <c r="C505" s="38" t="s">
        <v>1016</v>
      </c>
      <c r="D505" s="13" t="s">
        <v>1014</v>
      </c>
      <c r="E505" s="13" t="s">
        <v>250</v>
      </c>
      <c r="F505" s="19" t="s">
        <v>4</v>
      </c>
      <c r="G505" s="6" t="s">
        <v>1232</v>
      </c>
      <c r="H505" s="6" t="s">
        <v>1229</v>
      </c>
      <c r="I505" s="3" t="s">
        <v>1696</v>
      </c>
      <c r="J505" s="23">
        <f>DATE(VALUE(RIGHT(Table8[[#This Row],[DOB]],4)), VALUE(MID(Table8[[#This Row],[DOB]],4,2)), VALUE(LEFT(Table8[[#This Row],[DOB]],2)))</f>
        <v>22712</v>
      </c>
      <c r="K505" s="22">
        <f>EDATE(Table8[[#This Row],[DOB1]],720)</f>
        <v>44627</v>
      </c>
      <c r="L505" s="18">
        <f ca="1">(Table8[[#This Row],[DOR]]-TODAY())/365</f>
        <v>0.22465753424657534</v>
      </c>
      <c r="M505" s="18">
        <f ca="1">(TODAY()-Table8[[#This Row],[DOB1]])/365</f>
        <v>59.816438356164383</v>
      </c>
      <c r="N505" s="25">
        <f ca="1">Table8[[#This Row],[DOR]]-TODAY()</f>
        <v>82</v>
      </c>
    </row>
    <row r="506" spans="1:14">
      <c r="A506" s="24">
        <v>504</v>
      </c>
      <c r="B506" s="11">
        <v>23</v>
      </c>
      <c r="C506" s="38" t="s">
        <v>1017</v>
      </c>
      <c r="D506" s="13" t="s">
        <v>1015</v>
      </c>
      <c r="E506" s="13" t="s">
        <v>250</v>
      </c>
      <c r="F506" s="19" t="s">
        <v>4</v>
      </c>
      <c r="G506" s="6" t="s">
        <v>1232</v>
      </c>
      <c r="H506" s="6" t="s">
        <v>1229</v>
      </c>
      <c r="I506" s="3" t="s">
        <v>1342</v>
      </c>
      <c r="J506" s="23">
        <f>DATE(VALUE(RIGHT(Table8[[#This Row],[DOB]],4)), VALUE(MID(Table8[[#This Row],[DOB]],4,2)), VALUE(LEFT(Table8[[#This Row],[DOB]],2)))</f>
        <v>25348</v>
      </c>
      <c r="K506" s="22">
        <f>EDATE(Table8[[#This Row],[DOB1]],720)</f>
        <v>47263</v>
      </c>
      <c r="L506" s="18">
        <f ca="1">(Table8[[#This Row],[DOR]]-TODAY())/365</f>
        <v>7.4465753424657537</v>
      </c>
      <c r="M506" s="18">
        <f ca="1">(TODAY()-Table8[[#This Row],[DOB1]])/365</f>
        <v>52.594520547945208</v>
      </c>
      <c r="N506" s="25">
        <f ca="1">Table8[[#This Row],[DOR]]-TODAY()</f>
        <v>2718</v>
      </c>
    </row>
    <row r="507" spans="1:14">
      <c r="A507" s="24">
        <v>505</v>
      </c>
      <c r="B507" s="11">
        <v>23</v>
      </c>
      <c r="C507" s="38" t="s">
        <v>1018</v>
      </c>
      <c r="D507" s="13" t="s">
        <v>1019</v>
      </c>
      <c r="E507" s="13" t="s">
        <v>243</v>
      </c>
      <c r="F507" s="19" t="s">
        <v>5</v>
      </c>
      <c r="G507" s="1" t="s">
        <v>1231</v>
      </c>
      <c r="H507" s="6" t="s">
        <v>1229</v>
      </c>
      <c r="I507" s="3" t="s">
        <v>1697</v>
      </c>
      <c r="J507" s="23">
        <f>DATE(VALUE(RIGHT(Table8[[#This Row],[DOB]],4)), VALUE(MID(Table8[[#This Row],[DOB]],4,2)), VALUE(LEFT(Table8[[#This Row],[DOB]],2)))</f>
        <v>23553</v>
      </c>
      <c r="K507" s="22">
        <f>EDATE(Table8[[#This Row],[DOB1]],720)</f>
        <v>45468</v>
      </c>
      <c r="L507" s="18">
        <f ca="1">(Table8[[#This Row],[DOR]]-TODAY())/365</f>
        <v>2.5287671232876714</v>
      </c>
      <c r="M507" s="18">
        <f ca="1">(TODAY()-Table8[[#This Row],[DOB1]])/365</f>
        <v>57.512328767123286</v>
      </c>
      <c r="N507" s="25">
        <f ca="1">Table8[[#This Row],[DOR]]-TODAY()</f>
        <v>923</v>
      </c>
    </row>
    <row r="508" spans="1:14">
      <c r="A508" s="24">
        <v>506</v>
      </c>
      <c r="B508" s="11">
        <v>23</v>
      </c>
      <c r="C508" s="38" t="s">
        <v>1020</v>
      </c>
      <c r="D508" s="13" t="s">
        <v>1021</v>
      </c>
      <c r="E508" s="13" t="s">
        <v>243</v>
      </c>
      <c r="F508" s="19" t="s">
        <v>4</v>
      </c>
      <c r="G508" s="13" t="s">
        <v>1231</v>
      </c>
      <c r="H508" s="6" t="s">
        <v>1229</v>
      </c>
      <c r="I508" s="3" t="s">
        <v>1698</v>
      </c>
      <c r="J508" s="23">
        <f>DATE(VALUE(RIGHT(Table8[[#This Row],[DOB]],4)), VALUE(MID(Table8[[#This Row],[DOB]],4,2)), VALUE(LEFT(Table8[[#This Row],[DOB]],2)))</f>
        <v>23863</v>
      </c>
      <c r="K508" s="22">
        <f>EDATE(Table8[[#This Row],[DOB1]],720)</f>
        <v>45778</v>
      </c>
      <c r="L508" s="18">
        <f ca="1">(Table8[[#This Row],[DOR]]-TODAY())/365</f>
        <v>3.3780821917808219</v>
      </c>
      <c r="M508" s="18">
        <f ca="1">(TODAY()-Table8[[#This Row],[DOB1]])/365</f>
        <v>56.663013698630138</v>
      </c>
      <c r="N508" s="25">
        <f ca="1">Table8[[#This Row],[DOR]]-TODAY()</f>
        <v>1233</v>
      </c>
    </row>
    <row r="509" spans="1:14">
      <c r="A509" s="24">
        <v>507</v>
      </c>
      <c r="B509" s="13">
        <v>23</v>
      </c>
      <c r="C509" s="38" t="s">
        <v>1022</v>
      </c>
      <c r="D509" s="13" t="s">
        <v>1023</v>
      </c>
      <c r="E509" s="13" t="s">
        <v>243</v>
      </c>
      <c r="F509" s="19" t="s">
        <v>4</v>
      </c>
      <c r="G509" s="1" t="s">
        <v>1231</v>
      </c>
      <c r="H509" s="6" t="s">
        <v>1229</v>
      </c>
      <c r="I509" s="3" t="s">
        <v>1699</v>
      </c>
      <c r="J509" s="23">
        <f>DATE(VALUE(RIGHT(Table8[[#This Row],[DOB]],4)), VALUE(MID(Table8[[#This Row],[DOB]],4,2)), VALUE(LEFT(Table8[[#This Row],[DOB]],2)))</f>
        <v>23163</v>
      </c>
      <c r="K509" s="22">
        <f>EDATE(Table8[[#This Row],[DOB1]],720)</f>
        <v>45078</v>
      </c>
      <c r="L509" s="18">
        <f ca="1">(Table8[[#This Row],[DOR]]-TODAY())/365</f>
        <v>1.4602739726027398</v>
      </c>
      <c r="M509" s="18">
        <f ca="1">(TODAY()-Table8[[#This Row],[DOB1]])/365</f>
        <v>58.580821917808223</v>
      </c>
      <c r="N509" s="25">
        <f ca="1">Table8[[#This Row],[DOR]]-TODAY()</f>
        <v>533</v>
      </c>
    </row>
    <row r="510" spans="1:14">
      <c r="A510" s="24">
        <v>508</v>
      </c>
      <c r="B510" s="13">
        <v>23</v>
      </c>
      <c r="C510" s="38" t="s">
        <v>1026</v>
      </c>
      <c r="D510" s="13" t="s">
        <v>1027</v>
      </c>
      <c r="E510" s="13" t="s">
        <v>245</v>
      </c>
      <c r="F510" s="19" t="s">
        <v>0</v>
      </c>
      <c r="G510" s="1" t="s">
        <v>1231</v>
      </c>
      <c r="H510" s="6" t="s">
        <v>1229</v>
      </c>
      <c r="I510" s="3" t="s">
        <v>1701</v>
      </c>
      <c r="J510" s="23">
        <f>DATE(VALUE(RIGHT(Table8[[#This Row],[DOB]],4)), VALUE(MID(Table8[[#This Row],[DOB]],4,2)), VALUE(LEFT(Table8[[#This Row],[DOB]],2)))</f>
        <v>22852</v>
      </c>
      <c r="K510" s="22">
        <f>EDATE(Table8[[#This Row],[DOB1]],720)</f>
        <v>44767</v>
      </c>
      <c r="L510" s="18">
        <f ca="1">(Table8[[#This Row],[DOR]]-TODAY())/365</f>
        <v>0.60821917808219184</v>
      </c>
      <c r="M510" s="18">
        <f ca="1">(TODAY()-Table8[[#This Row],[DOB1]])/365</f>
        <v>59.43287671232877</v>
      </c>
      <c r="N510" s="25">
        <f ca="1">Table8[[#This Row],[DOR]]-TODAY()</f>
        <v>222</v>
      </c>
    </row>
    <row r="511" spans="1:14">
      <c r="A511" s="24">
        <v>509</v>
      </c>
      <c r="B511" s="13">
        <v>23</v>
      </c>
      <c r="C511" s="38" t="s">
        <v>1028</v>
      </c>
      <c r="D511" s="13" t="s">
        <v>1029</v>
      </c>
      <c r="E511" s="13" t="s">
        <v>479</v>
      </c>
      <c r="F511" s="19" t="s">
        <v>4</v>
      </c>
      <c r="G511" s="13" t="s">
        <v>1231</v>
      </c>
      <c r="H511" s="6" t="s">
        <v>1229</v>
      </c>
      <c r="I511" s="3" t="s">
        <v>1702</v>
      </c>
      <c r="J511" s="23">
        <f>DATE(VALUE(RIGHT(Table8[[#This Row],[DOB]],4)), VALUE(MID(Table8[[#This Row],[DOB]],4,2)), VALUE(LEFT(Table8[[#This Row],[DOB]],2)))</f>
        <v>23088</v>
      </c>
      <c r="K511" s="22">
        <f>EDATE(Table8[[#This Row],[DOB1]],720)</f>
        <v>45003</v>
      </c>
      <c r="L511" s="18">
        <f ca="1">(Table8[[#This Row],[DOR]]-TODAY())/365</f>
        <v>1.2547945205479452</v>
      </c>
      <c r="M511" s="18">
        <f ca="1">(TODAY()-Table8[[#This Row],[DOB1]])/365</f>
        <v>58.786301369863011</v>
      </c>
      <c r="N511" s="25">
        <f ca="1">Table8[[#This Row],[DOR]]-TODAY()</f>
        <v>458</v>
      </c>
    </row>
    <row r="512" spans="1:14">
      <c r="A512" s="24">
        <v>510</v>
      </c>
      <c r="B512" s="13">
        <v>23</v>
      </c>
      <c r="C512" s="38" t="s">
        <v>1030</v>
      </c>
      <c r="D512" s="1" t="s">
        <v>1031</v>
      </c>
      <c r="E512" s="13" t="s">
        <v>243</v>
      </c>
      <c r="F512" s="19" t="s">
        <v>0</v>
      </c>
      <c r="G512" s="1" t="s">
        <v>1231</v>
      </c>
      <c r="H512" s="6" t="s">
        <v>1229</v>
      </c>
      <c r="I512" s="3" t="s">
        <v>1703</v>
      </c>
      <c r="J512" s="23">
        <f>DATE(VALUE(RIGHT(Table8[[#This Row],[DOB]],4)), VALUE(MID(Table8[[#This Row],[DOB]],4,2)), VALUE(LEFT(Table8[[#This Row],[DOB]],2)))</f>
        <v>23331</v>
      </c>
      <c r="K512" s="22">
        <f>EDATE(Table8[[#This Row],[DOB1]],720)</f>
        <v>45246</v>
      </c>
      <c r="L512" s="18">
        <f ca="1">(Table8[[#This Row],[DOR]]-TODAY())/365</f>
        <v>1.9205479452054794</v>
      </c>
      <c r="M512" s="18">
        <f ca="1">(TODAY()-Table8[[#This Row],[DOB1]])/365</f>
        <v>58.12054794520548</v>
      </c>
      <c r="N512" s="25">
        <f ca="1">Table8[[#This Row],[DOR]]-TODAY()</f>
        <v>701</v>
      </c>
    </row>
    <row r="513" spans="1:14">
      <c r="A513" s="24">
        <v>511</v>
      </c>
      <c r="B513" s="13">
        <v>23</v>
      </c>
      <c r="C513" s="38" t="s">
        <v>1032</v>
      </c>
      <c r="D513" s="13" t="s">
        <v>1033</v>
      </c>
      <c r="E513" s="13" t="s">
        <v>479</v>
      </c>
      <c r="F513" s="19" t="s">
        <v>4</v>
      </c>
      <c r="G513" s="13" t="s">
        <v>1231</v>
      </c>
      <c r="H513" s="6" t="s">
        <v>1229</v>
      </c>
      <c r="I513" s="3" t="s">
        <v>1704</v>
      </c>
      <c r="J513" s="23">
        <f>DATE(VALUE(RIGHT(Table8[[#This Row],[DOB]],4)), VALUE(MID(Table8[[#This Row],[DOB]],4,2)), VALUE(LEFT(Table8[[#This Row],[DOB]],2)))</f>
        <v>24668</v>
      </c>
      <c r="K513" s="22">
        <f>EDATE(Table8[[#This Row],[DOB1]],720)</f>
        <v>46583</v>
      </c>
      <c r="L513" s="18">
        <f ca="1">(Table8[[#This Row],[DOR]]-TODAY())/365</f>
        <v>5.5835616438356164</v>
      </c>
      <c r="M513" s="18">
        <f ca="1">(TODAY()-Table8[[#This Row],[DOB1]])/365</f>
        <v>54.457534246575342</v>
      </c>
      <c r="N513" s="25">
        <f ca="1">Table8[[#This Row],[DOR]]-TODAY()</f>
        <v>2038</v>
      </c>
    </row>
    <row r="514" spans="1:14">
      <c r="A514" s="24">
        <v>512</v>
      </c>
      <c r="B514" s="13">
        <v>23</v>
      </c>
      <c r="C514" s="38" t="s">
        <v>1034</v>
      </c>
      <c r="D514" s="13" t="s">
        <v>1035</v>
      </c>
      <c r="E514" s="13" t="s">
        <v>479</v>
      </c>
      <c r="F514" s="19" t="s">
        <v>4</v>
      </c>
      <c r="G514" s="13" t="s">
        <v>1231</v>
      </c>
      <c r="H514" s="6" t="s">
        <v>1229</v>
      </c>
      <c r="I514" s="3" t="s">
        <v>1291</v>
      </c>
      <c r="J514" s="23">
        <f>DATE(VALUE(RIGHT(Table8[[#This Row],[DOB]],4)), VALUE(MID(Table8[[#This Row],[DOB]],4,2)), VALUE(LEFT(Table8[[#This Row],[DOB]],2)))</f>
        <v>23166</v>
      </c>
      <c r="K514" s="22">
        <f>EDATE(Table8[[#This Row],[DOB1]],720)</f>
        <v>45081</v>
      </c>
      <c r="L514" s="18">
        <f ca="1">(Table8[[#This Row],[DOR]]-TODAY())/365</f>
        <v>1.4684931506849315</v>
      </c>
      <c r="M514" s="18">
        <f ca="1">(TODAY()-Table8[[#This Row],[DOB1]])/365</f>
        <v>58.57260273972603</v>
      </c>
      <c r="N514" s="25">
        <f ca="1">Table8[[#This Row],[DOR]]-TODAY()</f>
        <v>536</v>
      </c>
    </row>
    <row r="515" spans="1:14">
      <c r="A515" s="24">
        <v>513</v>
      </c>
      <c r="B515" s="13">
        <v>23</v>
      </c>
      <c r="C515" s="38" t="s">
        <v>1036</v>
      </c>
      <c r="D515" s="13" t="s">
        <v>1037</v>
      </c>
      <c r="E515" s="13" t="s">
        <v>243</v>
      </c>
      <c r="F515" s="19" t="s">
        <v>5</v>
      </c>
      <c r="G515" s="1" t="s">
        <v>1231</v>
      </c>
      <c r="H515" s="6" t="s">
        <v>1229</v>
      </c>
      <c r="I515" s="3" t="s">
        <v>1705</v>
      </c>
      <c r="J515" s="23">
        <f>DATE(VALUE(RIGHT(Table8[[#This Row],[DOB]],4)), VALUE(MID(Table8[[#This Row],[DOB]],4,2)), VALUE(LEFT(Table8[[#This Row],[DOB]],2)))</f>
        <v>24181</v>
      </c>
      <c r="K515" s="22">
        <f>EDATE(Table8[[#This Row],[DOB1]],720)</f>
        <v>46096</v>
      </c>
      <c r="L515" s="18">
        <f ca="1">(Table8[[#This Row],[DOR]]-TODAY())/365</f>
        <v>4.2493150684931509</v>
      </c>
      <c r="M515" s="18">
        <f ca="1">(TODAY()-Table8[[#This Row],[DOB1]])/365</f>
        <v>55.791780821917811</v>
      </c>
      <c r="N515" s="25">
        <f ca="1">Table8[[#This Row],[DOR]]-TODAY()</f>
        <v>1551</v>
      </c>
    </row>
    <row r="516" spans="1:14">
      <c r="A516" s="24">
        <v>514</v>
      </c>
      <c r="B516" s="13">
        <v>23</v>
      </c>
      <c r="C516" s="38" t="s">
        <v>1038</v>
      </c>
      <c r="D516" s="13" t="s">
        <v>1039</v>
      </c>
      <c r="E516" s="13" t="s">
        <v>242</v>
      </c>
      <c r="F516" s="19" t="s">
        <v>4</v>
      </c>
      <c r="G516" s="1" t="s">
        <v>1231</v>
      </c>
      <c r="H516" s="6" t="s">
        <v>1229</v>
      </c>
      <c r="I516" s="3" t="s">
        <v>1706</v>
      </c>
      <c r="J516" s="23">
        <f>DATE(VALUE(RIGHT(Table8[[#This Row],[DOB]],4)), VALUE(MID(Table8[[#This Row],[DOB]],4,2)), VALUE(LEFT(Table8[[#This Row],[DOB]],2)))</f>
        <v>24986</v>
      </c>
      <c r="K516" s="22">
        <f>EDATE(Table8[[#This Row],[DOB1]],720)</f>
        <v>46901</v>
      </c>
      <c r="L516" s="18">
        <f ca="1">(Table8[[#This Row],[DOR]]-TODAY())/365</f>
        <v>6.4547945205479449</v>
      </c>
      <c r="M516" s="18">
        <f ca="1">(TODAY()-Table8[[#This Row],[DOB1]])/365</f>
        <v>53.586301369863016</v>
      </c>
      <c r="N516" s="25">
        <f ca="1">Table8[[#This Row],[DOR]]-TODAY()</f>
        <v>2356</v>
      </c>
    </row>
    <row r="517" spans="1:14">
      <c r="A517" s="24">
        <v>515</v>
      </c>
      <c r="B517" s="13">
        <v>23</v>
      </c>
      <c r="C517" s="38" t="s">
        <v>1040</v>
      </c>
      <c r="D517" s="13" t="s">
        <v>1041</v>
      </c>
      <c r="E517" s="13" t="s">
        <v>242</v>
      </c>
      <c r="F517" s="19" t="s">
        <v>0</v>
      </c>
      <c r="G517" s="1" t="s">
        <v>1231</v>
      </c>
      <c r="H517" s="6" t="s">
        <v>1229</v>
      </c>
      <c r="I517" s="3" t="s">
        <v>1707</v>
      </c>
      <c r="J517" s="23">
        <f>DATE(VALUE(RIGHT(Table8[[#This Row],[DOB]],4)), VALUE(MID(Table8[[#This Row],[DOB]],4,2)), VALUE(LEFT(Table8[[#This Row],[DOB]],2)))</f>
        <v>26083</v>
      </c>
      <c r="K517" s="22">
        <f>EDATE(Table8[[#This Row],[DOB1]],720)</f>
        <v>47998</v>
      </c>
      <c r="L517" s="18">
        <f ca="1">(Table8[[#This Row],[DOR]]-TODAY())/365</f>
        <v>9.4602739726027405</v>
      </c>
      <c r="M517" s="18">
        <f ca="1">(TODAY()-Table8[[#This Row],[DOB1]])/365</f>
        <v>50.580821917808223</v>
      </c>
      <c r="N517" s="25">
        <f ca="1">Table8[[#This Row],[DOR]]-TODAY()</f>
        <v>3453</v>
      </c>
    </row>
    <row r="518" spans="1:14">
      <c r="A518" s="24">
        <v>516</v>
      </c>
      <c r="B518" s="13">
        <v>23</v>
      </c>
      <c r="C518" s="38" t="s">
        <v>1042</v>
      </c>
      <c r="D518" s="13" t="s">
        <v>1043</v>
      </c>
      <c r="E518" s="13" t="s">
        <v>242</v>
      </c>
      <c r="F518" s="19" t="s">
        <v>4</v>
      </c>
      <c r="G518" s="1" t="s">
        <v>1231</v>
      </c>
      <c r="H518" s="6" t="s">
        <v>1229</v>
      </c>
      <c r="I518" s="3" t="s">
        <v>1708</v>
      </c>
      <c r="J518" s="23">
        <f>DATE(VALUE(RIGHT(Table8[[#This Row],[DOB]],4)), VALUE(MID(Table8[[#This Row],[DOB]],4,2)), VALUE(LEFT(Table8[[#This Row],[DOB]],2)))</f>
        <v>26228</v>
      </c>
      <c r="K518" s="22">
        <f>EDATE(Table8[[#This Row],[DOB1]],720)</f>
        <v>48143</v>
      </c>
      <c r="L518" s="18">
        <f ca="1">(Table8[[#This Row],[DOR]]-TODAY())/365</f>
        <v>9.8575342465753426</v>
      </c>
      <c r="M518" s="18">
        <f ca="1">(TODAY()-Table8[[#This Row],[DOB1]])/365</f>
        <v>50.183561643835617</v>
      </c>
      <c r="N518" s="25">
        <f ca="1">Table8[[#This Row],[DOR]]-TODAY()</f>
        <v>3598</v>
      </c>
    </row>
    <row r="519" spans="1:14">
      <c r="A519" s="24">
        <v>517</v>
      </c>
      <c r="B519" s="13">
        <v>23</v>
      </c>
      <c r="C519" s="38" t="s">
        <v>1044</v>
      </c>
      <c r="D519" s="13" t="s">
        <v>1045</v>
      </c>
      <c r="E519" s="13" t="s">
        <v>242</v>
      </c>
      <c r="F519" s="19" t="s">
        <v>4</v>
      </c>
      <c r="G519" s="6" t="s">
        <v>1232</v>
      </c>
      <c r="H519" s="6" t="s">
        <v>1229</v>
      </c>
      <c r="I519" s="3" t="s">
        <v>1709</v>
      </c>
      <c r="J519" s="23">
        <f>DATE(VALUE(RIGHT(Table8[[#This Row],[DOB]],4)), VALUE(MID(Table8[[#This Row],[DOB]],4,2)), VALUE(LEFT(Table8[[#This Row],[DOB]],2)))</f>
        <v>23865</v>
      </c>
      <c r="K519" s="22">
        <f>EDATE(Table8[[#This Row],[DOB1]],720)</f>
        <v>45780</v>
      </c>
      <c r="L519" s="18">
        <f ca="1">(Table8[[#This Row],[DOR]]-TODAY())/365</f>
        <v>3.3835616438356166</v>
      </c>
      <c r="M519" s="18">
        <f ca="1">(TODAY()-Table8[[#This Row],[DOB1]])/365</f>
        <v>56.657534246575345</v>
      </c>
      <c r="N519" s="25">
        <f ca="1">Table8[[#This Row],[DOR]]-TODAY()</f>
        <v>1235</v>
      </c>
    </row>
    <row r="520" spans="1:14">
      <c r="A520" s="24">
        <v>518</v>
      </c>
      <c r="B520" s="13">
        <v>23</v>
      </c>
      <c r="C520" s="38" t="s">
        <v>1046</v>
      </c>
      <c r="D520" s="13" t="s">
        <v>1047</v>
      </c>
      <c r="E520" s="13" t="s">
        <v>242</v>
      </c>
      <c r="F520" s="19" t="s">
        <v>5</v>
      </c>
      <c r="G520" s="1" t="s">
        <v>1231</v>
      </c>
      <c r="H520" s="6" t="s">
        <v>1229</v>
      </c>
      <c r="I520" s="3" t="s">
        <v>1710</v>
      </c>
      <c r="J520" s="23">
        <f>DATE(VALUE(RIGHT(Table8[[#This Row],[DOB]],4)), VALUE(MID(Table8[[#This Row],[DOB]],4,2)), VALUE(LEFT(Table8[[#This Row],[DOB]],2)))</f>
        <v>24625</v>
      </c>
      <c r="K520" s="22">
        <f>EDATE(Table8[[#This Row],[DOB1]],720)</f>
        <v>46540</v>
      </c>
      <c r="L520" s="18">
        <f ca="1">(Table8[[#This Row],[DOR]]-TODAY())/365</f>
        <v>5.4657534246575343</v>
      </c>
      <c r="M520" s="18">
        <f ca="1">(TODAY()-Table8[[#This Row],[DOB1]])/365</f>
        <v>54.575342465753423</v>
      </c>
      <c r="N520" s="25">
        <f ca="1">Table8[[#This Row],[DOR]]-TODAY()</f>
        <v>1995</v>
      </c>
    </row>
    <row r="521" spans="1:14">
      <c r="A521" s="24">
        <v>519</v>
      </c>
      <c r="B521" s="13">
        <v>23</v>
      </c>
      <c r="C521" s="38" t="s">
        <v>1048</v>
      </c>
      <c r="D521" s="13" t="s">
        <v>1049</v>
      </c>
      <c r="E521" s="13" t="s">
        <v>256</v>
      </c>
      <c r="F521" s="19" t="s">
        <v>4</v>
      </c>
      <c r="G521" s="1" t="s">
        <v>1231</v>
      </c>
      <c r="H521" s="6" t="s">
        <v>1229</v>
      </c>
      <c r="I521" s="3" t="s">
        <v>1711</v>
      </c>
      <c r="J521" s="23">
        <f>DATE(VALUE(RIGHT(Table8[[#This Row],[DOB]],4)), VALUE(MID(Table8[[#This Row],[DOB]],4,2)), VALUE(LEFT(Table8[[#This Row],[DOB]],2)))</f>
        <v>22815</v>
      </c>
      <c r="K521" s="22">
        <f>EDATE(Table8[[#This Row],[DOB1]],720)</f>
        <v>44730</v>
      </c>
      <c r="L521" s="18">
        <f ca="1">(Table8[[#This Row],[DOR]]-TODAY())/365</f>
        <v>0.50684931506849318</v>
      </c>
      <c r="M521" s="18">
        <f ca="1">(TODAY()-Table8[[#This Row],[DOB1]])/365</f>
        <v>59.534246575342465</v>
      </c>
      <c r="N521" s="25">
        <f ca="1">Table8[[#This Row],[DOR]]-TODAY()</f>
        <v>185</v>
      </c>
    </row>
    <row r="522" spans="1:14">
      <c r="A522" s="24">
        <v>520</v>
      </c>
      <c r="B522" s="13">
        <v>23</v>
      </c>
      <c r="C522" s="38" t="s">
        <v>1050</v>
      </c>
      <c r="D522" s="1" t="s">
        <v>1051</v>
      </c>
      <c r="E522" s="13" t="s">
        <v>1052</v>
      </c>
      <c r="F522" s="19" t="s">
        <v>4</v>
      </c>
      <c r="G522" s="13" t="s">
        <v>1231</v>
      </c>
      <c r="H522" s="6" t="s">
        <v>1229</v>
      </c>
      <c r="I522" s="3" t="s">
        <v>1712</v>
      </c>
      <c r="J522" s="23">
        <f>DATE(VALUE(RIGHT(Table8[[#This Row],[DOB]],4)), VALUE(MID(Table8[[#This Row],[DOB]],4,2)), VALUE(LEFT(Table8[[#This Row],[DOB]],2)))</f>
        <v>24622</v>
      </c>
      <c r="K522" s="22">
        <f>EDATE(Table8[[#This Row],[DOB1]],720)</f>
        <v>46537</v>
      </c>
      <c r="L522" s="18">
        <f ca="1">(Table8[[#This Row],[DOR]]-TODAY())/365</f>
        <v>5.4575342465753423</v>
      </c>
      <c r="M522" s="18">
        <f ca="1">(TODAY()-Table8[[#This Row],[DOB1]])/365</f>
        <v>54.583561643835615</v>
      </c>
      <c r="N522" s="25">
        <f ca="1">Table8[[#This Row],[DOR]]-TODAY()</f>
        <v>1992</v>
      </c>
    </row>
    <row r="523" spans="1:14">
      <c r="A523" s="24">
        <v>521</v>
      </c>
      <c r="B523" s="13">
        <v>23</v>
      </c>
      <c r="C523" s="38" t="s">
        <v>1053</v>
      </c>
      <c r="D523" s="13" t="s">
        <v>1054</v>
      </c>
      <c r="E523" s="13" t="s">
        <v>1052</v>
      </c>
      <c r="F523" s="19" t="s">
        <v>4</v>
      </c>
      <c r="G523" s="13" t="s">
        <v>1231</v>
      </c>
      <c r="H523" s="6" t="s">
        <v>1229</v>
      </c>
      <c r="I523" s="3" t="s">
        <v>1713</v>
      </c>
      <c r="J523" s="23">
        <f>DATE(VALUE(RIGHT(Table8[[#This Row],[DOB]],4)), VALUE(MID(Table8[[#This Row],[DOB]],4,2)), VALUE(LEFT(Table8[[#This Row],[DOB]],2)))</f>
        <v>26010</v>
      </c>
      <c r="K523" s="22">
        <f>EDATE(Table8[[#This Row],[DOB1]],720)</f>
        <v>47925</v>
      </c>
      <c r="L523" s="18">
        <f ca="1">(Table8[[#This Row],[DOR]]-TODAY())/365</f>
        <v>9.2602739726027394</v>
      </c>
      <c r="M523" s="18">
        <f ca="1">(TODAY()-Table8[[#This Row],[DOB1]])/365</f>
        <v>50.780821917808218</v>
      </c>
      <c r="N523" s="25">
        <f ca="1">Table8[[#This Row],[DOR]]-TODAY()</f>
        <v>3380</v>
      </c>
    </row>
    <row r="524" spans="1:14">
      <c r="A524" s="24">
        <v>522</v>
      </c>
      <c r="B524" s="13">
        <v>23</v>
      </c>
      <c r="C524" s="38" t="s">
        <v>1055</v>
      </c>
      <c r="D524" s="13" t="s">
        <v>1056</v>
      </c>
      <c r="E524" s="13" t="s">
        <v>1052</v>
      </c>
      <c r="F524" s="19" t="s">
        <v>4</v>
      </c>
      <c r="G524" s="6" t="s">
        <v>1232</v>
      </c>
      <c r="H524" s="6" t="s">
        <v>1229</v>
      </c>
      <c r="I524" s="3" t="s">
        <v>1714</v>
      </c>
      <c r="J524" s="23">
        <f>DATE(VALUE(RIGHT(Table8[[#This Row],[DOB]],4)), VALUE(MID(Table8[[#This Row],[DOB]],4,2)), VALUE(LEFT(Table8[[#This Row],[DOB]],2)))</f>
        <v>23885</v>
      </c>
      <c r="K524" s="22">
        <f>EDATE(Table8[[#This Row],[DOB1]],720)</f>
        <v>45800</v>
      </c>
      <c r="L524" s="18">
        <f ca="1">(Table8[[#This Row],[DOR]]-TODAY())/365</f>
        <v>3.4383561643835616</v>
      </c>
      <c r="M524" s="18">
        <f ca="1">(TODAY()-Table8[[#This Row],[DOB1]])/365</f>
        <v>56.602739726027394</v>
      </c>
      <c r="N524" s="25">
        <f ca="1">Table8[[#This Row],[DOR]]-TODAY()</f>
        <v>1255</v>
      </c>
    </row>
    <row r="525" spans="1:14">
      <c r="A525" s="24">
        <v>523</v>
      </c>
      <c r="B525" s="13">
        <v>24</v>
      </c>
      <c r="C525" s="42" t="s">
        <v>1057</v>
      </c>
      <c r="D525" s="8" t="s">
        <v>1058</v>
      </c>
      <c r="E525" s="8" t="s">
        <v>248</v>
      </c>
      <c r="F525" s="19" t="s">
        <v>5</v>
      </c>
      <c r="G525" s="6" t="s">
        <v>1232</v>
      </c>
      <c r="H525" s="6" t="s">
        <v>1229</v>
      </c>
      <c r="I525" s="3" t="s">
        <v>1715</v>
      </c>
      <c r="J525" s="23">
        <f>DATE(VALUE(RIGHT(Table8[[#This Row],[DOB]],4)), VALUE(MID(Table8[[#This Row],[DOB]],4,2)), VALUE(LEFT(Table8[[#This Row],[DOB]],2)))</f>
        <v>24170</v>
      </c>
      <c r="K525" s="22">
        <f>EDATE(Table8[[#This Row],[DOB1]],720)</f>
        <v>46085</v>
      </c>
      <c r="L525" s="18">
        <f ca="1">(Table8[[#This Row],[DOR]]-TODAY())/365</f>
        <v>4.2191780821917808</v>
      </c>
      <c r="M525" s="18">
        <f ca="1">(TODAY()-Table8[[#This Row],[DOB1]])/365</f>
        <v>55.821917808219176</v>
      </c>
      <c r="N525" s="25">
        <f ca="1">Table8[[#This Row],[DOR]]-TODAY()</f>
        <v>1540</v>
      </c>
    </row>
    <row r="526" spans="1:14">
      <c r="A526" s="24">
        <v>524</v>
      </c>
      <c r="B526" s="13">
        <v>24</v>
      </c>
      <c r="C526" s="43" t="s">
        <v>1059</v>
      </c>
      <c r="D526" s="9" t="s">
        <v>1060</v>
      </c>
      <c r="E526" s="9" t="s">
        <v>249</v>
      </c>
      <c r="F526" s="19" t="s">
        <v>5</v>
      </c>
      <c r="G526" s="6" t="s">
        <v>1232</v>
      </c>
      <c r="H526" s="6" t="s">
        <v>1229</v>
      </c>
      <c r="I526" s="3" t="s">
        <v>1716</v>
      </c>
      <c r="J526" s="23">
        <f>DATE(VALUE(RIGHT(Table8[[#This Row],[DOB]],4)), VALUE(MID(Table8[[#This Row],[DOB]],4,2)), VALUE(LEFT(Table8[[#This Row],[DOB]],2)))</f>
        <v>23299</v>
      </c>
      <c r="K526" s="22">
        <f>EDATE(Table8[[#This Row],[DOB1]],720)</f>
        <v>45214</v>
      </c>
      <c r="L526" s="18">
        <f ca="1">(Table8[[#This Row],[DOR]]-TODAY())/365</f>
        <v>1.832876712328767</v>
      </c>
      <c r="M526" s="18">
        <f ca="1">(TODAY()-Table8[[#This Row],[DOB1]])/365</f>
        <v>58.208219178082189</v>
      </c>
      <c r="N526" s="25">
        <f ca="1">Table8[[#This Row],[DOR]]-TODAY()</f>
        <v>669</v>
      </c>
    </row>
    <row r="527" spans="1:14">
      <c r="A527" s="24">
        <v>525</v>
      </c>
      <c r="B527" s="13">
        <v>24</v>
      </c>
      <c r="C527" s="42" t="s">
        <v>1061</v>
      </c>
      <c r="D527" s="8" t="s">
        <v>1062</v>
      </c>
      <c r="E527" s="8" t="s">
        <v>250</v>
      </c>
      <c r="F527" s="19" t="s">
        <v>5</v>
      </c>
      <c r="G527" s="1" t="s">
        <v>1231</v>
      </c>
      <c r="H527" s="6" t="s">
        <v>1229</v>
      </c>
      <c r="I527" s="3" t="s">
        <v>1717</v>
      </c>
      <c r="J527" s="23">
        <f>DATE(VALUE(RIGHT(Table8[[#This Row],[DOB]],4)), VALUE(MID(Table8[[#This Row],[DOB]],4,2)), VALUE(LEFT(Table8[[#This Row],[DOB]],2)))</f>
        <v>24874</v>
      </c>
      <c r="K527" s="22">
        <f>EDATE(Table8[[#This Row],[DOB1]],720)</f>
        <v>46789</v>
      </c>
      <c r="L527" s="18">
        <f ca="1">(Table8[[#This Row],[DOR]]-TODAY())/365</f>
        <v>6.1479452054794521</v>
      </c>
      <c r="M527" s="18">
        <f ca="1">(TODAY()-Table8[[#This Row],[DOB1]])/365</f>
        <v>53.893150684931506</v>
      </c>
      <c r="N527" s="25">
        <f ca="1">Table8[[#This Row],[DOR]]-TODAY()</f>
        <v>2244</v>
      </c>
    </row>
    <row r="528" spans="1:14">
      <c r="A528" s="24">
        <v>526</v>
      </c>
      <c r="B528" s="13">
        <v>24</v>
      </c>
      <c r="C528" s="43" t="s">
        <v>1063</v>
      </c>
      <c r="D528" s="9" t="s">
        <v>1064</v>
      </c>
      <c r="E528" s="9" t="s">
        <v>258</v>
      </c>
      <c r="F528" s="19" t="s">
        <v>0</v>
      </c>
      <c r="G528" s="1" t="s">
        <v>1231</v>
      </c>
      <c r="H528" s="6" t="s">
        <v>1229</v>
      </c>
      <c r="I528" s="16">
        <v>28338</v>
      </c>
      <c r="J528" s="17">
        <f>Table8[[#This Row],[DOB]]</f>
        <v>28338</v>
      </c>
      <c r="K528" s="22">
        <f>EDATE(Table8[[#This Row],[DOB1]],720)</f>
        <v>50253</v>
      </c>
      <c r="L528" s="18">
        <f ca="1">(Table8[[#This Row],[DOR]]-TODAY())/365</f>
        <v>15.638356164383561</v>
      </c>
      <c r="M528" s="18">
        <f ca="1">(TODAY()-Table8[[#This Row],[DOB1]])/365</f>
        <v>44.402739726027399</v>
      </c>
      <c r="N528" s="25">
        <f ca="1">Table8[[#This Row],[DOR]]-TODAY()</f>
        <v>5708</v>
      </c>
    </row>
    <row r="529" spans="1:14">
      <c r="A529" s="24">
        <v>527</v>
      </c>
      <c r="B529" s="13">
        <v>24</v>
      </c>
      <c r="C529" s="42" t="s">
        <v>1065</v>
      </c>
      <c r="D529" s="8" t="s">
        <v>1066</v>
      </c>
      <c r="E529" s="8" t="s">
        <v>250</v>
      </c>
      <c r="F529" s="19" t="s">
        <v>5</v>
      </c>
      <c r="G529" s="6" t="s">
        <v>1232</v>
      </c>
      <c r="H529" s="6" t="s">
        <v>1229</v>
      </c>
      <c r="I529" s="3" t="s">
        <v>1718</v>
      </c>
      <c r="J529" s="23">
        <f>DATE(VALUE(RIGHT(Table8[[#This Row],[DOB]],4)), VALUE(MID(Table8[[#This Row],[DOB]],4,2)), VALUE(LEFT(Table8[[#This Row],[DOB]],2)))</f>
        <v>31757</v>
      </c>
      <c r="K529" s="22">
        <f>EDATE(Table8[[#This Row],[DOB1]],720)</f>
        <v>53672</v>
      </c>
      <c r="L529" s="18">
        <f ca="1">(Table8[[#This Row],[DOR]]-TODAY())/365</f>
        <v>25.005479452054793</v>
      </c>
      <c r="M529" s="18">
        <f ca="1">(TODAY()-Table8[[#This Row],[DOB1]])/365</f>
        <v>35.035616438356165</v>
      </c>
      <c r="N529" s="25">
        <f ca="1">Table8[[#This Row],[DOR]]-TODAY()</f>
        <v>9127</v>
      </c>
    </row>
    <row r="530" spans="1:14">
      <c r="A530" s="24">
        <v>528</v>
      </c>
      <c r="B530" s="11">
        <v>24</v>
      </c>
      <c r="C530" s="43" t="s">
        <v>1067</v>
      </c>
      <c r="D530" s="9" t="s">
        <v>1068</v>
      </c>
      <c r="E530" s="9" t="s">
        <v>258</v>
      </c>
      <c r="F530" s="19" t="s">
        <v>3</v>
      </c>
      <c r="G530" s="1" t="s">
        <v>1231</v>
      </c>
      <c r="H530" s="6" t="s">
        <v>1229</v>
      </c>
      <c r="I530" s="16">
        <v>33311</v>
      </c>
      <c r="J530" s="17">
        <f>Table8[[#This Row],[DOB]]</f>
        <v>33311</v>
      </c>
      <c r="K530" s="22">
        <f>EDATE(Table8[[#This Row],[DOB1]],720)</f>
        <v>55226</v>
      </c>
      <c r="L530" s="18">
        <f ca="1">(Table8[[#This Row],[DOR]]-TODAY())/365</f>
        <v>29.263013698630136</v>
      </c>
      <c r="M530" s="18">
        <f ca="1">(TODAY()-Table8[[#This Row],[DOB1]])/365</f>
        <v>30.778082191780822</v>
      </c>
      <c r="N530" s="25">
        <f ca="1">Table8[[#This Row],[DOR]]-TODAY()</f>
        <v>10681</v>
      </c>
    </row>
    <row r="531" spans="1:14">
      <c r="A531" s="24">
        <v>529</v>
      </c>
      <c r="B531" s="11">
        <v>24</v>
      </c>
      <c r="C531" s="42" t="s">
        <v>1069</v>
      </c>
      <c r="D531" s="8" t="s">
        <v>1070</v>
      </c>
      <c r="E531" s="8" t="s">
        <v>253</v>
      </c>
      <c r="F531" s="19" t="s">
        <v>5</v>
      </c>
      <c r="G531" s="6" t="s">
        <v>1232</v>
      </c>
      <c r="H531" s="6" t="s">
        <v>1229</v>
      </c>
      <c r="I531" s="16">
        <v>32625</v>
      </c>
      <c r="J531" s="17">
        <f>Table8[[#This Row],[DOB]]</f>
        <v>32625</v>
      </c>
      <c r="K531" s="22">
        <f>EDATE(Table8[[#This Row],[DOB1]],720)</f>
        <v>54540</v>
      </c>
      <c r="L531" s="18">
        <f ca="1">(Table8[[#This Row],[DOR]]-TODAY())/365</f>
        <v>27.383561643835616</v>
      </c>
      <c r="M531" s="18">
        <f ca="1">(TODAY()-Table8[[#This Row],[DOB1]])/365</f>
        <v>32.657534246575345</v>
      </c>
      <c r="N531" s="25">
        <f ca="1">Table8[[#This Row],[DOR]]-TODAY()</f>
        <v>9995</v>
      </c>
    </row>
    <row r="532" spans="1:14">
      <c r="A532" s="24">
        <v>530</v>
      </c>
      <c r="B532" s="11">
        <v>24</v>
      </c>
      <c r="C532" s="43" t="s">
        <v>1071</v>
      </c>
      <c r="D532" s="9" t="s">
        <v>1072</v>
      </c>
      <c r="E532" s="9" t="s">
        <v>243</v>
      </c>
      <c r="F532" s="19" t="s">
        <v>5</v>
      </c>
      <c r="G532" s="13" t="s">
        <v>1231</v>
      </c>
      <c r="H532" s="6" t="s">
        <v>1229</v>
      </c>
      <c r="I532" s="3" t="s">
        <v>1719</v>
      </c>
      <c r="J532" s="23">
        <f>DATE(VALUE(RIGHT(Table8[[#This Row],[DOB]],4)), VALUE(MID(Table8[[#This Row],[DOB]],4,2)), VALUE(LEFT(Table8[[#This Row],[DOB]],2)))</f>
        <v>24305</v>
      </c>
      <c r="K532" s="22">
        <f>EDATE(Table8[[#This Row],[DOB1]],720)</f>
        <v>46220</v>
      </c>
      <c r="L532" s="18">
        <f ca="1">(Table8[[#This Row],[DOR]]-TODAY())/365</f>
        <v>4.5890410958904111</v>
      </c>
      <c r="M532" s="18">
        <f ca="1">(TODAY()-Table8[[#This Row],[DOB1]])/365</f>
        <v>55.452054794520549</v>
      </c>
      <c r="N532" s="25">
        <f ca="1">Table8[[#This Row],[DOR]]-TODAY()</f>
        <v>1675</v>
      </c>
    </row>
    <row r="533" spans="1:14">
      <c r="A533" s="24">
        <v>531</v>
      </c>
      <c r="B533" s="11">
        <v>24</v>
      </c>
      <c r="C533" s="42" t="s">
        <v>1073</v>
      </c>
      <c r="D533" s="8" t="s">
        <v>1074</v>
      </c>
      <c r="E533" s="8" t="s">
        <v>243</v>
      </c>
      <c r="F533" s="19" t="s">
        <v>5</v>
      </c>
      <c r="G533" s="1" t="s">
        <v>1231</v>
      </c>
      <c r="H533" s="6" t="s">
        <v>1229</v>
      </c>
      <c r="I533" s="3" t="s">
        <v>1719</v>
      </c>
      <c r="J533" s="23">
        <f>DATE(VALUE(RIGHT(Table8[[#This Row],[DOB]],4)), VALUE(MID(Table8[[#This Row],[DOB]],4,2)), VALUE(LEFT(Table8[[#This Row],[DOB]],2)))</f>
        <v>24305</v>
      </c>
      <c r="K533" s="22">
        <f>EDATE(Table8[[#This Row],[DOB1]],720)</f>
        <v>46220</v>
      </c>
      <c r="L533" s="18">
        <f ca="1">(Table8[[#This Row],[DOR]]-TODAY())/365</f>
        <v>4.5890410958904111</v>
      </c>
      <c r="M533" s="18">
        <f ca="1">(TODAY()-Table8[[#This Row],[DOB1]])/365</f>
        <v>55.452054794520549</v>
      </c>
      <c r="N533" s="25">
        <f ca="1">Table8[[#This Row],[DOR]]-TODAY()</f>
        <v>1675</v>
      </c>
    </row>
    <row r="534" spans="1:14">
      <c r="A534" s="24">
        <v>532</v>
      </c>
      <c r="B534" s="11">
        <v>24</v>
      </c>
      <c r="C534" s="43" t="s">
        <v>1075</v>
      </c>
      <c r="D534" s="9" t="s">
        <v>1076</v>
      </c>
      <c r="E534" s="9" t="s">
        <v>243</v>
      </c>
      <c r="F534" s="19" t="s">
        <v>5</v>
      </c>
      <c r="G534" s="1" t="s">
        <v>1231</v>
      </c>
      <c r="H534" s="6" t="s">
        <v>1229</v>
      </c>
      <c r="I534" s="3" t="s">
        <v>1720</v>
      </c>
      <c r="J534" s="23">
        <f>DATE(VALUE(RIGHT(Table8[[#This Row],[DOB]],4)), VALUE(MID(Table8[[#This Row],[DOB]],4,2)), VALUE(LEFT(Table8[[#This Row],[DOB]],2)))</f>
        <v>23918</v>
      </c>
      <c r="K534" s="22">
        <f>EDATE(Table8[[#This Row],[DOB1]],720)</f>
        <v>45833</v>
      </c>
      <c r="L534" s="18">
        <f ca="1">(Table8[[#This Row],[DOR]]-TODAY())/365</f>
        <v>3.5287671232876714</v>
      </c>
      <c r="M534" s="18">
        <f ca="1">(TODAY()-Table8[[#This Row],[DOB1]])/365</f>
        <v>56.512328767123286</v>
      </c>
      <c r="N534" s="25">
        <f ca="1">Table8[[#This Row],[DOR]]-TODAY()</f>
        <v>1288</v>
      </c>
    </row>
    <row r="535" spans="1:14">
      <c r="A535" s="24">
        <v>533</v>
      </c>
      <c r="B535" s="11">
        <v>24</v>
      </c>
      <c r="C535" s="42" t="s">
        <v>1077</v>
      </c>
      <c r="D535" s="8" t="s">
        <v>1078</v>
      </c>
      <c r="E535" s="8" t="s">
        <v>245</v>
      </c>
      <c r="F535" s="19" t="s">
        <v>5</v>
      </c>
      <c r="G535" s="1" t="s">
        <v>1231</v>
      </c>
      <c r="H535" s="6" t="s">
        <v>1229</v>
      </c>
      <c r="I535" s="3" t="s">
        <v>1721</v>
      </c>
      <c r="J535" s="23">
        <f>DATE(VALUE(RIGHT(Table8[[#This Row],[DOB]],4)), VALUE(MID(Table8[[#This Row],[DOB]],4,2)), VALUE(LEFT(Table8[[#This Row],[DOB]],2)))</f>
        <v>24171</v>
      </c>
      <c r="K535" s="22">
        <f>EDATE(Table8[[#This Row],[DOB1]],720)</f>
        <v>46086</v>
      </c>
      <c r="L535" s="18">
        <f ca="1">(Table8[[#This Row],[DOR]]-TODAY())/365</f>
        <v>4.2219178082191782</v>
      </c>
      <c r="M535" s="18">
        <f ca="1">(TODAY()-Table8[[#This Row],[DOB1]])/365</f>
        <v>55.819178082191783</v>
      </c>
      <c r="N535" s="25">
        <f ca="1">Table8[[#This Row],[DOR]]-TODAY()</f>
        <v>1541</v>
      </c>
    </row>
    <row r="536" spans="1:14">
      <c r="A536" s="24">
        <v>534</v>
      </c>
      <c r="B536" s="11">
        <v>24</v>
      </c>
      <c r="C536" s="43" t="s">
        <v>1079</v>
      </c>
      <c r="D536" s="9" t="s">
        <v>1080</v>
      </c>
      <c r="E536" s="9" t="s">
        <v>1081</v>
      </c>
      <c r="F536" s="19" t="s">
        <v>5</v>
      </c>
      <c r="G536" s="13" t="s">
        <v>1231</v>
      </c>
      <c r="H536" s="6" t="s">
        <v>1229</v>
      </c>
      <c r="I536" s="3" t="s">
        <v>1722</v>
      </c>
      <c r="J536" s="23">
        <f>DATE(VALUE(RIGHT(Table8[[#This Row],[DOB]],4)), VALUE(MID(Table8[[#This Row],[DOB]],4,2)), VALUE(LEFT(Table8[[#This Row],[DOB]],2)))</f>
        <v>23198</v>
      </c>
      <c r="K536" s="22">
        <f>EDATE(Table8[[#This Row],[DOB1]],720)</f>
        <v>45113</v>
      </c>
      <c r="L536" s="18">
        <f ca="1">(Table8[[#This Row],[DOR]]-TODAY())/365</f>
        <v>1.5561643835616439</v>
      </c>
      <c r="M536" s="18">
        <f ca="1">(TODAY()-Table8[[#This Row],[DOB1]])/365</f>
        <v>58.484931506849314</v>
      </c>
      <c r="N536" s="25">
        <f ca="1">Table8[[#This Row],[DOR]]-TODAY()</f>
        <v>568</v>
      </c>
    </row>
    <row r="537" spans="1:14">
      <c r="A537" s="24">
        <v>535</v>
      </c>
      <c r="B537" s="11">
        <v>24</v>
      </c>
      <c r="C537" s="42" t="s">
        <v>1082</v>
      </c>
      <c r="D537" s="8" t="s">
        <v>1083</v>
      </c>
      <c r="E537" s="8" t="s">
        <v>245</v>
      </c>
      <c r="F537" s="19" t="s">
        <v>5</v>
      </c>
      <c r="G537" s="1" t="s">
        <v>1231</v>
      </c>
      <c r="H537" s="6" t="s">
        <v>1229</v>
      </c>
      <c r="I537" s="3" t="s">
        <v>1723</v>
      </c>
      <c r="J537" s="23">
        <f>DATE(VALUE(RIGHT(Table8[[#This Row],[DOB]],4)), VALUE(MID(Table8[[#This Row],[DOB]],4,2)), VALUE(LEFT(Table8[[#This Row],[DOB]],2)))</f>
        <v>23814</v>
      </c>
      <c r="K537" s="22">
        <f>EDATE(Table8[[#This Row],[DOB1]],720)</f>
        <v>45729</v>
      </c>
      <c r="L537" s="18">
        <f ca="1">(Table8[[#This Row],[DOR]]-TODAY())/365</f>
        <v>3.2438356164383562</v>
      </c>
      <c r="M537" s="18">
        <f ca="1">(TODAY()-Table8[[#This Row],[DOB1]])/365</f>
        <v>56.797260273972604</v>
      </c>
      <c r="N537" s="25">
        <f ca="1">Table8[[#This Row],[DOR]]-TODAY()</f>
        <v>1184</v>
      </c>
    </row>
    <row r="538" spans="1:14">
      <c r="A538" s="24">
        <v>536</v>
      </c>
      <c r="B538" s="11">
        <v>24</v>
      </c>
      <c r="C538" s="43" t="s">
        <v>1084</v>
      </c>
      <c r="D538" s="9" t="s">
        <v>1085</v>
      </c>
      <c r="E538" s="9" t="s">
        <v>243</v>
      </c>
      <c r="F538" s="19" t="s">
        <v>5</v>
      </c>
      <c r="G538" s="1" t="s">
        <v>1231</v>
      </c>
      <c r="H538" s="6" t="s">
        <v>1229</v>
      </c>
      <c r="I538" s="3" t="s">
        <v>1401</v>
      </c>
      <c r="J538" s="23">
        <f>DATE(VALUE(RIGHT(Table8[[#This Row],[DOB]],4)), VALUE(MID(Table8[[#This Row],[DOB]],4,2)), VALUE(LEFT(Table8[[#This Row],[DOB]],2)))</f>
        <v>24217</v>
      </c>
      <c r="K538" s="22">
        <f>EDATE(Table8[[#This Row],[DOB1]],720)</f>
        <v>46132</v>
      </c>
      <c r="L538" s="18">
        <f ca="1">(Table8[[#This Row],[DOR]]-TODAY())/365</f>
        <v>4.3479452054794523</v>
      </c>
      <c r="M538" s="18">
        <f ca="1">(TODAY()-Table8[[#This Row],[DOB1]])/365</f>
        <v>55.69315068493151</v>
      </c>
      <c r="N538" s="25">
        <f ca="1">Table8[[#This Row],[DOR]]-TODAY()</f>
        <v>1587</v>
      </c>
    </row>
    <row r="539" spans="1:14">
      <c r="A539" s="24">
        <v>537</v>
      </c>
      <c r="B539" s="11">
        <v>24</v>
      </c>
      <c r="C539" s="42" t="s">
        <v>1086</v>
      </c>
      <c r="D539" s="8" t="s">
        <v>1087</v>
      </c>
      <c r="E539" s="8" t="s">
        <v>243</v>
      </c>
      <c r="F539" s="19" t="s">
        <v>5</v>
      </c>
      <c r="G539" s="13" t="s">
        <v>1231</v>
      </c>
      <c r="H539" s="6" t="s">
        <v>1229</v>
      </c>
      <c r="I539" s="3" t="s">
        <v>1292</v>
      </c>
      <c r="J539" s="23">
        <f>DATE(VALUE(RIGHT(Table8[[#This Row],[DOB]],4)), VALUE(MID(Table8[[#This Row],[DOB]],4,2)), VALUE(LEFT(Table8[[#This Row],[DOB]],2)))</f>
        <v>24296</v>
      </c>
      <c r="K539" s="22">
        <f>EDATE(Table8[[#This Row],[DOB1]],720)</f>
        <v>46211</v>
      </c>
      <c r="L539" s="18">
        <f ca="1">(Table8[[#This Row],[DOR]]-TODAY())/365</f>
        <v>4.5643835616438357</v>
      </c>
      <c r="M539" s="18">
        <f ca="1">(TODAY()-Table8[[#This Row],[DOB1]])/365</f>
        <v>55.476712328767121</v>
      </c>
      <c r="N539" s="25">
        <f ca="1">Table8[[#This Row],[DOR]]-TODAY()</f>
        <v>1666</v>
      </c>
    </row>
    <row r="540" spans="1:14">
      <c r="A540" s="24">
        <v>538</v>
      </c>
      <c r="B540" s="11">
        <v>24</v>
      </c>
      <c r="C540" s="43" t="s">
        <v>1088</v>
      </c>
      <c r="D540" s="9" t="s">
        <v>1089</v>
      </c>
      <c r="E540" s="9" t="s">
        <v>243</v>
      </c>
      <c r="F540" s="19" t="s">
        <v>5</v>
      </c>
      <c r="G540" s="13" t="s">
        <v>1231</v>
      </c>
      <c r="H540" s="6" t="s">
        <v>1229</v>
      </c>
      <c r="I540" s="3" t="s">
        <v>1724</v>
      </c>
      <c r="J540" s="23">
        <f>DATE(VALUE(RIGHT(Table8[[#This Row],[DOB]],4)), VALUE(MID(Table8[[#This Row],[DOB]],4,2)), VALUE(LEFT(Table8[[#This Row],[DOB]],2)))</f>
        <v>24179</v>
      </c>
      <c r="K540" s="22">
        <f>EDATE(Table8[[#This Row],[DOB1]],720)</f>
        <v>46094</v>
      </c>
      <c r="L540" s="18">
        <f ca="1">(Table8[[#This Row],[DOR]]-TODAY())/365</f>
        <v>4.2438356164383562</v>
      </c>
      <c r="M540" s="18">
        <f ca="1">(TODAY()-Table8[[#This Row],[DOB1]])/365</f>
        <v>55.797260273972604</v>
      </c>
      <c r="N540" s="25">
        <f ca="1">Table8[[#This Row],[DOR]]-TODAY()</f>
        <v>1549</v>
      </c>
    </row>
    <row r="541" spans="1:14">
      <c r="A541" s="24">
        <v>539</v>
      </c>
      <c r="B541" s="13">
        <v>24</v>
      </c>
      <c r="C541" s="42" t="s">
        <v>1090</v>
      </c>
      <c r="D541" s="8" t="s">
        <v>1091</v>
      </c>
      <c r="E541" s="8" t="s">
        <v>243</v>
      </c>
      <c r="F541" s="19" t="s">
        <v>5</v>
      </c>
      <c r="G541" s="13" t="s">
        <v>1231</v>
      </c>
      <c r="H541" s="6" t="s">
        <v>1229</v>
      </c>
      <c r="I541" s="3" t="s">
        <v>1725</v>
      </c>
      <c r="J541" s="23">
        <f>DATE(VALUE(RIGHT(Table8[[#This Row],[DOB]],4)), VALUE(MID(Table8[[#This Row],[DOB]],4,2)), VALUE(LEFT(Table8[[#This Row],[DOB]],2)))</f>
        <v>23803</v>
      </c>
      <c r="K541" s="22">
        <f>EDATE(Table8[[#This Row],[DOB1]],720)</f>
        <v>45718</v>
      </c>
      <c r="L541" s="18">
        <f ca="1">(Table8[[#This Row],[DOR]]-TODAY())/365</f>
        <v>3.2136986301369861</v>
      </c>
      <c r="M541" s="18">
        <f ca="1">(TODAY()-Table8[[#This Row],[DOB1]])/365</f>
        <v>56.827397260273976</v>
      </c>
      <c r="N541" s="25">
        <f ca="1">Table8[[#This Row],[DOR]]-TODAY()</f>
        <v>1173</v>
      </c>
    </row>
    <row r="542" spans="1:14">
      <c r="A542" s="24">
        <v>540</v>
      </c>
      <c r="B542" s="11">
        <v>24</v>
      </c>
      <c r="C542" s="43" t="s">
        <v>1092</v>
      </c>
      <c r="D542" s="9" t="s">
        <v>1093</v>
      </c>
      <c r="E542" s="9" t="s">
        <v>245</v>
      </c>
      <c r="F542" s="19" t="s">
        <v>5</v>
      </c>
      <c r="G542" s="6" t="s">
        <v>1232</v>
      </c>
      <c r="H542" s="6" t="s">
        <v>1229</v>
      </c>
      <c r="I542" s="3" t="s">
        <v>1726</v>
      </c>
      <c r="J542" s="23">
        <f>DATE(VALUE(RIGHT(Table8[[#This Row],[DOB]],4)), VALUE(MID(Table8[[#This Row],[DOB]],4,2)), VALUE(LEFT(Table8[[#This Row],[DOB]],2)))</f>
        <v>22602</v>
      </c>
      <c r="K542" s="22">
        <f>EDATE(Table8[[#This Row],[DOB1]],720)</f>
        <v>44517</v>
      </c>
      <c r="L542" s="18">
        <f ca="1">(Table8[[#This Row],[DOR]]-TODAY())/365</f>
        <v>-7.6712328767123292E-2</v>
      </c>
      <c r="M542" s="18">
        <f ca="1">(TODAY()-Table8[[#This Row],[DOB1]])/365</f>
        <v>60.11780821917808</v>
      </c>
      <c r="N542" s="25">
        <f ca="1">Table8[[#This Row],[DOR]]-TODAY()</f>
        <v>-28</v>
      </c>
    </row>
    <row r="543" spans="1:14">
      <c r="A543" s="24">
        <v>541</v>
      </c>
      <c r="B543" s="11">
        <v>24</v>
      </c>
      <c r="C543" s="43" t="s">
        <v>1094</v>
      </c>
      <c r="D543" s="9" t="s">
        <v>1095</v>
      </c>
      <c r="E543" s="9" t="s">
        <v>479</v>
      </c>
      <c r="F543" s="19" t="s">
        <v>5</v>
      </c>
      <c r="G543" s="1" t="s">
        <v>1231</v>
      </c>
      <c r="H543" s="6" t="s">
        <v>1229</v>
      </c>
      <c r="I543" s="3" t="s">
        <v>1727</v>
      </c>
      <c r="J543" s="23">
        <f>DATE(VALUE(RIGHT(Table8[[#This Row],[DOB]],4)), VALUE(MID(Table8[[#This Row],[DOB]],4,2)), VALUE(LEFT(Table8[[#This Row],[DOB]],2)))</f>
        <v>23816</v>
      </c>
      <c r="K543" s="22">
        <f>EDATE(Table8[[#This Row],[DOB1]],720)</f>
        <v>45731</v>
      </c>
      <c r="L543" s="18">
        <f ca="1">(Table8[[#This Row],[DOR]]-TODAY())/365</f>
        <v>3.2493150684931509</v>
      </c>
      <c r="M543" s="18">
        <f ca="1">(TODAY()-Table8[[#This Row],[DOB1]])/365</f>
        <v>56.791780821917811</v>
      </c>
      <c r="N543" s="25">
        <f ca="1">Table8[[#This Row],[DOR]]-TODAY()</f>
        <v>1186</v>
      </c>
    </row>
    <row r="544" spans="1:14">
      <c r="A544" s="24">
        <v>542</v>
      </c>
      <c r="B544" s="11">
        <v>24</v>
      </c>
      <c r="C544" s="42" t="s">
        <v>1096</v>
      </c>
      <c r="D544" s="8" t="s">
        <v>1097</v>
      </c>
      <c r="E544" s="8" t="s">
        <v>479</v>
      </c>
      <c r="F544" s="19" t="s">
        <v>5</v>
      </c>
      <c r="G544" s="13" t="s">
        <v>1231</v>
      </c>
      <c r="H544" s="6" t="s">
        <v>1229</v>
      </c>
      <c r="I544" s="3" t="s">
        <v>1728</v>
      </c>
      <c r="J544" s="23">
        <f>DATE(VALUE(RIGHT(Table8[[#This Row],[DOB]],4)), VALUE(MID(Table8[[#This Row],[DOB]],4,2)), VALUE(LEFT(Table8[[#This Row],[DOB]],2)))</f>
        <v>23247</v>
      </c>
      <c r="K544" s="22">
        <f>EDATE(Table8[[#This Row],[DOB1]],720)</f>
        <v>45162</v>
      </c>
      <c r="L544" s="18">
        <f ca="1">(Table8[[#This Row],[DOR]]-TODAY())/365</f>
        <v>1.6904109589041096</v>
      </c>
      <c r="M544" s="18">
        <f ca="1">(TODAY()-Table8[[#This Row],[DOB1]])/365</f>
        <v>58.350684931506848</v>
      </c>
      <c r="N544" s="25">
        <f ca="1">Table8[[#This Row],[DOR]]-TODAY()</f>
        <v>617</v>
      </c>
    </row>
    <row r="545" spans="1:14">
      <c r="A545" s="24">
        <v>543</v>
      </c>
      <c r="B545" s="11">
        <v>24</v>
      </c>
      <c r="C545" s="43" t="s">
        <v>1098</v>
      </c>
      <c r="D545" s="9" t="s">
        <v>1099</v>
      </c>
      <c r="E545" s="9" t="s">
        <v>251</v>
      </c>
      <c r="F545" s="19" t="s">
        <v>5</v>
      </c>
      <c r="G545" s="1" t="s">
        <v>1231</v>
      </c>
      <c r="H545" s="6" t="s">
        <v>1229</v>
      </c>
      <c r="I545" s="3" t="s">
        <v>1729</v>
      </c>
      <c r="J545" s="23">
        <f>DATE(VALUE(RIGHT(Table8[[#This Row],[DOB]],4)), VALUE(MID(Table8[[#This Row],[DOB]],4,2)), VALUE(LEFT(Table8[[#This Row],[DOB]],2)))</f>
        <v>24985</v>
      </c>
      <c r="K545" s="22">
        <f>EDATE(Table8[[#This Row],[DOB1]],720)</f>
        <v>46900</v>
      </c>
      <c r="L545" s="18">
        <f ca="1">(Table8[[#This Row],[DOR]]-TODAY())/365</f>
        <v>6.4520547945205475</v>
      </c>
      <c r="M545" s="18">
        <f ca="1">(TODAY()-Table8[[#This Row],[DOB1]])/365</f>
        <v>53.589041095890408</v>
      </c>
      <c r="N545" s="25">
        <f ca="1">Table8[[#This Row],[DOR]]-TODAY()</f>
        <v>2355</v>
      </c>
    </row>
    <row r="546" spans="1:14">
      <c r="A546" s="24">
        <v>544</v>
      </c>
      <c r="B546" s="11">
        <v>24</v>
      </c>
      <c r="C546" s="42" t="s">
        <v>1100</v>
      </c>
      <c r="D546" s="8" t="s">
        <v>1101</v>
      </c>
      <c r="E546" s="8" t="s">
        <v>251</v>
      </c>
      <c r="F546" s="19" t="s">
        <v>5</v>
      </c>
      <c r="G546" s="1" t="s">
        <v>1231</v>
      </c>
      <c r="H546" s="6" t="s">
        <v>1229</v>
      </c>
      <c r="I546" s="3" t="s">
        <v>1730</v>
      </c>
      <c r="J546" s="23">
        <f>DATE(VALUE(RIGHT(Table8[[#This Row],[DOB]],4)), VALUE(MID(Table8[[#This Row],[DOB]],4,2)), VALUE(LEFT(Table8[[#This Row],[DOB]],2)))</f>
        <v>25358</v>
      </c>
      <c r="K546" s="22">
        <f>EDATE(Table8[[#This Row],[DOB1]],720)</f>
        <v>47273</v>
      </c>
      <c r="L546" s="18">
        <f ca="1">(Table8[[#This Row],[DOR]]-TODAY())/365</f>
        <v>7.4739726027397264</v>
      </c>
      <c r="M546" s="18">
        <f ca="1">(TODAY()-Table8[[#This Row],[DOB1]])/365</f>
        <v>52.56712328767123</v>
      </c>
      <c r="N546" s="25">
        <f ca="1">Table8[[#This Row],[DOR]]-TODAY()</f>
        <v>2728</v>
      </c>
    </row>
    <row r="547" spans="1:14">
      <c r="A547" s="24">
        <v>545</v>
      </c>
      <c r="B547" s="11">
        <v>24</v>
      </c>
      <c r="C547" s="43" t="s">
        <v>1102</v>
      </c>
      <c r="D547" s="9" t="s">
        <v>1103</v>
      </c>
      <c r="E547" s="9" t="s">
        <v>242</v>
      </c>
      <c r="F547" s="19" t="s">
        <v>5</v>
      </c>
      <c r="G547" s="1" t="s">
        <v>1231</v>
      </c>
      <c r="H547" s="6" t="s">
        <v>1229</v>
      </c>
      <c r="I547" s="3" t="s">
        <v>1731</v>
      </c>
      <c r="J547" s="23">
        <f>DATE(VALUE(RIGHT(Table8[[#This Row],[DOB]],4)), VALUE(MID(Table8[[#This Row],[DOB]],4,2)), VALUE(LEFT(Table8[[#This Row],[DOB]],2)))</f>
        <v>24638</v>
      </c>
      <c r="K547" s="22">
        <f>EDATE(Table8[[#This Row],[DOB1]],720)</f>
        <v>46553</v>
      </c>
      <c r="L547" s="18">
        <f ca="1">(Table8[[#This Row],[DOR]]-TODAY())/365</f>
        <v>5.5013698630136982</v>
      </c>
      <c r="M547" s="18">
        <f ca="1">(TODAY()-Table8[[#This Row],[DOB1]])/365</f>
        <v>54.539726027397258</v>
      </c>
      <c r="N547" s="25">
        <f ca="1">Table8[[#This Row],[DOR]]-TODAY()</f>
        <v>2008</v>
      </c>
    </row>
    <row r="548" spans="1:14">
      <c r="A548" s="24">
        <v>546</v>
      </c>
      <c r="B548" s="11">
        <v>24</v>
      </c>
      <c r="C548" s="42" t="s">
        <v>1104</v>
      </c>
      <c r="D548" s="8" t="s">
        <v>1105</v>
      </c>
      <c r="E548" s="8" t="s">
        <v>243</v>
      </c>
      <c r="F548" s="19" t="s">
        <v>5</v>
      </c>
      <c r="G548" s="1" t="s">
        <v>1231</v>
      </c>
      <c r="H548" s="6" t="s">
        <v>1229</v>
      </c>
      <c r="I548" s="3" t="s">
        <v>1732</v>
      </c>
      <c r="J548" s="23">
        <f>DATE(VALUE(RIGHT(Table8[[#This Row],[DOB]],4)), VALUE(MID(Table8[[#This Row],[DOB]],4,2)), VALUE(LEFT(Table8[[#This Row],[DOB]],2)))</f>
        <v>22743</v>
      </c>
      <c r="K548" s="22">
        <f>EDATE(Table8[[#This Row],[DOB1]],720)</f>
        <v>44658</v>
      </c>
      <c r="L548" s="18">
        <f ca="1">(Table8[[#This Row],[DOR]]-TODAY())/365</f>
        <v>0.30958904109589042</v>
      </c>
      <c r="M548" s="18">
        <f ca="1">(TODAY()-Table8[[#This Row],[DOB1]])/365</f>
        <v>59.731506849315068</v>
      </c>
      <c r="N548" s="25">
        <f ca="1">Table8[[#This Row],[DOR]]-TODAY()</f>
        <v>113</v>
      </c>
    </row>
    <row r="549" spans="1:14">
      <c r="A549" s="24">
        <v>547</v>
      </c>
      <c r="B549" s="11">
        <v>24</v>
      </c>
      <c r="C549" s="43" t="s">
        <v>1106</v>
      </c>
      <c r="D549" s="9" t="s">
        <v>860</v>
      </c>
      <c r="E549" s="9" t="s">
        <v>243</v>
      </c>
      <c r="F549" s="19" t="s">
        <v>5</v>
      </c>
      <c r="G549" s="1" t="s">
        <v>1231</v>
      </c>
      <c r="H549" s="6" t="s">
        <v>1229</v>
      </c>
      <c r="I549" s="3" t="s">
        <v>1733</v>
      </c>
      <c r="J549" s="23">
        <f>DATE(VALUE(RIGHT(Table8[[#This Row],[DOB]],4)), VALUE(MID(Table8[[#This Row],[DOB]],4,2)), VALUE(LEFT(Table8[[#This Row],[DOB]],2)))</f>
        <v>22717</v>
      </c>
      <c r="K549" s="22">
        <f>EDATE(Table8[[#This Row],[DOB1]],720)</f>
        <v>44632</v>
      </c>
      <c r="L549" s="18">
        <f ca="1">(Table8[[#This Row],[DOR]]-TODAY())/365</f>
        <v>0.23835616438356164</v>
      </c>
      <c r="M549" s="18">
        <f ca="1">(TODAY()-Table8[[#This Row],[DOB1]])/365</f>
        <v>59.802739726027397</v>
      </c>
      <c r="N549" s="25">
        <f ca="1">Table8[[#This Row],[DOR]]-TODAY()</f>
        <v>87</v>
      </c>
    </row>
    <row r="550" spans="1:14">
      <c r="A550" s="24">
        <v>548</v>
      </c>
      <c r="B550" s="11">
        <v>24</v>
      </c>
      <c r="C550" s="42" t="s">
        <v>1107</v>
      </c>
      <c r="D550" s="8" t="s">
        <v>1108</v>
      </c>
      <c r="E550" s="8" t="s">
        <v>242</v>
      </c>
      <c r="F550" s="19" t="s">
        <v>5</v>
      </c>
      <c r="G550" s="1" t="s">
        <v>1231</v>
      </c>
      <c r="H550" s="6" t="s">
        <v>1229</v>
      </c>
      <c r="I550" s="3" t="s">
        <v>1283</v>
      </c>
      <c r="J550" s="23">
        <f>DATE(VALUE(RIGHT(Table8[[#This Row],[DOB]],4)), VALUE(MID(Table8[[#This Row],[DOB]],4,2)), VALUE(LEFT(Table8[[#This Row],[DOB]],2)))</f>
        <v>24283</v>
      </c>
      <c r="K550" s="22">
        <f>EDATE(Table8[[#This Row],[DOB1]],720)</f>
        <v>46198</v>
      </c>
      <c r="L550" s="18">
        <f ca="1">(Table8[[#This Row],[DOR]]-TODAY())/365</f>
        <v>4.5287671232876709</v>
      </c>
      <c r="M550" s="18">
        <f ca="1">(TODAY()-Table8[[#This Row],[DOB1]])/365</f>
        <v>55.512328767123286</v>
      </c>
      <c r="N550" s="25">
        <f ca="1">Table8[[#This Row],[DOR]]-TODAY()</f>
        <v>1653</v>
      </c>
    </row>
    <row r="551" spans="1:14">
      <c r="A551" s="24">
        <v>549</v>
      </c>
      <c r="B551" s="11">
        <v>24</v>
      </c>
      <c r="C551" s="43" t="s">
        <v>1109</v>
      </c>
      <c r="D551" s="9" t="s">
        <v>1110</v>
      </c>
      <c r="E551" s="9" t="s">
        <v>242</v>
      </c>
      <c r="F551" s="19" t="s">
        <v>5</v>
      </c>
      <c r="G551" s="1" t="s">
        <v>1231</v>
      </c>
      <c r="H551" s="6" t="s">
        <v>1229</v>
      </c>
      <c r="I551" s="3" t="s">
        <v>1401</v>
      </c>
      <c r="J551" s="23">
        <f>DATE(VALUE(RIGHT(Table8[[#This Row],[DOB]],4)), VALUE(MID(Table8[[#This Row],[DOB]],4,2)), VALUE(LEFT(Table8[[#This Row],[DOB]],2)))</f>
        <v>24217</v>
      </c>
      <c r="K551" s="22">
        <f>EDATE(Table8[[#This Row],[DOB1]],720)</f>
        <v>46132</v>
      </c>
      <c r="L551" s="18">
        <f ca="1">(Table8[[#This Row],[DOR]]-TODAY())/365</f>
        <v>4.3479452054794523</v>
      </c>
      <c r="M551" s="18">
        <f ca="1">(TODAY()-Table8[[#This Row],[DOB1]])/365</f>
        <v>55.69315068493151</v>
      </c>
      <c r="N551" s="25">
        <f ca="1">Table8[[#This Row],[DOR]]-TODAY()</f>
        <v>1587</v>
      </c>
    </row>
    <row r="552" spans="1:14">
      <c r="A552" s="24">
        <v>550</v>
      </c>
      <c r="B552" s="11">
        <v>24</v>
      </c>
      <c r="C552" s="42" t="s">
        <v>1111</v>
      </c>
      <c r="D552" s="8" t="s">
        <v>1112</v>
      </c>
      <c r="E552" s="8" t="s">
        <v>255</v>
      </c>
      <c r="F552" s="19" t="s">
        <v>5</v>
      </c>
      <c r="G552" s="13" t="s">
        <v>1231</v>
      </c>
      <c r="H552" s="6" t="s">
        <v>1229</v>
      </c>
      <c r="I552" s="3" t="s">
        <v>1734</v>
      </c>
      <c r="J552" s="23">
        <f>DATE(VALUE(RIGHT(Table8[[#This Row],[DOB]],4)), VALUE(MID(Table8[[#This Row],[DOB]],4,2)), VALUE(LEFT(Table8[[#This Row],[DOB]],2)))</f>
        <v>23025</v>
      </c>
      <c r="K552" s="22">
        <f>EDATE(Table8[[#This Row],[DOB1]],720)</f>
        <v>44940</v>
      </c>
      <c r="L552" s="18">
        <f ca="1">(Table8[[#This Row],[DOR]]-TODAY())/365</f>
        <v>1.0821917808219179</v>
      </c>
      <c r="M552" s="18">
        <f ca="1">(TODAY()-Table8[[#This Row],[DOB1]])/365</f>
        <v>58.958904109589042</v>
      </c>
      <c r="N552" s="25">
        <f ca="1">Table8[[#This Row],[DOR]]-TODAY()</f>
        <v>395</v>
      </c>
    </row>
    <row r="553" spans="1:14">
      <c r="A553" s="24">
        <v>551</v>
      </c>
      <c r="B553" s="13">
        <v>24</v>
      </c>
      <c r="C553" s="43" t="s">
        <v>1113</v>
      </c>
      <c r="D553" s="9" t="s">
        <v>1114</v>
      </c>
      <c r="E553" s="9" t="s">
        <v>245</v>
      </c>
      <c r="F553" s="19" t="s">
        <v>5</v>
      </c>
      <c r="G553" s="1" t="s">
        <v>1231</v>
      </c>
      <c r="H553" s="6" t="s">
        <v>1229</v>
      </c>
      <c r="I553" s="3" t="s">
        <v>1735</v>
      </c>
      <c r="J553" s="23">
        <f>DATE(VALUE(RIGHT(Table8[[#This Row],[DOB]],4)), VALUE(MID(Table8[[#This Row],[DOB]],4,2)), VALUE(LEFT(Table8[[#This Row],[DOB]],2)))</f>
        <v>22825</v>
      </c>
      <c r="K553" s="22">
        <f>EDATE(Table8[[#This Row],[DOB1]],720)</f>
        <v>44740</v>
      </c>
      <c r="L553" s="18">
        <f ca="1">(Table8[[#This Row],[DOR]]-TODAY())/365</f>
        <v>0.53424657534246578</v>
      </c>
      <c r="M553" s="18">
        <f ca="1">(TODAY()-Table8[[#This Row],[DOB1]])/365</f>
        <v>59.506849315068493</v>
      </c>
      <c r="N553" s="25">
        <f ca="1">Table8[[#This Row],[DOR]]-TODAY()</f>
        <v>195</v>
      </c>
    </row>
    <row r="554" spans="1:14">
      <c r="A554" s="24">
        <v>552</v>
      </c>
      <c r="B554" s="13">
        <v>24</v>
      </c>
      <c r="C554" s="42" t="s">
        <v>1115</v>
      </c>
      <c r="D554" s="8" t="s">
        <v>1116</v>
      </c>
      <c r="E554" s="8" t="s">
        <v>242</v>
      </c>
      <c r="F554" s="19" t="s">
        <v>5</v>
      </c>
      <c r="G554" s="1" t="s">
        <v>1231</v>
      </c>
      <c r="H554" s="6" t="s">
        <v>1229</v>
      </c>
      <c r="I554" s="3" t="s">
        <v>1736</v>
      </c>
      <c r="J554" s="23">
        <f>DATE(VALUE(RIGHT(Table8[[#This Row],[DOB]],4)), VALUE(MID(Table8[[#This Row],[DOB]],4,2)), VALUE(LEFT(Table8[[#This Row],[DOB]],2)))</f>
        <v>23164</v>
      </c>
      <c r="K554" s="22">
        <f>EDATE(Table8[[#This Row],[DOB1]],720)</f>
        <v>45079</v>
      </c>
      <c r="L554" s="18">
        <f ca="1">(Table8[[#This Row],[DOR]]-TODAY())/365</f>
        <v>1.463013698630137</v>
      </c>
      <c r="M554" s="18">
        <f ca="1">(TODAY()-Table8[[#This Row],[DOB1]])/365</f>
        <v>58.578082191780823</v>
      </c>
      <c r="N554" s="25">
        <f ca="1">Table8[[#This Row],[DOR]]-TODAY()</f>
        <v>534</v>
      </c>
    </row>
    <row r="555" spans="1:14">
      <c r="A555" s="24">
        <v>553</v>
      </c>
      <c r="B555" s="13">
        <v>24</v>
      </c>
      <c r="C555" s="43" t="s">
        <v>1117</v>
      </c>
      <c r="D555" s="9" t="s">
        <v>1118</v>
      </c>
      <c r="E555" s="9" t="s">
        <v>242</v>
      </c>
      <c r="F555" s="19" t="s">
        <v>5</v>
      </c>
      <c r="G555" s="1" t="s">
        <v>1231</v>
      </c>
      <c r="H555" s="6" t="s">
        <v>1229</v>
      </c>
      <c r="I555" s="3" t="s">
        <v>1730</v>
      </c>
      <c r="J555" s="23">
        <f>DATE(VALUE(RIGHT(Table8[[#This Row],[DOB]],4)), VALUE(MID(Table8[[#This Row],[DOB]],4,2)), VALUE(LEFT(Table8[[#This Row],[DOB]],2)))</f>
        <v>25358</v>
      </c>
      <c r="K555" s="22">
        <f>EDATE(Table8[[#This Row],[DOB1]],720)</f>
        <v>47273</v>
      </c>
      <c r="L555" s="18">
        <f ca="1">(Table8[[#This Row],[DOR]]-TODAY())/365</f>
        <v>7.4739726027397264</v>
      </c>
      <c r="M555" s="18">
        <f ca="1">(TODAY()-Table8[[#This Row],[DOB1]])/365</f>
        <v>52.56712328767123</v>
      </c>
      <c r="N555" s="25">
        <f ca="1">Table8[[#This Row],[DOR]]-TODAY()</f>
        <v>2728</v>
      </c>
    </row>
    <row r="556" spans="1:14">
      <c r="A556" s="24">
        <v>554</v>
      </c>
      <c r="B556" s="13">
        <v>24</v>
      </c>
      <c r="C556" s="42" t="s">
        <v>1119</v>
      </c>
      <c r="D556" s="8" t="s">
        <v>1120</v>
      </c>
      <c r="E556" s="8" t="s">
        <v>242</v>
      </c>
      <c r="F556" s="19" t="s">
        <v>5</v>
      </c>
      <c r="G556" s="13" t="s">
        <v>1231</v>
      </c>
      <c r="H556" s="6" t="s">
        <v>1229</v>
      </c>
      <c r="I556" s="3" t="s">
        <v>1737</v>
      </c>
      <c r="J556" s="23">
        <f>DATE(VALUE(RIGHT(Table8[[#This Row],[DOB]],4)), VALUE(MID(Table8[[#This Row],[DOB]],4,2)), VALUE(LEFT(Table8[[#This Row],[DOB]],2)))</f>
        <v>25631</v>
      </c>
      <c r="K556" s="22">
        <f>EDATE(Table8[[#This Row],[DOB1]],720)</f>
        <v>47546</v>
      </c>
      <c r="L556" s="18">
        <f ca="1">(Table8[[#This Row],[DOR]]-TODAY())/365</f>
        <v>8.2219178082191782</v>
      </c>
      <c r="M556" s="18">
        <f ca="1">(TODAY()-Table8[[#This Row],[DOB1]])/365</f>
        <v>51.819178082191783</v>
      </c>
      <c r="N556" s="25">
        <f ca="1">Table8[[#This Row],[DOR]]-TODAY()</f>
        <v>3001</v>
      </c>
    </row>
    <row r="557" spans="1:14">
      <c r="A557" s="24">
        <v>555</v>
      </c>
      <c r="B557" s="13">
        <v>24</v>
      </c>
      <c r="C557" s="43" t="s">
        <v>1121</v>
      </c>
      <c r="D557" s="9" t="s">
        <v>1122</v>
      </c>
      <c r="E557" s="9" t="s">
        <v>252</v>
      </c>
      <c r="F557" s="19" t="s">
        <v>5</v>
      </c>
      <c r="G557" s="1" t="s">
        <v>1231</v>
      </c>
      <c r="H557" s="6" t="s">
        <v>1229</v>
      </c>
      <c r="I557" s="3" t="s">
        <v>1738</v>
      </c>
      <c r="J557" s="23">
        <f>DATE(VALUE(RIGHT(Table8[[#This Row],[DOB]],4)), VALUE(MID(Table8[[#This Row],[DOB]],4,2)), VALUE(LEFT(Table8[[#This Row],[DOB]],2)))</f>
        <v>26140</v>
      </c>
      <c r="K557" s="22">
        <f>EDATE(Table8[[#This Row],[DOB1]],720)</f>
        <v>48055</v>
      </c>
      <c r="L557" s="18">
        <f ca="1">(Table8[[#This Row],[DOR]]-TODAY())/365</f>
        <v>9.6164383561643838</v>
      </c>
      <c r="M557" s="18">
        <f ca="1">(TODAY()-Table8[[#This Row],[DOB1]])/365</f>
        <v>50.424657534246577</v>
      </c>
      <c r="N557" s="25">
        <f ca="1">Table8[[#This Row],[DOR]]-TODAY()</f>
        <v>3510</v>
      </c>
    </row>
    <row r="558" spans="1:14">
      <c r="A558" s="24">
        <v>556</v>
      </c>
      <c r="B558" s="13">
        <v>24</v>
      </c>
      <c r="C558" s="42" t="s">
        <v>1123</v>
      </c>
      <c r="D558" s="8" t="s">
        <v>1124</v>
      </c>
      <c r="E558" s="8" t="s">
        <v>1125</v>
      </c>
      <c r="F558" s="19" t="s">
        <v>5</v>
      </c>
      <c r="G558" s="13" t="s">
        <v>1231</v>
      </c>
      <c r="H558" s="6" t="s">
        <v>1229</v>
      </c>
      <c r="I558" s="3" t="s">
        <v>1739</v>
      </c>
      <c r="J558" s="23">
        <f>DATE(VALUE(RIGHT(Table8[[#This Row],[DOB]],4)), VALUE(MID(Table8[[#This Row],[DOB]],4,2)), VALUE(LEFT(Table8[[#This Row],[DOB]],2)))</f>
        <v>23445</v>
      </c>
      <c r="K558" s="22">
        <f>EDATE(Table8[[#This Row],[DOB1]],720)</f>
        <v>45360</v>
      </c>
      <c r="L558" s="18">
        <f ca="1">(Table8[[#This Row],[DOR]]-TODAY())/365</f>
        <v>2.2328767123287672</v>
      </c>
      <c r="M558" s="18">
        <f ca="1">(TODAY()-Table8[[#This Row],[DOB1]])/365</f>
        <v>57.80821917808219</v>
      </c>
      <c r="N558" s="25">
        <f ca="1">Table8[[#This Row],[DOR]]-TODAY()</f>
        <v>815</v>
      </c>
    </row>
    <row r="559" spans="1:14">
      <c r="A559" s="24">
        <v>557</v>
      </c>
      <c r="B559" s="13">
        <v>24</v>
      </c>
      <c r="C559" s="43" t="s">
        <v>1126</v>
      </c>
      <c r="D559" s="9" t="s">
        <v>1127</v>
      </c>
      <c r="E559" s="9" t="s">
        <v>1125</v>
      </c>
      <c r="F559" s="19" t="s">
        <v>5</v>
      </c>
      <c r="G559" s="1" t="s">
        <v>1231</v>
      </c>
      <c r="H559" s="6" t="s">
        <v>1229</v>
      </c>
      <c r="I559" s="3" t="s">
        <v>1740</v>
      </c>
      <c r="J559" s="23">
        <f>DATE(VALUE(RIGHT(Table8[[#This Row],[DOB]],4)), VALUE(MID(Table8[[#This Row],[DOB]],4,2)), VALUE(LEFT(Table8[[#This Row],[DOB]],2)))</f>
        <v>24141</v>
      </c>
      <c r="K559" s="22">
        <f>EDATE(Table8[[#This Row],[DOB1]],720)</f>
        <v>46056</v>
      </c>
      <c r="L559" s="18">
        <f ca="1">(Table8[[#This Row],[DOR]]-TODAY())/365</f>
        <v>4.13972602739726</v>
      </c>
      <c r="M559" s="18">
        <f ca="1">(TODAY()-Table8[[#This Row],[DOB1]])/365</f>
        <v>55.901369863013699</v>
      </c>
      <c r="N559" s="25">
        <f ca="1">Table8[[#This Row],[DOR]]-TODAY()</f>
        <v>1511</v>
      </c>
    </row>
    <row r="560" spans="1:14">
      <c r="A560" s="24">
        <v>558</v>
      </c>
      <c r="B560" s="11">
        <v>24</v>
      </c>
      <c r="C560" s="42" t="s">
        <v>1128</v>
      </c>
      <c r="D560" s="8" t="s">
        <v>1129</v>
      </c>
      <c r="E560" s="8" t="s">
        <v>1125</v>
      </c>
      <c r="F560" s="19" t="s">
        <v>5</v>
      </c>
      <c r="G560" s="1" t="s">
        <v>1231</v>
      </c>
      <c r="H560" s="6" t="s">
        <v>1229</v>
      </c>
      <c r="I560" s="3" t="s">
        <v>1741</v>
      </c>
      <c r="J560" s="23">
        <f>DATE(VALUE(RIGHT(Table8[[#This Row],[DOB]],4)), VALUE(MID(Table8[[#This Row],[DOB]],4,2)), VALUE(LEFT(Table8[[#This Row],[DOB]],2)))</f>
        <v>23651</v>
      </c>
      <c r="K560" s="22">
        <f>EDATE(Table8[[#This Row],[DOB1]],720)</f>
        <v>45566</v>
      </c>
      <c r="L560" s="18">
        <f ca="1">(Table8[[#This Row],[DOR]]-TODAY())/365</f>
        <v>2.7972602739726029</v>
      </c>
      <c r="M560" s="18">
        <f ca="1">(TODAY()-Table8[[#This Row],[DOB1]])/365</f>
        <v>57.243835616438353</v>
      </c>
      <c r="N560" s="25">
        <f ca="1">Table8[[#This Row],[DOR]]-TODAY()</f>
        <v>1021</v>
      </c>
    </row>
    <row r="561" spans="1:14">
      <c r="A561" s="24">
        <v>559</v>
      </c>
      <c r="B561" s="11">
        <v>24</v>
      </c>
      <c r="C561" s="43" t="s">
        <v>1130</v>
      </c>
      <c r="D561" s="9" t="s">
        <v>1131</v>
      </c>
      <c r="E561" s="9" t="s">
        <v>252</v>
      </c>
      <c r="F561" s="19" t="s">
        <v>5</v>
      </c>
      <c r="G561" s="13" t="s">
        <v>1231</v>
      </c>
      <c r="H561" s="6" t="s">
        <v>1229</v>
      </c>
      <c r="I561" s="3" t="s">
        <v>1742</v>
      </c>
      <c r="J561" s="23">
        <f>DATE(VALUE(RIGHT(Table8[[#This Row],[DOB]],4)), VALUE(MID(Table8[[#This Row],[DOB]],4,2)), VALUE(LEFT(Table8[[#This Row],[DOB]],2)))</f>
        <v>26833</v>
      </c>
      <c r="K561" s="22">
        <f>EDATE(Table8[[#This Row],[DOB1]],720)</f>
        <v>48748</v>
      </c>
      <c r="L561" s="18">
        <f ca="1">(Table8[[#This Row],[DOR]]-TODAY())/365</f>
        <v>11.515068493150684</v>
      </c>
      <c r="M561" s="18">
        <f ca="1">(TODAY()-Table8[[#This Row],[DOB1]])/365</f>
        <v>48.526027397260272</v>
      </c>
      <c r="N561" s="25">
        <f ca="1">Table8[[#This Row],[DOR]]-TODAY()</f>
        <v>4203</v>
      </c>
    </row>
    <row r="562" spans="1:14">
      <c r="A562" s="24">
        <v>560</v>
      </c>
      <c r="B562" s="11">
        <v>24</v>
      </c>
      <c r="C562" s="42" t="s">
        <v>1132</v>
      </c>
      <c r="D562" s="8" t="s">
        <v>1133</v>
      </c>
      <c r="E562" s="8" t="s">
        <v>245</v>
      </c>
      <c r="F562" s="19" t="s">
        <v>5</v>
      </c>
      <c r="G562" s="1" t="s">
        <v>1231</v>
      </c>
      <c r="H562" s="6" t="s">
        <v>1229</v>
      </c>
      <c r="I562" s="3" t="s">
        <v>1290</v>
      </c>
      <c r="J562" s="23">
        <f>DATE(VALUE(RIGHT(Table8[[#This Row],[DOB]],4)), VALUE(MID(Table8[[#This Row],[DOB]],4,2)), VALUE(LEFT(Table8[[#This Row],[DOB]],2)))</f>
        <v>24970</v>
      </c>
      <c r="K562" s="22">
        <f>EDATE(Table8[[#This Row],[DOB1]],720)</f>
        <v>46885</v>
      </c>
      <c r="L562" s="18">
        <f ca="1">(Table8[[#This Row],[DOR]]-TODAY())/365</f>
        <v>6.4109589041095889</v>
      </c>
      <c r="M562" s="18">
        <f ca="1">(TODAY()-Table8[[#This Row],[DOB1]])/365</f>
        <v>53.630136986301373</v>
      </c>
      <c r="N562" s="25">
        <f ca="1">Table8[[#This Row],[DOR]]-TODAY()</f>
        <v>2340</v>
      </c>
    </row>
    <row r="563" spans="1:14">
      <c r="A563" s="24">
        <v>561</v>
      </c>
      <c r="B563" s="11">
        <v>24</v>
      </c>
      <c r="C563" s="43" t="s">
        <v>1134</v>
      </c>
      <c r="D563" s="9" t="s">
        <v>1135</v>
      </c>
      <c r="E563" s="9" t="s">
        <v>256</v>
      </c>
      <c r="F563" s="19" t="s">
        <v>5</v>
      </c>
      <c r="G563" s="13" t="s">
        <v>1231</v>
      </c>
      <c r="H563" s="6" t="s">
        <v>1229</v>
      </c>
      <c r="I563" s="3" t="s">
        <v>1743</v>
      </c>
      <c r="J563" s="23">
        <f>DATE(VALUE(RIGHT(Table8[[#This Row],[DOB]],4)), VALUE(MID(Table8[[#This Row],[DOB]],4,2)), VALUE(LEFT(Table8[[#This Row],[DOB]],2)))</f>
        <v>26086</v>
      </c>
      <c r="K563" s="22">
        <f>EDATE(Table8[[#This Row],[DOB1]],720)</f>
        <v>48001</v>
      </c>
      <c r="L563" s="18">
        <f ca="1">(Table8[[#This Row],[DOR]]-TODAY())/365</f>
        <v>9.4684931506849317</v>
      </c>
      <c r="M563" s="18">
        <f ca="1">(TODAY()-Table8[[#This Row],[DOB1]])/365</f>
        <v>50.57260273972603</v>
      </c>
      <c r="N563" s="25">
        <f ca="1">Table8[[#This Row],[DOR]]-TODAY()</f>
        <v>3456</v>
      </c>
    </row>
    <row r="564" spans="1:14">
      <c r="A564" s="24">
        <v>562</v>
      </c>
      <c r="B564" s="11">
        <v>24</v>
      </c>
      <c r="C564" s="42" t="s">
        <v>1136</v>
      </c>
      <c r="D564" s="8" t="s">
        <v>1137</v>
      </c>
      <c r="E564" s="8" t="s">
        <v>255</v>
      </c>
      <c r="F564" s="19" t="s">
        <v>5</v>
      </c>
      <c r="G564" s="1" t="s">
        <v>1231</v>
      </c>
      <c r="H564" s="6" t="s">
        <v>1229</v>
      </c>
      <c r="I564" s="3" t="s">
        <v>1737</v>
      </c>
      <c r="J564" s="23">
        <f>DATE(VALUE(RIGHT(Table8[[#This Row],[DOB]],4)), VALUE(MID(Table8[[#This Row],[DOB]],4,2)), VALUE(LEFT(Table8[[#This Row],[DOB]],2)))</f>
        <v>25631</v>
      </c>
      <c r="K564" s="22">
        <f>EDATE(Table8[[#This Row],[DOB1]],720)</f>
        <v>47546</v>
      </c>
      <c r="L564" s="18">
        <f ca="1">(Table8[[#This Row],[DOR]]-TODAY())/365</f>
        <v>8.2219178082191782</v>
      </c>
      <c r="M564" s="18">
        <f ca="1">(TODAY()-Table8[[#This Row],[DOB1]])/365</f>
        <v>51.819178082191783</v>
      </c>
      <c r="N564" s="25">
        <f ca="1">Table8[[#This Row],[DOR]]-TODAY()</f>
        <v>3001</v>
      </c>
    </row>
    <row r="565" spans="1:14">
      <c r="A565" s="24">
        <v>563</v>
      </c>
      <c r="B565" s="11">
        <v>24</v>
      </c>
      <c r="C565" s="43" t="s">
        <v>1138</v>
      </c>
      <c r="D565" s="9" t="s">
        <v>1139</v>
      </c>
      <c r="E565" s="9" t="s">
        <v>255</v>
      </c>
      <c r="F565" s="19" t="s">
        <v>5</v>
      </c>
      <c r="G565" s="1" t="s">
        <v>1231</v>
      </c>
      <c r="H565" s="6" t="s">
        <v>1229</v>
      </c>
      <c r="I565" s="3" t="s">
        <v>1744</v>
      </c>
      <c r="J565" s="23">
        <f>DATE(VALUE(RIGHT(Table8[[#This Row],[DOB]],4)), VALUE(MID(Table8[[#This Row],[DOB]],4,2)), VALUE(LEFT(Table8[[#This Row],[DOB]],2)))</f>
        <v>25319</v>
      </c>
      <c r="K565" s="22">
        <f>EDATE(Table8[[#This Row],[DOB1]],720)</f>
        <v>47234</v>
      </c>
      <c r="L565" s="18">
        <f ca="1">(Table8[[#This Row],[DOR]]-TODAY())/365</f>
        <v>7.3671232876712329</v>
      </c>
      <c r="M565" s="18">
        <f ca="1">(TODAY()-Table8[[#This Row],[DOB1]])/365</f>
        <v>52.673972602739724</v>
      </c>
      <c r="N565" s="25">
        <f ca="1">Table8[[#This Row],[DOR]]-TODAY()</f>
        <v>2689</v>
      </c>
    </row>
    <row r="566" spans="1:14">
      <c r="A566" s="24">
        <v>564</v>
      </c>
      <c r="B566" s="11">
        <v>24</v>
      </c>
      <c r="C566" s="42" t="s">
        <v>1140</v>
      </c>
      <c r="D566" s="8" t="s">
        <v>1141</v>
      </c>
      <c r="E566" s="8" t="s">
        <v>1081</v>
      </c>
      <c r="F566" s="19" t="s">
        <v>5</v>
      </c>
      <c r="G566" s="13" t="s">
        <v>1231</v>
      </c>
      <c r="H566" s="6" t="s">
        <v>1229</v>
      </c>
      <c r="I566" s="3" t="s">
        <v>1745</v>
      </c>
      <c r="J566" s="23">
        <f>DATE(VALUE(RIGHT(Table8[[#This Row],[DOB]],4)), VALUE(MID(Table8[[#This Row],[DOB]],4,2)), VALUE(LEFT(Table8[[#This Row],[DOB]],2)))</f>
        <v>25756</v>
      </c>
      <c r="K566" s="22">
        <f>EDATE(Table8[[#This Row],[DOB1]],720)</f>
        <v>47671</v>
      </c>
      <c r="L566" s="18">
        <f ca="1">(Table8[[#This Row],[DOR]]-TODAY())/365</f>
        <v>8.5643835616438349</v>
      </c>
      <c r="M566" s="18">
        <f ca="1">(TODAY()-Table8[[#This Row],[DOB1]])/365</f>
        <v>51.476712328767121</v>
      </c>
      <c r="N566" s="25">
        <f ca="1">Table8[[#This Row],[DOR]]-TODAY()</f>
        <v>3126</v>
      </c>
    </row>
    <row r="567" spans="1:14">
      <c r="A567" s="24">
        <v>565</v>
      </c>
      <c r="B567" s="11">
        <v>24</v>
      </c>
      <c r="C567" s="43" t="s">
        <v>1142</v>
      </c>
      <c r="D567" s="9" t="s">
        <v>1143</v>
      </c>
      <c r="E567" s="9" t="s">
        <v>1052</v>
      </c>
      <c r="F567" s="19" t="s">
        <v>5</v>
      </c>
      <c r="G567" s="13" t="s">
        <v>1231</v>
      </c>
      <c r="H567" s="6" t="s">
        <v>1229</v>
      </c>
      <c r="I567" s="3" t="s">
        <v>1287</v>
      </c>
      <c r="J567" s="23">
        <f>DATE(VALUE(RIGHT(Table8[[#This Row],[DOB]],4)), VALUE(MID(Table8[[#This Row],[DOB]],4,2)), VALUE(LEFT(Table8[[#This Row],[DOB]],2)))</f>
        <v>24113</v>
      </c>
      <c r="K567" s="22">
        <f>EDATE(Table8[[#This Row],[DOB1]],720)</f>
        <v>46028</v>
      </c>
      <c r="L567" s="18">
        <f ca="1">(Table8[[#This Row],[DOR]]-TODAY())/365</f>
        <v>4.0630136986301366</v>
      </c>
      <c r="M567" s="18">
        <f ca="1">(TODAY()-Table8[[#This Row],[DOB1]])/365</f>
        <v>55.978082191780821</v>
      </c>
      <c r="N567" s="25">
        <f ca="1">Table8[[#This Row],[DOR]]-TODAY()</f>
        <v>1483</v>
      </c>
    </row>
    <row r="568" spans="1:14">
      <c r="A568" s="24">
        <v>566</v>
      </c>
      <c r="B568" s="11">
        <v>24</v>
      </c>
      <c r="C568" s="42" t="s">
        <v>1144</v>
      </c>
      <c r="D568" s="8" t="s">
        <v>1145</v>
      </c>
      <c r="E568" s="8" t="s">
        <v>1052</v>
      </c>
      <c r="F568" s="19" t="s">
        <v>5</v>
      </c>
      <c r="G568" s="13" t="s">
        <v>1231</v>
      </c>
      <c r="H568" s="6" t="s">
        <v>1229</v>
      </c>
      <c r="I568" s="3" t="s">
        <v>1746</v>
      </c>
      <c r="J568" s="23">
        <f>DATE(VALUE(RIGHT(Table8[[#This Row],[DOB]],4)), VALUE(MID(Table8[[#This Row],[DOB]],4,2)), VALUE(LEFT(Table8[[#This Row],[DOB]],2)))</f>
        <v>27191</v>
      </c>
      <c r="K568" s="22">
        <f>EDATE(Table8[[#This Row],[DOB1]],720)</f>
        <v>49106</v>
      </c>
      <c r="L568" s="18">
        <f ca="1">(Table8[[#This Row],[DOR]]-TODAY())/365</f>
        <v>12.495890410958904</v>
      </c>
      <c r="M568" s="18">
        <f ca="1">(TODAY()-Table8[[#This Row],[DOB1]])/365</f>
        <v>47.545205479452058</v>
      </c>
      <c r="N568" s="25">
        <f ca="1">Table8[[#This Row],[DOR]]-TODAY()</f>
        <v>4561</v>
      </c>
    </row>
    <row r="569" spans="1:14">
      <c r="A569" s="24">
        <v>567</v>
      </c>
      <c r="B569" s="11">
        <v>24</v>
      </c>
      <c r="C569" s="43" t="s">
        <v>1146</v>
      </c>
      <c r="D569" s="9" t="s">
        <v>1147</v>
      </c>
      <c r="E569" s="9" t="s">
        <v>256</v>
      </c>
      <c r="F569" s="19" t="s">
        <v>5</v>
      </c>
      <c r="G569" s="13" t="s">
        <v>1231</v>
      </c>
      <c r="H569" s="6" t="s">
        <v>1229</v>
      </c>
      <c r="I569" s="3" t="s">
        <v>1322</v>
      </c>
      <c r="J569" s="23">
        <f>DATE(VALUE(RIGHT(Table8[[#This Row],[DOB]],4)), VALUE(MID(Table8[[#This Row],[DOB]],4,2)), VALUE(LEFT(Table8[[#This Row],[DOB]],2)))</f>
        <v>26302</v>
      </c>
      <c r="K569" s="22">
        <f>EDATE(Table8[[#This Row],[DOB1]],720)</f>
        <v>48217</v>
      </c>
      <c r="L569" s="18">
        <f ca="1">(Table8[[#This Row],[DOR]]-TODAY())/365</f>
        <v>10.06027397260274</v>
      </c>
      <c r="M569" s="18">
        <f ca="1">(TODAY()-Table8[[#This Row],[DOB1]])/365</f>
        <v>49.980821917808221</v>
      </c>
      <c r="N569" s="25">
        <f ca="1">Table8[[#This Row],[DOR]]-TODAY()</f>
        <v>3672</v>
      </c>
    </row>
    <row r="570" spans="1:14">
      <c r="A570" s="24">
        <v>568</v>
      </c>
      <c r="B570" s="11">
        <v>24</v>
      </c>
      <c r="C570" s="42" t="s">
        <v>1148</v>
      </c>
      <c r="D570" s="8" t="s">
        <v>1149</v>
      </c>
      <c r="E570" s="8" t="s">
        <v>256</v>
      </c>
      <c r="F570" s="19" t="s">
        <v>5</v>
      </c>
      <c r="G570" s="6" t="s">
        <v>1232</v>
      </c>
      <c r="H570" s="6" t="s">
        <v>1229</v>
      </c>
      <c r="I570" s="3" t="s">
        <v>1747</v>
      </c>
      <c r="J570" s="23">
        <f>DATE(VALUE(RIGHT(Table8[[#This Row],[DOB]],4)), VALUE(MID(Table8[[#This Row],[DOB]],4,2)), VALUE(LEFT(Table8[[#This Row],[DOB]],2)))</f>
        <v>28737</v>
      </c>
      <c r="K570" s="22">
        <f>EDATE(Table8[[#This Row],[DOB1]],720)</f>
        <v>50652</v>
      </c>
      <c r="L570" s="18">
        <f ca="1">(Table8[[#This Row],[DOR]]-TODAY())/365</f>
        <v>16.731506849315068</v>
      </c>
      <c r="M570" s="18">
        <f ca="1">(TODAY()-Table8[[#This Row],[DOB1]])/365</f>
        <v>43.30958904109589</v>
      </c>
      <c r="N570" s="25">
        <f ca="1">Table8[[#This Row],[DOR]]-TODAY()</f>
        <v>6107</v>
      </c>
    </row>
    <row r="571" spans="1:14">
      <c r="A571" s="24">
        <v>569</v>
      </c>
      <c r="B571" s="11">
        <v>24</v>
      </c>
      <c r="C571" s="43" t="s">
        <v>1150</v>
      </c>
      <c r="D571" s="9" t="s">
        <v>1151</v>
      </c>
      <c r="E571" s="9" t="s">
        <v>254</v>
      </c>
      <c r="F571" s="19" t="s">
        <v>5</v>
      </c>
      <c r="G571" s="13" t="s">
        <v>1231</v>
      </c>
      <c r="H571" s="6" t="s">
        <v>1229</v>
      </c>
      <c r="I571" s="3" t="s">
        <v>1748</v>
      </c>
      <c r="J571" s="23">
        <f>DATE(VALUE(RIGHT(Table8[[#This Row],[DOB]],4)), VALUE(MID(Table8[[#This Row],[DOB]],4,2)), VALUE(LEFT(Table8[[#This Row],[DOB]],2)))</f>
        <v>33056</v>
      </c>
      <c r="K571" s="22">
        <f>EDATE(Table8[[#This Row],[DOB1]],720)</f>
        <v>54971</v>
      </c>
      <c r="L571" s="18">
        <f ca="1">(Table8[[#This Row],[DOR]]-TODAY())/365</f>
        <v>28.564383561643837</v>
      </c>
      <c r="M571" s="18">
        <f ca="1">(TODAY()-Table8[[#This Row],[DOB1]])/365</f>
        <v>31.476712328767125</v>
      </c>
      <c r="N571" s="25">
        <f ca="1">Table8[[#This Row],[DOR]]-TODAY()</f>
        <v>10426</v>
      </c>
    </row>
    <row r="572" spans="1:14">
      <c r="A572" s="24">
        <v>570</v>
      </c>
      <c r="B572" s="11">
        <v>24</v>
      </c>
      <c r="C572" s="42" t="s">
        <v>1152</v>
      </c>
      <c r="D572" s="8" t="s">
        <v>1153</v>
      </c>
      <c r="E572" s="8" t="s">
        <v>254</v>
      </c>
      <c r="F572" s="19" t="s">
        <v>5</v>
      </c>
      <c r="G572" s="1" t="s">
        <v>1231</v>
      </c>
      <c r="H572" s="6" t="s">
        <v>1229</v>
      </c>
      <c r="I572" s="3" t="s">
        <v>1749</v>
      </c>
      <c r="J572" s="23">
        <f>DATE(VALUE(RIGHT(Table8[[#This Row],[DOB]],4)), VALUE(MID(Table8[[#This Row],[DOB]],4,2)), VALUE(LEFT(Table8[[#This Row],[DOB]],2)))</f>
        <v>23575</v>
      </c>
      <c r="K572" s="22">
        <f>EDATE(Table8[[#This Row],[DOB1]],720)</f>
        <v>45490</v>
      </c>
      <c r="L572" s="18">
        <f ca="1">(Table8[[#This Row],[DOR]]-TODAY())/365</f>
        <v>2.5890410958904111</v>
      </c>
      <c r="M572" s="18">
        <f ca="1">(TODAY()-Table8[[#This Row],[DOB1]])/365</f>
        <v>57.452054794520549</v>
      </c>
      <c r="N572" s="25">
        <f ca="1">Table8[[#This Row],[DOR]]-TODAY()</f>
        <v>945</v>
      </c>
    </row>
    <row r="573" spans="1:14">
      <c r="A573" s="24">
        <v>571</v>
      </c>
      <c r="B573" s="11">
        <v>24</v>
      </c>
      <c r="C573" s="43" t="s">
        <v>1154</v>
      </c>
      <c r="D573" s="9" t="s">
        <v>1155</v>
      </c>
      <c r="E573" s="9" t="s">
        <v>257</v>
      </c>
      <c r="F573" s="19" t="s">
        <v>5</v>
      </c>
      <c r="G573" s="1" t="s">
        <v>1231</v>
      </c>
      <c r="H573" s="6" t="s">
        <v>1229</v>
      </c>
      <c r="I573" s="3" t="s">
        <v>1750</v>
      </c>
      <c r="J573" s="23">
        <f>DATE(VALUE(RIGHT(Table8[[#This Row],[DOB]],4)), VALUE(MID(Table8[[#This Row],[DOB]],4,2)), VALUE(LEFT(Table8[[#This Row],[DOB]],2)))</f>
        <v>31951</v>
      </c>
      <c r="K573" s="22">
        <f>EDATE(Table8[[#This Row],[DOB1]],720)</f>
        <v>53866</v>
      </c>
      <c r="L573" s="18">
        <f ca="1">(Table8[[#This Row],[DOR]]-TODAY())/365</f>
        <v>25.536986301369861</v>
      </c>
      <c r="M573" s="18">
        <f ca="1">(TODAY()-Table8[[#This Row],[DOB1]])/365</f>
        <v>34.504109589041093</v>
      </c>
      <c r="N573" s="25">
        <f ca="1">Table8[[#This Row],[DOR]]-TODAY()</f>
        <v>9321</v>
      </c>
    </row>
    <row r="574" spans="1:14">
      <c r="A574" s="24">
        <v>572</v>
      </c>
      <c r="B574" s="11">
        <v>24</v>
      </c>
      <c r="C574" s="38" t="s">
        <v>1156</v>
      </c>
      <c r="D574" s="13" t="s">
        <v>1157</v>
      </c>
      <c r="E574" s="13" t="s">
        <v>249</v>
      </c>
      <c r="F574" s="19" t="s">
        <v>1225</v>
      </c>
      <c r="G574" s="6" t="s">
        <v>1232</v>
      </c>
      <c r="H574" s="6" t="s">
        <v>1229</v>
      </c>
      <c r="I574" s="3" t="s">
        <v>1751</v>
      </c>
      <c r="J574" s="23">
        <f>DATE(VALUE(RIGHT(Table8[[#This Row],[DOB]],4)), VALUE(MID(Table8[[#This Row],[DOB]],4,2)), VALUE(LEFT(Table8[[#This Row],[DOB]],2)))</f>
        <v>22881</v>
      </c>
      <c r="K574" s="22">
        <f>EDATE(Table8[[#This Row],[DOB1]],720)</f>
        <v>44796</v>
      </c>
      <c r="L574" s="18">
        <f ca="1">(Table8[[#This Row],[DOR]]-TODAY())/365</f>
        <v>0.68767123287671228</v>
      </c>
      <c r="M574" s="18">
        <f ca="1">(TODAY()-Table8[[#This Row],[DOB1]])/365</f>
        <v>59.353424657534248</v>
      </c>
      <c r="N574" s="25">
        <f ca="1">Table8[[#This Row],[DOR]]-TODAY()</f>
        <v>251</v>
      </c>
    </row>
    <row r="575" spans="1:14">
      <c r="A575" s="24">
        <v>573</v>
      </c>
      <c r="B575" s="13">
        <v>24</v>
      </c>
      <c r="C575" s="38" t="s">
        <v>1158</v>
      </c>
      <c r="D575" s="24" t="s">
        <v>1159</v>
      </c>
      <c r="E575" s="13" t="s">
        <v>248</v>
      </c>
      <c r="F575" s="19" t="s">
        <v>1225</v>
      </c>
      <c r="G575" s="6" t="s">
        <v>1232</v>
      </c>
      <c r="H575" s="6" t="s">
        <v>1229</v>
      </c>
      <c r="I575" s="3" t="s">
        <v>1752</v>
      </c>
      <c r="J575" s="23">
        <f>DATE(VALUE(RIGHT(Table8[[#This Row],[DOB]],4)), VALUE(MID(Table8[[#This Row],[DOB]],4,2)), VALUE(LEFT(Table8[[#This Row],[DOB]],2)))</f>
        <v>23210</v>
      </c>
      <c r="K575" s="22">
        <f>EDATE(Table8[[#This Row],[DOB1]],720)</f>
        <v>45125</v>
      </c>
      <c r="L575" s="18">
        <f ca="1">(Table8[[#This Row],[DOR]]-TODAY())/365</f>
        <v>1.5890410958904109</v>
      </c>
      <c r="M575" s="18">
        <f ca="1">(TODAY()-Table8[[#This Row],[DOB1]])/365</f>
        <v>58.452054794520549</v>
      </c>
      <c r="N575" s="25">
        <f ca="1">Table8[[#This Row],[DOR]]-TODAY()</f>
        <v>580</v>
      </c>
    </row>
    <row r="576" spans="1:14">
      <c r="A576" s="24">
        <v>574</v>
      </c>
      <c r="B576" s="13">
        <v>24</v>
      </c>
      <c r="C576" s="38" t="s">
        <v>1160</v>
      </c>
      <c r="D576" s="13" t="s">
        <v>1161</v>
      </c>
      <c r="E576" s="13" t="s">
        <v>249</v>
      </c>
      <c r="F576" s="19" t="s">
        <v>5</v>
      </c>
      <c r="G576" s="6" t="s">
        <v>1232</v>
      </c>
      <c r="H576" s="6" t="s">
        <v>1229</v>
      </c>
      <c r="I576" s="3" t="s">
        <v>1753</v>
      </c>
      <c r="J576" s="23">
        <f>DATE(VALUE(RIGHT(Table8[[#This Row],[DOB]],4)), VALUE(MID(Table8[[#This Row],[DOB]],4,2)), VALUE(LEFT(Table8[[#This Row],[DOB]],2)))</f>
        <v>27202</v>
      </c>
      <c r="K576" s="22">
        <f>EDATE(Table8[[#This Row],[DOB1]],720)</f>
        <v>49117</v>
      </c>
      <c r="L576" s="18">
        <f ca="1">(Table8[[#This Row],[DOR]]-TODAY())/365</f>
        <v>12.526027397260274</v>
      </c>
      <c r="M576" s="18">
        <f ca="1">(TODAY()-Table8[[#This Row],[DOB1]])/365</f>
        <v>47.515068493150686</v>
      </c>
      <c r="N576" s="25">
        <f ca="1">Table8[[#This Row],[DOR]]-TODAY()</f>
        <v>4572</v>
      </c>
    </row>
    <row r="577" spans="1:14">
      <c r="A577" s="24">
        <v>575</v>
      </c>
      <c r="B577" s="13">
        <v>24</v>
      </c>
      <c r="C577" s="38" t="s">
        <v>1162</v>
      </c>
      <c r="D577" s="13" t="s">
        <v>1163</v>
      </c>
      <c r="E577" s="13" t="s">
        <v>243</v>
      </c>
      <c r="F577" s="19" t="s">
        <v>1225</v>
      </c>
      <c r="G577" s="1" t="s">
        <v>1231</v>
      </c>
      <c r="H577" s="6" t="s">
        <v>1229</v>
      </c>
      <c r="I577" s="3" t="s">
        <v>1754</v>
      </c>
      <c r="J577" s="23">
        <f>DATE(VALUE(RIGHT(Table8[[#This Row],[DOB]],4)), VALUE(MID(Table8[[#This Row],[DOB]],4,2)), VALUE(LEFT(Table8[[#This Row],[DOB]],2)))</f>
        <v>23187</v>
      </c>
      <c r="K577" s="22">
        <f>EDATE(Table8[[#This Row],[DOB1]],720)</f>
        <v>45102</v>
      </c>
      <c r="L577" s="18">
        <f ca="1">(Table8[[#This Row],[DOR]]-TODAY())/365</f>
        <v>1.526027397260274</v>
      </c>
      <c r="M577" s="18">
        <f ca="1">(TODAY()-Table8[[#This Row],[DOB1]])/365</f>
        <v>58.515068493150686</v>
      </c>
      <c r="N577" s="25">
        <f ca="1">Table8[[#This Row],[DOR]]-TODAY()</f>
        <v>557</v>
      </c>
    </row>
    <row r="578" spans="1:14">
      <c r="A578" s="24">
        <v>576</v>
      </c>
      <c r="B578" s="13">
        <v>24</v>
      </c>
      <c r="C578" s="38" t="s">
        <v>1164</v>
      </c>
      <c r="D578" s="13" t="s">
        <v>1165</v>
      </c>
      <c r="E578" s="13" t="s">
        <v>245</v>
      </c>
      <c r="F578" s="19" t="s">
        <v>1226</v>
      </c>
      <c r="G578" s="1" t="s">
        <v>1232</v>
      </c>
      <c r="H578" s="6" t="s">
        <v>1229</v>
      </c>
      <c r="I578" s="3" t="s">
        <v>1755</v>
      </c>
      <c r="J578" s="23">
        <f>DATE(VALUE(RIGHT(Table8[[#This Row],[DOB]],4)), VALUE(MID(Table8[[#This Row],[DOB]],4,2)), VALUE(LEFT(Table8[[#This Row],[DOB]],2)))</f>
        <v>23754</v>
      </c>
      <c r="K578" s="22">
        <f>EDATE(Table8[[#This Row],[DOB1]],720)</f>
        <v>45669</v>
      </c>
      <c r="L578" s="18">
        <f ca="1">(Table8[[#This Row],[DOR]]-TODAY())/365</f>
        <v>3.0794520547945203</v>
      </c>
      <c r="M578" s="18">
        <f ca="1">(TODAY()-Table8[[#This Row],[DOB1]])/365</f>
        <v>56.961643835616435</v>
      </c>
      <c r="N578" s="25">
        <f ca="1">Table8[[#This Row],[DOR]]-TODAY()</f>
        <v>1124</v>
      </c>
    </row>
    <row r="579" spans="1:14">
      <c r="A579" s="24">
        <v>577</v>
      </c>
      <c r="B579" s="11">
        <v>24</v>
      </c>
      <c r="C579" s="38" t="s">
        <v>1166</v>
      </c>
      <c r="D579" s="13" t="s">
        <v>1167</v>
      </c>
      <c r="E579" s="13" t="s">
        <v>243</v>
      </c>
      <c r="F579" s="19" t="s">
        <v>1225</v>
      </c>
      <c r="G579" s="13" t="s">
        <v>1231</v>
      </c>
      <c r="H579" s="6" t="s">
        <v>1229</v>
      </c>
      <c r="I579" s="3" t="s">
        <v>1252</v>
      </c>
      <c r="J579" s="23">
        <f>DATE(VALUE(RIGHT(Table8[[#This Row],[DOB]],4)), VALUE(MID(Table8[[#This Row],[DOB]],4,2)), VALUE(LEFT(Table8[[#This Row],[DOB]],2)))</f>
        <v>23133</v>
      </c>
      <c r="K579" s="22">
        <f>EDATE(Table8[[#This Row],[DOB1]],720)</f>
        <v>45048</v>
      </c>
      <c r="L579" s="18">
        <f ca="1">(Table8[[#This Row],[DOR]]-TODAY())/365</f>
        <v>1.3780821917808219</v>
      </c>
      <c r="M579" s="18">
        <f ca="1">(TODAY()-Table8[[#This Row],[DOB1]])/365</f>
        <v>58.663013698630138</v>
      </c>
      <c r="N579" s="25">
        <f ca="1">Table8[[#This Row],[DOR]]-TODAY()</f>
        <v>503</v>
      </c>
    </row>
    <row r="580" spans="1:14">
      <c r="A580" s="24">
        <v>578</v>
      </c>
      <c r="B580" s="11">
        <v>24</v>
      </c>
      <c r="C580" s="38" t="s">
        <v>1168</v>
      </c>
      <c r="D580" s="13" t="s">
        <v>1169</v>
      </c>
      <c r="E580" s="13" t="s">
        <v>256</v>
      </c>
      <c r="F580" s="19" t="s">
        <v>0</v>
      </c>
      <c r="G580" s="13" t="s">
        <v>1231</v>
      </c>
      <c r="H580" s="6" t="s">
        <v>1229</v>
      </c>
      <c r="I580" s="3" t="s">
        <v>1756</v>
      </c>
      <c r="J580" s="23">
        <f>DATE(VALUE(RIGHT(Table8[[#This Row],[DOB]],4)), VALUE(MID(Table8[[#This Row],[DOB]],4,2)), VALUE(LEFT(Table8[[#This Row],[DOB]],2)))</f>
        <v>27450</v>
      </c>
      <c r="K580" s="22">
        <f>EDATE(Table8[[#This Row],[DOB1]],720)</f>
        <v>49365</v>
      </c>
      <c r="L580" s="18">
        <f ca="1">(Table8[[#This Row],[DOR]]-TODAY())/365</f>
        <v>13.205479452054794</v>
      </c>
      <c r="M580" s="18">
        <f ca="1">(TODAY()-Table8[[#This Row],[DOB1]])/365</f>
        <v>46.835616438356162</v>
      </c>
      <c r="N580" s="25">
        <f ca="1">Table8[[#This Row],[DOR]]-TODAY()</f>
        <v>4820</v>
      </c>
    </row>
    <row r="581" spans="1:14">
      <c r="A581" s="24">
        <v>579</v>
      </c>
      <c r="B581" s="11">
        <v>24</v>
      </c>
      <c r="C581" s="38" t="s">
        <v>1170</v>
      </c>
      <c r="D581" s="13" t="s">
        <v>1171</v>
      </c>
      <c r="E581" s="13" t="s">
        <v>254</v>
      </c>
      <c r="F581" s="19" t="s">
        <v>1225</v>
      </c>
      <c r="G581" s="6" t="s">
        <v>1232</v>
      </c>
      <c r="H581" s="6" t="s">
        <v>1230</v>
      </c>
      <c r="I581" s="3" t="s">
        <v>1757</v>
      </c>
      <c r="J581" s="23">
        <f>DATE(VALUE(RIGHT(Table8[[#This Row],[DOB]],4)), VALUE(MID(Table8[[#This Row],[DOB]],4,2)), VALUE(LEFT(Table8[[#This Row],[DOB]],2)))</f>
        <v>30013</v>
      </c>
      <c r="K581" s="22">
        <f>EDATE(Table8[[#This Row],[DOB1]],720)</f>
        <v>51928</v>
      </c>
      <c r="L581" s="18">
        <f ca="1">(Table8[[#This Row],[DOR]]-TODAY())/365</f>
        <v>20.227397260273971</v>
      </c>
      <c r="M581" s="18">
        <f ca="1">(TODAY()-Table8[[#This Row],[DOB1]])/365</f>
        <v>39.813698630136983</v>
      </c>
      <c r="N581" s="25">
        <f ca="1">Table8[[#This Row],[DOR]]-TODAY()</f>
        <v>7383</v>
      </c>
    </row>
    <row r="582" spans="1:14">
      <c r="A582" s="24">
        <v>580</v>
      </c>
      <c r="B582" s="11">
        <v>24</v>
      </c>
      <c r="C582" s="38" t="s">
        <v>1172</v>
      </c>
      <c r="D582" s="13" t="s">
        <v>1173</v>
      </c>
      <c r="E582" s="13" t="s">
        <v>254</v>
      </c>
      <c r="F582" s="19" t="s">
        <v>1225</v>
      </c>
      <c r="G582" s="6" t="s">
        <v>1232</v>
      </c>
      <c r="H582" s="6" t="s">
        <v>1230</v>
      </c>
      <c r="I582" s="3" t="s">
        <v>1758</v>
      </c>
      <c r="J582" s="23">
        <f>DATE(VALUE(RIGHT(Table8[[#This Row],[DOB]],4)), VALUE(MID(Table8[[#This Row],[DOB]],4,2)), VALUE(LEFT(Table8[[#This Row],[DOB]],2)))</f>
        <v>31608</v>
      </c>
      <c r="K582" s="22">
        <f>EDATE(Table8[[#This Row],[DOB1]],720)</f>
        <v>53523</v>
      </c>
      <c r="L582" s="18">
        <f ca="1">(Table8[[#This Row],[DOR]]-TODAY())/365</f>
        <v>24.597260273972601</v>
      </c>
      <c r="M582" s="18">
        <f ca="1">(TODAY()-Table8[[#This Row],[DOB1]])/365</f>
        <v>35.443835616438356</v>
      </c>
      <c r="N582" s="25">
        <f ca="1">Table8[[#This Row],[DOR]]-TODAY()</f>
        <v>8978</v>
      </c>
    </row>
    <row r="583" spans="1:14">
      <c r="A583" s="24">
        <v>581</v>
      </c>
      <c r="B583" s="11">
        <v>24</v>
      </c>
      <c r="C583" s="38" t="s">
        <v>1174</v>
      </c>
      <c r="D583" s="13" t="s">
        <v>1175</v>
      </c>
      <c r="E583" s="13" t="s">
        <v>257</v>
      </c>
      <c r="F583" s="19" t="s">
        <v>1225</v>
      </c>
      <c r="G583" s="6" t="s">
        <v>1232</v>
      </c>
      <c r="H583" s="6" t="s">
        <v>1230</v>
      </c>
      <c r="I583" s="3" t="s">
        <v>1759</v>
      </c>
      <c r="J583" s="23">
        <f>DATE(VALUE(RIGHT(Table8[[#This Row],[DOB]],4)), VALUE(MID(Table8[[#This Row],[DOB]],4,2)), VALUE(LEFT(Table8[[#This Row],[DOB]],2)))</f>
        <v>26746</v>
      </c>
      <c r="K583" s="22">
        <f>EDATE(Table8[[#This Row],[DOB1]],720)</f>
        <v>48661</v>
      </c>
      <c r="L583" s="18">
        <f ca="1">(Table8[[#This Row],[DOR]]-TODAY())/365</f>
        <v>11.276712328767124</v>
      </c>
      <c r="M583" s="18">
        <f ca="1">(TODAY()-Table8[[#This Row],[DOB1]])/365</f>
        <v>48.764383561643832</v>
      </c>
      <c r="N583" s="25">
        <f ca="1">Table8[[#This Row],[DOR]]-TODAY()</f>
        <v>4116</v>
      </c>
    </row>
    <row r="584" spans="1:14">
      <c r="A584" s="24">
        <v>582</v>
      </c>
      <c r="B584" s="11">
        <v>24</v>
      </c>
      <c r="C584" s="38" t="s">
        <v>1176</v>
      </c>
      <c r="D584" s="13" t="s">
        <v>1177</v>
      </c>
      <c r="E584" s="13" t="s">
        <v>257</v>
      </c>
      <c r="F584" s="19" t="s">
        <v>1225</v>
      </c>
      <c r="G584" s="6" t="s">
        <v>1232</v>
      </c>
      <c r="H584" s="6" t="s">
        <v>1230</v>
      </c>
      <c r="I584" s="3" t="s">
        <v>1760</v>
      </c>
      <c r="J584" s="23">
        <f>DATE(VALUE(RIGHT(Table8[[#This Row],[DOB]],4)), VALUE(MID(Table8[[#This Row],[DOB]],4,2)), VALUE(LEFT(Table8[[#This Row],[DOB]],2)))</f>
        <v>33027</v>
      </c>
      <c r="K584" s="22">
        <f>EDATE(Table8[[#This Row],[DOB1]],720)</f>
        <v>54942</v>
      </c>
      <c r="L584" s="18">
        <f ca="1">(Table8[[#This Row],[DOR]]-TODAY())/365</f>
        <v>28.484931506849314</v>
      </c>
      <c r="M584" s="18">
        <f ca="1">(TODAY()-Table8[[#This Row],[DOB1]])/365</f>
        <v>31.556164383561644</v>
      </c>
      <c r="N584" s="25">
        <f ca="1">Table8[[#This Row],[DOR]]-TODAY()</f>
        <v>10397</v>
      </c>
    </row>
    <row r="585" spans="1:14">
      <c r="A585" s="24">
        <v>583</v>
      </c>
      <c r="B585" s="24">
        <v>24</v>
      </c>
      <c r="C585" s="41" t="s">
        <v>1178</v>
      </c>
      <c r="D585" s="2" t="s">
        <v>1179</v>
      </c>
      <c r="E585" s="2" t="s">
        <v>248</v>
      </c>
      <c r="F585" s="19" t="s">
        <v>3</v>
      </c>
      <c r="G585" s="6" t="s">
        <v>1232</v>
      </c>
      <c r="H585" s="6" t="s">
        <v>1229</v>
      </c>
      <c r="I585" s="3" t="s">
        <v>1761</v>
      </c>
      <c r="J585" s="23">
        <f>DATE(VALUE(RIGHT(Table8[[#This Row],[DOB]],4)), VALUE(MID(Table8[[#This Row],[DOB]],4,2)), VALUE(LEFT(Table8[[#This Row],[DOB]],2)))</f>
        <v>27222</v>
      </c>
      <c r="K585" s="22">
        <f>EDATE(Table8[[#This Row],[DOB1]],720)</f>
        <v>49137</v>
      </c>
      <c r="L585" s="18">
        <f ca="1">(Table8[[#This Row],[DOR]]-TODAY())/365</f>
        <v>12.580821917808219</v>
      </c>
      <c r="M585" s="18">
        <f ca="1">(TODAY()-Table8[[#This Row],[DOB1]])/365</f>
        <v>47.460273972602742</v>
      </c>
      <c r="N585" s="25">
        <f ca="1">Table8[[#This Row],[DOR]]-TODAY()</f>
        <v>4592</v>
      </c>
    </row>
    <row r="586" spans="1:14">
      <c r="A586" s="24">
        <v>584</v>
      </c>
      <c r="B586" s="11">
        <v>26</v>
      </c>
      <c r="C586" s="41" t="s">
        <v>1180</v>
      </c>
      <c r="D586" s="2" t="s">
        <v>1181</v>
      </c>
      <c r="E586" s="2" t="s">
        <v>253</v>
      </c>
      <c r="F586" s="19" t="s">
        <v>1226</v>
      </c>
      <c r="G586" s="6" t="s">
        <v>1232</v>
      </c>
      <c r="H586" s="6" t="s">
        <v>1230</v>
      </c>
      <c r="I586" s="16">
        <v>33137</v>
      </c>
      <c r="J586" s="17">
        <f>Table8[[#This Row],[DOB]]</f>
        <v>33137</v>
      </c>
      <c r="K586" s="22">
        <f>EDATE(Table8[[#This Row],[DOB1]],720)</f>
        <v>55052</v>
      </c>
      <c r="L586" s="18">
        <f ca="1">(Table8[[#This Row],[DOR]]-TODAY())/365</f>
        <v>28.786301369863015</v>
      </c>
      <c r="M586" s="18">
        <f ca="1">(TODAY()-Table8[[#This Row],[DOB1]])/365</f>
        <v>31.254794520547946</v>
      </c>
      <c r="N586" s="25">
        <f ca="1">Table8[[#This Row],[DOR]]-TODAY()</f>
        <v>10507</v>
      </c>
    </row>
    <row r="587" spans="1:14">
      <c r="A587" s="24">
        <v>585</v>
      </c>
      <c r="B587" s="11">
        <v>26</v>
      </c>
      <c r="C587" s="41" t="s">
        <v>1182</v>
      </c>
      <c r="D587" s="2" t="s">
        <v>1183</v>
      </c>
      <c r="E587" s="2" t="s">
        <v>243</v>
      </c>
      <c r="F587" s="19" t="s">
        <v>0</v>
      </c>
      <c r="G587" s="6" t="s">
        <v>1232</v>
      </c>
      <c r="H587" s="6" t="s">
        <v>1229</v>
      </c>
      <c r="I587" s="3" t="s">
        <v>1762</v>
      </c>
      <c r="J587" s="23">
        <f>DATE(VALUE(RIGHT(Table8[[#This Row],[DOB]],4)), VALUE(MID(Table8[[#This Row],[DOB]],4,2)), VALUE(LEFT(Table8[[#This Row],[DOB]],2)))</f>
        <v>23557</v>
      </c>
      <c r="K587" s="22">
        <f>EDATE(Table8[[#This Row],[DOB1]],720)</f>
        <v>45472</v>
      </c>
      <c r="L587" s="18">
        <f ca="1">(Table8[[#This Row],[DOR]]-TODAY())/365</f>
        <v>2.5397260273972604</v>
      </c>
      <c r="M587" s="18">
        <f ca="1">(TODAY()-Table8[[#This Row],[DOB1]])/365</f>
        <v>57.5013698630137</v>
      </c>
      <c r="N587" s="25">
        <f ca="1">Table8[[#This Row],[DOR]]-TODAY()</f>
        <v>927</v>
      </c>
    </row>
    <row r="588" spans="1:14">
      <c r="A588" s="24">
        <v>586</v>
      </c>
      <c r="B588" s="11">
        <v>26</v>
      </c>
      <c r="C588" s="41" t="s">
        <v>1184</v>
      </c>
      <c r="D588" s="2" t="s">
        <v>1185</v>
      </c>
      <c r="E588" s="2" t="s">
        <v>245</v>
      </c>
      <c r="F588" s="19" t="s">
        <v>0</v>
      </c>
      <c r="G588" s="6" t="s">
        <v>1231</v>
      </c>
      <c r="H588" s="6" t="s">
        <v>1229</v>
      </c>
      <c r="I588" s="3" t="s">
        <v>1763</v>
      </c>
      <c r="J588" s="23">
        <f>DATE(VALUE(RIGHT(Table8[[#This Row],[DOB]],4)), VALUE(MID(Table8[[#This Row],[DOB]],4,2)), VALUE(LEFT(Table8[[#This Row],[DOB]],2)))</f>
        <v>25065</v>
      </c>
      <c r="K588" s="22">
        <f>EDATE(Table8[[#This Row],[DOB1]],720)</f>
        <v>46980</v>
      </c>
      <c r="L588" s="18">
        <f ca="1">(Table8[[#This Row],[DOR]]-TODAY())/365</f>
        <v>6.6712328767123283</v>
      </c>
      <c r="M588" s="18">
        <f ca="1">(TODAY()-Table8[[#This Row],[DOB1]])/365</f>
        <v>53.369863013698627</v>
      </c>
      <c r="N588" s="25">
        <f ca="1">Table8[[#This Row],[DOR]]-TODAY()</f>
        <v>2435</v>
      </c>
    </row>
    <row r="589" spans="1:14">
      <c r="A589" s="24">
        <v>587</v>
      </c>
      <c r="B589" s="11">
        <v>26</v>
      </c>
      <c r="C589" s="41" t="s">
        <v>1186</v>
      </c>
      <c r="D589" s="2" t="s">
        <v>1187</v>
      </c>
      <c r="E589" s="2" t="s">
        <v>243</v>
      </c>
      <c r="F589" s="19" t="s">
        <v>1226</v>
      </c>
      <c r="G589" s="6" t="s">
        <v>1232</v>
      </c>
      <c r="H589" s="6" t="s">
        <v>1229</v>
      </c>
      <c r="I589" s="3" t="s">
        <v>1764</v>
      </c>
      <c r="J589" s="23">
        <f>DATE(VALUE(RIGHT(Table8[[#This Row],[DOB]],4)), VALUE(MID(Table8[[#This Row],[DOB]],4,2)), VALUE(LEFT(Table8[[#This Row],[DOB]],2)))</f>
        <v>24508</v>
      </c>
      <c r="K589" s="22">
        <f>EDATE(Table8[[#This Row],[DOB1]],720)</f>
        <v>46423</v>
      </c>
      <c r="L589" s="18">
        <f ca="1">(Table8[[#This Row],[DOR]]-TODAY())/365</f>
        <v>5.1452054794520548</v>
      </c>
      <c r="M589" s="18">
        <f ca="1">(TODAY()-Table8[[#This Row],[DOB1]])/365</f>
        <v>54.895890410958906</v>
      </c>
      <c r="N589" s="25">
        <f ca="1">Table8[[#This Row],[DOR]]-TODAY()</f>
        <v>1878</v>
      </c>
    </row>
    <row r="590" spans="1:14">
      <c r="A590" s="24">
        <v>588</v>
      </c>
      <c r="B590" s="11">
        <v>26</v>
      </c>
      <c r="C590" s="41" t="s">
        <v>1188</v>
      </c>
      <c r="D590" s="2" t="s">
        <v>353</v>
      </c>
      <c r="E590" s="2" t="s">
        <v>1125</v>
      </c>
      <c r="F590" s="19" t="s">
        <v>1226</v>
      </c>
      <c r="G590" s="6" t="s">
        <v>1232</v>
      </c>
      <c r="H590" s="6" t="s">
        <v>1229</v>
      </c>
      <c r="I590" s="3" t="s">
        <v>1765</v>
      </c>
      <c r="J590" s="23">
        <f>DATE(VALUE(RIGHT(Table8[[#This Row],[DOB]],4)), VALUE(MID(Table8[[#This Row],[DOB]],4,2)), VALUE(LEFT(Table8[[#This Row],[DOB]],2)))</f>
        <v>23110</v>
      </c>
      <c r="K590" s="22">
        <f>EDATE(Table8[[#This Row],[DOB1]],720)</f>
        <v>45025</v>
      </c>
      <c r="L590" s="18">
        <f ca="1">(Table8[[#This Row],[DOR]]-TODAY())/365</f>
        <v>1.3150684931506849</v>
      </c>
      <c r="M590" s="18">
        <f ca="1">(TODAY()-Table8[[#This Row],[DOB1]])/365</f>
        <v>58.726027397260275</v>
      </c>
      <c r="N590" s="25">
        <f ca="1">Table8[[#This Row],[DOR]]-TODAY()</f>
        <v>480</v>
      </c>
    </row>
    <row r="591" spans="1:14">
      <c r="A591" s="24">
        <v>589</v>
      </c>
      <c r="B591" s="13">
        <v>26</v>
      </c>
      <c r="C591" s="41" t="s">
        <v>1189</v>
      </c>
      <c r="D591" s="2" t="s">
        <v>1190</v>
      </c>
      <c r="E591" s="2" t="s">
        <v>256</v>
      </c>
      <c r="F591" s="19" t="s">
        <v>1226</v>
      </c>
      <c r="G591" s="6" t="s">
        <v>1232</v>
      </c>
      <c r="H591" s="6" t="s">
        <v>1229</v>
      </c>
      <c r="I591" s="3" t="s">
        <v>1306</v>
      </c>
      <c r="J591" s="23">
        <f>DATE(VALUE(RIGHT(Table8[[#This Row],[DOB]],4)), VALUE(MID(Table8[[#This Row],[DOB]],4,2)), VALUE(LEFT(Table8[[#This Row],[DOB]],2)))</f>
        <v>23193</v>
      </c>
      <c r="K591" s="22">
        <f>EDATE(Table8[[#This Row],[DOB1]],720)</f>
        <v>45108</v>
      </c>
      <c r="L591" s="18">
        <f ca="1">(Table8[[#This Row],[DOR]]-TODAY())/365</f>
        <v>1.5424657534246575</v>
      </c>
      <c r="M591" s="18">
        <f ca="1">(TODAY()-Table8[[#This Row],[DOB1]])/365</f>
        <v>58.4986301369863</v>
      </c>
      <c r="N591" s="25">
        <f ca="1">Table8[[#This Row],[DOR]]-TODAY()</f>
        <v>563</v>
      </c>
    </row>
    <row r="592" spans="1:14">
      <c r="A592" s="24">
        <v>590</v>
      </c>
      <c r="B592" s="13">
        <v>26</v>
      </c>
      <c r="C592" s="41" t="s">
        <v>1191</v>
      </c>
      <c r="D592" s="2" t="s">
        <v>1192</v>
      </c>
      <c r="E592" s="2" t="s">
        <v>256</v>
      </c>
      <c r="F592" s="19" t="s">
        <v>1226</v>
      </c>
      <c r="G592" s="6" t="s">
        <v>1232</v>
      </c>
      <c r="H592" s="6" t="s">
        <v>1229</v>
      </c>
      <c r="I592" s="3" t="s">
        <v>1766</v>
      </c>
      <c r="J592" s="23">
        <f>DATE(VALUE(RIGHT(Table8[[#This Row],[DOB]],4)), VALUE(MID(Table8[[#This Row],[DOB]],4,2)), VALUE(LEFT(Table8[[#This Row],[DOB]],2)))</f>
        <v>25720</v>
      </c>
      <c r="K592" s="22">
        <f>EDATE(Table8[[#This Row],[DOB1]],720)</f>
        <v>47635</v>
      </c>
      <c r="L592" s="18">
        <f ca="1">(Table8[[#This Row],[DOR]]-TODAY())/365</f>
        <v>8.4657534246575334</v>
      </c>
      <c r="M592" s="18">
        <f ca="1">(TODAY()-Table8[[#This Row],[DOB1]])/365</f>
        <v>51.575342465753423</v>
      </c>
      <c r="N592" s="25">
        <f ca="1">Table8[[#This Row],[DOR]]-TODAY()</f>
        <v>3090</v>
      </c>
    </row>
    <row r="593" spans="1:14">
      <c r="A593" s="24">
        <v>591</v>
      </c>
      <c r="B593" s="11">
        <v>26</v>
      </c>
      <c r="C593" s="41" t="s">
        <v>1193</v>
      </c>
      <c r="D593" s="2" t="s">
        <v>1194</v>
      </c>
      <c r="E593" s="2" t="s">
        <v>254</v>
      </c>
      <c r="F593" s="19" t="s">
        <v>0</v>
      </c>
      <c r="G593" s="6" t="s">
        <v>1231</v>
      </c>
      <c r="H593" s="6" t="s">
        <v>1229</v>
      </c>
      <c r="I593" s="3" t="s">
        <v>1767</v>
      </c>
      <c r="J593" s="23">
        <f>DATE(VALUE(RIGHT(Table8[[#This Row],[DOB]],4)), VALUE(MID(Table8[[#This Row],[DOB]],4,2)), VALUE(LEFT(Table8[[#This Row],[DOB]],2)))</f>
        <v>26786</v>
      </c>
      <c r="K593" s="22">
        <f>EDATE(Table8[[#This Row],[DOB1]],720)</f>
        <v>48701</v>
      </c>
      <c r="L593" s="18">
        <f ca="1">(Table8[[#This Row],[DOR]]-TODAY())/365</f>
        <v>11.386301369863014</v>
      </c>
      <c r="M593" s="18">
        <f ca="1">(TODAY()-Table8[[#This Row],[DOB1]])/365</f>
        <v>48.654794520547945</v>
      </c>
      <c r="N593" s="25">
        <f ca="1">Table8[[#This Row],[DOR]]-TODAY()</f>
        <v>4156</v>
      </c>
    </row>
    <row r="594" spans="1:14">
      <c r="A594" s="24">
        <v>592</v>
      </c>
      <c r="B594" s="11">
        <v>26</v>
      </c>
      <c r="C594" s="41" t="s">
        <v>1195</v>
      </c>
      <c r="D594" s="2" t="s">
        <v>1196</v>
      </c>
      <c r="E594" s="2" t="s">
        <v>254</v>
      </c>
      <c r="F594" s="19" t="s">
        <v>1226</v>
      </c>
      <c r="G594" s="6" t="s">
        <v>1232</v>
      </c>
      <c r="H594" s="6" t="s">
        <v>1229</v>
      </c>
      <c r="I594" s="3" t="s">
        <v>1768</v>
      </c>
      <c r="J594" s="23">
        <f>DATE(VALUE(RIGHT(Table8[[#This Row],[DOB]],4)), VALUE(MID(Table8[[#This Row],[DOB]],4,2)), VALUE(LEFT(Table8[[#This Row],[DOB]],2)))</f>
        <v>29647</v>
      </c>
      <c r="K594" s="22">
        <f>EDATE(Table8[[#This Row],[DOB1]],720)</f>
        <v>51562</v>
      </c>
      <c r="L594" s="18">
        <f ca="1">(Table8[[#This Row],[DOR]]-TODAY())/365</f>
        <v>19.224657534246575</v>
      </c>
      <c r="M594" s="18">
        <f ca="1">(TODAY()-Table8[[#This Row],[DOB1]])/365</f>
        <v>40.816438356164383</v>
      </c>
      <c r="N594" s="25">
        <f ca="1">Table8[[#This Row],[DOR]]-TODAY()</f>
        <v>7017</v>
      </c>
    </row>
    <row r="595" spans="1:14">
      <c r="A595" s="24">
        <v>593</v>
      </c>
      <c r="B595" s="24">
        <v>27</v>
      </c>
      <c r="C595" s="38" t="s">
        <v>1197</v>
      </c>
      <c r="D595" s="24" t="s">
        <v>1198</v>
      </c>
      <c r="E595" s="13" t="s">
        <v>248</v>
      </c>
      <c r="F595" s="19" t="s">
        <v>2</v>
      </c>
      <c r="G595" s="6" t="s">
        <v>1232</v>
      </c>
      <c r="H595" s="6" t="s">
        <v>1229</v>
      </c>
      <c r="I595" s="3" t="s">
        <v>1370</v>
      </c>
      <c r="J595" s="23">
        <f>DATE(VALUE(RIGHT(Table8[[#This Row],[DOB]],4)), VALUE(MID(Table8[[#This Row],[DOB]],4,2)), VALUE(LEFT(Table8[[#This Row],[DOB]],2)))</f>
        <v>24225</v>
      </c>
      <c r="K595" s="22">
        <f>EDATE(Table8[[#This Row],[DOB1]],720)</f>
        <v>46140</v>
      </c>
      <c r="L595" s="18">
        <f ca="1">(Table8[[#This Row],[DOR]]-TODAY())/365</f>
        <v>4.3698630136986303</v>
      </c>
      <c r="M595" s="18">
        <f ca="1">(TODAY()-Table8[[#This Row],[DOB1]])/365</f>
        <v>55.671232876712331</v>
      </c>
      <c r="N595" s="25">
        <f ca="1">Table8[[#This Row],[DOR]]-TODAY()</f>
        <v>1595</v>
      </c>
    </row>
    <row r="596" spans="1:14">
      <c r="A596" s="24">
        <v>594</v>
      </c>
      <c r="B596" s="11">
        <v>26</v>
      </c>
      <c r="C596" s="38" t="s">
        <v>1199</v>
      </c>
      <c r="D596" s="24" t="s">
        <v>1200</v>
      </c>
      <c r="E596" s="13" t="s">
        <v>248</v>
      </c>
      <c r="F596" s="19" t="s">
        <v>1227</v>
      </c>
      <c r="G596" s="6" t="s">
        <v>1232</v>
      </c>
      <c r="H596" s="6" t="s">
        <v>1229</v>
      </c>
      <c r="I596" s="3" t="s">
        <v>1769</v>
      </c>
      <c r="J596" s="23">
        <f>DATE(VALUE(RIGHT(Table8[[#This Row],[DOB]],4)), VALUE(MID(Table8[[#This Row],[DOB]],4,2)), VALUE(LEFT(Table8[[#This Row],[DOB]],2)))</f>
        <v>25005</v>
      </c>
      <c r="K596" s="22">
        <f>EDATE(Table8[[#This Row],[DOB1]],720)</f>
        <v>46920</v>
      </c>
      <c r="L596" s="18">
        <f ca="1">(Table8[[#This Row],[DOR]]-TODAY())/365</f>
        <v>6.506849315068493</v>
      </c>
      <c r="M596" s="18">
        <f ca="1">(TODAY()-Table8[[#This Row],[DOB1]])/365</f>
        <v>53.534246575342465</v>
      </c>
      <c r="N596" s="25">
        <f ca="1">Table8[[#This Row],[DOR]]-TODAY()</f>
        <v>2375</v>
      </c>
    </row>
    <row r="597" spans="1:14">
      <c r="A597" s="24">
        <v>595</v>
      </c>
      <c r="B597" s="11">
        <v>26</v>
      </c>
      <c r="C597" s="38" t="s">
        <v>1201</v>
      </c>
      <c r="D597" s="13" t="s">
        <v>1202</v>
      </c>
      <c r="E597" s="13" t="s">
        <v>258</v>
      </c>
      <c r="F597" s="19" t="s">
        <v>1227</v>
      </c>
      <c r="G597" s="6" t="s">
        <v>1232</v>
      </c>
      <c r="H597" s="6" t="s">
        <v>1229</v>
      </c>
      <c r="I597" s="16">
        <v>28642</v>
      </c>
      <c r="J597" s="17">
        <f>Table8[[#This Row],[DOB]]</f>
        <v>28642</v>
      </c>
      <c r="K597" s="22">
        <f>EDATE(Table8[[#This Row],[DOB1]],720)</f>
        <v>50557</v>
      </c>
      <c r="L597" s="18">
        <f ca="1">(Table8[[#This Row],[DOR]]-TODAY())/365</f>
        <v>16.471232876712328</v>
      </c>
      <c r="M597" s="18">
        <f ca="1">(TODAY()-Table8[[#This Row],[DOB1]])/365</f>
        <v>43.56986301369863</v>
      </c>
      <c r="N597" s="25">
        <f ca="1">Table8[[#This Row],[DOR]]-TODAY()</f>
        <v>6012</v>
      </c>
    </row>
    <row r="598" spans="1:14">
      <c r="A598" s="24">
        <v>596</v>
      </c>
      <c r="B598" s="13">
        <v>26</v>
      </c>
      <c r="C598" s="38" t="s">
        <v>1203</v>
      </c>
      <c r="D598" s="13" t="s">
        <v>1204</v>
      </c>
      <c r="E598" s="13" t="s">
        <v>243</v>
      </c>
      <c r="F598" s="19" t="s">
        <v>1227</v>
      </c>
      <c r="G598" s="13" t="s">
        <v>1231</v>
      </c>
      <c r="H598" s="6" t="s">
        <v>1229</v>
      </c>
      <c r="I598" s="3" t="s">
        <v>1770</v>
      </c>
      <c r="J598" s="23">
        <f>DATE(VALUE(RIGHT(Table8[[#This Row],[DOB]],4)), VALUE(MID(Table8[[#This Row],[DOB]],4,2)), VALUE(LEFT(Table8[[#This Row],[DOB]],2)))</f>
        <v>22990</v>
      </c>
      <c r="K598" s="22">
        <f>EDATE(Table8[[#This Row],[DOB1]],720)</f>
        <v>44905</v>
      </c>
      <c r="L598" s="18">
        <f ca="1">(Table8[[#This Row],[DOR]]-TODAY())/365</f>
        <v>0.98630136986301364</v>
      </c>
      <c r="M598" s="18">
        <f ca="1">(TODAY()-Table8[[#This Row],[DOB1]])/365</f>
        <v>59.054794520547944</v>
      </c>
      <c r="N598" s="25">
        <f ca="1">Table8[[#This Row],[DOR]]-TODAY()</f>
        <v>360</v>
      </c>
    </row>
    <row r="599" spans="1:14">
      <c r="A599" s="24">
        <v>597</v>
      </c>
      <c r="B599" s="13">
        <v>26</v>
      </c>
      <c r="C599" s="38" t="s">
        <v>1205</v>
      </c>
      <c r="D599" s="13" t="s">
        <v>1206</v>
      </c>
      <c r="E599" s="13" t="s">
        <v>243</v>
      </c>
      <c r="F599" s="19" t="s">
        <v>1227</v>
      </c>
      <c r="G599" s="13" t="s">
        <v>1231</v>
      </c>
      <c r="H599" s="6" t="s">
        <v>1229</v>
      </c>
      <c r="I599" s="3" t="s">
        <v>1771</v>
      </c>
      <c r="J599" s="23">
        <f>DATE(VALUE(RIGHT(Table8[[#This Row],[DOB]],4)), VALUE(MID(Table8[[#This Row],[DOB]],4,2)), VALUE(LEFT(Table8[[#This Row],[DOB]],2)))</f>
        <v>24127</v>
      </c>
      <c r="K599" s="22">
        <f>EDATE(Table8[[#This Row],[DOB1]],720)</f>
        <v>46042</v>
      </c>
      <c r="L599" s="18">
        <f ca="1">(Table8[[#This Row],[DOR]]-TODAY())/365</f>
        <v>4.1013698630136988</v>
      </c>
      <c r="M599" s="18">
        <f ca="1">(TODAY()-Table8[[#This Row],[DOB1]])/365</f>
        <v>55.939726027397263</v>
      </c>
      <c r="N599" s="25">
        <f ca="1">Table8[[#This Row],[DOR]]-TODAY()</f>
        <v>1497</v>
      </c>
    </row>
    <row r="600" spans="1:14">
      <c r="A600" s="24">
        <v>598</v>
      </c>
      <c r="B600" s="11">
        <v>26</v>
      </c>
      <c r="C600" s="38" t="s">
        <v>1207</v>
      </c>
      <c r="D600" s="13" t="s">
        <v>1208</v>
      </c>
      <c r="E600" s="13" t="s">
        <v>243</v>
      </c>
      <c r="F600" s="19" t="s">
        <v>1227</v>
      </c>
      <c r="G600" s="6" t="s">
        <v>1232</v>
      </c>
      <c r="H600" s="6" t="s">
        <v>1229</v>
      </c>
      <c r="I600" s="3" t="s">
        <v>1772</v>
      </c>
      <c r="J600" s="23">
        <f>DATE(VALUE(RIGHT(Table8[[#This Row],[DOB]],4)), VALUE(MID(Table8[[#This Row],[DOB]],4,2)), VALUE(LEFT(Table8[[#This Row],[DOB]],2)))</f>
        <v>23554</v>
      </c>
      <c r="K600" s="22">
        <f>EDATE(Table8[[#This Row],[DOB1]],720)</f>
        <v>45469</v>
      </c>
      <c r="L600" s="18">
        <f ca="1">(Table8[[#This Row],[DOR]]-TODAY())/365</f>
        <v>2.5315068493150683</v>
      </c>
      <c r="M600" s="18">
        <f ca="1">(TODAY()-Table8[[#This Row],[DOB1]])/365</f>
        <v>57.509589041095893</v>
      </c>
      <c r="N600" s="25">
        <f ca="1">Table8[[#This Row],[DOR]]-TODAY()</f>
        <v>924</v>
      </c>
    </row>
    <row r="601" spans="1:14">
      <c r="A601" s="24">
        <v>599</v>
      </c>
      <c r="B601" s="11">
        <v>26</v>
      </c>
      <c r="C601" s="38" t="s">
        <v>1209</v>
      </c>
      <c r="D601" s="13" t="s">
        <v>1210</v>
      </c>
      <c r="E601" s="13" t="s">
        <v>243</v>
      </c>
      <c r="F601" s="19" t="s">
        <v>1227</v>
      </c>
      <c r="G601" s="6" t="s">
        <v>1232</v>
      </c>
      <c r="H601" s="6" t="s">
        <v>1229</v>
      </c>
      <c r="I601" s="3" t="s">
        <v>1255</v>
      </c>
      <c r="J601" s="23">
        <f>DATE(VALUE(RIGHT(Table8[[#This Row],[DOB]],4)), VALUE(MID(Table8[[#This Row],[DOB]],4,2)), VALUE(LEFT(Table8[[#This Row],[DOB]],2)))</f>
        <v>22649</v>
      </c>
      <c r="K601" s="22">
        <f>EDATE(Table8[[#This Row],[DOB1]],720)</f>
        <v>44564</v>
      </c>
      <c r="L601" s="18">
        <f ca="1">(Table8[[#This Row],[DOR]]-TODAY())/365</f>
        <v>5.2054794520547946E-2</v>
      </c>
      <c r="M601" s="18">
        <f ca="1">(TODAY()-Table8[[#This Row],[DOB1]])/365</f>
        <v>59.989041095890414</v>
      </c>
      <c r="N601" s="25">
        <f ca="1">Table8[[#This Row],[DOR]]-TODAY()</f>
        <v>19</v>
      </c>
    </row>
    <row r="602" spans="1:14">
      <c r="A602" s="24">
        <v>600</v>
      </c>
      <c r="B602" s="11">
        <v>26</v>
      </c>
      <c r="C602" s="38" t="s">
        <v>1211</v>
      </c>
      <c r="D602" s="13" t="s">
        <v>1212</v>
      </c>
      <c r="E602" s="13" t="s">
        <v>243</v>
      </c>
      <c r="F602" s="19" t="s">
        <v>1227</v>
      </c>
      <c r="G602" s="13" t="s">
        <v>1231</v>
      </c>
      <c r="H602" s="6" t="s">
        <v>1229</v>
      </c>
      <c r="I602" s="3" t="s">
        <v>1773</v>
      </c>
      <c r="J602" s="23">
        <f>DATE(VALUE(RIGHT(Table8[[#This Row],[DOB]],4)), VALUE(MID(Table8[[#This Row],[DOB]],4,2)), VALUE(LEFT(Table8[[#This Row],[DOB]],2)))</f>
        <v>23750</v>
      </c>
      <c r="K602" s="22">
        <f>EDATE(Table8[[#This Row],[DOB1]],720)</f>
        <v>45665</v>
      </c>
      <c r="L602" s="18">
        <f ca="1">(Table8[[#This Row],[DOR]]-TODAY())/365</f>
        <v>3.0684931506849313</v>
      </c>
      <c r="M602" s="18">
        <f ca="1">(TODAY()-Table8[[#This Row],[DOB1]])/365</f>
        <v>56.972602739726028</v>
      </c>
      <c r="N602" s="25">
        <f ca="1">Table8[[#This Row],[DOR]]-TODAY()</f>
        <v>1120</v>
      </c>
    </row>
    <row r="603" spans="1:14">
      <c r="A603" s="24">
        <v>601</v>
      </c>
      <c r="B603" s="11">
        <v>26</v>
      </c>
      <c r="C603" s="38" t="s">
        <v>1213</v>
      </c>
      <c r="D603" s="13" t="s">
        <v>895</v>
      </c>
      <c r="E603" s="13" t="s">
        <v>243</v>
      </c>
      <c r="F603" s="19" t="s">
        <v>1227</v>
      </c>
      <c r="G603" s="6" t="s">
        <v>1232</v>
      </c>
      <c r="H603" s="6" t="s">
        <v>1229</v>
      </c>
      <c r="I603" s="3" t="s">
        <v>1774</v>
      </c>
      <c r="J603" s="23">
        <f>DATE(VALUE(RIGHT(Table8[[#This Row],[DOB]],4)), VALUE(MID(Table8[[#This Row],[DOB]],4,2)), VALUE(LEFT(Table8[[#This Row],[DOB]],2)))</f>
        <v>24659</v>
      </c>
      <c r="K603" s="22">
        <f>EDATE(Table8[[#This Row],[DOB1]],720)</f>
        <v>46574</v>
      </c>
      <c r="L603" s="18">
        <f ca="1">(Table8[[#This Row],[DOR]]-TODAY())/365</f>
        <v>5.558904109589041</v>
      </c>
      <c r="M603" s="18">
        <f ca="1">(TODAY()-Table8[[#This Row],[DOB1]])/365</f>
        <v>54.482191780821921</v>
      </c>
      <c r="N603" s="25">
        <f ca="1">Table8[[#This Row],[DOR]]-TODAY()</f>
        <v>2029</v>
      </c>
    </row>
    <row r="604" spans="1:14">
      <c r="A604" s="24">
        <v>602</v>
      </c>
      <c r="B604" s="11">
        <v>26</v>
      </c>
      <c r="C604" s="38" t="s">
        <v>1214</v>
      </c>
      <c r="D604" s="13" t="s">
        <v>371</v>
      </c>
      <c r="E604" s="13" t="s">
        <v>243</v>
      </c>
      <c r="F604" s="19" t="s">
        <v>1227</v>
      </c>
      <c r="G604" s="6" t="s">
        <v>1232</v>
      </c>
      <c r="H604" s="6" t="s">
        <v>1229</v>
      </c>
      <c r="I604" s="3" t="s">
        <v>1775</v>
      </c>
      <c r="J604" s="23">
        <f>DATE(VALUE(RIGHT(Table8[[#This Row],[DOB]],4)), VALUE(MID(Table8[[#This Row],[DOB]],4,2)), VALUE(LEFT(Table8[[#This Row],[DOB]],2)))</f>
        <v>25648</v>
      </c>
      <c r="K604" s="22">
        <f>EDATE(Table8[[#This Row],[DOB1]],720)</f>
        <v>47563</v>
      </c>
      <c r="L604" s="18">
        <f ca="1">(Table8[[#This Row],[DOR]]-TODAY())/365</f>
        <v>8.2684931506849306</v>
      </c>
      <c r="M604" s="18">
        <f ca="1">(TODAY()-Table8[[#This Row],[DOB1]])/365</f>
        <v>51.772602739726025</v>
      </c>
      <c r="N604" s="25">
        <f ca="1">Table8[[#This Row],[DOR]]-TODAY()</f>
        <v>3018</v>
      </c>
    </row>
    <row r="605" spans="1:14">
      <c r="A605" s="24">
        <v>603</v>
      </c>
      <c r="B605" s="11">
        <v>26</v>
      </c>
      <c r="C605" s="38" t="s">
        <v>1215</v>
      </c>
      <c r="D605" s="13" t="s">
        <v>1216</v>
      </c>
      <c r="E605" s="13" t="s">
        <v>243</v>
      </c>
      <c r="F605" s="19" t="s">
        <v>1227</v>
      </c>
      <c r="G605" s="13" t="s">
        <v>1231</v>
      </c>
      <c r="H605" s="6" t="s">
        <v>1229</v>
      </c>
      <c r="I605" s="3" t="s">
        <v>1776</v>
      </c>
      <c r="J605" s="23">
        <f>DATE(VALUE(RIGHT(Table8[[#This Row],[DOB]],4)), VALUE(MID(Table8[[#This Row],[DOB]],4,2)), VALUE(LEFT(Table8[[#This Row],[DOB]],2)))</f>
        <v>25079</v>
      </c>
      <c r="K605" s="22">
        <f>EDATE(Table8[[#This Row],[DOB1]],720)</f>
        <v>46994</v>
      </c>
      <c r="L605" s="18">
        <f ca="1">(Table8[[#This Row],[DOR]]-TODAY())/365</f>
        <v>6.7095890410958905</v>
      </c>
      <c r="M605" s="18">
        <f ca="1">(TODAY()-Table8[[#This Row],[DOB1]])/365</f>
        <v>53.331506849315069</v>
      </c>
      <c r="N605" s="25">
        <f ca="1">Table8[[#This Row],[DOR]]-TODAY()</f>
        <v>2449</v>
      </c>
    </row>
    <row r="606" spans="1:14">
      <c r="A606" s="24">
        <v>604</v>
      </c>
      <c r="B606" s="11">
        <v>26</v>
      </c>
      <c r="C606" s="38" t="s">
        <v>1217</v>
      </c>
      <c r="D606" s="1" t="s">
        <v>1218</v>
      </c>
      <c r="E606" s="1" t="s">
        <v>242</v>
      </c>
      <c r="F606" s="19" t="s">
        <v>1227</v>
      </c>
      <c r="G606" s="13" t="s">
        <v>1231</v>
      </c>
      <c r="H606" s="6" t="s">
        <v>1229</v>
      </c>
      <c r="I606" s="3" t="s">
        <v>1777</v>
      </c>
      <c r="J606" s="23">
        <f>DATE(VALUE(RIGHT(Table8[[#This Row],[DOB]],4)), VALUE(MID(Table8[[#This Row],[DOB]],4,2)), VALUE(LEFT(Table8[[#This Row],[DOB]],2)))</f>
        <v>25691</v>
      </c>
      <c r="K606" s="22">
        <f>EDATE(Table8[[#This Row],[DOB1]],720)</f>
        <v>47606</v>
      </c>
      <c r="L606" s="18">
        <f ca="1">(Table8[[#This Row],[DOR]]-TODAY())/365</f>
        <v>8.3863013698630144</v>
      </c>
      <c r="M606" s="18">
        <f ca="1">(TODAY()-Table8[[#This Row],[DOB1]])/365</f>
        <v>51.654794520547945</v>
      </c>
      <c r="N606" s="25">
        <f ca="1">Table8[[#This Row],[DOR]]-TODAY()</f>
        <v>3061</v>
      </c>
    </row>
    <row r="607" spans="1:14">
      <c r="A607" s="24">
        <v>605</v>
      </c>
      <c r="B607" s="13">
        <v>26</v>
      </c>
      <c r="C607" s="38" t="s">
        <v>1219</v>
      </c>
      <c r="D607" s="13" t="s">
        <v>1220</v>
      </c>
      <c r="E607" s="13" t="s">
        <v>256</v>
      </c>
      <c r="F607" s="19" t="s">
        <v>0</v>
      </c>
      <c r="G607" s="13" t="s">
        <v>1231</v>
      </c>
      <c r="H607" s="6" t="s">
        <v>1229</v>
      </c>
      <c r="I607" s="3" t="s">
        <v>1778</v>
      </c>
      <c r="J607" s="23">
        <f>DATE(VALUE(RIGHT(Table8[[#This Row],[DOB]],4)), VALUE(MID(Table8[[#This Row],[DOB]],4,2)), VALUE(LEFT(Table8[[#This Row],[DOB]],2)))</f>
        <v>27863</v>
      </c>
      <c r="K607" s="22">
        <f>EDATE(Table8[[#This Row],[DOB1]],720)</f>
        <v>49778</v>
      </c>
      <c r="L607" s="18">
        <f ca="1">(Table8[[#This Row],[DOR]]-TODAY())/365</f>
        <v>14.336986301369864</v>
      </c>
      <c r="M607" s="18">
        <f ca="1">(TODAY()-Table8[[#This Row],[DOB1]])/365</f>
        <v>45.704109589041096</v>
      </c>
      <c r="N607" s="25">
        <f ca="1">Table8[[#This Row],[DOR]]-TODAY()</f>
        <v>5233</v>
      </c>
    </row>
    <row r="608" spans="1:14" ht="15.75" thickBot="1">
      <c r="A608" s="24">
        <v>606</v>
      </c>
      <c r="B608" s="11">
        <v>26</v>
      </c>
      <c r="C608" s="38" t="s">
        <v>1221</v>
      </c>
      <c r="D608" s="13" t="s">
        <v>1222</v>
      </c>
      <c r="E608" s="13" t="s">
        <v>256</v>
      </c>
      <c r="F608" s="19" t="s">
        <v>1227</v>
      </c>
      <c r="G608" s="13" t="s">
        <v>1231</v>
      </c>
      <c r="H608" s="6" t="s">
        <v>1229</v>
      </c>
      <c r="I608" s="3" t="s">
        <v>1779</v>
      </c>
      <c r="J608" s="23">
        <f>DATE(VALUE(RIGHT(Table8[[#This Row],[DOB]],4)), VALUE(MID(Table8[[#This Row],[DOB]],4,2)), VALUE(LEFT(Table8[[#This Row],[DOB]],2)))</f>
        <v>28980</v>
      </c>
      <c r="K608" s="22">
        <f>EDATE(Table8[[#This Row],[DOB1]],720)</f>
        <v>50895</v>
      </c>
      <c r="L608" s="18">
        <f ca="1">(Table8[[#This Row],[DOR]]-TODAY())/365</f>
        <v>17.397260273972602</v>
      </c>
      <c r="M608" s="18">
        <f ca="1">(TODAY()-Table8[[#This Row],[DOB1]])/365</f>
        <v>42.643835616438359</v>
      </c>
      <c r="N608" s="25">
        <f ca="1">Table8[[#This Row],[DOR]]-TODAY()</f>
        <v>6350</v>
      </c>
    </row>
    <row r="609" spans="1:14" ht="15.75" thickBot="1">
      <c r="A609" s="24">
        <v>607</v>
      </c>
      <c r="B609" s="24">
        <v>20</v>
      </c>
      <c r="C609" s="44" t="s">
        <v>1813</v>
      </c>
      <c r="D609" s="27" t="s">
        <v>1783</v>
      </c>
      <c r="E609" s="24" t="s">
        <v>243</v>
      </c>
      <c r="F609" s="28" t="s">
        <v>0</v>
      </c>
      <c r="G609" s="24" t="s">
        <v>1231</v>
      </c>
      <c r="H609" s="6" t="s">
        <v>1229</v>
      </c>
      <c r="I609" s="24" t="s">
        <v>1785</v>
      </c>
      <c r="J609" s="23">
        <f>DATE(VALUE(RIGHT(Table8[[#This Row],[DOB]],4)), VALUE(MID(Table8[[#This Row],[DOB]],4,2)), VALUE(LEFT(Table8[[#This Row],[DOB]],2)))</f>
        <v>25371</v>
      </c>
      <c r="K609" s="22">
        <f>EDATE(Table8[[#This Row],[DOB1]],720)</f>
        <v>47286</v>
      </c>
      <c r="L609" s="18">
        <f ca="1">(Table8[[#This Row],[DOR]]-TODAY())/365</f>
        <v>7.5095890410958903</v>
      </c>
      <c r="M609" s="18">
        <f ca="1">(TODAY()-Table8[[#This Row],[DOB1]])/365</f>
        <v>52.531506849315072</v>
      </c>
      <c r="N609" s="36">
        <f ca="1">Table8[[#This Row],[DOR]]-TODAY()</f>
        <v>2741</v>
      </c>
    </row>
    <row r="610" spans="1:14" ht="15.75" thickBot="1">
      <c r="A610" s="24">
        <v>608</v>
      </c>
      <c r="B610" s="29">
        <v>20</v>
      </c>
      <c r="C610" s="45" t="s">
        <v>1814</v>
      </c>
      <c r="D610" s="30" t="s">
        <v>1784</v>
      </c>
      <c r="E610" s="29" t="s">
        <v>243</v>
      </c>
      <c r="F610" s="31" t="s">
        <v>0</v>
      </c>
      <c r="G610" s="24" t="s">
        <v>1231</v>
      </c>
      <c r="H610" s="6" t="s">
        <v>1229</v>
      </c>
      <c r="I610" t="s">
        <v>1786</v>
      </c>
      <c r="J610" s="32">
        <f>DATE(VALUE(RIGHT(Table8[[#This Row],[DOB]],4)), VALUE(MID(Table8[[#This Row],[DOB]],4,2)), VALUE(LEFT(Table8[[#This Row],[DOB]],2)))</f>
        <v>27858</v>
      </c>
      <c r="K610" s="33">
        <f>EDATE(Table8[[#This Row],[DOB1]],720)</f>
        <v>49773</v>
      </c>
      <c r="L610" s="34">
        <f ca="1">(Table8[[#This Row],[DOR]]-TODAY())/365</f>
        <v>14.323287671232876</v>
      </c>
      <c r="M610" s="34">
        <f ca="1">(TODAY()-Table8[[#This Row],[DOB1]])/365</f>
        <v>45.717808219178082</v>
      </c>
      <c r="N610" s="37">
        <f ca="1">Table8[[#This Row],[DOR]]-TODAY()</f>
        <v>5228</v>
      </c>
    </row>
    <row r="611" spans="1:14">
      <c r="A611" s="24">
        <v>609</v>
      </c>
      <c r="B611" s="24">
        <v>27</v>
      </c>
      <c r="C611" s="38">
        <v>10272</v>
      </c>
      <c r="D611" s="3" t="s">
        <v>1787</v>
      </c>
      <c r="E611" s="3" t="s">
        <v>1788</v>
      </c>
      <c r="F611" s="24" t="s">
        <v>2</v>
      </c>
      <c r="G611" s="24" t="s">
        <v>1231</v>
      </c>
      <c r="H611" s="6" t="s">
        <v>1229</v>
      </c>
      <c r="I611" s="24"/>
      <c r="J611" s="23"/>
      <c r="K611" s="22"/>
      <c r="L611" s="18"/>
      <c r="M611" s="18"/>
      <c r="N611" s="35"/>
    </row>
    <row r="612" spans="1:14">
      <c r="A612" s="24">
        <v>610</v>
      </c>
      <c r="B612" s="24">
        <v>20</v>
      </c>
      <c r="C612" s="38">
        <v>10271</v>
      </c>
      <c r="D612" s="3" t="s">
        <v>1789</v>
      </c>
      <c r="E612" s="3" t="s">
        <v>1788</v>
      </c>
      <c r="F612" s="3" t="s">
        <v>0</v>
      </c>
      <c r="G612" s="24"/>
      <c r="H612" s="24"/>
      <c r="I612" s="24"/>
      <c r="J612" s="23"/>
      <c r="K612" s="22"/>
      <c r="L612" s="18"/>
      <c r="M612" s="18"/>
      <c r="N612" s="35"/>
    </row>
    <row r="613" spans="1:14">
      <c r="A613" s="24">
        <v>611</v>
      </c>
      <c r="B613" s="24">
        <v>27</v>
      </c>
      <c r="C613" s="38">
        <v>10278</v>
      </c>
      <c r="D613" s="24" t="s">
        <v>1790</v>
      </c>
      <c r="E613" s="24" t="s">
        <v>1788</v>
      </c>
      <c r="F613" s="24" t="s">
        <v>1</v>
      </c>
      <c r="G613" s="24" t="s">
        <v>1231</v>
      </c>
      <c r="H613" s="6" t="s">
        <v>1229</v>
      </c>
      <c r="I613" s="24"/>
      <c r="J613" s="23"/>
      <c r="K613" s="22"/>
      <c r="L613" s="18"/>
      <c r="M613" s="18"/>
      <c r="N613" s="35"/>
    </row>
    <row r="614" spans="1:14">
      <c r="A614" s="24">
        <v>612</v>
      </c>
      <c r="B614" s="24">
        <v>27</v>
      </c>
      <c r="C614" s="38">
        <v>10277</v>
      </c>
      <c r="D614" s="3" t="s">
        <v>1791</v>
      </c>
      <c r="E614" s="3" t="s">
        <v>1788</v>
      </c>
      <c r="F614" s="24" t="s">
        <v>2</v>
      </c>
      <c r="G614" s="24" t="s">
        <v>1231</v>
      </c>
      <c r="H614" s="6" t="s">
        <v>1229</v>
      </c>
      <c r="I614" s="24"/>
      <c r="J614" s="23"/>
      <c r="K614" s="22"/>
      <c r="L614" s="18"/>
      <c r="M614" s="18"/>
      <c r="N614" s="35"/>
    </row>
    <row r="615" spans="1:14">
      <c r="A615" s="24">
        <v>613</v>
      </c>
      <c r="B615" s="24">
        <v>24</v>
      </c>
      <c r="C615" s="38">
        <v>10276</v>
      </c>
      <c r="D615" s="24" t="s">
        <v>1792</v>
      </c>
      <c r="E615" s="24" t="s">
        <v>1788</v>
      </c>
      <c r="F615" s="24" t="s">
        <v>3</v>
      </c>
      <c r="G615" s="24" t="s">
        <v>1231</v>
      </c>
      <c r="H615" s="6" t="s">
        <v>1229</v>
      </c>
      <c r="I615" s="24"/>
      <c r="J615" s="23"/>
      <c r="K615" s="22"/>
      <c r="L615" s="18"/>
      <c r="M615" s="18"/>
      <c r="N615" s="35"/>
    </row>
  </sheetData>
  <phoneticPr fontId="19" type="noConversion"/>
  <conditionalFormatting sqref="D3:D610">
    <cfRule type="duplicateValues" dxfId="33" priority="2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N612"/>
  <sheetViews>
    <sheetView topLeftCell="C1" workbookViewId="0">
      <selection activeCell="E614" sqref="E614"/>
    </sheetView>
  </sheetViews>
  <sheetFormatPr defaultColWidth="8.7109375" defaultRowHeight="15"/>
  <cols>
    <col min="1" max="1" width="10.140625" style="3" bestFit="1" customWidth="1"/>
    <col min="2" max="2" width="14.85546875" style="3" bestFit="1" customWidth="1"/>
    <col min="3" max="3" width="11.85546875" style="3" bestFit="1" customWidth="1"/>
    <col min="4" max="4" width="28.85546875" style="3" bestFit="1" customWidth="1"/>
    <col min="5" max="5" width="10.42578125" style="3" bestFit="1" customWidth="1"/>
    <col min="6" max="6" width="13.140625" style="3" customWidth="1"/>
    <col min="7" max="7" width="10" style="3" customWidth="1"/>
    <col min="8" max="8" width="11.5703125" style="3" customWidth="1"/>
    <col min="9" max="11" width="10.140625" style="3" customWidth="1"/>
    <col min="12" max="12" width="14.7109375" style="3" bestFit="1" customWidth="1"/>
    <col min="13" max="13" width="10.140625" style="3" customWidth="1"/>
    <col min="14" max="14" width="17.140625" style="3" customWidth="1"/>
    <col min="15" max="16384" width="8.7109375" style="3"/>
  </cols>
  <sheetData>
    <row r="2" spans="1:14">
      <c r="A2" s="24" t="s">
        <v>468</v>
      </c>
      <c r="B2" s="12" t="s">
        <v>1234</v>
      </c>
      <c r="C2" s="24" t="s">
        <v>978</v>
      </c>
      <c r="D2" s="24" t="s">
        <v>1223</v>
      </c>
      <c r="E2" s="24" t="s">
        <v>262</v>
      </c>
      <c r="F2" s="24" t="s">
        <v>6</v>
      </c>
      <c r="G2" s="10" t="s">
        <v>1231</v>
      </c>
      <c r="H2" s="10" t="s">
        <v>1228</v>
      </c>
      <c r="I2" s="10" t="s">
        <v>1237</v>
      </c>
      <c r="J2" s="10" t="s">
        <v>1780</v>
      </c>
      <c r="K2" s="10" t="s">
        <v>1238</v>
      </c>
      <c r="L2" s="10" t="s">
        <v>1239</v>
      </c>
      <c r="M2" s="10" t="s">
        <v>1240</v>
      </c>
      <c r="N2" s="10" t="s">
        <v>1781</v>
      </c>
    </row>
    <row r="3" spans="1:14">
      <c r="A3" s="24">
        <v>1</v>
      </c>
      <c r="B3" s="24">
        <v>20</v>
      </c>
      <c r="C3" s="5">
        <v>4690</v>
      </c>
      <c r="D3" s="5" t="s">
        <v>1235</v>
      </c>
      <c r="E3" s="5" t="s">
        <v>244</v>
      </c>
      <c r="F3" s="19" t="s">
        <v>0</v>
      </c>
      <c r="G3" s="6" t="s">
        <v>1232</v>
      </c>
      <c r="H3" s="6" t="s">
        <v>1229</v>
      </c>
      <c r="I3" s="17">
        <v>24259</v>
      </c>
      <c r="J3" s="17">
        <f>Table82[[#This Row],[DOB]]</f>
        <v>24259</v>
      </c>
      <c r="K3" s="22">
        <f>EDATE(Table82[[#This Row],[DOB1]],720)</f>
        <v>46174</v>
      </c>
      <c r="L3" s="18">
        <f ca="1">(Table82[[#This Row],[DOR]]-TODAY())/365</f>
        <v>4.463013698630137</v>
      </c>
      <c r="M3" s="18">
        <f ca="1">(TODAY()-Table82[[#This Row],[DOB1]])/365</f>
        <v>55.578082191780823</v>
      </c>
      <c r="N3" s="25">
        <f ca="1">Table82[[#This Row],[DOR]]-TODAY()</f>
        <v>1629</v>
      </c>
    </row>
    <row r="4" spans="1:14">
      <c r="A4" s="24">
        <v>2</v>
      </c>
      <c r="B4" s="24">
        <v>20</v>
      </c>
      <c r="C4" s="4" t="s">
        <v>287</v>
      </c>
      <c r="D4" s="4" t="s">
        <v>288</v>
      </c>
      <c r="E4" s="4" t="s">
        <v>244</v>
      </c>
      <c r="F4" s="19" t="s">
        <v>0</v>
      </c>
      <c r="G4" s="6" t="s">
        <v>1232</v>
      </c>
      <c r="H4" s="6" t="s">
        <v>1229</v>
      </c>
      <c r="I4" s="16" t="s">
        <v>1241</v>
      </c>
      <c r="J4" s="16">
        <f>DATE(VALUE(RIGHT(Table82[[#This Row],[DOB]],4)), VALUE(MID(Table82[[#This Row],[DOB]],4,2)), VALUE(LEFT(Table82[[#This Row],[DOB]],2)))</f>
        <v>23329</v>
      </c>
      <c r="K4" s="22">
        <f>EDATE(Table82[[#This Row],[DOB1]],720)</f>
        <v>45244</v>
      </c>
      <c r="L4" s="18">
        <f ca="1">(Table82[[#This Row],[DOR]]-TODAY())/365</f>
        <v>1.9150684931506849</v>
      </c>
      <c r="M4" s="18">
        <f ca="1">(TODAY()-Table82[[#This Row],[DOB1]])/365</f>
        <v>58.126027397260273</v>
      </c>
      <c r="N4" s="25">
        <f ca="1">Table82[[#This Row],[DOR]]-TODAY()</f>
        <v>699</v>
      </c>
    </row>
    <row r="5" spans="1:14">
      <c r="A5" s="24">
        <v>3</v>
      </c>
      <c r="B5" s="24">
        <v>20</v>
      </c>
      <c r="C5" s="5" t="s">
        <v>291</v>
      </c>
      <c r="D5" s="5" t="s">
        <v>292</v>
      </c>
      <c r="E5" s="5" t="s">
        <v>248</v>
      </c>
      <c r="F5" s="19" t="s">
        <v>0</v>
      </c>
      <c r="G5" s="6" t="s">
        <v>1232</v>
      </c>
      <c r="H5" s="6" t="s">
        <v>1229</v>
      </c>
      <c r="I5" s="3" t="s">
        <v>1242</v>
      </c>
      <c r="J5" s="23">
        <f>DATE(VALUE(RIGHT(Table82[[#This Row],[DOB]],4)), VALUE(MID(Table82[[#This Row],[DOB]],4,2)), VALUE(LEFT(Table82[[#This Row],[DOB]],2)))</f>
        <v>22752</v>
      </c>
      <c r="K5" s="22">
        <f>EDATE(Table82[[#This Row],[DOB1]],720)</f>
        <v>44667</v>
      </c>
      <c r="L5" s="18">
        <f ca="1">(Table82[[#This Row],[DOR]]-TODAY())/365</f>
        <v>0.33424657534246577</v>
      </c>
      <c r="M5" s="18">
        <f ca="1">(TODAY()-Table82[[#This Row],[DOB1]])/365</f>
        <v>59.706849315068496</v>
      </c>
      <c r="N5" s="25">
        <f ca="1">Table82[[#This Row],[DOR]]-TODAY()</f>
        <v>122</v>
      </c>
    </row>
    <row r="6" spans="1:14">
      <c r="A6" s="24">
        <v>4</v>
      </c>
      <c r="B6" s="24">
        <v>20</v>
      </c>
      <c r="C6" s="4" t="s">
        <v>326</v>
      </c>
      <c r="D6" s="4" t="s">
        <v>327</v>
      </c>
      <c r="E6" s="4" t="s">
        <v>249</v>
      </c>
      <c r="F6" s="19" t="s">
        <v>0</v>
      </c>
      <c r="G6" s="24" t="s">
        <v>1231</v>
      </c>
      <c r="H6" s="6" t="s">
        <v>1229</v>
      </c>
      <c r="I6" s="3" t="s">
        <v>1243</v>
      </c>
      <c r="J6" s="23">
        <f>DATE(VALUE(RIGHT(Table82[[#This Row],[DOB]],4)), VALUE(MID(Table82[[#This Row],[DOB]],4,2)), VALUE(LEFT(Table82[[#This Row],[DOB]],2)))</f>
        <v>23449</v>
      </c>
      <c r="K6" s="22">
        <f>EDATE(Table82[[#This Row],[DOB1]],720)</f>
        <v>45364</v>
      </c>
      <c r="L6" s="18">
        <f ca="1">(Table82[[#This Row],[DOR]]-TODAY())/365</f>
        <v>2.2438356164383562</v>
      </c>
      <c r="M6" s="18">
        <f ca="1">(TODAY()-Table82[[#This Row],[DOB1]])/365</f>
        <v>57.797260273972604</v>
      </c>
      <c r="N6" s="25">
        <f ca="1">Table82[[#This Row],[DOR]]-TODAY()</f>
        <v>819</v>
      </c>
    </row>
    <row r="7" spans="1:14">
      <c r="A7" s="24">
        <v>5</v>
      </c>
      <c r="B7" s="24">
        <v>20</v>
      </c>
      <c r="C7" s="5" t="s">
        <v>342</v>
      </c>
      <c r="D7" s="5" t="s">
        <v>343</v>
      </c>
      <c r="E7" s="5" t="s">
        <v>247</v>
      </c>
      <c r="F7" s="19" t="s">
        <v>0</v>
      </c>
      <c r="G7" s="24" t="s">
        <v>1231</v>
      </c>
      <c r="H7" s="6" t="s">
        <v>1229</v>
      </c>
      <c r="I7" s="3" t="s">
        <v>1244</v>
      </c>
      <c r="J7" s="23">
        <f>DATE(VALUE(RIGHT(Table82[[#This Row],[DOB]],4)), VALUE(MID(Table82[[#This Row],[DOB]],4,2)), VALUE(LEFT(Table82[[#This Row],[DOB]],2)))</f>
        <v>23446</v>
      </c>
      <c r="K7" s="22">
        <f>EDATE(Table82[[#This Row],[DOB1]],720)</f>
        <v>45361</v>
      </c>
      <c r="L7" s="18">
        <f ca="1">(Table82[[#This Row],[DOR]]-TODAY())/365</f>
        <v>2.2356164383561645</v>
      </c>
      <c r="M7" s="18">
        <f ca="1">(TODAY()-Table82[[#This Row],[DOB1]])/365</f>
        <v>57.805479452054797</v>
      </c>
      <c r="N7" s="25">
        <f ca="1">Table82[[#This Row],[DOR]]-TODAY()</f>
        <v>816</v>
      </c>
    </row>
    <row r="8" spans="1:14">
      <c r="A8" s="24">
        <v>6</v>
      </c>
      <c r="B8" s="24">
        <v>20</v>
      </c>
      <c r="C8" s="4" t="s">
        <v>372</v>
      </c>
      <c r="D8" s="4" t="s">
        <v>373</v>
      </c>
      <c r="E8" s="4" t="s">
        <v>250</v>
      </c>
      <c r="F8" s="19" t="s">
        <v>0</v>
      </c>
      <c r="G8" s="24" t="s">
        <v>1231</v>
      </c>
      <c r="H8" s="6" t="s">
        <v>1229</v>
      </c>
      <c r="I8" s="3" t="s">
        <v>1245</v>
      </c>
      <c r="J8" s="23">
        <f>DATE(VALUE(RIGHT(Table82[[#This Row],[DOB]],4)), VALUE(MID(Table82[[#This Row],[DOB]],4,2)), VALUE(LEFT(Table82[[#This Row],[DOB]],2)))</f>
        <v>24669</v>
      </c>
      <c r="K8" s="22">
        <f>EDATE(Table82[[#This Row],[DOB1]],720)</f>
        <v>46584</v>
      </c>
      <c r="L8" s="18">
        <f ca="1">(Table82[[#This Row],[DOR]]-TODAY())/365</f>
        <v>5.5863013698630137</v>
      </c>
      <c r="M8" s="18">
        <f ca="1">(TODAY()-Table82[[#This Row],[DOB1]])/365</f>
        <v>54.454794520547942</v>
      </c>
      <c r="N8" s="25">
        <f ca="1">Table82[[#This Row],[DOR]]-TODAY()</f>
        <v>2039</v>
      </c>
    </row>
    <row r="9" spans="1:14">
      <c r="A9" s="24">
        <v>7</v>
      </c>
      <c r="B9" s="24">
        <v>20</v>
      </c>
      <c r="C9" s="5" t="s">
        <v>379</v>
      </c>
      <c r="D9" s="5" t="s">
        <v>380</v>
      </c>
      <c r="E9" s="5" t="s">
        <v>250</v>
      </c>
      <c r="F9" s="19" t="s">
        <v>0</v>
      </c>
      <c r="G9" s="24" t="s">
        <v>1231</v>
      </c>
      <c r="H9" s="6" t="s">
        <v>1229</v>
      </c>
      <c r="I9" s="3" t="s">
        <v>1246</v>
      </c>
      <c r="J9" s="23">
        <f>DATE(VALUE(RIGHT(Table82[[#This Row],[DOB]],4)), VALUE(MID(Table82[[#This Row],[DOB]],4,2)), VALUE(LEFT(Table82[[#This Row],[DOB]],2)))</f>
        <v>26444</v>
      </c>
      <c r="K9" s="22">
        <f>EDATE(Table82[[#This Row],[DOB1]],720)</f>
        <v>48359</v>
      </c>
      <c r="L9" s="18">
        <f ca="1">(Table82[[#This Row],[DOR]]-TODAY())/365</f>
        <v>10.449315068493151</v>
      </c>
      <c r="M9" s="18">
        <f ca="1">(TODAY()-Table82[[#This Row],[DOB1]])/365</f>
        <v>49.591780821917808</v>
      </c>
      <c r="N9" s="25">
        <f ca="1">Table82[[#This Row],[DOR]]-TODAY()</f>
        <v>3814</v>
      </c>
    </row>
    <row r="10" spans="1:14">
      <c r="A10" s="24">
        <v>8</v>
      </c>
      <c r="B10" s="24">
        <v>20</v>
      </c>
      <c r="C10" s="4" t="s">
        <v>395</v>
      </c>
      <c r="D10" s="4" t="s">
        <v>396</v>
      </c>
      <c r="E10" s="4" t="s">
        <v>247</v>
      </c>
      <c r="F10" s="19" t="s">
        <v>0</v>
      </c>
      <c r="G10" s="24" t="s">
        <v>1231</v>
      </c>
      <c r="H10" s="6" t="s">
        <v>1229</v>
      </c>
      <c r="I10" s="3" t="s">
        <v>1247</v>
      </c>
      <c r="J10" s="23">
        <f>DATE(VALUE(RIGHT(Table82[[#This Row],[DOB]],4)), VALUE(MID(Table82[[#This Row],[DOB]],4,2)), VALUE(LEFT(Table82[[#This Row],[DOB]],2)))</f>
        <v>28423</v>
      </c>
      <c r="K10" s="22">
        <f>EDATE(Table82[[#This Row],[DOB1]],720)</f>
        <v>50338</v>
      </c>
      <c r="L10" s="18">
        <f ca="1">(Table82[[#This Row],[DOR]]-TODAY())/365</f>
        <v>15.871232876712329</v>
      </c>
      <c r="M10" s="18">
        <f ca="1">(TODAY()-Table82[[#This Row],[DOB1]])/365</f>
        <v>44.169863013698631</v>
      </c>
      <c r="N10" s="25">
        <f ca="1">Table82[[#This Row],[DOR]]-TODAY()</f>
        <v>5793</v>
      </c>
    </row>
    <row r="11" spans="1:14">
      <c r="A11" s="24">
        <v>9</v>
      </c>
      <c r="B11" s="24">
        <v>20</v>
      </c>
      <c r="C11" s="5" t="s">
        <v>421</v>
      </c>
      <c r="D11" s="5" t="s">
        <v>422</v>
      </c>
      <c r="E11" s="5" t="s">
        <v>247</v>
      </c>
      <c r="F11" s="19" t="s">
        <v>0</v>
      </c>
      <c r="G11" s="24" t="s">
        <v>1231</v>
      </c>
      <c r="H11" s="6" t="s">
        <v>1229</v>
      </c>
      <c r="I11" s="3" t="s">
        <v>1248</v>
      </c>
      <c r="J11" s="23">
        <f>DATE(VALUE(RIGHT(Table82[[#This Row],[DOB]],4)), VALUE(MID(Table82[[#This Row],[DOB]],4,2)), VALUE(LEFT(Table82[[#This Row],[DOB]],2)))</f>
        <v>28230</v>
      </c>
      <c r="K11" s="22">
        <f>EDATE(Table82[[#This Row],[DOB1]],720)</f>
        <v>50145</v>
      </c>
      <c r="L11" s="18">
        <f ca="1">(Table82[[#This Row],[DOR]]-TODAY())/365</f>
        <v>15.342465753424657</v>
      </c>
      <c r="M11" s="18">
        <f ca="1">(TODAY()-Table82[[#This Row],[DOB1]])/365</f>
        <v>44.698630136986303</v>
      </c>
      <c r="N11" s="25">
        <f ca="1">Table82[[#This Row],[DOR]]-TODAY()</f>
        <v>5600</v>
      </c>
    </row>
    <row r="12" spans="1:14">
      <c r="A12" s="24">
        <v>10</v>
      </c>
      <c r="B12" s="24">
        <v>20</v>
      </c>
      <c r="C12" s="4" t="s">
        <v>423</v>
      </c>
      <c r="D12" s="4" t="s">
        <v>424</v>
      </c>
      <c r="E12" s="4" t="s">
        <v>247</v>
      </c>
      <c r="F12" s="19" t="s">
        <v>0</v>
      </c>
      <c r="G12" s="6" t="s">
        <v>1232</v>
      </c>
      <c r="H12" s="6" t="s">
        <v>1229</v>
      </c>
      <c r="I12" s="3" t="s">
        <v>1249</v>
      </c>
      <c r="J12" s="23">
        <f>DATE(VALUE(RIGHT(Table82[[#This Row],[DOB]],4)), VALUE(MID(Table82[[#This Row],[DOB]],4,2)), VALUE(LEFT(Table82[[#This Row],[DOB]],2)))</f>
        <v>30447</v>
      </c>
      <c r="K12" s="22">
        <f>EDATE(Table82[[#This Row],[DOB1]],720)</f>
        <v>52362</v>
      </c>
      <c r="L12" s="18">
        <f ca="1">(Table82[[#This Row],[DOR]]-TODAY())/365</f>
        <v>21.416438356164385</v>
      </c>
      <c r="M12" s="18">
        <f ca="1">(TODAY()-Table82[[#This Row],[DOB1]])/365</f>
        <v>38.624657534246573</v>
      </c>
      <c r="N12" s="25">
        <f ca="1">Table82[[#This Row],[DOR]]-TODAY()</f>
        <v>7817</v>
      </c>
    </row>
    <row r="13" spans="1:14">
      <c r="A13" s="24">
        <v>11</v>
      </c>
      <c r="B13" s="24">
        <v>20</v>
      </c>
      <c r="C13" s="5" t="s">
        <v>443</v>
      </c>
      <c r="D13" s="5" t="s">
        <v>444</v>
      </c>
      <c r="E13" s="5" t="s">
        <v>247</v>
      </c>
      <c r="F13" s="19" t="s">
        <v>0</v>
      </c>
      <c r="G13" s="24" t="s">
        <v>1231</v>
      </c>
      <c r="H13" s="6" t="s">
        <v>1229</v>
      </c>
      <c r="I13" s="3" t="s">
        <v>1250</v>
      </c>
      <c r="J13" s="23">
        <f>DATE(VALUE(RIGHT(Table82[[#This Row],[DOB]],4)), VALUE(MID(Table82[[#This Row],[DOB]],4,2)), VALUE(LEFT(Table82[[#This Row],[DOB]],2)))</f>
        <v>28684</v>
      </c>
      <c r="K13" s="22">
        <f>EDATE(Table82[[#This Row],[DOB1]],720)</f>
        <v>50599</v>
      </c>
      <c r="L13" s="18">
        <f ca="1">(Table82[[#This Row],[DOR]]-TODAY())/365</f>
        <v>16.586301369863012</v>
      </c>
      <c r="M13" s="18">
        <f ca="1">(TODAY()-Table82[[#This Row],[DOB1]])/365</f>
        <v>43.454794520547942</v>
      </c>
      <c r="N13" s="25">
        <f ca="1">Table82[[#This Row],[DOR]]-TODAY()</f>
        <v>6054</v>
      </c>
    </row>
    <row r="14" spans="1:14">
      <c r="A14" s="24">
        <v>12</v>
      </c>
      <c r="B14" s="24">
        <v>20</v>
      </c>
      <c r="C14" s="5">
        <v>8798</v>
      </c>
      <c r="D14" s="5" t="s">
        <v>1236</v>
      </c>
      <c r="E14" s="5" t="s">
        <v>247</v>
      </c>
      <c r="F14" s="19" t="s">
        <v>0</v>
      </c>
      <c r="G14" s="24" t="s">
        <v>1231</v>
      </c>
      <c r="H14" s="6" t="s">
        <v>1229</v>
      </c>
      <c r="I14" s="24"/>
      <c r="J14" s="16"/>
      <c r="K14" s="22"/>
      <c r="L14" s="18"/>
      <c r="M14" s="18"/>
      <c r="N14" s="25"/>
    </row>
    <row r="15" spans="1:14">
      <c r="A15" s="24">
        <v>13</v>
      </c>
      <c r="B15" s="24">
        <v>20</v>
      </c>
      <c r="C15" s="4" t="s">
        <v>461</v>
      </c>
      <c r="D15" s="4" t="s">
        <v>462</v>
      </c>
      <c r="E15" s="4" t="s">
        <v>253</v>
      </c>
      <c r="F15" s="19" t="s">
        <v>0</v>
      </c>
      <c r="G15" s="24" t="s">
        <v>1231</v>
      </c>
      <c r="H15" s="6" t="s">
        <v>1229</v>
      </c>
      <c r="I15" s="16">
        <v>33559</v>
      </c>
      <c r="J15" s="17">
        <f>Table82[[#This Row],[DOB]]</f>
        <v>33559</v>
      </c>
      <c r="K15" s="22">
        <f>EDATE(Table82[[#This Row],[DOB1]],720)</f>
        <v>55474</v>
      </c>
      <c r="L15" s="18">
        <f ca="1">(Table82[[#This Row],[DOR]]-TODAY())/365</f>
        <v>29.942465753424656</v>
      </c>
      <c r="M15" s="18">
        <f ca="1">(TODAY()-Table82[[#This Row],[DOB1]])/365</f>
        <v>30.098630136986301</v>
      </c>
      <c r="N15" s="25">
        <f ca="1">Table82[[#This Row],[DOR]]-TODAY()</f>
        <v>10929</v>
      </c>
    </row>
    <row r="16" spans="1:14">
      <c r="A16" s="24">
        <v>14</v>
      </c>
      <c r="B16" s="24">
        <v>20</v>
      </c>
      <c r="C16" s="5" t="s">
        <v>463</v>
      </c>
      <c r="D16" s="5" t="s">
        <v>464</v>
      </c>
      <c r="E16" s="5" t="s">
        <v>253</v>
      </c>
      <c r="F16" s="19" t="s">
        <v>0</v>
      </c>
      <c r="G16" s="24" t="s">
        <v>1231</v>
      </c>
      <c r="H16" s="6" t="s">
        <v>1229</v>
      </c>
      <c r="I16" s="16">
        <v>34160</v>
      </c>
      <c r="J16" s="17">
        <f>Table82[[#This Row],[DOB]]</f>
        <v>34160</v>
      </c>
      <c r="K16" s="22">
        <f>EDATE(Table82[[#This Row],[DOB1]],720)</f>
        <v>56075</v>
      </c>
      <c r="L16" s="18">
        <f ca="1">(Table82[[#This Row],[DOR]]-TODAY())/365</f>
        <v>31.589041095890412</v>
      </c>
      <c r="M16" s="18">
        <f ca="1">(TODAY()-Table82[[#This Row],[DOB1]])/365</f>
        <v>28.452054794520549</v>
      </c>
      <c r="N16" s="25">
        <f ca="1">Table82[[#This Row],[DOR]]-TODAY()</f>
        <v>11530</v>
      </c>
    </row>
    <row r="17" spans="1:14" hidden="1">
      <c r="A17" s="24">
        <v>15</v>
      </c>
      <c r="B17" s="24">
        <v>20</v>
      </c>
      <c r="C17" s="5" t="s">
        <v>263</v>
      </c>
      <c r="D17" s="5" t="s">
        <v>264</v>
      </c>
      <c r="E17" s="5" t="s">
        <v>243</v>
      </c>
      <c r="F17" s="19" t="s">
        <v>0</v>
      </c>
      <c r="G17" s="24" t="s">
        <v>1231</v>
      </c>
      <c r="H17" s="6" t="s">
        <v>1229</v>
      </c>
      <c r="I17" s="3" t="s">
        <v>1251</v>
      </c>
      <c r="J17" s="23">
        <f>DATE(VALUE(RIGHT(Table82[[#This Row],[DOB]],4)), VALUE(MID(Table82[[#This Row],[DOB]],4,2)), VALUE(LEFT(Table82[[#This Row],[DOB]],2)))</f>
        <v>23654</v>
      </c>
      <c r="K17" s="22">
        <f>EDATE(Table82[[#This Row],[DOB1]],720)</f>
        <v>45569</v>
      </c>
      <c r="L17" s="18">
        <f ca="1">(Table82[[#This Row],[DOR]]-TODAY())/365</f>
        <v>2.8054794520547945</v>
      </c>
      <c r="M17" s="18">
        <f ca="1">(TODAY()-Table82[[#This Row],[DOB1]])/365</f>
        <v>57.235616438356168</v>
      </c>
      <c r="N17" s="25">
        <f ca="1">Table82[[#This Row],[DOR]]-TODAY()</f>
        <v>1024</v>
      </c>
    </row>
    <row r="18" spans="1:14" hidden="1">
      <c r="A18" s="24">
        <v>16</v>
      </c>
      <c r="B18" s="24">
        <v>20</v>
      </c>
      <c r="C18" s="4" t="s">
        <v>265</v>
      </c>
      <c r="D18" s="4" t="s">
        <v>266</v>
      </c>
      <c r="E18" s="4" t="s">
        <v>251</v>
      </c>
      <c r="F18" s="19" t="s">
        <v>0</v>
      </c>
      <c r="G18" s="24" t="s">
        <v>1231</v>
      </c>
      <c r="H18" s="6" t="s">
        <v>1229</v>
      </c>
      <c r="I18" s="3" t="s">
        <v>1252</v>
      </c>
      <c r="J18" s="23">
        <f>DATE(VALUE(RIGHT(Table82[[#This Row],[DOB]],4)), VALUE(MID(Table82[[#This Row],[DOB]],4,2)), VALUE(LEFT(Table82[[#This Row],[DOB]],2)))</f>
        <v>23133</v>
      </c>
      <c r="K18" s="22">
        <f>EDATE(Table82[[#This Row],[DOB1]],720)</f>
        <v>45048</v>
      </c>
      <c r="L18" s="18">
        <f ca="1">(Table82[[#This Row],[DOR]]-TODAY())/365</f>
        <v>1.3780821917808219</v>
      </c>
      <c r="M18" s="18">
        <f ca="1">(TODAY()-Table82[[#This Row],[DOB1]])/365</f>
        <v>58.663013698630138</v>
      </c>
      <c r="N18" s="25">
        <f ca="1">Table82[[#This Row],[DOR]]-TODAY()</f>
        <v>503</v>
      </c>
    </row>
    <row r="19" spans="1:14" hidden="1">
      <c r="A19" s="24">
        <v>17</v>
      </c>
      <c r="B19" s="24">
        <v>20</v>
      </c>
      <c r="C19" s="5" t="s">
        <v>267</v>
      </c>
      <c r="D19" s="5" t="s">
        <v>268</v>
      </c>
      <c r="E19" s="5" t="s">
        <v>243</v>
      </c>
      <c r="F19" s="19" t="s">
        <v>0</v>
      </c>
      <c r="G19" s="24" t="s">
        <v>1231</v>
      </c>
      <c r="H19" s="6" t="s">
        <v>1229</v>
      </c>
      <c r="I19" s="3" t="s">
        <v>1253</v>
      </c>
      <c r="J19" s="23">
        <f>DATE(VALUE(RIGHT(Table82[[#This Row],[DOB]],4)), VALUE(MID(Table82[[#This Row],[DOB]],4,2)), VALUE(LEFT(Table82[[#This Row],[DOB]],2)))</f>
        <v>23529</v>
      </c>
      <c r="K19" s="22">
        <f>EDATE(Table82[[#This Row],[DOB1]],720)</f>
        <v>45444</v>
      </c>
      <c r="L19" s="18">
        <f ca="1">(Table82[[#This Row],[DOR]]-TODAY())/365</f>
        <v>2.463013698630137</v>
      </c>
      <c r="M19" s="18">
        <f ca="1">(TODAY()-Table82[[#This Row],[DOB1]])/365</f>
        <v>57.578082191780823</v>
      </c>
      <c r="N19" s="25">
        <f ca="1">Table82[[#This Row],[DOR]]-TODAY()</f>
        <v>899</v>
      </c>
    </row>
    <row r="20" spans="1:14" hidden="1">
      <c r="A20" s="24">
        <v>18</v>
      </c>
      <c r="B20" s="24">
        <v>20</v>
      </c>
      <c r="C20" s="5" t="s">
        <v>269</v>
      </c>
      <c r="D20" s="5" t="s">
        <v>270</v>
      </c>
      <c r="E20" s="5" t="s">
        <v>256</v>
      </c>
      <c r="F20" s="19" t="s">
        <v>0</v>
      </c>
      <c r="G20" s="24" t="s">
        <v>1231</v>
      </c>
      <c r="H20" s="6" t="s">
        <v>1229</v>
      </c>
      <c r="I20" s="3" t="s">
        <v>1254</v>
      </c>
      <c r="J20" s="23">
        <f>DATE(VALUE(RIGHT(Table82[[#This Row],[DOB]],4)), VALUE(MID(Table82[[#This Row],[DOB]],4,2)), VALUE(LEFT(Table82[[#This Row],[DOB]],2)))</f>
        <v>24426</v>
      </c>
      <c r="K20" s="22">
        <f>EDATE(Table82[[#This Row],[DOB1]],720)</f>
        <v>46341</v>
      </c>
      <c r="L20" s="18">
        <f ca="1">(Table82[[#This Row],[DOR]]-TODAY())/365</f>
        <v>4.9205479452054792</v>
      </c>
      <c r="M20" s="18">
        <f ca="1">(TODAY()-Table82[[#This Row],[DOB1]])/365</f>
        <v>55.12054794520548</v>
      </c>
      <c r="N20" s="25">
        <f ca="1">Table82[[#This Row],[DOR]]-TODAY()</f>
        <v>1796</v>
      </c>
    </row>
    <row r="21" spans="1:14" hidden="1">
      <c r="A21" s="24">
        <v>19</v>
      </c>
      <c r="B21" s="24">
        <v>20</v>
      </c>
      <c r="C21" s="5" t="s">
        <v>271</v>
      </c>
      <c r="D21" s="5" t="s">
        <v>272</v>
      </c>
      <c r="E21" s="5" t="s">
        <v>243</v>
      </c>
      <c r="F21" s="19" t="s">
        <v>0</v>
      </c>
      <c r="G21" s="24" t="s">
        <v>1231</v>
      </c>
      <c r="H21" s="6" t="s">
        <v>1229</v>
      </c>
      <c r="I21" s="3" t="s">
        <v>1255</v>
      </c>
      <c r="J21" s="23">
        <f>DATE(VALUE(RIGHT(Table82[[#This Row],[DOB]],4)), VALUE(MID(Table82[[#This Row],[DOB]],4,2)), VALUE(LEFT(Table82[[#This Row],[DOB]],2)))</f>
        <v>22649</v>
      </c>
      <c r="K21" s="22">
        <f>EDATE(Table82[[#This Row],[DOB1]],720)</f>
        <v>44564</v>
      </c>
      <c r="L21" s="18">
        <f ca="1">(Table82[[#This Row],[DOR]]-TODAY())/365</f>
        <v>5.2054794520547946E-2</v>
      </c>
      <c r="M21" s="18">
        <f ca="1">(TODAY()-Table82[[#This Row],[DOB1]])/365</f>
        <v>59.989041095890414</v>
      </c>
      <c r="N21" s="25">
        <f ca="1">Table82[[#This Row],[DOR]]-TODAY()</f>
        <v>19</v>
      </c>
    </row>
    <row r="22" spans="1:14" hidden="1">
      <c r="A22" s="24">
        <v>20</v>
      </c>
      <c r="B22" s="24">
        <v>20</v>
      </c>
      <c r="C22" s="4" t="s">
        <v>273</v>
      </c>
      <c r="D22" s="4" t="s">
        <v>274</v>
      </c>
      <c r="E22" s="4" t="s">
        <v>243</v>
      </c>
      <c r="F22" s="19" t="s">
        <v>0</v>
      </c>
      <c r="G22" s="24" t="s">
        <v>1231</v>
      </c>
      <c r="H22" s="6" t="s">
        <v>1229</v>
      </c>
      <c r="I22" s="3" t="s">
        <v>1256</v>
      </c>
      <c r="J22" s="23">
        <f>DATE(VALUE(RIGHT(Table82[[#This Row],[DOB]],4)), VALUE(MID(Table82[[#This Row],[DOB]],4,2)), VALUE(LEFT(Table82[[#This Row],[DOB]],2)))</f>
        <v>23510</v>
      </c>
      <c r="K22" s="22">
        <f>EDATE(Table82[[#This Row],[DOB1]],720)</f>
        <v>45425</v>
      </c>
      <c r="L22" s="18">
        <f ca="1">(Table82[[#This Row],[DOR]]-TODAY())/365</f>
        <v>2.4109589041095889</v>
      </c>
      <c r="M22" s="18">
        <f ca="1">(TODAY()-Table82[[#This Row],[DOB1]])/365</f>
        <v>57.630136986301373</v>
      </c>
      <c r="N22" s="25">
        <f ca="1">Table82[[#This Row],[DOR]]-TODAY()</f>
        <v>880</v>
      </c>
    </row>
    <row r="23" spans="1:14" hidden="1">
      <c r="A23" s="24">
        <v>21</v>
      </c>
      <c r="B23" s="24">
        <v>20</v>
      </c>
      <c r="C23" s="5" t="s">
        <v>275</v>
      </c>
      <c r="D23" s="5" t="s">
        <v>276</v>
      </c>
      <c r="E23" s="5" t="s">
        <v>242</v>
      </c>
      <c r="F23" s="19" t="s">
        <v>0</v>
      </c>
      <c r="G23" s="24" t="s">
        <v>1231</v>
      </c>
      <c r="H23" s="6" t="s">
        <v>1229</v>
      </c>
      <c r="I23" s="3" t="s">
        <v>1257</v>
      </c>
      <c r="J23" s="23">
        <f>DATE(VALUE(RIGHT(Table82[[#This Row],[DOB]],4)), VALUE(MID(Table82[[#This Row],[DOB]],4,2)), VALUE(LEFT(Table82[[#This Row],[DOB]],2)))</f>
        <v>24132</v>
      </c>
      <c r="K23" s="22">
        <f>EDATE(Table82[[#This Row],[DOB1]],720)</f>
        <v>46047</v>
      </c>
      <c r="L23" s="18">
        <f ca="1">(Table82[[#This Row],[DOR]]-TODAY())/365</f>
        <v>4.1150684931506847</v>
      </c>
      <c r="M23" s="18">
        <f ca="1">(TODAY()-Table82[[#This Row],[DOB1]])/365</f>
        <v>55.926027397260277</v>
      </c>
      <c r="N23" s="25">
        <f ca="1">Table82[[#This Row],[DOR]]-TODAY()</f>
        <v>1502</v>
      </c>
    </row>
    <row r="24" spans="1:14" hidden="1">
      <c r="A24" s="24">
        <v>22</v>
      </c>
      <c r="B24" s="24">
        <v>20</v>
      </c>
      <c r="C24" s="4" t="s">
        <v>277</v>
      </c>
      <c r="D24" s="4" t="s">
        <v>278</v>
      </c>
      <c r="E24" s="4" t="s">
        <v>243</v>
      </c>
      <c r="F24" s="19" t="s">
        <v>0</v>
      </c>
      <c r="G24" s="24" t="s">
        <v>1231</v>
      </c>
      <c r="H24" s="6" t="s">
        <v>1229</v>
      </c>
      <c r="I24" s="3" t="s">
        <v>1258</v>
      </c>
      <c r="J24" s="23">
        <f>DATE(VALUE(RIGHT(Table82[[#This Row],[DOB]],4)), VALUE(MID(Table82[[#This Row],[DOB]],4,2)), VALUE(LEFT(Table82[[#This Row],[DOB]],2)))</f>
        <v>23542</v>
      </c>
      <c r="K24" s="22">
        <f>EDATE(Table82[[#This Row],[DOB1]],720)</f>
        <v>45457</v>
      </c>
      <c r="L24" s="18">
        <f ca="1">(Table82[[#This Row],[DOR]]-TODAY())/365</f>
        <v>2.4986301369863013</v>
      </c>
      <c r="M24" s="18">
        <f ca="1">(TODAY()-Table82[[#This Row],[DOB1]])/365</f>
        <v>57.542465753424658</v>
      </c>
      <c r="N24" s="25">
        <f ca="1">Table82[[#This Row],[DOR]]-TODAY()</f>
        <v>912</v>
      </c>
    </row>
    <row r="25" spans="1:14" hidden="1">
      <c r="A25" s="24">
        <v>23</v>
      </c>
      <c r="B25" s="24">
        <v>20</v>
      </c>
      <c r="C25" s="4" t="s">
        <v>279</v>
      </c>
      <c r="D25" s="4" t="s">
        <v>280</v>
      </c>
      <c r="E25" s="4" t="s">
        <v>243</v>
      </c>
      <c r="F25" s="19" t="s">
        <v>0</v>
      </c>
      <c r="G25" s="24" t="s">
        <v>1231</v>
      </c>
      <c r="H25" s="6" t="s">
        <v>1229</v>
      </c>
      <c r="I25" s="3" t="s">
        <v>1259</v>
      </c>
      <c r="J25" s="23">
        <f>DATE(VALUE(RIGHT(Table82[[#This Row],[DOB]],4)), VALUE(MID(Table82[[#This Row],[DOB]],4,2)), VALUE(LEFT(Table82[[#This Row],[DOB]],2)))</f>
        <v>23797</v>
      </c>
      <c r="K25" s="22">
        <f>EDATE(Table82[[#This Row],[DOB1]],720)</f>
        <v>45712</v>
      </c>
      <c r="L25" s="18">
        <f ca="1">(Table82[[#This Row],[DOR]]-TODAY())/365</f>
        <v>3.1972602739726028</v>
      </c>
      <c r="M25" s="18">
        <f ca="1">(TODAY()-Table82[[#This Row],[DOB1]])/365</f>
        <v>56.843835616438355</v>
      </c>
      <c r="N25" s="25">
        <f ca="1">Table82[[#This Row],[DOR]]-TODAY()</f>
        <v>1167</v>
      </c>
    </row>
    <row r="26" spans="1:14" hidden="1">
      <c r="A26" s="24">
        <v>24</v>
      </c>
      <c r="B26" s="24">
        <v>20</v>
      </c>
      <c r="C26" s="5" t="s">
        <v>281</v>
      </c>
      <c r="D26" s="5" t="s">
        <v>282</v>
      </c>
      <c r="E26" s="5" t="s">
        <v>243</v>
      </c>
      <c r="F26" s="19" t="s">
        <v>0</v>
      </c>
      <c r="G26" s="24" t="s">
        <v>1231</v>
      </c>
      <c r="H26" s="6" t="s">
        <v>1229</v>
      </c>
      <c r="I26" s="3" t="s">
        <v>1260</v>
      </c>
      <c r="J26" s="23">
        <f>DATE(VALUE(RIGHT(Table82[[#This Row],[DOB]],4)), VALUE(MID(Table82[[#This Row],[DOB]],4,2)), VALUE(LEFT(Table82[[#This Row],[DOB]],2)))</f>
        <v>24859</v>
      </c>
      <c r="K26" s="22">
        <f>EDATE(Table82[[#This Row],[DOB1]],720)</f>
        <v>46774</v>
      </c>
      <c r="L26" s="18">
        <f ca="1">(Table82[[#This Row],[DOR]]-TODAY())/365</f>
        <v>6.1068493150684935</v>
      </c>
      <c r="M26" s="18">
        <f ca="1">(TODAY()-Table82[[#This Row],[DOB1]])/365</f>
        <v>53.934246575342463</v>
      </c>
      <c r="N26" s="25">
        <f ca="1">Table82[[#This Row],[DOR]]-TODAY()</f>
        <v>2229</v>
      </c>
    </row>
    <row r="27" spans="1:14" hidden="1">
      <c r="A27" s="24">
        <v>25</v>
      </c>
      <c r="B27" s="24">
        <v>20</v>
      </c>
      <c r="C27" s="4" t="s">
        <v>283</v>
      </c>
      <c r="D27" s="4" t="s">
        <v>284</v>
      </c>
      <c r="E27" s="4" t="s">
        <v>243</v>
      </c>
      <c r="F27" s="19" t="s">
        <v>0</v>
      </c>
      <c r="G27" s="24" t="s">
        <v>1231</v>
      </c>
      <c r="H27" s="6" t="s">
        <v>1229</v>
      </c>
      <c r="I27" s="3" t="s">
        <v>1261</v>
      </c>
      <c r="J27" s="23">
        <f>DATE(VALUE(RIGHT(Table82[[#This Row],[DOB]],4)), VALUE(MID(Table82[[#This Row],[DOB]],4,2)), VALUE(LEFT(Table82[[#This Row],[DOB]],2)))</f>
        <v>23989</v>
      </c>
      <c r="K27" s="22">
        <f>EDATE(Table82[[#This Row],[DOB1]],720)</f>
        <v>45904</v>
      </c>
      <c r="L27" s="18">
        <f ca="1">(Table82[[#This Row],[DOR]]-TODAY())/365</f>
        <v>3.7232876712328768</v>
      </c>
      <c r="M27" s="18">
        <f ca="1">(TODAY()-Table82[[#This Row],[DOB1]])/365</f>
        <v>56.317808219178083</v>
      </c>
      <c r="N27" s="25">
        <f ca="1">Table82[[#This Row],[DOR]]-TODAY()</f>
        <v>1359</v>
      </c>
    </row>
    <row r="28" spans="1:14" hidden="1">
      <c r="A28" s="24">
        <v>26</v>
      </c>
      <c r="B28" s="24">
        <v>20</v>
      </c>
      <c r="C28" s="5" t="s">
        <v>285</v>
      </c>
      <c r="D28" s="5" t="s">
        <v>286</v>
      </c>
      <c r="E28" s="5" t="s">
        <v>243</v>
      </c>
      <c r="F28" s="19" t="s">
        <v>0</v>
      </c>
      <c r="G28" s="24" t="s">
        <v>1231</v>
      </c>
      <c r="H28" s="6" t="s">
        <v>1229</v>
      </c>
      <c r="I28" s="3" t="s">
        <v>1262</v>
      </c>
      <c r="J28" s="23">
        <f>DATE(VALUE(RIGHT(Table82[[#This Row],[DOB]],4)), VALUE(MID(Table82[[#This Row],[DOB]],4,2)), VALUE(LEFT(Table82[[#This Row],[DOB]],2)))</f>
        <v>22737</v>
      </c>
      <c r="K28" s="22">
        <f>EDATE(Table82[[#This Row],[DOB1]],720)</f>
        <v>44652</v>
      </c>
      <c r="L28" s="18">
        <f ca="1">(Table82[[#This Row],[DOR]]-TODAY())/365</f>
        <v>0.29315068493150687</v>
      </c>
      <c r="M28" s="18">
        <f ca="1">(TODAY()-Table82[[#This Row],[DOB1]])/365</f>
        <v>59.747945205479454</v>
      </c>
      <c r="N28" s="25">
        <f ca="1">Table82[[#This Row],[DOR]]-TODAY()</f>
        <v>107</v>
      </c>
    </row>
    <row r="29" spans="1:14" hidden="1">
      <c r="A29" s="24">
        <v>27</v>
      </c>
      <c r="B29" s="24">
        <v>20</v>
      </c>
      <c r="C29" s="4" t="s">
        <v>289</v>
      </c>
      <c r="D29" s="4" t="s">
        <v>290</v>
      </c>
      <c r="E29" s="4" t="s">
        <v>245</v>
      </c>
      <c r="F29" s="19" t="s">
        <v>0</v>
      </c>
      <c r="G29" s="24" t="s">
        <v>1231</v>
      </c>
      <c r="H29" s="6" t="s">
        <v>1229</v>
      </c>
      <c r="I29" s="3" t="s">
        <v>1263</v>
      </c>
      <c r="J29" s="23">
        <f>DATE(VALUE(RIGHT(Table82[[#This Row],[DOB]],4)), VALUE(MID(Table82[[#This Row],[DOB]],4,2)), VALUE(LEFT(Table82[[#This Row],[DOB]],2)))</f>
        <v>22647</v>
      </c>
      <c r="K29" s="22">
        <f>EDATE(Table82[[#This Row],[DOB1]],720)</f>
        <v>44562</v>
      </c>
      <c r="L29" s="18">
        <f ca="1">(Table82[[#This Row],[DOR]]-TODAY())/365</f>
        <v>4.6575342465753428E-2</v>
      </c>
      <c r="M29" s="18">
        <f ca="1">(TODAY()-Table82[[#This Row],[DOB1]])/365</f>
        <v>59.994520547945207</v>
      </c>
      <c r="N29" s="25">
        <f ca="1">Table82[[#This Row],[DOR]]-TODAY()</f>
        <v>17</v>
      </c>
    </row>
    <row r="30" spans="1:14" hidden="1">
      <c r="A30" s="24">
        <v>28</v>
      </c>
      <c r="B30" s="24">
        <v>20</v>
      </c>
      <c r="C30" s="5" t="s">
        <v>293</v>
      </c>
      <c r="D30" s="5" t="s">
        <v>294</v>
      </c>
      <c r="E30" s="5" t="s">
        <v>242</v>
      </c>
      <c r="F30" s="19" t="s">
        <v>0</v>
      </c>
      <c r="G30" s="24" t="s">
        <v>1231</v>
      </c>
      <c r="H30" s="6" t="s">
        <v>1229</v>
      </c>
      <c r="I30" s="3" t="s">
        <v>1264</v>
      </c>
      <c r="J30" s="23">
        <f>DATE(VALUE(RIGHT(Table82[[#This Row],[DOB]],4)), VALUE(MID(Table82[[#This Row],[DOB]],4,2)), VALUE(LEFT(Table82[[#This Row],[DOB]],2)))</f>
        <v>22691</v>
      </c>
      <c r="K30" s="22">
        <f>EDATE(Table82[[#This Row],[DOB1]],720)</f>
        <v>44606</v>
      </c>
      <c r="L30" s="18">
        <f ca="1">(Table82[[#This Row],[DOR]]-TODAY())/365</f>
        <v>0.16712328767123288</v>
      </c>
      <c r="M30" s="18">
        <f ca="1">(TODAY()-Table82[[#This Row],[DOB1]])/365</f>
        <v>59.873972602739727</v>
      </c>
      <c r="N30" s="25">
        <f ca="1">Table82[[#This Row],[DOR]]-TODAY()</f>
        <v>61</v>
      </c>
    </row>
    <row r="31" spans="1:14" hidden="1">
      <c r="A31" s="24">
        <v>29</v>
      </c>
      <c r="B31" s="24">
        <v>20</v>
      </c>
      <c r="C31" s="4" t="s">
        <v>295</v>
      </c>
      <c r="D31" s="4" t="s">
        <v>296</v>
      </c>
      <c r="E31" s="4" t="s">
        <v>243</v>
      </c>
      <c r="F31" s="19" t="s">
        <v>0</v>
      </c>
      <c r="G31" s="24" t="s">
        <v>1231</v>
      </c>
      <c r="H31" s="6" t="s">
        <v>1229</v>
      </c>
      <c r="I31" s="3" t="s">
        <v>1265</v>
      </c>
      <c r="J31" s="23">
        <f>DATE(VALUE(RIGHT(Table82[[#This Row],[DOB]],4)), VALUE(MID(Table82[[#This Row],[DOB]],4,2)), VALUE(LEFT(Table82[[#This Row],[DOB]],2)))</f>
        <v>24971</v>
      </c>
      <c r="K31" s="22">
        <f>EDATE(Table82[[#This Row],[DOB1]],720)</f>
        <v>46886</v>
      </c>
      <c r="L31" s="18">
        <f ca="1">(Table82[[#This Row],[DOR]]-TODAY())/365</f>
        <v>6.4136986301369863</v>
      </c>
      <c r="M31" s="18">
        <f ca="1">(TODAY()-Table82[[#This Row],[DOB1]])/365</f>
        <v>53.627397260273973</v>
      </c>
      <c r="N31" s="25">
        <f ca="1">Table82[[#This Row],[DOR]]-TODAY()</f>
        <v>2341</v>
      </c>
    </row>
    <row r="32" spans="1:14" hidden="1">
      <c r="A32" s="24">
        <v>30</v>
      </c>
      <c r="B32" s="24">
        <v>20</v>
      </c>
      <c r="C32" s="5" t="s">
        <v>297</v>
      </c>
      <c r="D32" s="5" t="s">
        <v>298</v>
      </c>
      <c r="E32" s="5" t="s">
        <v>243</v>
      </c>
      <c r="F32" s="19" t="s">
        <v>0</v>
      </c>
      <c r="G32" s="24" t="s">
        <v>1231</v>
      </c>
      <c r="H32" s="6" t="s">
        <v>1229</v>
      </c>
      <c r="I32" s="3" t="s">
        <v>1266</v>
      </c>
      <c r="J32" s="23">
        <f>DATE(VALUE(RIGHT(Table82[[#This Row],[DOB]],4)), VALUE(MID(Table82[[#This Row],[DOB]],4,2)), VALUE(LEFT(Table82[[#This Row],[DOB]],2)))</f>
        <v>24125</v>
      </c>
      <c r="K32" s="22">
        <f>EDATE(Table82[[#This Row],[DOB1]],720)</f>
        <v>46040</v>
      </c>
      <c r="L32" s="18">
        <f ca="1">(Table82[[#This Row],[DOR]]-TODAY())/365</f>
        <v>4.095890410958904</v>
      </c>
      <c r="M32" s="18">
        <f ca="1">(TODAY()-Table82[[#This Row],[DOB1]])/365</f>
        <v>55.945205479452056</v>
      </c>
      <c r="N32" s="25">
        <f ca="1">Table82[[#This Row],[DOR]]-TODAY()</f>
        <v>1495</v>
      </c>
    </row>
    <row r="33" spans="1:14" hidden="1">
      <c r="A33" s="24">
        <v>31</v>
      </c>
      <c r="B33" s="24">
        <v>20</v>
      </c>
      <c r="C33" s="4" t="s">
        <v>299</v>
      </c>
      <c r="D33" s="4" t="s">
        <v>300</v>
      </c>
      <c r="E33" s="4" t="s">
        <v>255</v>
      </c>
      <c r="F33" s="19" t="s">
        <v>0</v>
      </c>
      <c r="G33" s="24" t="s">
        <v>1231</v>
      </c>
      <c r="H33" s="6" t="s">
        <v>1229</v>
      </c>
      <c r="I33" s="3" t="s">
        <v>1267</v>
      </c>
      <c r="J33" s="23">
        <f>DATE(VALUE(RIGHT(Table82[[#This Row],[DOB]],4)), VALUE(MID(Table82[[#This Row],[DOB]],4,2)), VALUE(LEFT(Table82[[#This Row],[DOB]],2)))</f>
        <v>22819</v>
      </c>
      <c r="K33" s="22">
        <f>EDATE(Table82[[#This Row],[DOB1]],720)</f>
        <v>44734</v>
      </c>
      <c r="L33" s="18">
        <f ca="1">(Table82[[#This Row],[DOR]]-TODAY())/365</f>
        <v>0.51780821917808217</v>
      </c>
      <c r="M33" s="18">
        <f ca="1">(TODAY()-Table82[[#This Row],[DOB1]])/365</f>
        <v>59.523287671232879</v>
      </c>
      <c r="N33" s="25">
        <f ca="1">Table82[[#This Row],[DOR]]-TODAY()</f>
        <v>189</v>
      </c>
    </row>
    <row r="34" spans="1:14" hidden="1">
      <c r="A34" s="24">
        <v>32</v>
      </c>
      <c r="B34" s="24">
        <v>20</v>
      </c>
      <c r="C34" s="5" t="s">
        <v>301</v>
      </c>
      <c r="D34" s="5" t="s">
        <v>302</v>
      </c>
      <c r="E34" s="5" t="s">
        <v>243</v>
      </c>
      <c r="F34" s="19" t="s">
        <v>0</v>
      </c>
      <c r="G34" s="24" t="s">
        <v>1231</v>
      </c>
      <c r="H34" s="6" t="s">
        <v>1229</v>
      </c>
      <c r="I34" s="3" t="s">
        <v>1268</v>
      </c>
      <c r="J34" s="23">
        <f>DATE(VALUE(RIGHT(Table82[[#This Row],[DOB]],4)), VALUE(MID(Table82[[#This Row],[DOB]],4,2)), VALUE(LEFT(Table82[[#This Row],[DOB]],2)))</f>
        <v>24649</v>
      </c>
      <c r="K34" s="22">
        <f>EDATE(Table82[[#This Row],[DOB1]],720)</f>
        <v>46564</v>
      </c>
      <c r="L34" s="18">
        <f ca="1">(Table82[[#This Row],[DOR]]-TODAY())/365</f>
        <v>5.5315068493150683</v>
      </c>
      <c r="M34" s="18">
        <f ca="1">(TODAY()-Table82[[#This Row],[DOB1]])/365</f>
        <v>54.509589041095893</v>
      </c>
      <c r="N34" s="25">
        <f ca="1">Table82[[#This Row],[DOR]]-TODAY()</f>
        <v>2019</v>
      </c>
    </row>
    <row r="35" spans="1:14" hidden="1">
      <c r="A35" s="24">
        <v>33</v>
      </c>
      <c r="B35" s="24">
        <v>20</v>
      </c>
      <c r="C35" s="4" t="s">
        <v>303</v>
      </c>
      <c r="D35" s="4" t="s">
        <v>304</v>
      </c>
      <c r="E35" s="4" t="s">
        <v>243</v>
      </c>
      <c r="F35" s="19" t="s">
        <v>0</v>
      </c>
      <c r="G35" s="24" t="s">
        <v>1231</v>
      </c>
      <c r="H35" s="6" t="s">
        <v>1229</v>
      </c>
      <c r="I35" s="3" t="s">
        <v>1269</v>
      </c>
      <c r="J35" s="23">
        <f>DATE(VALUE(RIGHT(Table82[[#This Row],[DOB]],4)), VALUE(MID(Table82[[#This Row],[DOB]],4,2)), VALUE(LEFT(Table82[[#This Row],[DOB]],2)))</f>
        <v>24423</v>
      </c>
      <c r="K35" s="22">
        <f>EDATE(Table82[[#This Row],[DOB1]],720)</f>
        <v>46338</v>
      </c>
      <c r="L35" s="18">
        <f ca="1">(Table82[[#This Row],[DOR]]-TODAY())/365</f>
        <v>4.912328767123288</v>
      </c>
      <c r="M35" s="18">
        <f ca="1">(TODAY()-Table82[[#This Row],[DOB1]])/365</f>
        <v>55.128767123287673</v>
      </c>
      <c r="N35" s="25">
        <f ca="1">Table82[[#This Row],[DOR]]-TODAY()</f>
        <v>1793</v>
      </c>
    </row>
    <row r="36" spans="1:14" hidden="1">
      <c r="A36" s="24">
        <v>34</v>
      </c>
      <c r="B36" s="24">
        <v>20</v>
      </c>
      <c r="C36" s="5" t="s">
        <v>305</v>
      </c>
      <c r="D36" s="5" t="s">
        <v>306</v>
      </c>
      <c r="E36" s="5" t="s">
        <v>243</v>
      </c>
      <c r="F36" s="19" t="s">
        <v>0</v>
      </c>
      <c r="G36" s="24" t="s">
        <v>1231</v>
      </c>
      <c r="H36" s="6" t="s">
        <v>1229</v>
      </c>
      <c r="I36" s="3" t="s">
        <v>1270</v>
      </c>
      <c r="J36" s="23">
        <f>DATE(VALUE(RIGHT(Table82[[#This Row],[DOB]],4)), VALUE(MID(Table82[[#This Row],[DOB]],4,2)), VALUE(LEFT(Table82[[#This Row],[DOB]],2)))</f>
        <v>24842</v>
      </c>
      <c r="K36" s="22">
        <f>EDATE(Table82[[#This Row],[DOB1]],720)</f>
        <v>46757</v>
      </c>
      <c r="L36" s="18">
        <f ca="1">(Table82[[#This Row],[DOR]]-TODAY())/365</f>
        <v>6.0602739726027401</v>
      </c>
      <c r="M36" s="18">
        <f ca="1">(TODAY()-Table82[[#This Row],[DOB1]])/365</f>
        <v>53.980821917808221</v>
      </c>
      <c r="N36" s="25">
        <f ca="1">Table82[[#This Row],[DOR]]-TODAY()</f>
        <v>2212</v>
      </c>
    </row>
    <row r="37" spans="1:14" hidden="1">
      <c r="A37" s="24">
        <v>35</v>
      </c>
      <c r="B37" s="24">
        <v>20</v>
      </c>
      <c r="C37" s="4" t="s">
        <v>307</v>
      </c>
      <c r="D37" s="4" t="s">
        <v>308</v>
      </c>
      <c r="E37" s="4" t="s">
        <v>252</v>
      </c>
      <c r="F37" s="19" t="s">
        <v>0</v>
      </c>
      <c r="G37" s="24" t="s">
        <v>1231</v>
      </c>
      <c r="H37" s="6" t="s">
        <v>1229</v>
      </c>
      <c r="I37" s="3" t="s">
        <v>1271</v>
      </c>
      <c r="J37" s="23">
        <f>DATE(VALUE(RIGHT(Table82[[#This Row],[DOB]],4)), VALUE(MID(Table82[[#This Row],[DOB]],4,2)), VALUE(LEFT(Table82[[#This Row],[DOB]],2)))</f>
        <v>23134</v>
      </c>
      <c r="K37" s="22">
        <f>EDATE(Table82[[#This Row],[DOB1]],720)</f>
        <v>45049</v>
      </c>
      <c r="L37" s="18">
        <f ca="1">(Table82[[#This Row],[DOR]]-TODAY())/365</f>
        <v>1.3808219178082193</v>
      </c>
      <c r="M37" s="18">
        <f ca="1">(TODAY()-Table82[[#This Row],[DOB1]])/365</f>
        <v>58.660273972602738</v>
      </c>
      <c r="N37" s="25">
        <f ca="1">Table82[[#This Row],[DOR]]-TODAY()</f>
        <v>504</v>
      </c>
    </row>
    <row r="38" spans="1:14" hidden="1">
      <c r="A38" s="24">
        <v>36</v>
      </c>
      <c r="B38" s="24">
        <v>20</v>
      </c>
      <c r="C38" s="5" t="s">
        <v>309</v>
      </c>
      <c r="D38" s="5" t="s">
        <v>310</v>
      </c>
      <c r="E38" s="5" t="s">
        <v>243</v>
      </c>
      <c r="F38" s="19" t="s">
        <v>0</v>
      </c>
      <c r="G38" s="24" t="s">
        <v>1231</v>
      </c>
      <c r="H38" s="6" t="s">
        <v>1229</v>
      </c>
      <c r="I38" s="3" t="s">
        <v>1272</v>
      </c>
      <c r="J38" s="23">
        <f>DATE(VALUE(RIGHT(Table82[[#This Row],[DOB]],4)), VALUE(MID(Table82[[#This Row],[DOB]],4,2)), VALUE(LEFT(Table82[[#This Row],[DOB]],2)))</f>
        <v>24235</v>
      </c>
      <c r="K38" s="22">
        <f>EDATE(Table82[[#This Row],[DOB1]],720)</f>
        <v>46150</v>
      </c>
      <c r="L38" s="18">
        <f ca="1">(Table82[[#This Row],[DOR]]-TODAY())/365</f>
        <v>4.397260273972603</v>
      </c>
      <c r="M38" s="18">
        <f ca="1">(TODAY()-Table82[[#This Row],[DOB1]])/365</f>
        <v>55.643835616438359</v>
      </c>
      <c r="N38" s="25">
        <f ca="1">Table82[[#This Row],[DOR]]-TODAY()</f>
        <v>1605</v>
      </c>
    </row>
    <row r="39" spans="1:14" hidden="1">
      <c r="A39" s="24">
        <v>37</v>
      </c>
      <c r="B39" s="24">
        <v>20</v>
      </c>
      <c r="C39" s="4" t="s">
        <v>311</v>
      </c>
      <c r="D39" s="4" t="s">
        <v>312</v>
      </c>
      <c r="E39" s="4" t="s">
        <v>242</v>
      </c>
      <c r="F39" s="19" t="s">
        <v>0</v>
      </c>
      <c r="G39" s="24" t="s">
        <v>1231</v>
      </c>
      <c r="H39" s="6" t="s">
        <v>1229</v>
      </c>
      <c r="I39" s="3" t="s">
        <v>1273</v>
      </c>
      <c r="J39" s="23">
        <f>DATE(VALUE(RIGHT(Table82[[#This Row],[DOB]],4)), VALUE(MID(Table82[[#This Row],[DOB]],4,2)), VALUE(LEFT(Table82[[#This Row],[DOB]],2)))</f>
        <v>23837</v>
      </c>
      <c r="K39" s="22">
        <f>EDATE(Table82[[#This Row],[DOB1]],720)</f>
        <v>45752</v>
      </c>
      <c r="L39" s="18">
        <f ca="1">(Table82[[#This Row],[DOR]]-TODAY())/365</f>
        <v>3.3068493150684932</v>
      </c>
      <c r="M39" s="18">
        <f ca="1">(TODAY()-Table82[[#This Row],[DOB1]])/365</f>
        <v>56.734246575342468</v>
      </c>
      <c r="N39" s="25">
        <f ca="1">Table82[[#This Row],[DOR]]-TODAY()</f>
        <v>1207</v>
      </c>
    </row>
    <row r="40" spans="1:14" hidden="1">
      <c r="A40" s="24">
        <v>38</v>
      </c>
      <c r="B40" s="24">
        <v>20</v>
      </c>
      <c r="C40" s="5" t="s">
        <v>313</v>
      </c>
      <c r="D40" s="5" t="s">
        <v>314</v>
      </c>
      <c r="E40" s="5" t="s">
        <v>243</v>
      </c>
      <c r="F40" s="19" t="s">
        <v>0</v>
      </c>
      <c r="G40" s="24" t="s">
        <v>1231</v>
      </c>
      <c r="H40" s="6" t="s">
        <v>1229</v>
      </c>
      <c r="I40" s="3" t="s">
        <v>1274</v>
      </c>
      <c r="J40" s="23">
        <f>DATE(VALUE(RIGHT(Table82[[#This Row],[DOB]],4)), VALUE(MID(Table82[[#This Row],[DOB]],4,2)), VALUE(LEFT(Table82[[#This Row],[DOB]],2)))</f>
        <v>23787</v>
      </c>
      <c r="K40" s="22">
        <f>EDATE(Table82[[#This Row],[DOB1]],720)</f>
        <v>45702</v>
      </c>
      <c r="L40" s="18">
        <f ca="1">(Table82[[#This Row],[DOR]]-TODAY())/365</f>
        <v>3.1698630136986301</v>
      </c>
      <c r="M40" s="18">
        <f ca="1">(TODAY()-Table82[[#This Row],[DOB1]])/365</f>
        <v>56.871232876712327</v>
      </c>
      <c r="N40" s="25">
        <f ca="1">Table82[[#This Row],[DOR]]-TODAY()</f>
        <v>1157</v>
      </c>
    </row>
    <row r="41" spans="1:14" hidden="1">
      <c r="A41" s="24">
        <v>39</v>
      </c>
      <c r="B41" s="24">
        <v>20</v>
      </c>
      <c r="C41" s="4" t="s">
        <v>315</v>
      </c>
      <c r="D41" s="4" t="s">
        <v>316</v>
      </c>
      <c r="E41" s="4" t="s">
        <v>243</v>
      </c>
      <c r="F41" s="19" t="s">
        <v>0</v>
      </c>
      <c r="G41" s="24" t="s">
        <v>1231</v>
      </c>
      <c r="H41" s="6" t="s">
        <v>1229</v>
      </c>
      <c r="I41" s="3" t="s">
        <v>1275</v>
      </c>
      <c r="J41" s="23">
        <f>DATE(VALUE(RIGHT(Table82[[#This Row],[DOB]],4)), VALUE(MID(Table82[[#This Row],[DOB]],4,2)), VALUE(LEFT(Table82[[#This Row],[DOB]],2)))</f>
        <v>22793</v>
      </c>
      <c r="K41" s="22">
        <f>EDATE(Table82[[#This Row],[DOB1]],720)</f>
        <v>44708</v>
      </c>
      <c r="L41" s="18">
        <f ca="1">(Table82[[#This Row],[DOR]]-TODAY())/365</f>
        <v>0.44657534246575342</v>
      </c>
      <c r="M41" s="18">
        <f ca="1">(TODAY()-Table82[[#This Row],[DOB1]])/365</f>
        <v>59.594520547945208</v>
      </c>
      <c r="N41" s="25">
        <f ca="1">Table82[[#This Row],[DOR]]-TODAY()</f>
        <v>163</v>
      </c>
    </row>
    <row r="42" spans="1:14" hidden="1">
      <c r="A42" s="24">
        <v>40</v>
      </c>
      <c r="B42" s="24">
        <v>20</v>
      </c>
      <c r="C42" s="5" t="s">
        <v>317</v>
      </c>
      <c r="D42" s="5" t="s">
        <v>318</v>
      </c>
      <c r="E42" s="5" t="s">
        <v>252</v>
      </c>
      <c r="F42" s="19" t="s">
        <v>0</v>
      </c>
      <c r="G42" s="24" t="s">
        <v>1231</v>
      </c>
      <c r="H42" s="6" t="s">
        <v>1229</v>
      </c>
      <c r="I42" s="3" t="s">
        <v>1276</v>
      </c>
      <c r="J42" s="23">
        <f>DATE(VALUE(RIGHT(Table82[[#This Row],[DOB]],4)), VALUE(MID(Table82[[#This Row],[DOB]],4,2)), VALUE(LEFT(Table82[[#This Row],[DOB]],2)))</f>
        <v>25308</v>
      </c>
      <c r="K42" s="22">
        <f>EDATE(Table82[[#This Row],[DOB1]],720)</f>
        <v>47223</v>
      </c>
      <c r="L42" s="18">
        <f ca="1">(Table82[[#This Row],[DOR]]-TODAY())/365</f>
        <v>7.3369863013698629</v>
      </c>
      <c r="M42" s="18">
        <f ca="1">(TODAY()-Table82[[#This Row],[DOB1]])/365</f>
        <v>52.704109589041096</v>
      </c>
      <c r="N42" s="25">
        <f ca="1">Table82[[#This Row],[DOR]]-TODAY()</f>
        <v>2678</v>
      </c>
    </row>
    <row r="43" spans="1:14" hidden="1">
      <c r="A43" s="24">
        <v>41</v>
      </c>
      <c r="B43" s="24">
        <v>20</v>
      </c>
      <c r="C43" s="4" t="s">
        <v>319</v>
      </c>
      <c r="D43" s="4" t="s">
        <v>320</v>
      </c>
      <c r="E43" s="4" t="s">
        <v>243</v>
      </c>
      <c r="F43" s="19" t="s">
        <v>0</v>
      </c>
      <c r="G43" s="24" t="s">
        <v>1231</v>
      </c>
      <c r="H43" s="6" t="s">
        <v>1229</v>
      </c>
      <c r="I43" s="3" t="s">
        <v>1277</v>
      </c>
      <c r="J43" s="23">
        <f>DATE(VALUE(RIGHT(Table82[[#This Row],[DOB]],4)), VALUE(MID(Table82[[#This Row],[DOB]],4,2)), VALUE(LEFT(Table82[[#This Row],[DOB]],2)))</f>
        <v>23015</v>
      </c>
      <c r="K43" s="22">
        <f>EDATE(Table82[[#This Row],[DOB1]],720)</f>
        <v>44930</v>
      </c>
      <c r="L43" s="18">
        <f ca="1">(Table82[[#This Row],[DOR]]-TODAY())/365</f>
        <v>1.0547945205479452</v>
      </c>
      <c r="M43" s="18">
        <f ca="1">(TODAY()-Table82[[#This Row],[DOB1]])/365</f>
        <v>58.986301369863014</v>
      </c>
      <c r="N43" s="25">
        <f ca="1">Table82[[#This Row],[DOR]]-TODAY()</f>
        <v>385</v>
      </c>
    </row>
    <row r="44" spans="1:14" hidden="1">
      <c r="A44" s="24">
        <v>42</v>
      </c>
      <c r="B44" s="24">
        <v>20</v>
      </c>
      <c r="C44" s="5" t="s">
        <v>321</v>
      </c>
      <c r="D44" s="5" t="s">
        <v>322</v>
      </c>
      <c r="E44" s="5" t="s">
        <v>242</v>
      </c>
      <c r="F44" s="19" t="s">
        <v>0</v>
      </c>
      <c r="G44" s="24" t="s">
        <v>1231</v>
      </c>
      <c r="H44" s="6" t="s">
        <v>1229</v>
      </c>
      <c r="I44" s="3" t="s">
        <v>1262</v>
      </c>
      <c r="J44" s="23">
        <f>DATE(VALUE(RIGHT(Table82[[#This Row],[DOB]],4)), VALUE(MID(Table82[[#This Row],[DOB]],4,2)), VALUE(LEFT(Table82[[#This Row],[DOB]],2)))</f>
        <v>22737</v>
      </c>
      <c r="K44" s="22">
        <f>EDATE(Table82[[#This Row],[DOB1]],720)</f>
        <v>44652</v>
      </c>
      <c r="L44" s="18">
        <f ca="1">(Table82[[#This Row],[DOR]]-TODAY())/365</f>
        <v>0.29315068493150687</v>
      </c>
      <c r="M44" s="18">
        <f ca="1">(TODAY()-Table82[[#This Row],[DOB1]])/365</f>
        <v>59.747945205479454</v>
      </c>
      <c r="N44" s="25">
        <f ca="1">Table82[[#This Row],[DOR]]-TODAY()</f>
        <v>107</v>
      </c>
    </row>
    <row r="45" spans="1:14" hidden="1">
      <c r="A45" s="24">
        <v>43</v>
      </c>
      <c r="B45" s="24">
        <v>20</v>
      </c>
      <c r="C45" s="4" t="s">
        <v>323</v>
      </c>
      <c r="D45" s="4" t="s">
        <v>324</v>
      </c>
      <c r="E45" s="4" t="s">
        <v>325</v>
      </c>
      <c r="F45" s="19" t="s">
        <v>0</v>
      </c>
      <c r="G45" s="6" t="s">
        <v>1232</v>
      </c>
      <c r="H45" s="6" t="s">
        <v>1229</v>
      </c>
      <c r="I45" s="3" t="s">
        <v>1278</v>
      </c>
      <c r="J45" s="23">
        <f>DATE(VALUE(RIGHT(Table82[[#This Row],[DOB]],4)), VALUE(MID(Table82[[#This Row],[DOB]],4,2)), VALUE(LEFT(Table82[[#This Row],[DOB]],2)))</f>
        <v>22662</v>
      </c>
      <c r="K45" s="22">
        <f>EDATE(Table82[[#This Row],[DOB1]],720)</f>
        <v>44577</v>
      </c>
      <c r="L45" s="18">
        <f ca="1">(Table82[[#This Row],[DOR]]-TODAY())/365</f>
        <v>8.7671232876712329E-2</v>
      </c>
      <c r="M45" s="18">
        <f ca="1">(TODAY()-Table82[[#This Row],[DOB1]])/365</f>
        <v>59.953424657534249</v>
      </c>
      <c r="N45" s="25">
        <f ca="1">Table82[[#This Row],[DOR]]-TODAY()</f>
        <v>32</v>
      </c>
    </row>
    <row r="46" spans="1:14" hidden="1">
      <c r="A46" s="24">
        <v>44</v>
      </c>
      <c r="B46" s="24">
        <v>20</v>
      </c>
      <c r="C46" s="5" t="s">
        <v>328</v>
      </c>
      <c r="D46" s="5" t="s">
        <v>329</v>
      </c>
      <c r="E46" s="5" t="s">
        <v>243</v>
      </c>
      <c r="F46" s="19" t="s">
        <v>0</v>
      </c>
      <c r="G46" s="24" t="s">
        <v>1231</v>
      </c>
      <c r="H46" s="6" t="s">
        <v>1229</v>
      </c>
      <c r="I46" s="3" t="s">
        <v>1279</v>
      </c>
      <c r="J46" s="23">
        <f>DATE(VALUE(RIGHT(Table82[[#This Row],[DOB]],4)), VALUE(MID(Table82[[#This Row],[DOB]],4,2)), VALUE(LEFT(Table82[[#This Row],[DOB]],2)))</f>
        <v>25179</v>
      </c>
      <c r="K46" s="22">
        <f>EDATE(Table82[[#This Row],[DOB1]],720)</f>
        <v>47094</v>
      </c>
      <c r="L46" s="18">
        <f ca="1">(Table82[[#This Row],[DOR]]-TODAY())/365</f>
        <v>6.9835616438356167</v>
      </c>
      <c r="M46" s="18">
        <f ca="1">(TODAY()-Table82[[#This Row],[DOB1]])/365</f>
        <v>53.057534246575344</v>
      </c>
      <c r="N46" s="25">
        <f ca="1">Table82[[#This Row],[DOR]]-TODAY()</f>
        <v>2549</v>
      </c>
    </row>
    <row r="47" spans="1:14" hidden="1">
      <c r="A47" s="24">
        <v>45</v>
      </c>
      <c r="B47" s="24">
        <v>20</v>
      </c>
      <c r="C47" s="4" t="s">
        <v>330</v>
      </c>
      <c r="D47" s="4" t="s">
        <v>331</v>
      </c>
      <c r="E47" s="4" t="s">
        <v>243</v>
      </c>
      <c r="F47" s="19" t="s">
        <v>0</v>
      </c>
      <c r="G47" s="24" t="s">
        <v>1231</v>
      </c>
      <c r="H47" s="6" t="s">
        <v>1229</v>
      </c>
      <c r="I47" s="3" t="s">
        <v>1280</v>
      </c>
      <c r="J47" s="23">
        <f>DATE(VALUE(RIGHT(Table82[[#This Row],[DOB]],4)), VALUE(MID(Table82[[#This Row],[DOB]],4,2)), VALUE(LEFT(Table82[[#This Row],[DOB]],2)))</f>
        <v>25299</v>
      </c>
      <c r="K47" s="22">
        <f>EDATE(Table82[[#This Row],[DOB1]],720)</f>
        <v>47214</v>
      </c>
      <c r="L47" s="18">
        <f ca="1">(Table82[[#This Row],[DOR]]-TODAY())/365</f>
        <v>7.3123287671232875</v>
      </c>
      <c r="M47" s="18">
        <f ca="1">(TODAY()-Table82[[#This Row],[DOB1]])/365</f>
        <v>52.728767123287675</v>
      </c>
      <c r="N47" s="25">
        <f ca="1">Table82[[#This Row],[DOR]]-TODAY()</f>
        <v>2669</v>
      </c>
    </row>
    <row r="48" spans="1:14" hidden="1">
      <c r="A48" s="24">
        <v>46</v>
      </c>
      <c r="B48" s="24">
        <v>20</v>
      </c>
      <c r="C48" s="5" t="s">
        <v>332</v>
      </c>
      <c r="D48" s="5" t="s">
        <v>333</v>
      </c>
      <c r="E48" s="5" t="s">
        <v>242</v>
      </c>
      <c r="F48" s="19" t="s">
        <v>0</v>
      </c>
      <c r="G48" s="24" t="s">
        <v>1231</v>
      </c>
      <c r="H48" s="6" t="s">
        <v>1229</v>
      </c>
      <c r="I48" s="3" t="s">
        <v>1281</v>
      </c>
      <c r="J48" s="23">
        <f>DATE(VALUE(RIGHT(Table82[[#This Row],[DOB]],4)), VALUE(MID(Table82[[#This Row],[DOB]],4,2)), VALUE(LEFT(Table82[[#This Row],[DOB]],2)))</f>
        <v>24856</v>
      </c>
      <c r="K48" s="22">
        <f>EDATE(Table82[[#This Row],[DOB1]],720)</f>
        <v>46771</v>
      </c>
      <c r="L48" s="18">
        <f ca="1">(Table82[[#This Row],[DOR]]-TODAY())/365</f>
        <v>6.0986301369863014</v>
      </c>
      <c r="M48" s="18">
        <f ca="1">(TODAY()-Table82[[#This Row],[DOB1]])/365</f>
        <v>53.942465753424656</v>
      </c>
      <c r="N48" s="25">
        <f ca="1">Table82[[#This Row],[DOR]]-TODAY()</f>
        <v>2226</v>
      </c>
    </row>
    <row r="49" spans="1:14" hidden="1">
      <c r="A49" s="24">
        <v>47</v>
      </c>
      <c r="B49" s="24">
        <v>20</v>
      </c>
      <c r="C49" s="4" t="s">
        <v>334</v>
      </c>
      <c r="D49" s="4" t="s">
        <v>335</v>
      </c>
      <c r="E49" s="4" t="s">
        <v>243</v>
      </c>
      <c r="F49" s="19" t="s">
        <v>0</v>
      </c>
      <c r="G49" s="24" t="s">
        <v>1231</v>
      </c>
      <c r="H49" s="6" t="s">
        <v>1229</v>
      </c>
      <c r="I49" s="3" t="s">
        <v>1282</v>
      </c>
      <c r="J49" s="23">
        <f>DATE(VALUE(RIGHT(Table82[[#This Row],[DOB]],4)), VALUE(MID(Table82[[#This Row],[DOB]],4,2)), VALUE(LEFT(Table82[[#This Row],[DOB]],2)))</f>
        <v>23527</v>
      </c>
      <c r="K49" s="22">
        <f>EDATE(Table82[[#This Row],[DOB1]],720)</f>
        <v>45442</v>
      </c>
      <c r="L49" s="18">
        <f ca="1">(Table82[[#This Row],[DOR]]-TODAY())/365</f>
        <v>2.4575342465753423</v>
      </c>
      <c r="M49" s="18">
        <f ca="1">(TODAY()-Table82[[#This Row],[DOB1]])/365</f>
        <v>57.583561643835615</v>
      </c>
      <c r="N49" s="25">
        <f ca="1">Table82[[#This Row],[DOR]]-TODAY()</f>
        <v>897</v>
      </c>
    </row>
    <row r="50" spans="1:14" hidden="1">
      <c r="A50" s="24">
        <v>48</v>
      </c>
      <c r="B50" s="24">
        <v>20</v>
      </c>
      <c r="C50" s="5" t="s">
        <v>336</v>
      </c>
      <c r="D50" s="5" t="s">
        <v>337</v>
      </c>
      <c r="E50" s="5" t="s">
        <v>243</v>
      </c>
      <c r="F50" s="19" t="s">
        <v>0</v>
      </c>
      <c r="G50" s="24" t="s">
        <v>1231</v>
      </c>
      <c r="H50" s="6" t="s">
        <v>1229</v>
      </c>
      <c r="I50" s="3" t="s">
        <v>1283</v>
      </c>
      <c r="J50" s="23">
        <f>DATE(VALUE(RIGHT(Table82[[#This Row],[DOB]],4)), VALUE(MID(Table82[[#This Row],[DOB]],4,2)), VALUE(LEFT(Table82[[#This Row],[DOB]],2)))</f>
        <v>24283</v>
      </c>
      <c r="K50" s="22">
        <f>EDATE(Table82[[#This Row],[DOB1]],720)</f>
        <v>46198</v>
      </c>
      <c r="L50" s="18">
        <f ca="1">(Table82[[#This Row],[DOR]]-TODAY())/365</f>
        <v>4.5287671232876709</v>
      </c>
      <c r="M50" s="18">
        <f ca="1">(TODAY()-Table82[[#This Row],[DOB1]])/365</f>
        <v>55.512328767123286</v>
      </c>
      <c r="N50" s="25">
        <f ca="1">Table82[[#This Row],[DOR]]-TODAY()</f>
        <v>1653</v>
      </c>
    </row>
    <row r="51" spans="1:14" hidden="1">
      <c r="A51" s="24">
        <v>49</v>
      </c>
      <c r="B51" s="24">
        <v>20</v>
      </c>
      <c r="C51" s="4" t="s">
        <v>338</v>
      </c>
      <c r="D51" s="4" t="s">
        <v>339</v>
      </c>
      <c r="E51" s="4" t="s">
        <v>243</v>
      </c>
      <c r="F51" s="19" t="s">
        <v>0</v>
      </c>
      <c r="G51" s="24" t="s">
        <v>1231</v>
      </c>
      <c r="H51" s="6" t="s">
        <v>1229</v>
      </c>
      <c r="I51" s="3" t="s">
        <v>1284</v>
      </c>
      <c r="J51" s="23">
        <f>DATE(VALUE(RIGHT(Table82[[#This Row],[DOB]],4)), VALUE(MID(Table82[[#This Row],[DOB]],4,2)), VALUE(LEFT(Table82[[#This Row],[DOB]],2)))</f>
        <v>23984</v>
      </c>
      <c r="K51" s="22">
        <f>EDATE(Table82[[#This Row],[DOB1]],720)</f>
        <v>45899</v>
      </c>
      <c r="L51" s="18">
        <f ca="1">(Table82[[#This Row],[DOR]]-TODAY())/365</f>
        <v>3.7095890410958905</v>
      </c>
      <c r="M51" s="18">
        <f ca="1">(TODAY()-Table82[[#This Row],[DOB1]])/365</f>
        <v>56.331506849315069</v>
      </c>
      <c r="N51" s="25">
        <f ca="1">Table82[[#This Row],[DOR]]-TODAY()</f>
        <v>1354</v>
      </c>
    </row>
    <row r="52" spans="1:14" hidden="1">
      <c r="A52" s="24">
        <v>50</v>
      </c>
      <c r="B52" s="24">
        <v>20</v>
      </c>
      <c r="C52" s="5" t="s">
        <v>340</v>
      </c>
      <c r="D52" s="5" t="s">
        <v>341</v>
      </c>
      <c r="E52" s="5" t="s">
        <v>243</v>
      </c>
      <c r="F52" s="19" t="s">
        <v>0</v>
      </c>
      <c r="G52" s="6" t="s">
        <v>1232</v>
      </c>
      <c r="H52" s="6" t="s">
        <v>1229</v>
      </c>
      <c r="I52" s="3" t="s">
        <v>1285</v>
      </c>
      <c r="J52" s="23">
        <f>DATE(VALUE(RIGHT(Table82[[#This Row],[DOB]],4)), VALUE(MID(Table82[[#This Row],[DOB]],4,2)), VALUE(LEFT(Table82[[#This Row],[DOB]],2)))</f>
        <v>24996</v>
      </c>
      <c r="K52" s="22">
        <f>EDATE(Table82[[#This Row],[DOB1]],720)</f>
        <v>46911</v>
      </c>
      <c r="L52" s="18">
        <f ca="1">(Table82[[#This Row],[DOR]]-TODAY())/365</f>
        <v>6.4821917808219176</v>
      </c>
      <c r="M52" s="18">
        <f ca="1">(TODAY()-Table82[[#This Row],[DOB1]])/365</f>
        <v>53.558904109589044</v>
      </c>
      <c r="N52" s="25">
        <f ca="1">Table82[[#This Row],[DOR]]-TODAY()</f>
        <v>2366</v>
      </c>
    </row>
    <row r="53" spans="1:14" hidden="1">
      <c r="A53" s="24">
        <v>51</v>
      </c>
      <c r="B53" s="24">
        <v>20</v>
      </c>
      <c r="C53" s="4" t="s">
        <v>344</v>
      </c>
      <c r="D53" s="4" t="s">
        <v>345</v>
      </c>
      <c r="E53" s="4" t="s">
        <v>242</v>
      </c>
      <c r="F53" s="19" t="s">
        <v>0</v>
      </c>
      <c r="G53" s="24" t="s">
        <v>1231</v>
      </c>
      <c r="H53" s="6" t="s">
        <v>1229</v>
      </c>
      <c r="I53" s="3" t="s">
        <v>1286</v>
      </c>
      <c r="J53" s="23">
        <f>DATE(VALUE(RIGHT(Table82[[#This Row],[DOB]],4)), VALUE(MID(Table82[[#This Row],[DOB]],4,2)), VALUE(LEFT(Table82[[#This Row],[DOB]],2)))</f>
        <v>24478</v>
      </c>
      <c r="K53" s="22">
        <f>EDATE(Table82[[#This Row],[DOB1]],720)</f>
        <v>46393</v>
      </c>
      <c r="L53" s="18">
        <f ca="1">(Table82[[#This Row],[DOR]]-TODAY())/365</f>
        <v>5.0630136986301366</v>
      </c>
      <c r="M53" s="18">
        <f ca="1">(TODAY()-Table82[[#This Row],[DOB1]])/365</f>
        <v>54.978082191780821</v>
      </c>
      <c r="N53" s="25">
        <f ca="1">Table82[[#This Row],[DOR]]-TODAY()</f>
        <v>1848</v>
      </c>
    </row>
    <row r="54" spans="1:14" hidden="1">
      <c r="A54" s="24">
        <v>52</v>
      </c>
      <c r="B54" s="24">
        <v>20</v>
      </c>
      <c r="C54" s="5" t="s">
        <v>346</v>
      </c>
      <c r="D54" s="5" t="s">
        <v>347</v>
      </c>
      <c r="E54" s="5" t="s">
        <v>242</v>
      </c>
      <c r="F54" s="19" t="s">
        <v>0</v>
      </c>
      <c r="G54" s="24" t="s">
        <v>1231</v>
      </c>
      <c r="H54" s="6" t="s">
        <v>1229</v>
      </c>
      <c r="I54" s="3" t="s">
        <v>1271</v>
      </c>
      <c r="J54" s="23">
        <f>DATE(VALUE(RIGHT(Table82[[#This Row],[DOB]],4)), VALUE(MID(Table82[[#This Row],[DOB]],4,2)), VALUE(LEFT(Table82[[#This Row],[DOB]],2)))</f>
        <v>23134</v>
      </c>
      <c r="K54" s="22">
        <f>EDATE(Table82[[#This Row],[DOB1]],720)</f>
        <v>45049</v>
      </c>
      <c r="L54" s="18">
        <f ca="1">(Table82[[#This Row],[DOR]]-TODAY())/365</f>
        <v>1.3808219178082193</v>
      </c>
      <c r="M54" s="18">
        <f ca="1">(TODAY()-Table82[[#This Row],[DOB1]])/365</f>
        <v>58.660273972602738</v>
      </c>
      <c r="N54" s="25">
        <f ca="1">Table82[[#This Row],[DOR]]-TODAY()</f>
        <v>504</v>
      </c>
    </row>
    <row r="55" spans="1:14" hidden="1">
      <c r="A55" s="24">
        <v>53</v>
      </c>
      <c r="B55" s="24">
        <v>20</v>
      </c>
      <c r="C55" s="4" t="s">
        <v>348</v>
      </c>
      <c r="D55" s="4" t="s">
        <v>349</v>
      </c>
      <c r="E55" s="4" t="s">
        <v>242</v>
      </c>
      <c r="F55" s="19" t="s">
        <v>0</v>
      </c>
      <c r="G55" s="24" t="s">
        <v>1231</v>
      </c>
      <c r="H55" s="6" t="s">
        <v>1229</v>
      </c>
      <c r="I55" s="3" t="s">
        <v>1287</v>
      </c>
      <c r="J55" s="23">
        <f>DATE(VALUE(RIGHT(Table82[[#This Row],[DOB]],4)), VALUE(MID(Table82[[#This Row],[DOB]],4,2)), VALUE(LEFT(Table82[[#This Row],[DOB]],2)))</f>
        <v>24113</v>
      </c>
      <c r="K55" s="22">
        <f>EDATE(Table82[[#This Row],[DOB1]],720)</f>
        <v>46028</v>
      </c>
      <c r="L55" s="18">
        <f ca="1">(Table82[[#This Row],[DOR]]-TODAY())/365</f>
        <v>4.0630136986301366</v>
      </c>
      <c r="M55" s="18">
        <f ca="1">(TODAY()-Table82[[#This Row],[DOB1]])/365</f>
        <v>55.978082191780821</v>
      </c>
      <c r="N55" s="25">
        <f ca="1">Table82[[#This Row],[DOR]]-TODAY()</f>
        <v>1483</v>
      </c>
    </row>
    <row r="56" spans="1:14" hidden="1">
      <c r="A56" s="24">
        <v>54</v>
      </c>
      <c r="B56" s="24">
        <v>20</v>
      </c>
      <c r="C56" s="5" t="s">
        <v>350</v>
      </c>
      <c r="D56" s="5" t="s">
        <v>351</v>
      </c>
      <c r="E56" s="5" t="s">
        <v>242</v>
      </c>
      <c r="F56" s="19" t="s">
        <v>0</v>
      </c>
      <c r="G56" s="24" t="s">
        <v>1231</v>
      </c>
      <c r="H56" s="6" t="s">
        <v>1229</v>
      </c>
      <c r="I56" s="3" t="s">
        <v>1288</v>
      </c>
      <c r="J56" s="23">
        <f>DATE(VALUE(RIGHT(Table82[[#This Row],[DOB]],4)), VALUE(MID(Table82[[#This Row],[DOB]],4,2)), VALUE(LEFT(Table82[[#This Row],[DOB]],2)))</f>
        <v>24169</v>
      </c>
      <c r="K56" s="22">
        <f>EDATE(Table82[[#This Row],[DOB1]],720)</f>
        <v>46084</v>
      </c>
      <c r="L56" s="18">
        <f ca="1">(Table82[[#This Row],[DOR]]-TODAY())/365</f>
        <v>4.2164383561643834</v>
      </c>
      <c r="M56" s="18">
        <f ca="1">(TODAY()-Table82[[#This Row],[DOB1]])/365</f>
        <v>55.824657534246576</v>
      </c>
      <c r="N56" s="25">
        <f ca="1">Table82[[#This Row],[DOR]]-TODAY()</f>
        <v>1539</v>
      </c>
    </row>
    <row r="57" spans="1:14" hidden="1">
      <c r="A57" s="24">
        <v>55</v>
      </c>
      <c r="B57" s="24">
        <v>20</v>
      </c>
      <c r="C57" s="4" t="s">
        <v>352</v>
      </c>
      <c r="D57" s="4" t="s">
        <v>353</v>
      </c>
      <c r="E57" s="4" t="s">
        <v>242</v>
      </c>
      <c r="F57" s="19" t="s">
        <v>0</v>
      </c>
      <c r="G57" s="24" t="s">
        <v>1231</v>
      </c>
      <c r="H57" s="6" t="s">
        <v>1229</v>
      </c>
      <c r="I57" s="3" t="s">
        <v>1289</v>
      </c>
      <c r="J57" s="23">
        <f>DATE(VALUE(RIGHT(Table82[[#This Row],[DOB]],4)), VALUE(MID(Table82[[#This Row],[DOB]],4,2)), VALUE(LEFT(Table82[[#This Row],[DOB]],2)))</f>
        <v>26344</v>
      </c>
      <c r="K57" s="22">
        <f>EDATE(Table82[[#This Row],[DOB1]],720)</f>
        <v>48259</v>
      </c>
      <c r="L57" s="18">
        <f ca="1">(Table82[[#This Row],[DOR]]-TODAY())/365</f>
        <v>10.175342465753424</v>
      </c>
      <c r="M57" s="18">
        <f ca="1">(TODAY()-Table82[[#This Row],[DOB1]])/365</f>
        <v>49.865753424657534</v>
      </c>
      <c r="N57" s="25">
        <f ca="1">Table82[[#This Row],[DOR]]-TODAY()</f>
        <v>3714</v>
      </c>
    </row>
    <row r="58" spans="1:14" hidden="1">
      <c r="A58" s="24">
        <v>56</v>
      </c>
      <c r="B58" s="24">
        <v>20</v>
      </c>
      <c r="C58" s="5" t="s">
        <v>354</v>
      </c>
      <c r="D58" s="5" t="s">
        <v>355</v>
      </c>
      <c r="E58" s="5" t="s">
        <v>242</v>
      </c>
      <c r="F58" s="19" t="s">
        <v>0</v>
      </c>
      <c r="G58" s="24" t="s">
        <v>1231</v>
      </c>
      <c r="H58" s="6" t="s">
        <v>1229</v>
      </c>
      <c r="I58" s="3" t="s">
        <v>1290</v>
      </c>
      <c r="J58" s="23">
        <f>DATE(VALUE(RIGHT(Table82[[#This Row],[DOB]],4)), VALUE(MID(Table82[[#This Row],[DOB]],4,2)), VALUE(LEFT(Table82[[#This Row],[DOB]],2)))</f>
        <v>24970</v>
      </c>
      <c r="K58" s="22">
        <f>EDATE(Table82[[#This Row],[DOB1]],720)</f>
        <v>46885</v>
      </c>
      <c r="L58" s="18">
        <f ca="1">(Table82[[#This Row],[DOR]]-TODAY())/365</f>
        <v>6.4109589041095889</v>
      </c>
      <c r="M58" s="18">
        <f ca="1">(TODAY()-Table82[[#This Row],[DOB1]])/365</f>
        <v>53.630136986301373</v>
      </c>
      <c r="N58" s="25">
        <f ca="1">Table82[[#This Row],[DOR]]-TODAY()</f>
        <v>2340</v>
      </c>
    </row>
    <row r="59" spans="1:14" hidden="1">
      <c r="A59" s="24">
        <v>57</v>
      </c>
      <c r="B59" s="24">
        <v>20</v>
      </c>
      <c r="C59" s="4" t="s">
        <v>356</v>
      </c>
      <c r="D59" s="4" t="s">
        <v>357</v>
      </c>
      <c r="E59" s="4" t="s">
        <v>242</v>
      </c>
      <c r="F59" s="19" t="s">
        <v>0</v>
      </c>
      <c r="G59" s="24" t="s">
        <v>1231</v>
      </c>
      <c r="H59" s="6" t="s">
        <v>1229</v>
      </c>
      <c r="I59" s="3" t="s">
        <v>1291</v>
      </c>
      <c r="J59" s="23">
        <f>DATE(VALUE(RIGHT(Table82[[#This Row],[DOB]],4)), VALUE(MID(Table82[[#This Row],[DOB]],4,2)), VALUE(LEFT(Table82[[#This Row],[DOB]],2)))</f>
        <v>23166</v>
      </c>
      <c r="K59" s="22">
        <f>EDATE(Table82[[#This Row],[DOB1]],720)</f>
        <v>45081</v>
      </c>
      <c r="L59" s="18">
        <f ca="1">(Table82[[#This Row],[DOR]]-TODAY())/365</f>
        <v>1.4684931506849315</v>
      </c>
      <c r="M59" s="18">
        <f ca="1">(TODAY()-Table82[[#This Row],[DOB1]])/365</f>
        <v>58.57260273972603</v>
      </c>
      <c r="N59" s="25">
        <f ca="1">Table82[[#This Row],[DOR]]-TODAY()</f>
        <v>536</v>
      </c>
    </row>
    <row r="60" spans="1:14" hidden="1">
      <c r="A60" s="24">
        <v>58</v>
      </c>
      <c r="B60" s="24">
        <v>20</v>
      </c>
      <c r="C60" s="5" t="s">
        <v>358</v>
      </c>
      <c r="D60" s="5" t="s">
        <v>359</v>
      </c>
      <c r="E60" s="5" t="s">
        <v>242</v>
      </c>
      <c r="F60" s="19" t="s">
        <v>0</v>
      </c>
      <c r="G60" s="24" t="s">
        <v>1231</v>
      </c>
      <c r="H60" s="6" t="s">
        <v>1229</v>
      </c>
      <c r="I60" s="3" t="s">
        <v>1292</v>
      </c>
      <c r="J60" s="23">
        <f>DATE(VALUE(RIGHT(Table82[[#This Row],[DOB]],4)), VALUE(MID(Table82[[#This Row],[DOB]],4,2)), VALUE(LEFT(Table82[[#This Row],[DOB]],2)))</f>
        <v>24296</v>
      </c>
      <c r="K60" s="22">
        <f>EDATE(Table82[[#This Row],[DOB1]],720)</f>
        <v>46211</v>
      </c>
      <c r="L60" s="18">
        <f ca="1">(Table82[[#This Row],[DOR]]-TODAY())/365</f>
        <v>4.5643835616438357</v>
      </c>
      <c r="M60" s="18">
        <f ca="1">(TODAY()-Table82[[#This Row],[DOB1]])/365</f>
        <v>55.476712328767121</v>
      </c>
      <c r="N60" s="25">
        <f ca="1">Table82[[#This Row],[DOR]]-TODAY()</f>
        <v>1666</v>
      </c>
    </row>
    <row r="61" spans="1:14" hidden="1">
      <c r="A61" s="24">
        <v>59</v>
      </c>
      <c r="B61" s="24">
        <v>20</v>
      </c>
      <c r="C61" s="4" t="s">
        <v>360</v>
      </c>
      <c r="D61" s="4" t="s">
        <v>361</v>
      </c>
      <c r="E61" s="4" t="s">
        <v>242</v>
      </c>
      <c r="F61" s="19" t="s">
        <v>0</v>
      </c>
      <c r="G61" s="24" t="s">
        <v>1231</v>
      </c>
      <c r="H61" s="6" t="s">
        <v>1229</v>
      </c>
      <c r="I61" s="3" t="s">
        <v>1293</v>
      </c>
      <c r="J61" s="23">
        <f>DATE(VALUE(RIGHT(Table82[[#This Row],[DOB]],4)), VALUE(MID(Table82[[#This Row],[DOB]],4,2)), VALUE(LEFT(Table82[[#This Row],[DOB]],2)))</f>
        <v>24611</v>
      </c>
      <c r="K61" s="22">
        <f>EDATE(Table82[[#This Row],[DOB1]],720)</f>
        <v>46526</v>
      </c>
      <c r="L61" s="18">
        <f ca="1">(Table82[[#This Row],[DOR]]-TODAY())/365</f>
        <v>5.4273972602739722</v>
      </c>
      <c r="M61" s="18">
        <f ca="1">(TODAY()-Table82[[#This Row],[DOB1]])/365</f>
        <v>54.613698630136987</v>
      </c>
      <c r="N61" s="25">
        <f ca="1">Table82[[#This Row],[DOR]]-TODAY()</f>
        <v>1981</v>
      </c>
    </row>
    <row r="62" spans="1:14" hidden="1">
      <c r="A62" s="24">
        <v>60</v>
      </c>
      <c r="B62" s="24">
        <v>20</v>
      </c>
      <c r="C62" s="5" t="s">
        <v>362</v>
      </c>
      <c r="D62" s="5" t="s">
        <v>363</v>
      </c>
      <c r="E62" s="5" t="s">
        <v>242</v>
      </c>
      <c r="F62" s="19" t="s">
        <v>0</v>
      </c>
      <c r="G62" s="24" t="s">
        <v>1231</v>
      </c>
      <c r="H62" s="6" t="s">
        <v>1229</v>
      </c>
      <c r="I62" s="3" t="s">
        <v>1294</v>
      </c>
      <c r="J62" s="23">
        <f>DATE(VALUE(RIGHT(Table82[[#This Row],[DOB]],4)), VALUE(MID(Table82[[#This Row],[DOB]],4,2)), VALUE(LEFT(Table82[[#This Row],[DOB]],2)))</f>
        <v>25995</v>
      </c>
      <c r="K62" s="22">
        <f>EDATE(Table82[[#This Row],[DOB1]],720)</f>
        <v>47910</v>
      </c>
      <c r="L62" s="18">
        <f ca="1">(Table82[[#This Row],[DOR]]-TODAY())/365</f>
        <v>9.2191780821917817</v>
      </c>
      <c r="M62" s="18">
        <f ca="1">(TODAY()-Table82[[#This Row],[DOB1]])/365</f>
        <v>50.821917808219176</v>
      </c>
      <c r="N62" s="25">
        <f ca="1">Table82[[#This Row],[DOR]]-TODAY()</f>
        <v>3365</v>
      </c>
    </row>
    <row r="63" spans="1:14" hidden="1">
      <c r="A63" s="24">
        <v>61</v>
      </c>
      <c r="B63" s="24">
        <v>20</v>
      </c>
      <c r="C63" s="4" t="s">
        <v>364</v>
      </c>
      <c r="D63" s="4" t="s">
        <v>365</v>
      </c>
      <c r="E63" s="4" t="s">
        <v>242</v>
      </c>
      <c r="F63" s="19" t="s">
        <v>0</v>
      </c>
      <c r="G63" s="24" t="s">
        <v>1231</v>
      </c>
      <c r="H63" s="6" t="s">
        <v>1229</v>
      </c>
      <c r="I63" s="3" t="s">
        <v>1295</v>
      </c>
      <c r="J63" s="23">
        <f>DATE(VALUE(RIGHT(Table82[[#This Row],[DOB]],4)), VALUE(MID(Table82[[#This Row],[DOB]],4,2)), VALUE(LEFT(Table82[[#This Row],[DOB]],2)))</f>
        <v>25737</v>
      </c>
      <c r="K63" s="22">
        <f>EDATE(Table82[[#This Row],[DOB1]],720)</f>
        <v>47652</v>
      </c>
      <c r="L63" s="18">
        <f ca="1">(Table82[[#This Row],[DOR]]-TODAY())/365</f>
        <v>8.5123287671232877</v>
      </c>
      <c r="M63" s="18">
        <f ca="1">(TODAY()-Table82[[#This Row],[DOB1]])/365</f>
        <v>51.528767123287672</v>
      </c>
      <c r="N63" s="25">
        <f ca="1">Table82[[#This Row],[DOR]]-TODAY()</f>
        <v>3107</v>
      </c>
    </row>
    <row r="64" spans="1:14" hidden="1">
      <c r="A64" s="24">
        <v>62</v>
      </c>
      <c r="B64" s="24">
        <v>20</v>
      </c>
      <c r="C64" s="5" t="s">
        <v>366</v>
      </c>
      <c r="D64" s="5" t="s">
        <v>367</v>
      </c>
      <c r="E64" s="5" t="s">
        <v>242</v>
      </c>
      <c r="F64" s="19" t="s">
        <v>0</v>
      </c>
      <c r="G64" s="24" t="s">
        <v>1231</v>
      </c>
      <c r="H64" s="6" t="s">
        <v>1229</v>
      </c>
      <c r="I64" s="3" t="s">
        <v>1296</v>
      </c>
      <c r="J64" s="23">
        <f>DATE(VALUE(RIGHT(Table82[[#This Row],[DOB]],4)), VALUE(MID(Table82[[#This Row],[DOB]],4,2)), VALUE(LEFT(Table82[[#This Row],[DOB]],2)))</f>
        <v>25642</v>
      </c>
      <c r="K64" s="22">
        <f>EDATE(Table82[[#This Row],[DOB1]],720)</f>
        <v>47557</v>
      </c>
      <c r="L64" s="18">
        <f ca="1">(Table82[[#This Row],[DOR]]-TODAY())/365</f>
        <v>8.2520547945205482</v>
      </c>
      <c r="M64" s="18">
        <f ca="1">(TODAY()-Table82[[#This Row],[DOB1]])/365</f>
        <v>51.789041095890411</v>
      </c>
      <c r="N64" s="25">
        <f ca="1">Table82[[#This Row],[DOR]]-TODAY()</f>
        <v>3012</v>
      </c>
    </row>
    <row r="65" spans="1:14" hidden="1">
      <c r="A65" s="24">
        <v>63</v>
      </c>
      <c r="B65" s="24">
        <v>20</v>
      </c>
      <c r="C65" s="4" t="s">
        <v>368</v>
      </c>
      <c r="D65" s="4" t="s">
        <v>369</v>
      </c>
      <c r="E65" s="4" t="s">
        <v>242</v>
      </c>
      <c r="F65" s="19" t="s">
        <v>0</v>
      </c>
      <c r="G65" s="24" t="s">
        <v>1231</v>
      </c>
      <c r="H65" s="6" t="s">
        <v>1229</v>
      </c>
      <c r="I65" s="3" t="s">
        <v>1297</v>
      </c>
      <c r="J65" s="23">
        <f>DATE(VALUE(RIGHT(Table82[[#This Row],[DOB]],4)), VALUE(MID(Table82[[#This Row],[DOB]],4,2)), VALUE(LEFT(Table82[[#This Row],[DOB]],2)))</f>
        <v>26066</v>
      </c>
      <c r="K65" s="22">
        <f>EDATE(Table82[[#This Row],[DOB1]],720)</f>
        <v>47981</v>
      </c>
      <c r="L65" s="18">
        <f ca="1">(Table82[[#This Row],[DOR]]-TODAY())/365</f>
        <v>9.4136986301369863</v>
      </c>
      <c r="M65" s="18">
        <f ca="1">(TODAY()-Table82[[#This Row],[DOB1]])/365</f>
        <v>50.627397260273973</v>
      </c>
      <c r="N65" s="25">
        <f ca="1">Table82[[#This Row],[DOR]]-TODAY()</f>
        <v>3436</v>
      </c>
    </row>
    <row r="66" spans="1:14" hidden="1">
      <c r="A66" s="24">
        <v>64</v>
      </c>
      <c r="B66" s="24">
        <v>20</v>
      </c>
      <c r="C66" s="5" t="s">
        <v>370</v>
      </c>
      <c r="D66" s="5" t="s">
        <v>371</v>
      </c>
      <c r="E66" s="5" t="s">
        <v>242</v>
      </c>
      <c r="F66" s="19" t="s">
        <v>0</v>
      </c>
      <c r="G66" s="24" t="s">
        <v>1231</v>
      </c>
      <c r="H66" s="6" t="s">
        <v>1229</v>
      </c>
      <c r="I66" s="3" t="s">
        <v>1298</v>
      </c>
      <c r="J66" s="23">
        <f>DATE(VALUE(RIGHT(Table82[[#This Row],[DOB]],4)), VALUE(MID(Table82[[#This Row],[DOB]],4,2)), VALUE(LEFT(Table82[[#This Row],[DOB]],2)))</f>
        <v>24290</v>
      </c>
      <c r="K66" s="22">
        <f>EDATE(Table82[[#This Row],[DOB1]],720)</f>
        <v>46205</v>
      </c>
      <c r="L66" s="18">
        <f ca="1">(Table82[[#This Row],[DOR]]-TODAY())/365</f>
        <v>4.5479452054794525</v>
      </c>
      <c r="M66" s="18">
        <f ca="1">(TODAY()-Table82[[#This Row],[DOB1]])/365</f>
        <v>55.493150684931507</v>
      </c>
      <c r="N66" s="25">
        <f ca="1">Table82[[#This Row],[DOR]]-TODAY()</f>
        <v>1660</v>
      </c>
    </row>
    <row r="67" spans="1:14" hidden="1">
      <c r="A67" s="24">
        <v>65</v>
      </c>
      <c r="B67" s="24">
        <v>20</v>
      </c>
      <c r="C67" s="4" t="s">
        <v>374</v>
      </c>
      <c r="D67" s="4" t="s">
        <v>375</v>
      </c>
      <c r="E67" s="4" t="s">
        <v>245</v>
      </c>
      <c r="F67" s="19" t="s">
        <v>0</v>
      </c>
      <c r="G67" s="24" t="s">
        <v>1231</v>
      </c>
      <c r="H67" s="6" t="s">
        <v>1229</v>
      </c>
      <c r="I67" s="3" t="s">
        <v>1299</v>
      </c>
      <c r="J67" s="23">
        <f>DATE(VALUE(RIGHT(Table82[[#This Row],[DOB]],4)), VALUE(MID(Table82[[#This Row],[DOB]],4,2)), VALUE(LEFT(Table82[[#This Row],[DOB]],2)))</f>
        <v>26427</v>
      </c>
      <c r="K67" s="22">
        <f>EDATE(Table82[[#This Row],[DOB1]],720)</f>
        <v>48342</v>
      </c>
      <c r="L67" s="18">
        <f ca="1">(Table82[[#This Row],[DOR]]-TODAY())/365</f>
        <v>10.402739726027397</v>
      </c>
      <c r="M67" s="18">
        <f ca="1">(TODAY()-Table82[[#This Row],[DOB1]])/365</f>
        <v>49.638356164383559</v>
      </c>
      <c r="N67" s="25">
        <f ca="1">Table82[[#This Row],[DOR]]-TODAY()</f>
        <v>3797</v>
      </c>
    </row>
    <row r="68" spans="1:14" hidden="1">
      <c r="A68" s="24">
        <v>66</v>
      </c>
      <c r="B68" s="24">
        <v>20</v>
      </c>
      <c r="C68" s="5" t="s">
        <v>376</v>
      </c>
      <c r="D68" s="5" t="s">
        <v>377</v>
      </c>
      <c r="E68" s="5" t="s">
        <v>255</v>
      </c>
      <c r="F68" s="19" t="s">
        <v>0</v>
      </c>
      <c r="G68" s="24" t="s">
        <v>1231</v>
      </c>
      <c r="H68" s="6" t="s">
        <v>1229</v>
      </c>
      <c r="I68" s="3" t="s">
        <v>1300</v>
      </c>
      <c r="J68" s="23">
        <f>DATE(VALUE(RIGHT(Table82[[#This Row],[DOB]],4)), VALUE(MID(Table82[[#This Row],[DOB]],4,2)), VALUE(LEFT(Table82[[#This Row],[DOB]],2)))</f>
        <v>24940</v>
      </c>
      <c r="K68" s="22">
        <f>EDATE(Table82[[#This Row],[DOB1]],720)</f>
        <v>46855</v>
      </c>
      <c r="L68" s="18">
        <f ca="1">(Table82[[#This Row],[DOR]]-TODAY())/365</f>
        <v>6.3287671232876717</v>
      </c>
      <c r="M68" s="18">
        <f ca="1">(TODAY()-Table82[[#This Row],[DOB1]])/365</f>
        <v>53.712328767123289</v>
      </c>
      <c r="N68" s="25">
        <f ca="1">Table82[[#This Row],[DOR]]-TODAY()</f>
        <v>2310</v>
      </c>
    </row>
    <row r="69" spans="1:14" hidden="1">
      <c r="A69" s="24">
        <v>67</v>
      </c>
      <c r="B69" s="24">
        <v>20</v>
      </c>
      <c r="C69" s="4" t="s">
        <v>378</v>
      </c>
      <c r="D69" s="4" t="s">
        <v>18</v>
      </c>
      <c r="E69" s="4" t="s">
        <v>255</v>
      </c>
      <c r="F69" s="19" t="s">
        <v>0</v>
      </c>
      <c r="G69" s="24" t="s">
        <v>1231</v>
      </c>
      <c r="H69" s="6" t="s">
        <v>1229</v>
      </c>
      <c r="I69" s="3" t="s">
        <v>1301</v>
      </c>
      <c r="J69" s="23">
        <f>DATE(VALUE(RIGHT(Table82[[#This Row],[DOB]],4)), VALUE(MID(Table82[[#This Row],[DOB]],4,2)), VALUE(LEFT(Table82[[#This Row],[DOB]],2)))</f>
        <v>26725</v>
      </c>
      <c r="K69" s="22">
        <f>EDATE(Table82[[#This Row],[DOB1]],720)</f>
        <v>48640</v>
      </c>
      <c r="L69" s="18">
        <f ca="1">(Table82[[#This Row],[DOR]]-TODAY())/365</f>
        <v>11.219178082191782</v>
      </c>
      <c r="M69" s="18">
        <f ca="1">(TODAY()-Table82[[#This Row],[DOB1]])/365</f>
        <v>48.821917808219176</v>
      </c>
      <c r="N69" s="25">
        <f ca="1">Table82[[#This Row],[DOR]]-TODAY()</f>
        <v>4095</v>
      </c>
    </row>
    <row r="70" spans="1:14" hidden="1">
      <c r="A70" s="24">
        <v>68</v>
      </c>
      <c r="B70" s="24">
        <v>20</v>
      </c>
      <c r="C70" s="5" t="s">
        <v>381</v>
      </c>
      <c r="D70" s="5" t="s">
        <v>382</v>
      </c>
      <c r="E70" s="5" t="s">
        <v>252</v>
      </c>
      <c r="F70" s="19" t="s">
        <v>0</v>
      </c>
      <c r="G70" s="24" t="s">
        <v>1231</v>
      </c>
      <c r="H70" s="6" t="s">
        <v>1229</v>
      </c>
      <c r="I70" s="3" t="s">
        <v>1302</v>
      </c>
      <c r="J70" s="23">
        <f>DATE(VALUE(RIGHT(Table82[[#This Row],[DOB]],4)), VALUE(MID(Table82[[#This Row],[DOB]],4,2)), VALUE(LEFT(Table82[[#This Row],[DOB]],2)))</f>
        <v>27227</v>
      </c>
      <c r="K70" s="22">
        <f>EDATE(Table82[[#This Row],[DOB1]],720)</f>
        <v>49142</v>
      </c>
      <c r="L70" s="18">
        <f ca="1">(Table82[[#This Row],[DOR]]-TODAY())/365</f>
        <v>12.594520547945205</v>
      </c>
      <c r="M70" s="18">
        <f ca="1">(TODAY()-Table82[[#This Row],[DOB1]])/365</f>
        <v>47.446575342465756</v>
      </c>
      <c r="N70" s="25">
        <f ca="1">Table82[[#This Row],[DOR]]-TODAY()</f>
        <v>4597</v>
      </c>
    </row>
    <row r="71" spans="1:14" hidden="1">
      <c r="A71" s="24">
        <v>69</v>
      </c>
      <c r="B71" s="24">
        <v>20</v>
      </c>
      <c r="C71" s="4" t="s">
        <v>383</v>
      </c>
      <c r="D71" s="4" t="s">
        <v>384</v>
      </c>
      <c r="E71" s="4" t="s">
        <v>252</v>
      </c>
      <c r="F71" s="19" t="s">
        <v>0</v>
      </c>
      <c r="G71" s="24" t="s">
        <v>1231</v>
      </c>
      <c r="H71" s="6" t="s">
        <v>1229</v>
      </c>
      <c r="I71" s="3" t="s">
        <v>1303</v>
      </c>
      <c r="J71" s="23">
        <f>DATE(VALUE(RIGHT(Table82[[#This Row],[DOB]],4)), VALUE(MID(Table82[[#This Row],[DOB]],4,2)), VALUE(LEFT(Table82[[#This Row],[DOB]],2)))</f>
        <v>26576</v>
      </c>
      <c r="K71" s="22">
        <f>EDATE(Table82[[#This Row],[DOB1]],720)</f>
        <v>48491</v>
      </c>
      <c r="L71" s="18">
        <f ca="1">(Table82[[#This Row],[DOR]]-TODAY())/365</f>
        <v>10.810958904109588</v>
      </c>
      <c r="M71" s="18">
        <f ca="1">(TODAY()-Table82[[#This Row],[DOB1]])/365</f>
        <v>49.230136986301368</v>
      </c>
      <c r="N71" s="25">
        <f ca="1">Table82[[#This Row],[DOR]]-TODAY()</f>
        <v>3946</v>
      </c>
    </row>
    <row r="72" spans="1:14" hidden="1">
      <c r="A72" s="24">
        <v>70</v>
      </c>
      <c r="B72" s="24">
        <v>20</v>
      </c>
      <c r="C72" s="5" t="s">
        <v>385</v>
      </c>
      <c r="D72" s="5" t="s">
        <v>386</v>
      </c>
      <c r="E72" s="5" t="s">
        <v>252</v>
      </c>
      <c r="F72" s="19" t="s">
        <v>0</v>
      </c>
      <c r="G72" s="24" t="s">
        <v>1231</v>
      </c>
      <c r="H72" s="6" t="s">
        <v>1229</v>
      </c>
      <c r="I72" s="3" t="s">
        <v>1300</v>
      </c>
      <c r="J72" s="23">
        <f>DATE(VALUE(RIGHT(Table82[[#This Row],[DOB]],4)), VALUE(MID(Table82[[#This Row],[DOB]],4,2)), VALUE(LEFT(Table82[[#This Row],[DOB]],2)))</f>
        <v>24940</v>
      </c>
      <c r="K72" s="22">
        <f>EDATE(Table82[[#This Row],[DOB1]],720)</f>
        <v>46855</v>
      </c>
      <c r="L72" s="18">
        <f ca="1">(Table82[[#This Row],[DOR]]-TODAY())/365</f>
        <v>6.3287671232876717</v>
      </c>
      <c r="M72" s="18">
        <f ca="1">(TODAY()-Table82[[#This Row],[DOB1]])/365</f>
        <v>53.712328767123289</v>
      </c>
      <c r="N72" s="25">
        <f ca="1">Table82[[#This Row],[DOR]]-TODAY()</f>
        <v>2310</v>
      </c>
    </row>
    <row r="73" spans="1:14" hidden="1">
      <c r="A73" s="24">
        <v>71</v>
      </c>
      <c r="B73" s="24">
        <v>20</v>
      </c>
      <c r="C73" s="4" t="s">
        <v>387</v>
      </c>
      <c r="D73" s="4" t="s">
        <v>388</v>
      </c>
      <c r="E73" s="4" t="s">
        <v>255</v>
      </c>
      <c r="F73" s="19" t="s">
        <v>0</v>
      </c>
      <c r="G73" s="24" t="s">
        <v>1231</v>
      </c>
      <c r="H73" s="6" t="s">
        <v>1229</v>
      </c>
      <c r="I73" s="3" t="s">
        <v>1304</v>
      </c>
      <c r="J73" s="23">
        <f>DATE(VALUE(RIGHT(Table82[[#This Row],[DOB]],4)), VALUE(MID(Table82[[#This Row],[DOB]],4,2)), VALUE(LEFT(Table82[[#This Row],[DOB]],2)))</f>
        <v>25031</v>
      </c>
      <c r="K73" s="22">
        <f>EDATE(Table82[[#This Row],[DOB1]],720)</f>
        <v>46946</v>
      </c>
      <c r="L73" s="18">
        <f ca="1">(Table82[[#This Row],[DOR]]-TODAY())/365</f>
        <v>6.5780821917808217</v>
      </c>
      <c r="M73" s="18">
        <f ca="1">(TODAY()-Table82[[#This Row],[DOB1]])/365</f>
        <v>53.463013698630135</v>
      </c>
      <c r="N73" s="25">
        <f ca="1">Table82[[#This Row],[DOR]]-TODAY()</f>
        <v>2401</v>
      </c>
    </row>
    <row r="74" spans="1:14" hidden="1">
      <c r="A74" s="24">
        <v>72</v>
      </c>
      <c r="B74" s="24">
        <v>20</v>
      </c>
      <c r="C74" s="5" t="s">
        <v>389</v>
      </c>
      <c r="D74" s="5" t="s">
        <v>390</v>
      </c>
      <c r="E74" s="5" t="s">
        <v>252</v>
      </c>
      <c r="F74" s="19" t="s">
        <v>0</v>
      </c>
      <c r="G74" s="24" t="s">
        <v>1231</v>
      </c>
      <c r="H74" s="6" t="s">
        <v>1229</v>
      </c>
      <c r="I74" s="3" t="s">
        <v>1305</v>
      </c>
      <c r="J74" s="23">
        <f>DATE(VALUE(RIGHT(Table82[[#This Row],[DOB]],4)), VALUE(MID(Table82[[#This Row],[DOB]],4,2)), VALUE(LEFT(Table82[[#This Row],[DOB]],2)))</f>
        <v>25353</v>
      </c>
      <c r="K74" s="22">
        <f>EDATE(Table82[[#This Row],[DOB1]],720)</f>
        <v>47268</v>
      </c>
      <c r="L74" s="18">
        <f ca="1">(Table82[[#This Row],[DOR]]-TODAY())/365</f>
        <v>7.4602739726027396</v>
      </c>
      <c r="M74" s="18">
        <f ca="1">(TODAY()-Table82[[#This Row],[DOB1]])/365</f>
        <v>52.580821917808223</v>
      </c>
      <c r="N74" s="25">
        <f ca="1">Table82[[#This Row],[DOR]]-TODAY()</f>
        <v>2723</v>
      </c>
    </row>
    <row r="75" spans="1:14" hidden="1">
      <c r="A75" s="24">
        <v>73</v>
      </c>
      <c r="B75" s="24">
        <v>20</v>
      </c>
      <c r="C75" s="4" t="s">
        <v>391</v>
      </c>
      <c r="D75" s="4" t="s">
        <v>392</v>
      </c>
      <c r="E75" s="4" t="s">
        <v>256</v>
      </c>
      <c r="F75" s="19" t="s">
        <v>0</v>
      </c>
      <c r="G75" s="24" t="s">
        <v>1231</v>
      </c>
      <c r="H75" s="6" t="s">
        <v>1229</v>
      </c>
      <c r="I75" s="3" t="s">
        <v>1306</v>
      </c>
      <c r="J75" s="23">
        <f>DATE(VALUE(RIGHT(Table82[[#This Row],[DOB]],4)), VALUE(MID(Table82[[#This Row],[DOB]],4,2)), VALUE(LEFT(Table82[[#This Row],[DOB]],2)))</f>
        <v>23193</v>
      </c>
      <c r="K75" s="22">
        <f>EDATE(Table82[[#This Row],[DOB1]],720)</f>
        <v>45108</v>
      </c>
      <c r="L75" s="18">
        <f ca="1">(Table82[[#This Row],[DOR]]-TODAY())/365</f>
        <v>1.5424657534246575</v>
      </c>
      <c r="M75" s="18">
        <f ca="1">(TODAY()-Table82[[#This Row],[DOB1]])/365</f>
        <v>58.4986301369863</v>
      </c>
      <c r="N75" s="25">
        <f ca="1">Table82[[#This Row],[DOR]]-TODAY()</f>
        <v>563</v>
      </c>
    </row>
    <row r="76" spans="1:14" hidden="1">
      <c r="A76" s="24">
        <v>74</v>
      </c>
      <c r="B76" s="24">
        <v>20</v>
      </c>
      <c r="C76" s="5" t="s">
        <v>393</v>
      </c>
      <c r="D76" s="5" t="s">
        <v>394</v>
      </c>
      <c r="E76" s="5" t="s">
        <v>255</v>
      </c>
      <c r="F76" s="19" t="s">
        <v>0</v>
      </c>
      <c r="G76" s="24" t="s">
        <v>1231</v>
      </c>
      <c r="H76" s="6" t="s">
        <v>1229</v>
      </c>
      <c r="I76" s="3" t="s">
        <v>1307</v>
      </c>
      <c r="J76" s="23">
        <f>DATE(VALUE(RIGHT(Table82[[#This Row],[DOB]],4)), VALUE(MID(Table82[[#This Row],[DOB]],4,2)), VALUE(LEFT(Table82[[#This Row],[DOB]],2)))</f>
        <v>25784</v>
      </c>
      <c r="K76" s="22">
        <f>EDATE(Table82[[#This Row],[DOB1]],720)</f>
        <v>47699</v>
      </c>
      <c r="L76" s="18">
        <f ca="1">(Table82[[#This Row],[DOR]]-TODAY())/365</f>
        <v>8.6410958904109592</v>
      </c>
      <c r="M76" s="18">
        <f ca="1">(TODAY()-Table82[[#This Row],[DOB1]])/365</f>
        <v>51.4</v>
      </c>
      <c r="N76" s="25">
        <f ca="1">Table82[[#This Row],[DOR]]-TODAY()</f>
        <v>3154</v>
      </c>
    </row>
    <row r="77" spans="1:14" hidden="1">
      <c r="A77" s="24">
        <v>75</v>
      </c>
      <c r="B77" s="24">
        <v>20</v>
      </c>
      <c r="C77" s="4" t="s">
        <v>397</v>
      </c>
      <c r="D77" s="4" t="s">
        <v>398</v>
      </c>
      <c r="E77" s="4" t="s">
        <v>256</v>
      </c>
      <c r="F77" s="19" t="s">
        <v>0</v>
      </c>
      <c r="G77" s="24" t="s">
        <v>1231</v>
      </c>
      <c r="H77" s="6" t="s">
        <v>1229</v>
      </c>
      <c r="I77" s="3" t="s">
        <v>1308</v>
      </c>
      <c r="J77" s="23">
        <f>DATE(VALUE(RIGHT(Table82[[#This Row],[DOB]],4)), VALUE(MID(Table82[[#This Row],[DOB]],4,2)), VALUE(LEFT(Table82[[#This Row],[DOB]],2)))</f>
        <v>27572</v>
      </c>
      <c r="K77" s="22">
        <f>EDATE(Table82[[#This Row],[DOB1]],720)</f>
        <v>49487</v>
      </c>
      <c r="L77" s="18">
        <f ca="1">(Table82[[#This Row],[DOR]]-TODAY())/365</f>
        <v>13.53972602739726</v>
      </c>
      <c r="M77" s="18">
        <f ca="1">(TODAY()-Table82[[#This Row],[DOB1]])/365</f>
        <v>46.5013698630137</v>
      </c>
      <c r="N77" s="25">
        <f ca="1">Table82[[#This Row],[DOR]]-TODAY()</f>
        <v>4942</v>
      </c>
    </row>
    <row r="78" spans="1:14" hidden="1">
      <c r="A78" s="24">
        <v>76</v>
      </c>
      <c r="B78" s="24">
        <v>20</v>
      </c>
      <c r="C78" s="5" t="s">
        <v>399</v>
      </c>
      <c r="D78" s="5" t="s">
        <v>400</v>
      </c>
      <c r="E78" s="5" t="s">
        <v>256</v>
      </c>
      <c r="F78" s="19" t="s">
        <v>0</v>
      </c>
      <c r="G78" s="24" t="s">
        <v>1231</v>
      </c>
      <c r="H78" s="6" t="s">
        <v>1229</v>
      </c>
      <c r="I78" s="3" t="s">
        <v>1309</v>
      </c>
      <c r="J78" s="23">
        <f>DATE(VALUE(RIGHT(Table82[[#This Row],[DOB]],4)), VALUE(MID(Table82[[#This Row],[DOB]],4,2)), VALUE(LEFT(Table82[[#This Row],[DOB]],2)))</f>
        <v>26240</v>
      </c>
      <c r="K78" s="22">
        <f>EDATE(Table82[[#This Row],[DOB1]],720)</f>
        <v>48155</v>
      </c>
      <c r="L78" s="18">
        <f ca="1">(Table82[[#This Row],[DOR]]-TODAY())/365</f>
        <v>9.8904109589041092</v>
      </c>
      <c r="M78" s="18">
        <f ca="1">(TODAY()-Table82[[#This Row],[DOB1]])/365</f>
        <v>50.150684931506852</v>
      </c>
      <c r="N78" s="25">
        <f ca="1">Table82[[#This Row],[DOR]]-TODAY()</f>
        <v>3610</v>
      </c>
    </row>
    <row r="79" spans="1:14" hidden="1">
      <c r="A79" s="24">
        <v>77</v>
      </c>
      <c r="B79" s="24">
        <v>20</v>
      </c>
      <c r="C79" s="4" t="s">
        <v>401</v>
      </c>
      <c r="D79" s="4" t="s">
        <v>402</v>
      </c>
      <c r="E79" s="4" t="s">
        <v>256</v>
      </c>
      <c r="F79" s="19" t="s">
        <v>0</v>
      </c>
      <c r="G79" s="24" t="s">
        <v>1231</v>
      </c>
      <c r="H79" s="6" t="s">
        <v>1229</v>
      </c>
      <c r="I79" s="3" t="s">
        <v>1310</v>
      </c>
      <c r="J79" s="23">
        <f>DATE(VALUE(RIGHT(Table82[[#This Row],[DOB]],4)), VALUE(MID(Table82[[#This Row],[DOB]],4,2)), VALUE(LEFT(Table82[[#This Row],[DOB]],2)))</f>
        <v>29346</v>
      </c>
      <c r="K79" s="22">
        <f>EDATE(Table82[[#This Row],[DOB1]],720)</f>
        <v>51261</v>
      </c>
      <c r="L79" s="18">
        <f ca="1">(Table82[[#This Row],[DOR]]-TODAY())/365</f>
        <v>18.399999999999999</v>
      </c>
      <c r="M79" s="18">
        <f ca="1">(TODAY()-Table82[[#This Row],[DOB1]])/365</f>
        <v>41.641095890410959</v>
      </c>
      <c r="N79" s="25">
        <f ca="1">Table82[[#This Row],[DOR]]-TODAY()</f>
        <v>6716</v>
      </c>
    </row>
    <row r="80" spans="1:14" hidden="1">
      <c r="A80" s="24">
        <v>78</v>
      </c>
      <c r="B80" s="24">
        <v>20</v>
      </c>
      <c r="C80" s="5" t="s">
        <v>403</v>
      </c>
      <c r="D80" s="5" t="s">
        <v>404</v>
      </c>
      <c r="E80" s="5" t="s">
        <v>256</v>
      </c>
      <c r="F80" s="19" t="s">
        <v>0</v>
      </c>
      <c r="G80" s="24" t="s">
        <v>1231</v>
      </c>
      <c r="H80" s="6" t="s">
        <v>1229</v>
      </c>
      <c r="I80" s="3" t="s">
        <v>1311</v>
      </c>
      <c r="J80" s="23">
        <f>DATE(VALUE(RIGHT(Table82[[#This Row],[DOB]],4)), VALUE(MID(Table82[[#This Row],[DOB]],4,2)), VALUE(LEFT(Table82[[#This Row],[DOB]],2)))</f>
        <v>28990</v>
      </c>
      <c r="K80" s="22">
        <f>EDATE(Table82[[#This Row],[DOB1]],720)</f>
        <v>50905</v>
      </c>
      <c r="L80" s="18">
        <f ca="1">(Table82[[#This Row],[DOR]]-TODAY())/365</f>
        <v>17.424657534246574</v>
      </c>
      <c r="M80" s="18">
        <f ca="1">(TODAY()-Table82[[#This Row],[DOB1]])/365</f>
        <v>42.61643835616438</v>
      </c>
      <c r="N80" s="25">
        <f ca="1">Table82[[#This Row],[DOR]]-TODAY()</f>
        <v>6360</v>
      </c>
    </row>
    <row r="81" spans="1:14" hidden="1">
      <c r="A81" s="24">
        <v>79</v>
      </c>
      <c r="B81" s="24">
        <v>20</v>
      </c>
      <c r="C81" s="4" t="s">
        <v>405</v>
      </c>
      <c r="D81" s="4" t="s">
        <v>406</v>
      </c>
      <c r="E81" s="4" t="s">
        <v>256</v>
      </c>
      <c r="F81" s="19" t="s">
        <v>0</v>
      </c>
      <c r="G81" s="24" t="s">
        <v>1231</v>
      </c>
      <c r="H81" s="6" t="s">
        <v>1229</v>
      </c>
      <c r="I81" s="3" t="s">
        <v>1312</v>
      </c>
      <c r="J81" s="23">
        <f>DATE(VALUE(RIGHT(Table82[[#This Row],[DOB]],4)), VALUE(MID(Table82[[#This Row],[DOB]],4,2)), VALUE(LEFT(Table82[[#This Row],[DOB]],2)))</f>
        <v>29024</v>
      </c>
      <c r="K81" s="22">
        <f>EDATE(Table82[[#This Row],[DOB1]],720)</f>
        <v>50939</v>
      </c>
      <c r="L81" s="18">
        <f ca="1">(Table82[[#This Row],[DOR]]-TODAY())/365</f>
        <v>17.517808219178082</v>
      </c>
      <c r="M81" s="18">
        <f ca="1">(TODAY()-Table82[[#This Row],[DOB1]])/365</f>
        <v>42.523287671232879</v>
      </c>
      <c r="N81" s="25">
        <f ca="1">Table82[[#This Row],[DOR]]-TODAY()</f>
        <v>6394</v>
      </c>
    </row>
    <row r="82" spans="1:14" hidden="1">
      <c r="A82" s="24">
        <v>80</v>
      </c>
      <c r="B82" s="24">
        <v>20</v>
      </c>
      <c r="C82" s="5" t="s">
        <v>407</v>
      </c>
      <c r="D82" s="5" t="s">
        <v>408</v>
      </c>
      <c r="E82" s="5" t="s">
        <v>256</v>
      </c>
      <c r="F82" s="19" t="s">
        <v>0</v>
      </c>
      <c r="G82" s="24" t="s">
        <v>1231</v>
      </c>
      <c r="H82" s="6" t="s">
        <v>1229</v>
      </c>
      <c r="I82" s="3" t="s">
        <v>1313</v>
      </c>
      <c r="J82" s="23">
        <f>DATE(VALUE(RIGHT(Table82[[#This Row],[DOB]],4)), VALUE(MID(Table82[[#This Row],[DOB]],4,2)), VALUE(LEFT(Table82[[#This Row],[DOB]],2)))</f>
        <v>27528</v>
      </c>
      <c r="K82" s="22">
        <f>EDATE(Table82[[#This Row],[DOB1]],720)</f>
        <v>49443</v>
      </c>
      <c r="L82" s="18">
        <f ca="1">(Table82[[#This Row],[DOR]]-TODAY())/365</f>
        <v>13.419178082191781</v>
      </c>
      <c r="M82" s="18">
        <f ca="1">(TODAY()-Table82[[#This Row],[DOB1]])/365</f>
        <v>46.62191780821918</v>
      </c>
      <c r="N82" s="25">
        <f ca="1">Table82[[#This Row],[DOR]]-TODAY()</f>
        <v>4898</v>
      </c>
    </row>
    <row r="83" spans="1:14" hidden="1">
      <c r="A83" s="24">
        <v>81</v>
      </c>
      <c r="B83" s="24">
        <v>20</v>
      </c>
      <c r="C83" s="4" t="s">
        <v>409</v>
      </c>
      <c r="D83" s="4" t="s">
        <v>410</v>
      </c>
      <c r="E83" s="4" t="s">
        <v>256</v>
      </c>
      <c r="F83" s="19" t="s">
        <v>0</v>
      </c>
      <c r="G83" s="24" t="s">
        <v>1231</v>
      </c>
      <c r="H83" s="6" t="s">
        <v>1229</v>
      </c>
      <c r="I83" s="3" t="s">
        <v>1314</v>
      </c>
      <c r="J83" s="23">
        <f>DATE(VALUE(RIGHT(Table82[[#This Row],[DOB]],4)), VALUE(MID(Table82[[#This Row],[DOB]],4,2)), VALUE(LEFT(Table82[[#This Row],[DOB]],2)))</f>
        <v>28918</v>
      </c>
      <c r="K83" s="22">
        <f>EDATE(Table82[[#This Row],[DOB1]],720)</f>
        <v>50833</v>
      </c>
      <c r="L83" s="18">
        <f ca="1">(Table82[[#This Row],[DOR]]-TODAY())/365</f>
        <v>17.227397260273971</v>
      </c>
      <c r="M83" s="18">
        <f ca="1">(TODAY()-Table82[[#This Row],[DOB1]])/365</f>
        <v>42.813698630136983</v>
      </c>
      <c r="N83" s="25">
        <f ca="1">Table82[[#This Row],[DOR]]-TODAY()</f>
        <v>6288</v>
      </c>
    </row>
    <row r="84" spans="1:14" hidden="1">
      <c r="A84" s="24">
        <v>82</v>
      </c>
      <c r="B84" s="24">
        <v>20</v>
      </c>
      <c r="C84" s="5" t="s">
        <v>411</v>
      </c>
      <c r="D84" s="5" t="s">
        <v>412</v>
      </c>
      <c r="E84" s="5" t="s">
        <v>256</v>
      </c>
      <c r="F84" s="19" t="s">
        <v>0</v>
      </c>
      <c r="G84" s="24" t="s">
        <v>1231</v>
      </c>
      <c r="H84" s="6" t="s">
        <v>1229</v>
      </c>
      <c r="I84" s="3" t="s">
        <v>1315</v>
      </c>
      <c r="J84" s="23">
        <f>DATE(VALUE(RIGHT(Table82[[#This Row],[DOB]],4)), VALUE(MID(Table82[[#This Row],[DOB]],4,2)), VALUE(LEFT(Table82[[#This Row],[DOB]],2)))</f>
        <v>27206</v>
      </c>
      <c r="K84" s="22">
        <f>EDATE(Table82[[#This Row],[DOB1]],720)</f>
        <v>49121</v>
      </c>
      <c r="L84" s="18">
        <f ca="1">(Table82[[#This Row],[DOR]]-TODAY())/365</f>
        <v>12.536986301369863</v>
      </c>
      <c r="M84" s="18">
        <f ca="1">(TODAY()-Table82[[#This Row],[DOB1]])/365</f>
        <v>47.504109589041093</v>
      </c>
      <c r="N84" s="25">
        <f ca="1">Table82[[#This Row],[DOR]]-TODAY()</f>
        <v>4576</v>
      </c>
    </row>
    <row r="85" spans="1:14" hidden="1">
      <c r="A85" s="24">
        <v>83</v>
      </c>
      <c r="B85" s="24">
        <v>20</v>
      </c>
      <c r="C85" s="4" t="s">
        <v>413</v>
      </c>
      <c r="D85" s="4" t="s">
        <v>414</v>
      </c>
      <c r="E85" s="4" t="s">
        <v>256</v>
      </c>
      <c r="F85" s="19" t="s">
        <v>0</v>
      </c>
      <c r="G85" s="24" t="s">
        <v>1231</v>
      </c>
      <c r="H85" s="6" t="s">
        <v>1229</v>
      </c>
      <c r="I85" s="3" t="s">
        <v>1316</v>
      </c>
      <c r="J85" s="23">
        <f>DATE(VALUE(RIGHT(Table82[[#This Row],[DOB]],4)), VALUE(MID(Table82[[#This Row],[DOB]],4,2)), VALUE(LEFT(Table82[[#This Row],[DOB]],2)))</f>
        <v>28683</v>
      </c>
      <c r="K85" s="22">
        <f>EDATE(Table82[[#This Row],[DOB1]],720)</f>
        <v>50598</v>
      </c>
      <c r="L85" s="18">
        <f ca="1">(Table82[[#This Row],[DOR]]-TODAY())/365</f>
        <v>16.583561643835615</v>
      </c>
      <c r="M85" s="18">
        <f ca="1">(TODAY()-Table82[[#This Row],[DOB1]])/365</f>
        <v>43.457534246575342</v>
      </c>
      <c r="N85" s="25">
        <f ca="1">Table82[[#This Row],[DOR]]-TODAY()</f>
        <v>6053</v>
      </c>
    </row>
    <row r="86" spans="1:14" hidden="1">
      <c r="A86" s="24">
        <v>84</v>
      </c>
      <c r="B86" s="24">
        <v>20</v>
      </c>
      <c r="C86" s="5" t="s">
        <v>415</v>
      </c>
      <c r="D86" s="5" t="s">
        <v>416</v>
      </c>
      <c r="E86" s="5" t="s">
        <v>256</v>
      </c>
      <c r="F86" s="19" t="s">
        <v>0</v>
      </c>
      <c r="G86" s="24" t="s">
        <v>1231</v>
      </c>
      <c r="H86" s="6" t="s">
        <v>1229</v>
      </c>
      <c r="I86" s="3" t="s">
        <v>1317</v>
      </c>
      <c r="J86" s="23">
        <f>DATE(VALUE(RIGHT(Table82[[#This Row],[DOB]],4)), VALUE(MID(Table82[[#This Row],[DOB]],4,2)), VALUE(LEFT(Table82[[#This Row],[DOB]],2)))</f>
        <v>28320</v>
      </c>
      <c r="K86" s="22">
        <f>EDATE(Table82[[#This Row],[DOB1]],720)</f>
        <v>50235</v>
      </c>
      <c r="L86" s="18">
        <f ca="1">(Table82[[#This Row],[DOR]]-TODAY())/365</f>
        <v>15.58904109589041</v>
      </c>
      <c r="M86" s="18">
        <f ca="1">(TODAY()-Table82[[#This Row],[DOB1]])/365</f>
        <v>44.452054794520549</v>
      </c>
      <c r="N86" s="25">
        <f ca="1">Table82[[#This Row],[DOR]]-TODAY()</f>
        <v>5690</v>
      </c>
    </row>
    <row r="87" spans="1:14" hidden="1">
      <c r="A87" s="24">
        <v>85</v>
      </c>
      <c r="B87" s="24">
        <v>20</v>
      </c>
      <c r="C87" s="4" t="s">
        <v>417</v>
      </c>
      <c r="D87" s="4" t="s">
        <v>418</v>
      </c>
      <c r="E87" s="4" t="s">
        <v>256</v>
      </c>
      <c r="F87" s="19" t="s">
        <v>0</v>
      </c>
      <c r="G87" s="24" t="s">
        <v>1231</v>
      </c>
      <c r="H87" s="6" t="s">
        <v>1229</v>
      </c>
      <c r="I87" s="3" t="s">
        <v>1318</v>
      </c>
      <c r="J87" s="23">
        <f>DATE(VALUE(RIGHT(Table82[[#This Row],[DOB]],4)), VALUE(MID(Table82[[#This Row],[DOB]],4,2)), VALUE(LEFT(Table82[[#This Row],[DOB]],2)))</f>
        <v>26675</v>
      </c>
      <c r="K87" s="22">
        <f>EDATE(Table82[[#This Row],[DOB1]],720)</f>
        <v>48590</v>
      </c>
      <c r="L87" s="18">
        <f ca="1">(Table82[[#This Row],[DOR]]-TODAY())/365</f>
        <v>11.082191780821917</v>
      </c>
      <c r="M87" s="18">
        <f ca="1">(TODAY()-Table82[[#This Row],[DOB1]])/365</f>
        <v>48.958904109589042</v>
      </c>
      <c r="N87" s="25">
        <f ca="1">Table82[[#This Row],[DOR]]-TODAY()</f>
        <v>4045</v>
      </c>
    </row>
    <row r="88" spans="1:14" hidden="1">
      <c r="A88" s="24">
        <v>86</v>
      </c>
      <c r="B88" s="24">
        <v>20</v>
      </c>
      <c r="C88" s="5" t="s">
        <v>419</v>
      </c>
      <c r="D88" s="5" t="s">
        <v>420</v>
      </c>
      <c r="E88" s="5" t="s">
        <v>256</v>
      </c>
      <c r="F88" s="19" t="s">
        <v>0</v>
      </c>
      <c r="G88" s="24" t="s">
        <v>1231</v>
      </c>
      <c r="H88" s="6" t="s">
        <v>1229</v>
      </c>
      <c r="I88" s="3" t="s">
        <v>1319</v>
      </c>
      <c r="J88" s="23">
        <f>DATE(VALUE(RIGHT(Table82[[#This Row],[DOB]],4)), VALUE(MID(Table82[[#This Row],[DOB]],4,2)), VALUE(LEFT(Table82[[#This Row],[DOB]],2)))</f>
        <v>28309</v>
      </c>
      <c r="K88" s="22">
        <f>EDATE(Table82[[#This Row],[DOB1]],720)</f>
        <v>50224</v>
      </c>
      <c r="L88" s="18">
        <f ca="1">(Table82[[#This Row],[DOR]]-TODAY())/365</f>
        <v>15.558904109589042</v>
      </c>
      <c r="M88" s="18">
        <f ca="1">(TODAY()-Table82[[#This Row],[DOB1]])/365</f>
        <v>44.482191780821921</v>
      </c>
      <c r="N88" s="25">
        <f ca="1">Table82[[#This Row],[DOR]]-TODAY()</f>
        <v>5679</v>
      </c>
    </row>
    <row r="89" spans="1:14" hidden="1">
      <c r="A89" s="24">
        <v>87</v>
      </c>
      <c r="B89" s="24">
        <v>20</v>
      </c>
      <c r="C89" s="4" t="s">
        <v>425</v>
      </c>
      <c r="D89" s="4" t="s">
        <v>426</v>
      </c>
      <c r="E89" s="4" t="s">
        <v>256</v>
      </c>
      <c r="F89" s="19" t="s">
        <v>0</v>
      </c>
      <c r="G89" s="24" t="s">
        <v>1231</v>
      </c>
      <c r="H89" s="6" t="s">
        <v>1229</v>
      </c>
      <c r="I89" s="3" t="s">
        <v>1320</v>
      </c>
      <c r="J89" s="23">
        <f>DATE(VALUE(RIGHT(Table82[[#This Row],[DOB]],4)), VALUE(MID(Table82[[#This Row],[DOB]],4,2)), VALUE(LEFT(Table82[[#This Row],[DOB]],2)))</f>
        <v>29056</v>
      </c>
      <c r="K89" s="22">
        <f>EDATE(Table82[[#This Row],[DOB1]],720)</f>
        <v>50971</v>
      </c>
      <c r="L89" s="18">
        <f ca="1">(Table82[[#This Row],[DOR]]-TODAY())/365</f>
        <v>17.605479452054794</v>
      </c>
      <c r="M89" s="18">
        <f ca="1">(TODAY()-Table82[[#This Row],[DOB1]])/365</f>
        <v>42.435616438356163</v>
      </c>
      <c r="N89" s="25">
        <f ca="1">Table82[[#This Row],[DOR]]-TODAY()</f>
        <v>6426</v>
      </c>
    </row>
    <row r="90" spans="1:14" hidden="1">
      <c r="A90" s="24">
        <v>88</v>
      </c>
      <c r="B90" s="24">
        <v>20</v>
      </c>
      <c r="C90" s="5" t="s">
        <v>427</v>
      </c>
      <c r="D90" s="5" t="s">
        <v>428</v>
      </c>
      <c r="E90" s="5" t="s">
        <v>256</v>
      </c>
      <c r="F90" s="19" t="s">
        <v>0</v>
      </c>
      <c r="G90" s="24" t="s">
        <v>1231</v>
      </c>
      <c r="H90" s="6" t="s">
        <v>1229</v>
      </c>
      <c r="I90" s="3" t="s">
        <v>1321</v>
      </c>
      <c r="J90" s="23">
        <f>DATE(VALUE(RIGHT(Table82[[#This Row],[DOB]],4)), VALUE(MID(Table82[[#This Row],[DOB]],4,2)), VALUE(LEFT(Table82[[#This Row],[DOB]],2)))</f>
        <v>30641</v>
      </c>
      <c r="K90" s="22">
        <f>EDATE(Table82[[#This Row],[DOB1]],720)</f>
        <v>52556</v>
      </c>
      <c r="L90" s="18">
        <f ca="1">(Table82[[#This Row],[DOR]]-TODAY())/365</f>
        <v>21.947945205479453</v>
      </c>
      <c r="M90" s="18">
        <f ca="1">(TODAY()-Table82[[#This Row],[DOB1]])/365</f>
        <v>38.093150684931508</v>
      </c>
      <c r="N90" s="25">
        <f ca="1">Table82[[#This Row],[DOR]]-TODAY()</f>
        <v>8011</v>
      </c>
    </row>
    <row r="91" spans="1:14" hidden="1">
      <c r="A91" s="24">
        <v>89</v>
      </c>
      <c r="B91" s="24">
        <v>20</v>
      </c>
      <c r="C91" s="4" t="s">
        <v>429</v>
      </c>
      <c r="D91" s="4" t="s">
        <v>430</v>
      </c>
      <c r="E91" s="4" t="s">
        <v>256</v>
      </c>
      <c r="F91" s="19" t="s">
        <v>0</v>
      </c>
      <c r="G91" s="24" t="s">
        <v>1231</v>
      </c>
      <c r="H91" s="6" t="s">
        <v>1229</v>
      </c>
      <c r="I91" s="3" t="s">
        <v>1322</v>
      </c>
      <c r="J91" s="23">
        <f>DATE(VALUE(RIGHT(Table82[[#This Row],[DOB]],4)), VALUE(MID(Table82[[#This Row],[DOB]],4,2)), VALUE(LEFT(Table82[[#This Row],[DOB]],2)))</f>
        <v>26302</v>
      </c>
      <c r="K91" s="22">
        <f>EDATE(Table82[[#This Row],[DOB1]],720)</f>
        <v>48217</v>
      </c>
      <c r="L91" s="18">
        <f ca="1">(Table82[[#This Row],[DOR]]-TODAY())/365</f>
        <v>10.06027397260274</v>
      </c>
      <c r="M91" s="18">
        <f ca="1">(TODAY()-Table82[[#This Row],[DOB1]])/365</f>
        <v>49.980821917808221</v>
      </c>
      <c r="N91" s="25">
        <f ca="1">Table82[[#This Row],[DOR]]-TODAY()</f>
        <v>3672</v>
      </c>
    </row>
    <row r="92" spans="1:14" hidden="1">
      <c r="A92" s="24">
        <v>90</v>
      </c>
      <c r="B92" s="24">
        <v>20</v>
      </c>
      <c r="C92" s="5" t="s">
        <v>431</v>
      </c>
      <c r="D92" s="5" t="s">
        <v>432</v>
      </c>
      <c r="E92" s="5" t="s">
        <v>256</v>
      </c>
      <c r="F92" s="19" t="s">
        <v>0</v>
      </c>
      <c r="G92" s="24" t="s">
        <v>1231</v>
      </c>
      <c r="H92" s="6" t="s">
        <v>1229</v>
      </c>
      <c r="I92" s="3" t="s">
        <v>1323</v>
      </c>
      <c r="J92" s="23">
        <f>DATE(VALUE(RIGHT(Table82[[#This Row],[DOB]],4)), VALUE(MID(Table82[[#This Row],[DOB]],4,2)), VALUE(LEFT(Table82[[#This Row],[DOB]],2)))</f>
        <v>28673</v>
      </c>
      <c r="K92" s="22">
        <f>EDATE(Table82[[#This Row],[DOB1]],720)</f>
        <v>50588</v>
      </c>
      <c r="L92" s="18">
        <f ca="1">(Table82[[#This Row],[DOR]]-TODAY())/365</f>
        <v>16.556164383561644</v>
      </c>
      <c r="M92" s="18">
        <f ca="1">(TODAY()-Table82[[#This Row],[DOB1]])/365</f>
        <v>43.484931506849314</v>
      </c>
      <c r="N92" s="25">
        <f ca="1">Table82[[#This Row],[DOR]]-TODAY()</f>
        <v>6043</v>
      </c>
    </row>
    <row r="93" spans="1:14" hidden="1">
      <c r="A93" s="24">
        <v>91</v>
      </c>
      <c r="B93" s="24">
        <v>20</v>
      </c>
      <c r="C93" s="4" t="s">
        <v>433</v>
      </c>
      <c r="D93" s="4" t="s">
        <v>434</v>
      </c>
      <c r="E93" s="4" t="s">
        <v>256</v>
      </c>
      <c r="F93" s="19" t="s">
        <v>0</v>
      </c>
      <c r="G93" s="24" t="s">
        <v>1231</v>
      </c>
      <c r="H93" s="6" t="s">
        <v>1229</v>
      </c>
      <c r="I93" s="3" t="s">
        <v>1324</v>
      </c>
      <c r="J93" s="23">
        <f>DATE(VALUE(RIGHT(Table82[[#This Row],[DOB]],4)), VALUE(MID(Table82[[#This Row],[DOB]],4,2)), VALUE(LEFT(Table82[[#This Row],[DOB]],2)))</f>
        <v>28568</v>
      </c>
      <c r="K93" s="22">
        <f>EDATE(Table82[[#This Row],[DOB1]],720)</f>
        <v>50483</v>
      </c>
      <c r="L93" s="18">
        <f ca="1">(Table82[[#This Row],[DOR]]-TODAY())/365</f>
        <v>16.268493150684932</v>
      </c>
      <c r="M93" s="18">
        <f ca="1">(TODAY()-Table82[[#This Row],[DOB1]])/365</f>
        <v>43.772602739726025</v>
      </c>
      <c r="N93" s="25">
        <f ca="1">Table82[[#This Row],[DOR]]-TODAY()</f>
        <v>5938</v>
      </c>
    </row>
    <row r="94" spans="1:14" hidden="1">
      <c r="A94" s="24">
        <v>92</v>
      </c>
      <c r="B94" s="24">
        <v>20</v>
      </c>
      <c r="C94" s="5" t="s">
        <v>435</v>
      </c>
      <c r="D94" s="5" t="s">
        <v>436</v>
      </c>
      <c r="E94" s="5" t="s">
        <v>256</v>
      </c>
      <c r="F94" s="19" t="s">
        <v>0</v>
      </c>
      <c r="G94" s="24" t="s">
        <v>1231</v>
      </c>
      <c r="H94" s="6" t="s">
        <v>1229</v>
      </c>
      <c r="I94" s="3" t="s">
        <v>1300</v>
      </c>
      <c r="J94" s="23">
        <f>DATE(VALUE(RIGHT(Table82[[#This Row],[DOB]],4)), VALUE(MID(Table82[[#This Row],[DOB]],4,2)), VALUE(LEFT(Table82[[#This Row],[DOB]],2)))</f>
        <v>24940</v>
      </c>
      <c r="K94" s="22">
        <f>EDATE(Table82[[#This Row],[DOB1]],720)</f>
        <v>46855</v>
      </c>
      <c r="L94" s="18">
        <f ca="1">(Table82[[#This Row],[DOR]]-TODAY())/365</f>
        <v>6.3287671232876717</v>
      </c>
      <c r="M94" s="18">
        <f ca="1">(TODAY()-Table82[[#This Row],[DOB1]])/365</f>
        <v>53.712328767123289</v>
      </c>
      <c r="N94" s="25">
        <f ca="1">Table82[[#This Row],[DOR]]-TODAY()</f>
        <v>2310</v>
      </c>
    </row>
    <row r="95" spans="1:14" hidden="1">
      <c r="A95" s="24">
        <v>93</v>
      </c>
      <c r="B95" s="24">
        <v>20</v>
      </c>
      <c r="C95" s="4" t="s">
        <v>437</v>
      </c>
      <c r="D95" s="4" t="s">
        <v>438</v>
      </c>
      <c r="E95" s="4" t="s">
        <v>256</v>
      </c>
      <c r="F95" s="19" t="s">
        <v>0</v>
      </c>
      <c r="G95" s="24" t="s">
        <v>1231</v>
      </c>
      <c r="H95" s="6" t="s">
        <v>1229</v>
      </c>
      <c r="I95" s="3" t="s">
        <v>1325</v>
      </c>
      <c r="J95" s="23">
        <f>DATE(VALUE(RIGHT(Table82[[#This Row],[DOB]],4)), VALUE(MID(Table82[[#This Row],[DOB]],4,2)), VALUE(LEFT(Table82[[#This Row],[DOB]],2)))</f>
        <v>28631</v>
      </c>
      <c r="K95" s="22">
        <f>EDATE(Table82[[#This Row],[DOB1]],720)</f>
        <v>50546</v>
      </c>
      <c r="L95" s="18">
        <f ca="1">(Table82[[#This Row],[DOR]]-TODAY())/365</f>
        <v>16.44109589041096</v>
      </c>
      <c r="M95" s="18">
        <f ca="1">(TODAY()-Table82[[#This Row],[DOB1]])/365</f>
        <v>43.6</v>
      </c>
      <c r="N95" s="25">
        <f ca="1">Table82[[#This Row],[DOR]]-TODAY()</f>
        <v>6001</v>
      </c>
    </row>
    <row r="96" spans="1:14" hidden="1">
      <c r="A96" s="24">
        <v>94</v>
      </c>
      <c r="B96" s="24">
        <v>20</v>
      </c>
      <c r="C96" s="5" t="s">
        <v>439</v>
      </c>
      <c r="D96" s="5" t="s">
        <v>440</v>
      </c>
      <c r="E96" s="5" t="s">
        <v>256</v>
      </c>
      <c r="F96" s="19" t="s">
        <v>0</v>
      </c>
      <c r="G96" s="24" t="s">
        <v>1231</v>
      </c>
      <c r="H96" s="6" t="s">
        <v>1229</v>
      </c>
      <c r="I96" s="3" t="s">
        <v>1326</v>
      </c>
      <c r="J96" s="23">
        <f>DATE(VALUE(RIGHT(Table82[[#This Row],[DOB]],4)), VALUE(MID(Table82[[#This Row],[DOB]],4,2)), VALUE(LEFT(Table82[[#This Row],[DOB]],2)))</f>
        <v>26045</v>
      </c>
      <c r="K96" s="22">
        <f>EDATE(Table82[[#This Row],[DOB1]],720)</f>
        <v>47960</v>
      </c>
      <c r="L96" s="18">
        <f ca="1">(Table82[[#This Row],[DOR]]-TODAY())/365</f>
        <v>9.3561643835616444</v>
      </c>
      <c r="M96" s="18">
        <f ca="1">(TODAY()-Table82[[#This Row],[DOB1]])/365</f>
        <v>50.684931506849317</v>
      </c>
      <c r="N96" s="25">
        <f ca="1">Table82[[#This Row],[DOR]]-TODAY()</f>
        <v>3415</v>
      </c>
    </row>
    <row r="97" spans="1:14" hidden="1">
      <c r="A97" s="24">
        <v>95</v>
      </c>
      <c r="B97" s="24">
        <v>20</v>
      </c>
      <c r="C97" s="4" t="s">
        <v>441</v>
      </c>
      <c r="D97" s="4" t="s">
        <v>442</v>
      </c>
      <c r="E97" s="4" t="s">
        <v>256</v>
      </c>
      <c r="F97" s="19" t="s">
        <v>0</v>
      </c>
      <c r="G97" s="24" t="s">
        <v>1231</v>
      </c>
      <c r="H97" s="6" t="s">
        <v>1229</v>
      </c>
      <c r="I97" s="3" t="s">
        <v>1327</v>
      </c>
      <c r="J97" s="23">
        <f>DATE(VALUE(RIGHT(Table82[[#This Row],[DOB]],4)), VALUE(MID(Table82[[#This Row],[DOB]],4,2)), VALUE(LEFT(Table82[[#This Row],[DOB]],2)))</f>
        <v>29486</v>
      </c>
      <c r="K97" s="22">
        <f>EDATE(Table82[[#This Row],[DOB1]],720)</f>
        <v>51401</v>
      </c>
      <c r="L97" s="18">
        <f ca="1">(Table82[[#This Row],[DOR]]-TODAY())/365</f>
        <v>18.783561643835615</v>
      </c>
      <c r="M97" s="18">
        <f ca="1">(TODAY()-Table82[[#This Row],[DOB1]])/365</f>
        <v>41.257534246575339</v>
      </c>
      <c r="N97" s="25">
        <f ca="1">Table82[[#This Row],[DOR]]-TODAY()</f>
        <v>6856</v>
      </c>
    </row>
    <row r="98" spans="1:14" hidden="1">
      <c r="A98" s="24">
        <v>96</v>
      </c>
      <c r="B98" s="24">
        <v>20</v>
      </c>
      <c r="C98" s="5" t="s">
        <v>445</v>
      </c>
      <c r="D98" s="5" t="s">
        <v>446</v>
      </c>
      <c r="E98" s="5" t="s">
        <v>254</v>
      </c>
      <c r="F98" s="19" t="s">
        <v>0</v>
      </c>
      <c r="G98" s="24" t="s">
        <v>1231</v>
      </c>
      <c r="H98" s="6" t="s">
        <v>1229</v>
      </c>
      <c r="I98" s="3" t="s">
        <v>1328</v>
      </c>
      <c r="J98" s="23">
        <f>DATE(VALUE(RIGHT(Table82[[#This Row],[DOB]],4)), VALUE(MID(Table82[[#This Row],[DOB]],4,2)), VALUE(LEFT(Table82[[#This Row],[DOB]],2)))</f>
        <v>31544</v>
      </c>
      <c r="K98" s="22">
        <f>EDATE(Table82[[#This Row],[DOB1]],720)</f>
        <v>53459</v>
      </c>
      <c r="L98" s="18">
        <f ca="1">(Table82[[#This Row],[DOR]]-TODAY())/365</f>
        <v>24.421917808219177</v>
      </c>
      <c r="M98" s="18">
        <f ca="1">(TODAY()-Table82[[#This Row],[DOB1]])/365</f>
        <v>35.61917808219178</v>
      </c>
      <c r="N98" s="25">
        <f ca="1">Table82[[#This Row],[DOR]]-TODAY()</f>
        <v>8914</v>
      </c>
    </row>
    <row r="99" spans="1:14" hidden="1">
      <c r="A99" s="24">
        <v>97</v>
      </c>
      <c r="B99" s="24">
        <v>20</v>
      </c>
      <c r="C99" s="4" t="s">
        <v>447</v>
      </c>
      <c r="D99" s="4" t="s">
        <v>448</v>
      </c>
      <c r="E99" s="4" t="s">
        <v>254</v>
      </c>
      <c r="F99" s="19" t="s">
        <v>0</v>
      </c>
      <c r="G99" s="24" t="s">
        <v>1231</v>
      </c>
      <c r="H99" s="6" t="s">
        <v>1229</v>
      </c>
      <c r="I99" s="3" t="s">
        <v>1329</v>
      </c>
      <c r="J99" s="23">
        <f>DATE(VALUE(RIGHT(Table82[[#This Row],[DOB]],4)), VALUE(MID(Table82[[#This Row],[DOB]],4,2)), VALUE(LEFT(Table82[[#This Row],[DOB]],2)))</f>
        <v>29349</v>
      </c>
      <c r="K99" s="22">
        <f>EDATE(Table82[[#This Row],[DOB1]],720)</f>
        <v>51264</v>
      </c>
      <c r="L99" s="18">
        <f ca="1">(Table82[[#This Row],[DOR]]-TODAY())/365</f>
        <v>18.408219178082192</v>
      </c>
      <c r="M99" s="18">
        <f ca="1">(TODAY()-Table82[[#This Row],[DOB1]])/365</f>
        <v>41.632876712328766</v>
      </c>
      <c r="N99" s="25">
        <f ca="1">Table82[[#This Row],[DOR]]-TODAY()</f>
        <v>6719</v>
      </c>
    </row>
    <row r="100" spans="1:14" hidden="1">
      <c r="A100" s="24">
        <v>98</v>
      </c>
      <c r="B100" s="24">
        <v>20</v>
      </c>
      <c r="C100" s="5" t="s">
        <v>449</v>
      </c>
      <c r="D100" s="5" t="s">
        <v>450</v>
      </c>
      <c r="E100" s="5" t="s">
        <v>254</v>
      </c>
      <c r="F100" s="19" t="s">
        <v>0</v>
      </c>
      <c r="G100" s="24" t="s">
        <v>1231</v>
      </c>
      <c r="H100" s="6" t="s">
        <v>1229</v>
      </c>
      <c r="I100" s="3" t="s">
        <v>1330</v>
      </c>
      <c r="J100" s="23">
        <f>DATE(VALUE(RIGHT(Table82[[#This Row],[DOB]],4)), VALUE(MID(Table82[[#This Row],[DOB]],4,2)), VALUE(LEFT(Table82[[#This Row],[DOB]],2)))</f>
        <v>29410</v>
      </c>
      <c r="K100" s="22">
        <f>EDATE(Table82[[#This Row],[DOB1]],720)</f>
        <v>51325</v>
      </c>
      <c r="L100" s="18">
        <f ca="1">(Table82[[#This Row],[DOR]]-TODAY())/365</f>
        <v>18.575342465753426</v>
      </c>
      <c r="M100" s="18">
        <f ca="1">(TODAY()-Table82[[#This Row],[DOB1]])/365</f>
        <v>41.465753424657535</v>
      </c>
      <c r="N100" s="25">
        <f ca="1">Table82[[#This Row],[DOR]]-TODAY()</f>
        <v>6780</v>
      </c>
    </row>
    <row r="101" spans="1:14" hidden="1">
      <c r="A101" s="24">
        <v>99</v>
      </c>
      <c r="B101" s="24">
        <v>20</v>
      </c>
      <c r="C101" s="4" t="s">
        <v>451</v>
      </c>
      <c r="D101" s="4" t="s">
        <v>452</v>
      </c>
      <c r="E101" s="4" t="s">
        <v>254</v>
      </c>
      <c r="F101" s="19" t="s">
        <v>0</v>
      </c>
      <c r="G101" s="24" t="s">
        <v>1231</v>
      </c>
      <c r="H101" s="6" t="s">
        <v>1229</v>
      </c>
      <c r="I101" s="3" t="s">
        <v>1331</v>
      </c>
      <c r="J101" s="23">
        <f>DATE(VALUE(RIGHT(Table82[[#This Row],[DOB]],4)), VALUE(MID(Table82[[#This Row],[DOB]],4,2)), VALUE(LEFT(Table82[[#This Row],[DOB]],2)))</f>
        <v>29747</v>
      </c>
      <c r="K101" s="22">
        <f>EDATE(Table82[[#This Row],[DOB1]],720)</f>
        <v>51662</v>
      </c>
      <c r="L101" s="18">
        <f ca="1">(Table82[[#This Row],[DOR]]-TODAY())/365</f>
        <v>19.4986301369863</v>
      </c>
      <c r="M101" s="18">
        <f ca="1">(TODAY()-Table82[[#This Row],[DOB1]])/365</f>
        <v>40.542465753424658</v>
      </c>
      <c r="N101" s="25">
        <f ca="1">Table82[[#This Row],[DOR]]-TODAY()</f>
        <v>7117</v>
      </c>
    </row>
    <row r="102" spans="1:14" hidden="1">
      <c r="A102" s="24">
        <v>100</v>
      </c>
      <c r="B102" s="24">
        <v>20</v>
      </c>
      <c r="C102" s="5" t="s">
        <v>453</v>
      </c>
      <c r="D102" s="5" t="s">
        <v>454</v>
      </c>
      <c r="E102" s="5" t="s">
        <v>257</v>
      </c>
      <c r="F102" s="19" t="s">
        <v>0</v>
      </c>
      <c r="G102" s="24" t="s">
        <v>1231</v>
      </c>
      <c r="H102" s="6" t="s">
        <v>1229</v>
      </c>
      <c r="I102" s="3" t="s">
        <v>1332</v>
      </c>
      <c r="J102" s="23">
        <f>DATE(VALUE(RIGHT(Table82[[#This Row],[DOB]],4)), VALUE(MID(Table82[[#This Row],[DOB]],4,2)), VALUE(LEFT(Table82[[#This Row],[DOB]],2)))</f>
        <v>31933</v>
      </c>
      <c r="K102" s="22">
        <f>EDATE(Table82[[#This Row],[DOB1]],720)</f>
        <v>53848</v>
      </c>
      <c r="L102" s="18">
        <f ca="1">(Table82[[#This Row],[DOR]]-TODAY())/365</f>
        <v>25.487671232876714</v>
      </c>
      <c r="M102" s="18">
        <f ca="1">(TODAY()-Table82[[#This Row],[DOB1]])/365</f>
        <v>34.553424657534244</v>
      </c>
      <c r="N102" s="25">
        <f ca="1">Table82[[#This Row],[DOR]]-TODAY()</f>
        <v>9303</v>
      </c>
    </row>
    <row r="103" spans="1:14" hidden="1">
      <c r="A103" s="24">
        <v>101</v>
      </c>
      <c r="B103" s="24">
        <v>20</v>
      </c>
      <c r="C103" s="4" t="s">
        <v>455</v>
      </c>
      <c r="D103" s="4" t="s">
        <v>456</v>
      </c>
      <c r="E103" s="4" t="s">
        <v>257</v>
      </c>
      <c r="F103" s="19" t="s">
        <v>0</v>
      </c>
      <c r="G103" s="24" t="s">
        <v>1231</v>
      </c>
      <c r="H103" s="6" t="s">
        <v>1229</v>
      </c>
      <c r="I103" s="3" t="s">
        <v>1333</v>
      </c>
      <c r="J103" s="23">
        <f>DATE(VALUE(RIGHT(Table82[[#This Row],[DOB]],4)), VALUE(MID(Table82[[#This Row],[DOB]],4,2)), VALUE(LEFT(Table82[[#This Row],[DOB]],2)))</f>
        <v>31147</v>
      </c>
      <c r="K103" s="22">
        <f>EDATE(Table82[[#This Row],[DOB1]],720)</f>
        <v>53062</v>
      </c>
      <c r="L103" s="18">
        <f ca="1">(Table82[[#This Row],[DOR]]-TODAY())/365</f>
        <v>23.334246575342465</v>
      </c>
      <c r="M103" s="18">
        <f ca="1">(TODAY()-Table82[[#This Row],[DOB1]])/365</f>
        <v>36.706849315068496</v>
      </c>
      <c r="N103" s="25">
        <f ca="1">Table82[[#This Row],[DOR]]-TODAY()</f>
        <v>8517</v>
      </c>
    </row>
    <row r="104" spans="1:14" hidden="1">
      <c r="A104" s="24">
        <v>102</v>
      </c>
      <c r="B104" s="24">
        <v>20</v>
      </c>
      <c r="C104" s="5" t="s">
        <v>457</v>
      </c>
      <c r="D104" s="5" t="s">
        <v>458</v>
      </c>
      <c r="E104" s="5" t="s">
        <v>257</v>
      </c>
      <c r="F104" s="19" t="s">
        <v>0</v>
      </c>
      <c r="G104" s="24" t="s">
        <v>1231</v>
      </c>
      <c r="H104" s="6" t="s">
        <v>1229</v>
      </c>
      <c r="I104" s="3" t="s">
        <v>1334</v>
      </c>
      <c r="J104" s="23">
        <f>DATE(VALUE(RIGHT(Table82[[#This Row],[DOB]],4)), VALUE(MID(Table82[[#This Row],[DOB]],4,2)), VALUE(LEFT(Table82[[#This Row],[DOB]],2)))</f>
        <v>30875</v>
      </c>
      <c r="K104" s="22">
        <f>EDATE(Table82[[#This Row],[DOB1]],720)</f>
        <v>52790</v>
      </c>
      <c r="L104" s="18">
        <f ca="1">(Table82[[#This Row],[DOR]]-TODAY())/365</f>
        <v>22.589041095890412</v>
      </c>
      <c r="M104" s="18">
        <f ca="1">(TODAY()-Table82[[#This Row],[DOB1]])/365</f>
        <v>37.452054794520549</v>
      </c>
      <c r="N104" s="25">
        <f ca="1">Table82[[#This Row],[DOR]]-TODAY()</f>
        <v>8245</v>
      </c>
    </row>
    <row r="105" spans="1:14" hidden="1">
      <c r="A105" s="24">
        <v>103</v>
      </c>
      <c r="B105" s="24">
        <v>20</v>
      </c>
      <c r="C105" s="4" t="s">
        <v>459</v>
      </c>
      <c r="D105" s="4" t="s">
        <v>460</v>
      </c>
      <c r="E105" s="4" t="s">
        <v>257</v>
      </c>
      <c r="F105" s="19" t="s">
        <v>0</v>
      </c>
      <c r="G105" s="24" t="s">
        <v>1231</v>
      </c>
      <c r="H105" s="6" t="s">
        <v>1229</v>
      </c>
      <c r="I105" s="3" t="s">
        <v>1335</v>
      </c>
      <c r="J105" s="23">
        <f>DATE(VALUE(RIGHT(Table82[[#This Row],[DOB]],4)), VALUE(MID(Table82[[#This Row],[DOB]],4,2)), VALUE(LEFT(Table82[[#This Row],[DOB]],2)))</f>
        <v>32653</v>
      </c>
      <c r="K105" s="22">
        <f>EDATE(Table82[[#This Row],[DOB1]],720)</f>
        <v>54568</v>
      </c>
      <c r="L105" s="18">
        <f ca="1">(Table82[[#This Row],[DOR]]-TODAY())/365</f>
        <v>27.460273972602739</v>
      </c>
      <c r="M105" s="18">
        <f ca="1">(TODAY()-Table82[[#This Row],[DOB1]])/365</f>
        <v>32.580821917808223</v>
      </c>
      <c r="N105" s="25">
        <f ca="1">Table82[[#This Row],[DOR]]-TODAY()</f>
        <v>10023</v>
      </c>
    </row>
    <row r="106" spans="1:14" hidden="1">
      <c r="A106" s="24">
        <v>104</v>
      </c>
      <c r="B106" s="24">
        <v>20</v>
      </c>
      <c r="C106" s="5" t="s">
        <v>465</v>
      </c>
      <c r="D106" s="5" t="s">
        <v>466</v>
      </c>
      <c r="E106" s="5" t="s">
        <v>467</v>
      </c>
      <c r="F106" s="19" t="s">
        <v>0</v>
      </c>
      <c r="G106" s="24" t="s">
        <v>1231</v>
      </c>
      <c r="H106" s="6" t="s">
        <v>1229</v>
      </c>
      <c r="I106" s="3" t="s">
        <v>1336</v>
      </c>
      <c r="J106" s="23">
        <f>DATE(VALUE(RIGHT(Table82[[#This Row],[DOB]],4)), VALUE(MID(Table82[[#This Row],[DOB]],4,2)), VALUE(LEFT(Table82[[#This Row],[DOB]],2)))</f>
        <v>33365</v>
      </c>
      <c r="K106" s="22">
        <f>EDATE(Table82[[#This Row],[DOB1]],720)</f>
        <v>55280</v>
      </c>
      <c r="L106" s="18">
        <f ca="1">(Table82[[#This Row],[DOR]]-TODAY())/365</f>
        <v>29.410958904109588</v>
      </c>
      <c r="M106" s="18">
        <f ca="1">(TODAY()-Table82[[#This Row],[DOB1]])/365</f>
        <v>30.63013698630137</v>
      </c>
      <c r="N106" s="25">
        <f ca="1">Table82[[#This Row],[DOR]]-TODAY()</f>
        <v>10735</v>
      </c>
    </row>
    <row r="107" spans="1:14">
      <c r="A107" s="24">
        <v>105</v>
      </c>
      <c r="B107" s="2">
        <v>21</v>
      </c>
      <c r="C107" s="2">
        <v>2856</v>
      </c>
      <c r="D107" s="2" t="s">
        <v>19</v>
      </c>
      <c r="E107" s="2" t="s">
        <v>244</v>
      </c>
      <c r="F107" s="20" t="s">
        <v>1</v>
      </c>
      <c r="G107" s="6" t="s">
        <v>1232</v>
      </c>
      <c r="H107" s="6" t="s">
        <v>1229</v>
      </c>
      <c r="I107" s="3" t="s">
        <v>1337</v>
      </c>
      <c r="J107" s="23">
        <f>DATE(VALUE(RIGHT(Table82[[#This Row],[DOB]],4)), VALUE(MID(Table82[[#This Row],[DOB]],4,2)), VALUE(LEFT(Table82[[#This Row],[DOB]],2)))</f>
        <v>23663</v>
      </c>
      <c r="K107" s="22">
        <f>EDATE(Table82[[#This Row],[DOB1]],720)</f>
        <v>45578</v>
      </c>
      <c r="L107" s="18">
        <f ca="1">(Table82[[#This Row],[DOR]]-TODAY())/365</f>
        <v>2.8301369863013699</v>
      </c>
      <c r="M107" s="18">
        <f ca="1">(TODAY()-Table82[[#This Row],[DOB1]])/365</f>
        <v>57.210958904109589</v>
      </c>
      <c r="N107" s="25">
        <f ca="1">Table82[[#This Row],[DOR]]-TODAY()</f>
        <v>1033</v>
      </c>
    </row>
    <row r="108" spans="1:14">
      <c r="A108" s="24">
        <v>106</v>
      </c>
      <c r="B108" s="2">
        <v>21</v>
      </c>
      <c r="C108" s="2">
        <v>3764</v>
      </c>
      <c r="D108" s="26" t="s">
        <v>39</v>
      </c>
      <c r="E108" s="2" t="s">
        <v>248</v>
      </c>
      <c r="F108" s="21" t="s">
        <v>1224</v>
      </c>
      <c r="G108" s="24" t="s">
        <v>1233</v>
      </c>
      <c r="H108" s="24" t="s">
        <v>1229</v>
      </c>
      <c r="I108" s="3" t="s">
        <v>1338</v>
      </c>
      <c r="J108" s="23">
        <f>DATE(VALUE(RIGHT(Table82[[#This Row],[DOB]],4)), VALUE(MID(Table82[[#This Row],[DOB]],4,2)), VALUE(LEFT(Table82[[#This Row],[DOB]],2)))</f>
        <v>24016</v>
      </c>
      <c r="K108" s="22">
        <f>EDATE(Table82[[#This Row],[DOB1]],720)</f>
        <v>45931</v>
      </c>
      <c r="L108" s="18">
        <f ca="1">(Table82[[#This Row],[DOR]]-TODAY())/365</f>
        <v>3.7972602739726029</v>
      </c>
      <c r="M108" s="18">
        <f ca="1">(TODAY()-Table82[[#This Row],[DOB1]])/365</f>
        <v>56.243835616438353</v>
      </c>
      <c r="N108" s="25">
        <f ca="1">Table82[[#This Row],[DOR]]-TODAY()</f>
        <v>1386</v>
      </c>
    </row>
    <row r="109" spans="1:14">
      <c r="A109" s="24">
        <v>107</v>
      </c>
      <c r="B109" s="2">
        <v>21</v>
      </c>
      <c r="C109" s="24">
        <v>3761</v>
      </c>
      <c r="D109" s="24" t="s">
        <v>38</v>
      </c>
      <c r="E109" s="24" t="s">
        <v>247</v>
      </c>
      <c r="F109" s="19" t="s">
        <v>1</v>
      </c>
      <c r="G109" s="24" t="s">
        <v>1231</v>
      </c>
      <c r="H109" s="6" t="s">
        <v>1229</v>
      </c>
      <c r="I109" s="3" t="s">
        <v>1339</v>
      </c>
      <c r="J109" s="23">
        <f>DATE(VALUE(RIGHT(Table82[[#This Row],[DOB]],4)), VALUE(MID(Table82[[#This Row],[DOB]],4,2)), VALUE(LEFT(Table82[[#This Row],[DOB]],2)))</f>
        <v>23890</v>
      </c>
      <c r="K109" s="22">
        <f>EDATE(Table82[[#This Row],[DOB1]],720)</f>
        <v>45805</v>
      </c>
      <c r="L109" s="18">
        <f ca="1">(Table82[[#This Row],[DOR]]-TODAY())/365</f>
        <v>3.452054794520548</v>
      </c>
      <c r="M109" s="18">
        <f ca="1">(TODAY()-Table82[[#This Row],[DOB1]])/365</f>
        <v>56.589041095890408</v>
      </c>
      <c r="N109" s="25">
        <f ca="1">Table82[[#This Row],[DOR]]-TODAY()</f>
        <v>1260</v>
      </c>
    </row>
    <row r="110" spans="1:14">
      <c r="A110" s="24">
        <v>108</v>
      </c>
      <c r="B110" s="2">
        <v>21</v>
      </c>
      <c r="C110" s="24">
        <v>4464</v>
      </c>
      <c r="D110" s="24" t="s">
        <v>68</v>
      </c>
      <c r="E110" s="24" t="s">
        <v>249</v>
      </c>
      <c r="F110" s="19" t="s">
        <v>1</v>
      </c>
      <c r="G110" s="6" t="s">
        <v>1232</v>
      </c>
      <c r="H110" s="6" t="s">
        <v>1229</v>
      </c>
      <c r="I110" s="3" t="s">
        <v>1340</v>
      </c>
      <c r="J110" s="23">
        <f>DATE(VALUE(RIGHT(Table82[[#This Row],[DOB]],4)), VALUE(MID(Table82[[#This Row],[DOB]],4,2)), VALUE(LEFT(Table82[[#This Row],[DOB]],2)))</f>
        <v>24298</v>
      </c>
      <c r="K110" s="22">
        <f>EDATE(Table82[[#This Row],[DOB1]],720)</f>
        <v>46213</v>
      </c>
      <c r="L110" s="18">
        <f ca="1">(Table82[[#This Row],[DOR]]-TODAY())/365</f>
        <v>4.5698630136986305</v>
      </c>
      <c r="M110" s="18">
        <f ca="1">(TODAY()-Table82[[#This Row],[DOB1]])/365</f>
        <v>55.471232876712328</v>
      </c>
      <c r="N110" s="25">
        <f ca="1">Table82[[#This Row],[DOR]]-TODAY()</f>
        <v>1668</v>
      </c>
    </row>
    <row r="111" spans="1:14">
      <c r="A111" s="24">
        <v>109</v>
      </c>
      <c r="B111" s="2">
        <v>21</v>
      </c>
      <c r="C111" s="24">
        <v>4477</v>
      </c>
      <c r="D111" s="24" t="s">
        <v>69</v>
      </c>
      <c r="E111" s="24" t="s">
        <v>250</v>
      </c>
      <c r="F111" s="19" t="s">
        <v>1</v>
      </c>
      <c r="G111" s="24" t="s">
        <v>1231</v>
      </c>
      <c r="H111" s="6" t="s">
        <v>1229</v>
      </c>
      <c r="I111" s="3" t="s">
        <v>1341</v>
      </c>
      <c r="J111" s="23">
        <f>DATE(VALUE(RIGHT(Table82[[#This Row],[DOB]],4)), VALUE(MID(Table82[[#This Row],[DOB]],4,2)), VALUE(LEFT(Table82[[#This Row],[DOB]],2)))</f>
        <v>23487</v>
      </c>
      <c r="K111" s="22">
        <f>EDATE(Table82[[#This Row],[DOB1]],720)</f>
        <v>45402</v>
      </c>
      <c r="L111" s="18">
        <f ca="1">(Table82[[#This Row],[DOR]]-TODAY())/365</f>
        <v>2.3479452054794518</v>
      </c>
      <c r="M111" s="18">
        <f ca="1">(TODAY()-Table82[[#This Row],[DOB1]])/365</f>
        <v>57.69315068493151</v>
      </c>
      <c r="N111" s="25">
        <f ca="1">Table82[[#This Row],[DOR]]-TODAY()</f>
        <v>857</v>
      </c>
    </row>
    <row r="112" spans="1:14">
      <c r="A112" s="24">
        <v>110</v>
      </c>
      <c r="B112" s="2">
        <v>21</v>
      </c>
      <c r="C112" s="18">
        <v>5722</v>
      </c>
      <c r="D112" s="24" t="s">
        <v>108</v>
      </c>
      <c r="E112" s="24" t="s">
        <v>253</v>
      </c>
      <c r="F112" s="19" t="s">
        <v>1</v>
      </c>
      <c r="G112" s="24" t="s">
        <v>1231</v>
      </c>
      <c r="H112" s="6" t="s">
        <v>1229</v>
      </c>
      <c r="I112" s="16">
        <v>25264</v>
      </c>
      <c r="J112" s="17">
        <f>Table82[[#This Row],[DOB]]</f>
        <v>25264</v>
      </c>
      <c r="K112" s="22">
        <f>EDATE(Table82[[#This Row],[DOB1]],720)</f>
        <v>47179</v>
      </c>
      <c r="L112" s="18">
        <f ca="1">(Table82[[#This Row],[DOR]]-TODAY())/365</f>
        <v>7.2164383561643834</v>
      </c>
      <c r="M112" s="18">
        <f ca="1">(TODAY()-Table82[[#This Row],[DOB1]])/365</f>
        <v>52.824657534246576</v>
      </c>
      <c r="N112" s="25">
        <f ca="1">Table82[[#This Row],[DOR]]-TODAY()</f>
        <v>2634</v>
      </c>
    </row>
    <row r="113" spans="1:14">
      <c r="A113" s="24">
        <v>111</v>
      </c>
      <c r="B113" s="2">
        <v>21</v>
      </c>
      <c r="C113" s="24">
        <v>5727</v>
      </c>
      <c r="D113" s="24" t="s">
        <v>109</v>
      </c>
      <c r="E113" s="24" t="s">
        <v>250</v>
      </c>
      <c r="F113" s="19" t="s">
        <v>1</v>
      </c>
      <c r="G113" s="24" t="s">
        <v>1231</v>
      </c>
      <c r="H113" s="6" t="s">
        <v>1229</v>
      </c>
      <c r="I113" s="3" t="s">
        <v>1342</v>
      </c>
      <c r="J113" s="23">
        <f>DATE(VALUE(RIGHT(Table82[[#This Row],[DOB]],4)), VALUE(MID(Table82[[#This Row],[DOB]],4,2)), VALUE(LEFT(Table82[[#This Row],[DOB]],2)))</f>
        <v>25348</v>
      </c>
      <c r="K113" s="22">
        <f>EDATE(Table82[[#This Row],[DOB1]],720)</f>
        <v>47263</v>
      </c>
      <c r="L113" s="18">
        <f ca="1">(Table82[[#This Row],[DOR]]-TODAY())/365</f>
        <v>7.4465753424657537</v>
      </c>
      <c r="M113" s="18">
        <f ca="1">(TODAY()-Table82[[#This Row],[DOB1]])/365</f>
        <v>52.594520547945208</v>
      </c>
      <c r="N113" s="25">
        <f ca="1">Table82[[#This Row],[DOR]]-TODAY()</f>
        <v>2718</v>
      </c>
    </row>
    <row r="114" spans="1:14">
      <c r="A114" s="24">
        <v>112</v>
      </c>
      <c r="B114" s="2">
        <v>21</v>
      </c>
      <c r="C114" s="24">
        <v>6447</v>
      </c>
      <c r="D114" s="24" t="s">
        <v>114</v>
      </c>
      <c r="E114" s="24" t="s">
        <v>250</v>
      </c>
      <c r="F114" s="19" t="s">
        <v>1</v>
      </c>
      <c r="G114" s="24" t="s">
        <v>1231</v>
      </c>
      <c r="H114" s="6" t="s">
        <v>1229</v>
      </c>
      <c r="I114" s="3" t="s">
        <v>1343</v>
      </c>
      <c r="J114" s="23">
        <f>DATE(VALUE(RIGHT(Table82[[#This Row],[DOB]],4)), VALUE(MID(Table82[[#This Row],[DOB]],4,2)), VALUE(LEFT(Table82[[#This Row],[DOB]],2)))</f>
        <v>26731</v>
      </c>
      <c r="K114" s="22">
        <f>EDATE(Table82[[#This Row],[DOB1]],720)</f>
        <v>48646</v>
      </c>
      <c r="L114" s="18">
        <f ca="1">(Table82[[#This Row],[DOR]]-TODAY())/365</f>
        <v>11.235616438356164</v>
      </c>
      <c r="M114" s="18">
        <f ca="1">(TODAY()-Table82[[#This Row],[DOB1]])/365</f>
        <v>48.805479452054797</v>
      </c>
      <c r="N114" s="25">
        <f ca="1">Table82[[#This Row],[DOR]]-TODAY()</f>
        <v>4101</v>
      </c>
    </row>
    <row r="115" spans="1:14">
      <c r="A115" s="24">
        <v>113</v>
      </c>
      <c r="B115" s="2">
        <v>21</v>
      </c>
      <c r="C115" s="24">
        <v>6802</v>
      </c>
      <c r="D115" s="24" t="s">
        <v>119</v>
      </c>
      <c r="E115" s="24" t="s">
        <v>248</v>
      </c>
      <c r="F115" s="19" t="s">
        <v>1</v>
      </c>
      <c r="G115" s="6" t="s">
        <v>1232</v>
      </c>
      <c r="H115" s="6" t="s">
        <v>1229</v>
      </c>
      <c r="I115" s="3" t="s">
        <v>1344</v>
      </c>
      <c r="J115" s="23">
        <f>DATE(VALUE(RIGHT(Table82[[#This Row],[DOB]],4)), VALUE(MID(Table82[[#This Row],[DOB]],4,2)), VALUE(LEFT(Table82[[#This Row],[DOB]],2)))</f>
        <v>26710</v>
      </c>
      <c r="K115" s="22">
        <f>EDATE(Table82[[#This Row],[DOB1]],720)</f>
        <v>48625</v>
      </c>
      <c r="L115" s="18">
        <f ca="1">(Table82[[#This Row],[DOR]]-TODAY())/365</f>
        <v>11.178082191780822</v>
      </c>
      <c r="M115" s="18">
        <f ca="1">(TODAY()-Table82[[#This Row],[DOB1]])/365</f>
        <v>48.863013698630134</v>
      </c>
      <c r="N115" s="25">
        <f ca="1">Table82[[#This Row],[DOR]]-TODAY()</f>
        <v>4080</v>
      </c>
    </row>
    <row r="116" spans="1:14">
      <c r="A116" s="24">
        <v>114</v>
      </c>
      <c r="B116" s="2">
        <v>21</v>
      </c>
      <c r="C116" s="24">
        <v>7089</v>
      </c>
      <c r="D116" s="24" t="s">
        <v>132</v>
      </c>
      <c r="E116" s="24" t="s">
        <v>247</v>
      </c>
      <c r="F116" s="19" t="s">
        <v>1</v>
      </c>
      <c r="G116" s="24" t="s">
        <v>1231</v>
      </c>
      <c r="H116" s="6" t="s">
        <v>1229</v>
      </c>
      <c r="I116" s="3" t="s">
        <v>1345</v>
      </c>
      <c r="J116" s="23">
        <f>DATE(VALUE(RIGHT(Table82[[#This Row],[DOB]],4)), VALUE(MID(Table82[[#This Row],[DOB]],4,2)), VALUE(LEFT(Table82[[#This Row],[DOB]],2)))</f>
        <v>27126</v>
      </c>
      <c r="K116" s="22">
        <f>EDATE(Table82[[#This Row],[DOB1]],720)</f>
        <v>49041</v>
      </c>
      <c r="L116" s="18">
        <f ca="1">(Table82[[#This Row],[DOR]]-TODAY())/365</f>
        <v>12.317808219178081</v>
      </c>
      <c r="M116" s="18">
        <f ca="1">(TODAY()-Table82[[#This Row],[DOB1]])/365</f>
        <v>47.723287671232875</v>
      </c>
      <c r="N116" s="25">
        <f ca="1">Table82[[#This Row],[DOR]]-TODAY()</f>
        <v>4496</v>
      </c>
    </row>
    <row r="117" spans="1:14">
      <c r="A117" s="24">
        <v>115</v>
      </c>
      <c r="B117" s="2">
        <v>21</v>
      </c>
      <c r="C117" s="24">
        <v>7521</v>
      </c>
      <c r="D117" s="24" t="s">
        <v>133</v>
      </c>
      <c r="E117" s="24" t="s">
        <v>247</v>
      </c>
      <c r="F117" s="19" t="s">
        <v>1</v>
      </c>
      <c r="G117" s="24" t="s">
        <v>1231</v>
      </c>
      <c r="H117" s="6" t="s">
        <v>1229</v>
      </c>
      <c r="I117" s="3" t="s">
        <v>1346</v>
      </c>
      <c r="J117" s="23">
        <f>DATE(VALUE(RIGHT(Table82[[#This Row],[DOB]],4)), VALUE(MID(Table82[[#This Row],[DOB]],4,2)), VALUE(LEFT(Table82[[#This Row],[DOB]],2)))</f>
        <v>26617</v>
      </c>
      <c r="K117" s="22">
        <f>EDATE(Table82[[#This Row],[DOB1]],720)</f>
        <v>48532</v>
      </c>
      <c r="L117" s="18">
        <f ca="1">(Table82[[#This Row],[DOR]]-TODAY())/365</f>
        <v>10.923287671232877</v>
      </c>
      <c r="M117" s="18">
        <f ca="1">(TODAY()-Table82[[#This Row],[DOB1]])/365</f>
        <v>49.11780821917808</v>
      </c>
      <c r="N117" s="25">
        <f ca="1">Table82[[#This Row],[DOR]]-TODAY()</f>
        <v>3987</v>
      </c>
    </row>
    <row r="118" spans="1:14">
      <c r="A118" s="24">
        <v>116</v>
      </c>
      <c r="B118" s="2">
        <v>21</v>
      </c>
      <c r="C118" s="24">
        <v>8021</v>
      </c>
      <c r="D118" s="24" t="s">
        <v>154</v>
      </c>
      <c r="E118" s="24" t="s">
        <v>247</v>
      </c>
      <c r="F118" s="19" t="s">
        <v>1</v>
      </c>
      <c r="G118" s="24" t="s">
        <v>1231</v>
      </c>
      <c r="H118" s="6" t="s">
        <v>1229</v>
      </c>
      <c r="I118" s="16">
        <v>27772</v>
      </c>
      <c r="J118" s="17">
        <f>Table82[[#This Row],[DOB]]</f>
        <v>27772</v>
      </c>
      <c r="K118" s="22">
        <f>EDATE(Table82[[#This Row],[DOB1]],720)</f>
        <v>49687</v>
      </c>
      <c r="L118" s="18">
        <f ca="1">(Table82[[#This Row],[DOR]]-TODAY())/365</f>
        <v>14.087671232876712</v>
      </c>
      <c r="M118" s="18">
        <f ca="1">(TODAY()-Table82[[#This Row],[DOB1]])/365</f>
        <v>45.953424657534249</v>
      </c>
      <c r="N118" s="25">
        <f ca="1">Table82[[#This Row],[DOR]]-TODAY()</f>
        <v>5142</v>
      </c>
    </row>
    <row r="119" spans="1:14">
      <c r="A119" s="24">
        <v>117</v>
      </c>
      <c r="B119" s="2">
        <v>21</v>
      </c>
      <c r="C119" s="24">
        <v>8170</v>
      </c>
      <c r="D119" s="24" t="s">
        <v>155</v>
      </c>
      <c r="E119" s="24" t="s">
        <v>247</v>
      </c>
      <c r="F119" s="19" t="s">
        <v>1</v>
      </c>
      <c r="G119" s="24" t="s">
        <v>1231</v>
      </c>
      <c r="H119" s="6" t="s">
        <v>1229</v>
      </c>
      <c r="I119" s="16">
        <v>29776</v>
      </c>
      <c r="J119" s="17">
        <f>Table82[[#This Row],[DOB]]</f>
        <v>29776</v>
      </c>
      <c r="K119" s="22">
        <f>EDATE(Table82[[#This Row],[DOB1]],720)</f>
        <v>51691</v>
      </c>
      <c r="L119" s="18">
        <f ca="1">(Table82[[#This Row],[DOR]]-TODAY())/365</f>
        <v>19.578082191780823</v>
      </c>
      <c r="M119" s="18">
        <f ca="1">(TODAY()-Table82[[#This Row],[DOB1]])/365</f>
        <v>40.463013698630135</v>
      </c>
      <c r="N119" s="25">
        <f ca="1">Table82[[#This Row],[DOR]]-TODAY()</f>
        <v>7146</v>
      </c>
    </row>
    <row r="120" spans="1:14">
      <c r="A120" s="24">
        <v>118</v>
      </c>
      <c r="B120" s="2">
        <v>21</v>
      </c>
      <c r="C120" s="24">
        <v>8171</v>
      </c>
      <c r="D120" s="24" t="s">
        <v>156</v>
      </c>
      <c r="E120" s="24" t="s">
        <v>247</v>
      </c>
      <c r="F120" s="19" t="s">
        <v>1</v>
      </c>
      <c r="G120" s="24" t="s">
        <v>1231</v>
      </c>
      <c r="H120" s="6" t="s">
        <v>1229</v>
      </c>
      <c r="I120" s="3" t="s">
        <v>1347</v>
      </c>
      <c r="J120" s="23">
        <f>DATE(VALUE(RIGHT(Table82[[#This Row],[DOB]],4)), VALUE(MID(Table82[[#This Row],[DOB]],4,2)), VALUE(LEFT(Table82[[#This Row],[DOB]],2)))</f>
        <v>26761</v>
      </c>
      <c r="K120" s="22">
        <f>EDATE(Table82[[#This Row],[DOB1]],720)</f>
        <v>48676</v>
      </c>
      <c r="L120" s="18">
        <f ca="1">(Table82[[#This Row],[DOR]]-TODAY())/365</f>
        <v>11.317808219178081</v>
      </c>
      <c r="M120" s="18">
        <f ca="1">(TODAY()-Table82[[#This Row],[DOB1]])/365</f>
        <v>48.723287671232875</v>
      </c>
      <c r="N120" s="25">
        <f ca="1">Table82[[#This Row],[DOR]]-TODAY()</f>
        <v>4131</v>
      </c>
    </row>
    <row r="121" spans="1:14">
      <c r="A121" s="24">
        <v>119</v>
      </c>
      <c r="B121" s="2">
        <v>21</v>
      </c>
      <c r="C121" s="24">
        <v>9491</v>
      </c>
      <c r="D121" s="24" t="s">
        <v>232</v>
      </c>
      <c r="E121" s="24" t="s">
        <v>250</v>
      </c>
      <c r="F121" s="19" t="s">
        <v>1</v>
      </c>
      <c r="G121" s="24" t="s">
        <v>1231</v>
      </c>
      <c r="H121" s="6" t="s">
        <v>1229</v>
      </c>
      <c r="I121" s="3" t="s">
        <v>1348</v>
      </c>
      <c r="J121" s="23">
        <f>DATE(VALUE(RIGHT(Table82[[#This Row],[DOB]],4)), VALUE(MID(Table82[[#This Row],[DOB]],4,2)), VALUE(LEFT(Table82[[#This Row],[DOB]],2)))</f>
        <v>32241</v>
      </c>
      <c r="K121" s="22">
        <f>EDATE(Table82[[#This Row],[DOB1]],720)</f>
        <v>54156</v>
      </c>
      <c r="L121" s="18">
        <f ca="1">(Table82[[#This Row],[DOR]]-TODAY())/365</f>
        <v>26.331506849315069</v>
      </c>
      <c r="M121" s="18">
        <f ca="1">(TODAY()-Table82[[#This Row],[DOB1]])/365</f>
        <v>33.709589041095889</v>
      </c>
      <c r="N121" s="25">
        <f ca="1">Table82[[#This Row],[DOR]]-TODAY()</f>
        <v>9611</v>
      </c>
    </row>
    <row r="122" spans="1:14">
      <c r="A122" s="24">
        <v>120</v>
      </c>
      <c r="B122" s="2">
        <v>21</v>
      </c>
      <c r="C122" s="18">
        <v>9613</v>
      </c>
      <c r="D122" s="24" t="s">
        <v>233</v>
      </c>
      <c r="E122" s="24" t="s">
        <v>253</v>
      </c>
      <c r="F122" s="19" t="s">
        <v>1</v>
      </c>
      <c r="G122" s="24" t="s">
        <v>1231</v>
      </c>
      <c r="H122" s="6" t="s">
        <v>1229</v>
      </c>
      <c r="I122" s="16">
        <v>33061</v>
      </c>
      <c r="J122" s="17">
        <f>Table82[[#This Row],[DOB]]</f>
        <v>33061</v>
      </c>
      <c r="K122" s="22">
        <f>EDATE(Table82[[#This Row],[DOB1]],720)</f>
        <v>54976</v>
      </c>
      <c r="L122" s="18">
        <f ca="1">(Table82[[#This Row],[DOR]]-TODAY())/365</f>
        <v>28.578082191780823</v>
      </c>
      <c r="M122" s="18">
        <f ca="1">(TODAY()-Table82[[#This Row],[DOB1]])/365</f>
        <v>31.463013698630139</v>
      </c>
      <c r="N122" s="25">
        <f ca="1">Table82[[#This Row],[DOR]]-TODAY()</f>
        <v>10431</v>
      </c>
    </row>
    <row r="123" spans="1:14">
      <c r="A123" s="24">
        <v>121</v>
      </c>
      <c r="B123" s="2">
        <v>21</v>
      </c>
      <c r="C123" s="24">
        <v>9756</v>
      </c>
      <c r="D123" s="24" t="s">
        <v>234</v>
      </c>
      <c r="E123" s="24" t="s">
        <v>258</v>
      </c>
      <c r="F123" s="19" t="s">
        <v>1</v>
      </c>
      <c r="G123" s="24" t="s">
        <v>1231</v>
      </c>
      <c r="H123" s="6" t="s">
        <v>1229</v>
      </c>
      <c r="I123" s="16">
        <v>34305</v>
      </c>
      <c r="J123" s="17">
        <f>Table82[[#This Row],[DOB]]</f>
        <v>34305</v>
      </c>
      <c r="K123" s="22">
        <f>EDATE(Table82[[#This Row],[DOB1]],720)</f>
        <v>56220</v>
      </c>
      <c r="L123" s="18">
        <f ca="1">(Table82[[#This Row],[DOR]]-TODAY())/365</f>
        <v>31.986301369863014</v>
      </c>
      <c r="M123" s="18">
        <f ca="1">(TODAY()-Table82[[#This Row],[DOB1]])/365</f>
        <v>28.054794520547944</v>
      </c>
      <c r="N123" s="25">
        <f ca="1">Table82[[#This Row],[DOR]]-TODAY()</f>
        <v>11675</v>
      </c>
    </row>
    <row r="124" spans="1:14">
      <c r="A124" s="24">
        <v>122</v>
      </c>
      <c r="B124" s="2">
        <v>21</v>
      </c>
      <c r="C124" s="24">
        <v>10113</v>
      </c>
      <c r="D124" s="24" t="s">
        <v>241</v>
      </c>
      <c r="E124" s="24" t="s">
        <v>258</v>
      </c>
      <c r="F124" s="19" t="s">
        <v>1</v>
      </c>
      <c r="G124" s="24" t="s">
        <v>1231</v>
      </c>
      <c r="H124" s="6" t="s">
        <v>1229</v>
      </c>
      <c r="I124" s="16">
        <v>34228</v>
      </c>
      <c r="J124" s="17">
        <f>Table82[[#This Row],[DOB]]</f>
        <v>34228</v>
      </c>
      <c r="K124" s="22">
        <f>EDATE(Table82[[#This Row],[DOB1]],720)</f>
        <v>56143</v>
      </c>
      <c r="L124" s="18">
        <f ca="1">(Table82[[#This Row],[DOR]]-TODAY())/365</f>
        <v>31.775342465753425</v>
      </c>
      <c r="M124" s="18">
        <f ca="1">(TODAY()-Table82[[#This Row],[DOB1]])/365</f>
        <v>28.265753424657536</v>
      </c>
      <c r="N124" s="25">
        <f ca="1">Table82[[#This Row],[DOR]]-TODAY()</f>
        <v>11598</v>
      </c>
    </row>
    <row r="125" spans="1:14" hidden="1">
      <c r="A125" s="24">
        <v>123</v>
      </c>
      <c r="B125" s="2">
        <v>21</v>
      </c>
      <c r="C125" s="24" t="s">
        <v>7</v>
      </c>
      <c r="D125" s="24" t="s">
        <v>8</v>
      </c>
      <c r="E125" s="7" t="s">
        <v>243</v>
      </c>
      <c r="F125" s="19" t="s">
        <v>1226</v>
      </c>
      <c r="G125" s="24" t="s">
        <v>1231</v>
      </c>
      <c r="H125" s="6" t="s">
        <v>1229</v>
      </c>
      <c r="I125" s="3" t="s">
        <v>1349</v>
      </c>
      <c r="J125" s="23">
        <f>DATE(VALUE(RIGHT(Table82[[#This Row],[DOB]],4)), VALUE(MID(Table82[[#This Row],[DOB]],4,2)), VALUE(LEFT(Table82[[#This Row],[DOB]],2)))</f>
        <v>22951</v>
      </c>
      <c r="K125" s="22">
        <f>EDATE(Table82[[#This Row],[DOB1]],720)</f>
        <v>44866</v>
      </c>
      <c r="L125" s="18">
        <f ca="1">(Table82[[#This Row],[DOR]]-TODAY())/365</f>
        <v>0.8794520547945206</v>
      </c>
      <c r="M125" s="18">
        <f ca="1">(TODAY()-Table82[[#This Row],[DOB1]])/365</f>
        <v>59.161643835616438</v>
      </c>
      <c r="N125" s="25">
        <f ca="1">Table82[[#This Row],[DOR]]-TODAY()</f>
        <v>321</v>
      </c>
    </row>
    <row r="126" spans="1:14" hidden="1">
      <c r="A126" s="24">
        <v>124</v>
      </c>
      <c r="B126" s="2">
        <v>21</v>
      </c>
      <c r="C126" s="24" t="s">
        <v>9</v>
      </c>
      <c r="D126" s="24" t="s">
        <v>10</v>
      </c>
      <c r="E126" s="7" t="s">
        <v>243</v>
      </c>
      <c r="F126" s="19" t="s">
        <v>1</v>
      </c>
      <c r="G126" s="24" t="s">
        <v>1231</v>
      </c>
      <c r="H126" s="6" t="s">
        <v>1229</v>
      </c>
      <c r="I126" s="3" t="s">
        <v>1350</v>
      </c>
      <c r="J126" s="23">
        <f>DATE(VALUE(RIGHT(Table82[[#This Row],[DOB]],4)), VALUE(MID(Table82[[#This Row],[DOB]],4,2)), VALUE(LEFT(Table82[[#This Row],[DOB]],2)))</f>
        <v>23802</v>
      </c>
      <c r="K126" s="22">
        <f>EDATE(Table82[[#This Row],[DOB1]],720)</f>
        <v>45717</v>
      </c>
      <c r="L126" s="18">
        <f ca="1">(Table82[[#This Row],[DOR]]-TODAY())/365</f>
        <v>3.2109589041095892</v>
      </c>
      <c r="M126" s="18">
        <f ca="1">(TODAY()-Table82[[#This Row],[DOB1]])/365</f>
        <v>56.830136986301369</v>
      </c>
      <c r="N126" s="25">
        <f ca="1">Table82[[#This Row],[DOR]]-TODAY()</f>
        <v>1172</v>
      </c>
    </row>
    <row r="127" spans="1:14" hidden="1">
      <c r="A127" s="24">
        <v>125</v>
      </c>
      <c r="B127" s="2">
        <v>21</v>
      </c>
      <c r="C127" s="24" t="s">
        <v>11</v>
      </c>
      <c r="D127" s="24" t="s">
        <v>12</v>
      </c>
      <c r="E127" s="7" t="s">
        <v>243</v>
      </c>
      <c r="F127" s="19" t="s">
        <v>1</v>
      </c>
      <c r="G127" s="24" t="s">
        <v>1231</v>
      </c>
      <c r="H127" s="6" t="s">
        <v>1229</v>
      </c>
      <c r="I127" s="3" t="s">
        <v>1351</v>
      </c>
      <c r="J127" s="23">
        <f>DATE(VALUE(RIGHT(Table82[[#This Row],[DOB]],4)), VALUE(MID(Table82[[#This Row],[DOB]],4,2)), VALUE(LEFT(Table82[[#This Row],[DOB]],2)))</f>
        <v>23868</v>
      </c>
      <c r="K127" s="22">
        <f>EDATE(Table82[[#This Row],[DOB1]],720)</f>
        <v>45783</v>
      </c>
      <c r="L127" s="18">
        <f ca="1">(Table82[[#This Row],[DOR]]-TODAY())/365</f>
        <v>3.3917808219178083</v>
      </c>
      <c r="M127" s="18">
        <f ca="1">(TODAY()-Table82[[#This Row],[DOB1]])/365</f>
        <v>56.649315068493152</v>
      </c>
      <c r="N127" s="25">
        <f ca="1">Table82[[#This Row],[DOR]]-TODAY()</f>
        <v>1238</v>
      </c>
    </row>
    <row r="128" spans="1:14" hidden="1">
      <c r="A128" s="24">
        <v>126</v>
      </c>
      <c r="B128" s="2">
        <v>21</v>
      </c>
      <c r="C128" s="24" t="s">
        <v>13</v>
      </c>
      <c r="D128" s="24" t="s">
        <v>14</v>
      </c>
      <c r="E128" s="7" t="s">
        <v>243</v>
      </c>
      <c r="F128" s="19" t="s">
        <v>1</v>
      </c>
      <c r="G128" s="24" t="s">
        <v>1231</v>
      </c>
      <c r="H128" s="6" t="s">
        <v>1229</v>
      </c>
      <c r="I128" s="3" t="s">
        <v>1352</v>
      </c>
      <c r="J128" s="23">
        <f>DATE(VALUE(RIGHT(Table82[[#This Row],[DOB]],4)), VALUE(MID(Table82[[#This Row],[DOB]],4,2)), VALUE(LEFT(Table82[[#This Row],[DOB]],2)))</f>
        <v>23035</v>
      </c>
      <c r="K128" s="22">
        <f>EDATE(Table82[[#This Row],[DOB1]],720)</f>
        <v>44950</v>
      </c>
      <c r="L128" s="18">
        <f ca="1">(Table82[[#This Row],[DOR]]-TODAY())/365</f>
        <v>1.1095890410958904</v>
      </c>
      <c r="M128" s="18">
        <f ca="1">(TODAY()-Table82[[#This Row],[DOB1]])/365</f>
        <v>58.93150684931507</v>
      </c>
      <c r="N128" s="25">
        <f ca="1">Table82[[#This Row],[DOR]]-TODAY()</f>
        <v>405</v>
      </c>
    </row>
    <row r="129" spans="1:14" hidden="1">
      <c r="A129" s="24">
        <v>127</v>
      </c>
      <c r="B129" s="2">
        <v>21</v>
      </c>
      <c r="C129" s="24" t="s">
        <v>15</v>
      </c>
      <c r="D129" s="24" t="s">
        <v>16</v>
      </c>
      <c r="E129" s="7" t="s">
        <v>243</v>
      </c>
      <c r="F129" s="19" t="s">
        <v>1</v>
      </c>
      <c r="G129" s="24" t="s">
        <v>1231</v>
      </c>
      <c r="H129" s="6" t="s">
        <v>1229</v>
      </c>
      <c r="I129" s="3" t="s">
        <v>1353</v>
      </c>
      <c r="J129" s="23">
        <f>DATE(VALUE(RIGHT(Table82[[#This Row],[DOB]],4)), VALUE(MID(Table82[[#This Row],[DOB]],4,2)), VALUE(LEFT(Table82[[#This Row],[DOB]],2)))</f>
        <v>23382</v>
      </c>
      <c r="K129" s="22">
        <f>EDATE(Table82[[#This Row],[DOB1]],720)</f>
        <v>45297</v>
      </c>
      <c r="L129" s="18">
        <f ca="1">(Table82[[#This Row],[DOR]]-TODAY())/365</f>
        <v>2.0602739726027397</v>
      </c>
      <c r="M129" s="18">
        <f ca="1">(TODAY()-Table82[[#This Row],[DOB1]])/365</f>
        <v>57.980821917808221</v>
      </c>
      <c r="N129" s="25">
        <f ca="1">Table82[[#This Row],[DOR]]-TODAY()</f>
        <v>752</v>
      </c>
    </row>
    <row r="130" spans="1:14" hidden="1">
      <c r="A130" s="24">
        <v>128</v>
      </c>
      <c r="B130" s="2">
        <v>21</v>
      </c>
      <c r="C130" s="24" t="s">
        <v>17</v>
      </c>
      <c r="D130" s="24" t="s">
        <v>18</v>
      </c>
      <c r="E130" s="7" t="s">
        <v>243</v>
      </c>
      <c r="F130" s="19" t="s">
        <v>1</v>
      </c>
      <c r="G130" s="24" t="s">
        <v>1231</v>
      </c>
      <c r="H130" s="6" t="s">
        <v>1229</v>
      </c>
      <c r="I130" s="3" t="s">
        <v>1354</v>
      </c>
      <c r="J130" s="23">
        <f>DATE(VALUE(RIGHT(Table82[[#This Row],[DOB]],4)), VALUE(MID(Table82[[#This Row],[DOB]],4,2)), VALUE(LEFT(Table82[[#This Row],[DOB]],2)))</f>
        <v>22833</v>
      </c>
      <c r="K130" s="22">
        <f>EDATE(Table82[[#This Row],[DOB1]],720)</f>
        <v>44748</v>
      </c>
      <c r="L130" s="18">
        <f ca="1">(Table82[[#This Row],[DOR]]-TODAY())/365</f>
        <v>0.55616438356164388</v>
      </c>
      <c r="M130" s="18">
        <f ca="1">(TODAY()-Table82[[#This Row],[DOB1]])/365</f>
        <v>59.484931506849314</v>
      </c>
      <c r="N130" s="25">
        <f ca="1">Table82[[#This Row],[DOR]]-TODAY()</f>
        <v>203</v>
      </c>
    </row>
    <row r="131" spans="1:14" hidden="1">
      <c r="A131" s="24">
        <v>129</v>
      </c>
      <c r="B131" s="2">
        <v>21</v>
      </c>
      <c r="C131" s="24" t="s">
        <v>20</v>
      </c>
      <c r="D131" s="24" t="s">
        <v>21</v>
      </c>
      <c r="E131" s="7" t="s">
        <v>245</v>
      </c>
      <c r="F131" s="19" t="s">
        <v>1</v>
      </c>
      <c r="G131" s="24" t="s">
        <v>1231</v>
      </c>
      <c r="H131" s="6" t="s">
        <v>1229</v>
      </c>
      <c r="I131" s="3" t="s">
        <v>1355</v>
      </c>
      <c r="J131" s="23">
        <f>DATE(VALUE(RIGHT(Table82[[#This Row],[DOB]],4)), VALUE(MID(Table82[[#This Row],[DOB]],4,2)), VALUE(LEFT(Table82[[#This Row],[DOB]],2)))</f>
        <v>24086</v>
      </c>
      <c r="K131" s="22">
        <f>EDATE(Table82[[#This Row],[DOB1]],720)</f>
        <v>46001</v>
      </c>
      <c r="L131" s="18">
        <f ca="1">(Table82[[#This Row],[DOR]]-TODAY())/365</f>
        <v>3.989041095890411</v>
      </c>
      <c r="M131" s="18">
        <f ca="1">(TODAY()-Table82[[#This Row],[DOB1]])/365</f>
        <v>56.052054794520551</v>
      </c>
      <c r="N131" s="25">
        <f ca="1">Table82[[#This Row],[DOR]]-TODAY()</f>
        <v>1456</v>
      </c>
    </row>
    <row r="132" spans="1:14" hidden="1">
      <c r="A132" s="24">
        <v>130</v>
      </c>
      <c r="B132" s="2">
        <v>21</v>
      </c>
      <c r="C132" s="24" t="s">
        <v>22</v>
      </c>
      <c r="D132" s="24" t="s">
        <v>23</v>
      </c>
      <c r="E132" s="7" t="s">
        <v>245</v>
      </c>
      <c r="F132" s="19" t="s">
        <v>1</v>
      </c>
      <c r="G132" s="24" t="s">
        <v>1231</v>
      </c>
      <c r="H132" s="6" t="s">
        <v>1229</v>
      </c>
      <c r="I132" s="3" t="s">
        <v>1356</v>
      </c>
      <c r="J132" s="23">
        <f>DATE(VALUE(RIGHT(Table82[[#This Row],[DOB]],4)), VALUE(MID(Table82[[#This Row],[DOB]],4,2)), VALUE(LEFT(Table82[[#This Row],[DOB]],2)))</f>
        <v>24877</v>
      </c>
      <c r="K132" s="22">
        <f>EDATE(Table82[[#This Row],[DOB1]],720)</f>
        <v>46792</v>
      </c>
      <c r="L132" s="18">
        <f ca="1">(Table82[[#This Row],[DOR]]-TODAY())/365</f>
        <v>6.1561643835616442</v>
      </c>
      <c r="M132" s="18">
        <f ca="1">(TODAY()-Table82[[#This Row],[DOB1]])/365</f>
        <v>53.884931506849313</v>
      </c>
      <c r="N132" s="25">
        <f ca="1">Table82[[#This Row],[DOR]]-TODAY()</f>
        <v>2247</v>
      </c>
    </row>
    <row r="133" spans="1:14" hidden="1">
      <c r="A133" s="24">
        <v>131</v>
      </c>
      <c r="B133" s="2">
        <v>21</v>
      </c>
      <c r="C133" s="24" t="s">
        <v>24</v>
      </c>
      <c r="D133" s="24" t="s">
        <v>25</v>
      </c>
      <c r="E133" s="7" t="s">
        <v>245</v>
      </c>
      <c r="F133" s="19" t="s">
        <v>1</v>
      </c>
      <c r="G133" s="24" t="s">
        <v>1231</v>
      </c>
      <c r="H133" s="6" t="s">
        <v>1229</v>
      </c>
      <c r="I133" s="3" t="s">
        <v>1290</v>
      </c>
      <c r="J133" s="23">
        <f>DATE(VALUE(RIGHT(Table82[[#This Row],[DOB]],4)), VALUE(MID(Table82[[#This Row],[DOB]],4,2)), VALUE(LEFT(Table82[[#This Row],[DOB]],2)))</f>
        <v>24970</v>
      </c>
      <c r="K133" s="22">
        <f>EDATE(Table82[[#This Row],[DOB1]],720)</f>
        <v>46885</v>
      </c>
      <c r="L133" s="18">
        <f ca="1">(Table82[[#This Row],[DOR]]-TODAY())/365</f>
        <v>6.4109589041095889</v>
      </c>
      <c r="M133" s="18">
        <f ca="1">(TODAY()-Table82[[#This Row],[DOB1]])/365</f>
        <v>53.630136986301373</v>
      </c>
      <c r="N133" s="25">
        <f ca="1">Table82[[#This Row],[DOR]]-TODAY()</f>
        <v>2340</v>
      </c>
    </row>
    <row r="134" spans="1:14" hidden="1">
      <c r="A134" s="24">
        <v>132</v>
      </c>
      <c r="B134" s="2">
        <v>21</v>
      </c>
      <c r="C134" s="24" t="s">
        <v>26</v>
      </c>
      <c r="D134" s="24" t="s">
        <v>27</v>
      </c>
      <c r="E134" s="7" t="s">
        <v>245</v>
      </c>
      <c r="F134" s="19" t="s">
        <v>1</v>
      </c>
      <c r="G134" s="24" t="s">
        <v>1231</v>
      </c>
      <c r="H134" s="6" t="s">
        <v>1229</v>
      </c>
      <c r="I134" s="3" t="s">
        <v>1357</v>
      </c>
      <c r="J134" s="23">
        <f>DATE(VALUE(RIGHT(Table82[[#This Row],[DOB]],4)), VALUE(MID(Table82[[#This Row],[DOB]],4,2)), VALUE(LEFT(Table82[[#This Row],[DOB]],2)))</f>
        <v>23728</v>
      </c>
      <c r="K134" s="22">
        <f>EDATE(Table82[[#This Row],[DOB1]],720)</f>
        <v>45643</v>
      </c>
      <c r="L134" s="18">
        <f ca="1">(Table82[[#This Row],[DOR]]-TODAY())/365</f>
        <v>3.0082191780821916</v>
      </c>
      <c r="M134" s="18">
        <f ca="1">(TODAY()-Table82[[#This Row],[DOB1]])/365</f>
        <v>57.032876712328765</v>
      </c>
      <c r="N134" s="25">
        <f ca="1">Table82[[#This Row],[DOR]]-TODAY()</f>
        <v>1098</v>
      </c>
    </row>
    <row r="135" spans="1:14" hidden="1">
      <c r="A135" s="24">
        <v>133</v>
      </c>
      <c r="B135" s="2">
        <v>21</v>
      </c>
      <c r="C135" s="24" t="s">
        <v>28</v>
      </c>
      <c r="D135" s="24" t="s">
        <v>29</v>
      </c>
      <c r="E135" s="7" t="s">
        <v>243</v>
      </c>
      <c r="F135" s="19" t="s">
        <v>1</v>
      </c>
      <c r="G135" s="24" t="s">
        <v>1231</v>
      </c>
      <c r="H135" s="6" t="s">
        <v>1229</v>
      </c>
      <c r="I135" s="3" t="s">
        <v>1358</v>
      </c>
      <c r="J135" s="23">
        <f>DATE(VALUE(RIGHT(Table82[[#This Row],[DOB]],4)), VALUE(MID(Table82[[#This Row],[DOB]],4,2)), VALUE(LEFT(Table82[[#This Row],[DOB]],2)))</f>
        <v>24237</v>
      </c>
      <c r="K135" s="22">
        <f>EDATE(Table82[[#This Row],[DOB1]],720)</f>
        <v>46152</v>
      </c>
      <c r="L135" s="18">
        <f ca="1">(Table82[[#This Row],[DOR]]-TODAY())/365</f>
        <v>4.4027397260273968</v>
      </c>
      <c r="M135" s="18">
        <f ca="1">(TODAY()-Table82[[#This Row],[DOB1]])/365</f>
        <v>55.638356164383559</v>
      </c>
      <c r="N135" s="25">
        <f ca="1">Table82[[#This Row],[DOR]]-TODAY()</f>
        <v>1607</v>
      </c>
    </row>
    <row r="136" spans="1:14" hidden="1">
      <c r="A136" s="24">
        <v>134</v>
      </c>
      <c r="B136" s="2">
        <v>21</v>
      </c>
      <c r="C136" s="24" t="s">
        <v>30</v>
      </c>
      <c r="D136" s="24" t="s">
        <v>31</v>
      </c>
      <c r="E136" s="7" t="s">
        <v>243</v>
      </c>
      <c r="F136" s="19" t="s">
        <v>1</v>
      </c>
      <c r="G136" s="24" t="s">
        <v>1231</v>
      </c>
      <c r="H136" s="6" t="s">
        <v>1229</v>
      </c>
      <c r="I136" s="3" t="s">
        <v>1359</v>
      </c>
      <c r="J136" s="23">
        <f>DATE(VALUE(RIGHT(Table82[[#This Row],[DOB]],4)), VALUE(MID(Table82[[#This Row],[DOB]],4,2)), VALUE(LEFT(Table82[[#This Row],[DOB]],2)))</f>
        <v>23140</v>
      </c>
      <c r="K136" s="22">
        <f>EDATE(Table82[[#This Row],[DOB1]],720)</f>
        <v>45055</v>
      </c>
      <c r="L136" s="18">
        <f ca="1">(Table82[[#This Row],[DOR]]-TODAY())/365</f>
        <v>1.3972602739726028</v>
      </c>
      <c r="M136" s="18">
        <f ca="1">(TODAY()-Table82[[#This Row],[DOB1]])/365</f>
        <v>58.643835616438359</v>
      </c>
      <c r="N136" s="25">
        <f ca="1">Table82[[#This Row],[DOR]]-TODAY()</f>
        <v>510</v>
      </c>
    </row>
    <row r="137" spans="1:14" hidden="1">
      <c r="A137" s="24">
        <v>135</v>
      </c>
      <c r="B137" s="2">
        <v>21</v>
      </c>
      <c r="C137" s="24" t="s">
        <v>32</v>
      </c>
      <c r="D137" s="24" t="s">
        <v>33</v>
      </c>
      <c r="E137" s="7" t="s">
        <v>242</v>
      </c>
      <c r="F137" s="19" t="s">
        <v>1</v>
      </c>
      <c r="G137" s="24" t="s">
        <v>1231</v>
      </c>
      <c r="H137" s="6" t="s">
        <v>1229</v>
      </c>
      <c r="I137" s="3" t="s">
        <v>1360</v>
      </c>
      <c r="J137" s="23">
        <f>DATE(VALUE(RIGHT(Table82[[#This Row],[DOB]],4)), VALUE(MID(Table82[[#This Row],[DOB]],4,2)), VALUE(LEFT(Table82[[#This Row],[DOB]],2)))</f>
        <v>22508</v>
      </c>
      <c r="K137" s="22">
        <f>EDATE(Table82[[#This Row],[DOB1]],720)</f>
        <v>44423</v>
      </c>
      <c r="L137" s="18">
        <f ca="1">(Table82[[#This Row],[DOR]]-TODAY())/365</f>
        <v>-0.33424657534246577</v>
      </c>
      <c r="M137" s="18">
        <f ca="1">(TODAY()-Table82[[#This Row],[DOB1]])/365</f>
        <v>60.375342465753427</v>
      </c>
      <c r="N137" s="25">
        <f ca="1">Table82[[#This Row],[DOR]]-TODAY()</f>
        <v>-122</v>
      </c>
    </row>
    <row r="138" spans="1:14" hidden="1">
      <c r="A138" s="24">
        <v>136</v>
      </c>
      <c r="B138" s="2">
        <v>21</v>
      </c>
      <c r="C138" s="24" t="s">
        <v>34</v>
      </c>
      <c r="D138" s="24" t="s">
        <v>35</v>
      </c>
      <c r="E138" s="7" t="s">
        <v>243</v>
      </c>
      <c r="F138" s="19" t="s">
        <v>1</v>
      </c>
      <c r="G138" s="24" t="s">
        <v>1231</v>
      </c>
      <c r="H138" s="6" t="s">
        <v>1229</v>
      </c>
      <c r="I138" s="3" t="s">
        <v>1361</v>
      </c>
      <c r="J138" s="23">
        <f>DATE(VALUE(RIGHT(Table82[[#This Row],[DOB]],4)), VALUE(MID(Table82[[#This Row],[DOB]],4,2)), VALUE(LEFT(Table82[[#This Row],[DOB]],2)))</f>
        <v>22705</v>
      </c>
      <c r="K138" s="22">
        <f>EDATE(Table82[[#This Row],[DOB1]],720)</f>
        <v>44620</v>
      </c>
      <c r="L138" s="18">
        <f ca="1">(Table82[[#This Row],[DOR]]-TODAY())/365</f>
        <v>0.20547945205479451</v>
      </c>
      <c r="M138" s="18">
        <f ca="1">(TODAY()-Table82[[#This Row],[DOB1]])/365</f>
        <v>59.835616438356162</v>
      </c>
      <c r="N138" s="25">
        <f ca="1">Table82[[#This Row],[DOR]]-TODAY()</f>
        <v>75</v>
      </c>
    </row>
    <row r="139" spans="1:14" hidden="1">
      <c r="A139" s="24">
        <v>137</v>
      </c>
      <c r="B139" s="2">
        <v>21</v>
      </c>
      <c r="C139" s="24" t="s">
        <v>36</v>
      </c>
      <c r="D139" s="24" t="s">
        <v>37</v>
      </c>
      <c r="E139" s="7" t="s">
        <v>246</v>
      </c>
      <c r="F139" s="19" t="s">
        <v>1</v>
      </c>
      <c r="G139" s="6" t="s">
        <v>1232</v>
      </c>
      <c r="H139" s="6" t="s">
        <v>1229</v>
      </c>
      <c r="I139" s="3" t="s">
        <v>1362</v>
      </c>
      <c r="J139" s="23">
        <f>DATE(VALUE(RIGHT(Table82[[#This Row],[DOB]],4)), VALUE(MID(Table82[[#This Row],[DOB]],4,2)), VALUE(LEFT(Table82[[#This Row],[DOB]],2)))</f>
        <v>23168</v>
      </c>
      <c r="K139" s="22">
        <f>EDATE(Table82[[#This Row],[DOB1]],720)</f>
        <v>45083</v>
      </c>
      <c r="L139" s="18">
        <f ca="1">(Table82[[#This Row],[DOR]]-TODAY())/365</f>
        <v>1.473972602739726</v>
      </c>
      <c r="M139" s="18">
        <f ca="1">(TODAY()-Table82[[#This Row],[DOB1]])/365</f>
        <v>58.56712328767123</v>
      </c>
      <c r="N139" s="25">
        <f ca="1">Table82[[#This Row],[DOR]]-TODAY()</f>
        <v>538</v>
      </c>
    </row>
    <row r="140" spans="1:14" hidden="1">
      <c r="A140" s="24">
        <v>138</v>
      </c>
      <c r="B140" s="2">
        <v>21</v>
      </c>
      <c r="C140" s="24" t="s">
        <v>40</v>
      </c>
      <c r="D140" s="24" t="s">
        <v>41</v>
      </c>
      <c r="E140" s="7" t="s">
        <v>243</v>
      </c>
      <c r="F140" s="19" t="s">
        <v>1</v>
      </c>
      <c r="G140" s="24" t="s">
        <v>1231</v>
      </c>
      <c r="H140" s="6" t="s">
        <v>1229</v>
      </c>
      <c r="I140" s="3" t="s">
        <v>1363</v>
      </c>
      <c r="J140" s="23">
        <f>DATE(VALUE(RIGHT(Table82[[#This Row],[DOB]],4)), VALUE(MID(Table82[[#This Row],[DOB]],4,2)), VALUE(LEFT(Table82[[#This Row],[DOB]],2)))</f>
        <v>23433</v>
      </c>
      <c r="K140" s="22">
        <f>EDATE(Table82[[#This Row],[DOB1]],720)</f>
        <v>45348</v>
      </c>
      <c r="L140" s="18">
        <f ca="1">(Table82[[#This Row],[DOR]]-TODAY())/365</f>
        <v>2.2000000000000002</v>
      </c>
      <c r="M140" s="18">
        <f ca="1">(TODAY()-Table82[[#This Row],[DOB1]])/365</f>
        <v>57.841095890410962</v>
      </c>
      <c r="N140" s="25">
        <f ca="1">Table82[[#This Row],[DOR]]-TODAY()</f>
        <v>803</v>
      </c>
    </row>
    <row r="141" spans="1:14" hidden="1">
      <c r="A141" s="24">
        <v>139</v>
      </c>
      <c r="B141" s="2">
        <v>21</v>
      </c>
      <c r="C141" s="24" t="s">
        <v>42</v>
      </c>
      <c r="D141" s="24" t="s">
        <v>43</v>
      </c>
      <c r="E141" s="7" t="s">
        <v>243</v>
      </c>
      <c r="F141" s="19" t="s">
        <v>1</v>
      </c>
      <c r="G141" s="24" t="s">
        <v>1231</v>
      </c>
      <c r="H141" s="6" t="s">
        <v>1229</v>
      </c>
      <c r="I141" s="3" t="s">
        <v>1364</v>
      </c>
      <c r="J141" s="23">
        <f>DATE(VALUE(RIGHT(Table82[[#This Row],[DOB]],4)), VALUE(MID(Table82[[#This Row],[DOB]],4,2)), VALUE(LEFT(Table82[[#This Row],[DOB]],2)))</f>
        <v>22681</v>
      </c>
      <c r="K141" s="22">
        <f>EDATE(Table82[[#This Row],[DOB1]],720)</f>
        <v>44596</v>
      </c>
      <c r="L141" s="18">
        <f ca="1">(Table82[[#This Row],[DOR]]-TODAY())/365</f>
        <v>0.13972602739726028</v>
      </c>
      <c r="M141" s="18">
        <f ca="1">(TODAY()-Table82[[#This Row],[DOB1]])/365</f>
        <v>59.901369863013699</v>
      </c>
      <c r="N141" s="25">
        <f ca="1">Table82[[#This Row],[DOR]]-TODAY()</f>
        <v>51</v>
      </c>
    </row>
    <row r="142" spans="1:14" hidden="1">
      <c r="A142" s="24">
        <v>140</v>
      </c>
      <c r="B142" s="2">
        <v>21</v>
      </c>
      <c r="C142" s="24" t="s">
        <v>44</v>
      </c>
      <c r="D142" s="24" t="s">
        <v>45</v>
      </c>
      <c r="E142" s="7" t="s">
        <v>243</v>
      </c>
      <c r="F142" s="19" t="s">
        <v>1</v>
      </c>
      <c r="G142" s="24" t="s">
        <v>1231</v>
      </c>
      <c r="H142" s="6" t="s">
        <v>1229</v>
      </c>
      <c r="I142" s="3" t="s">
        <v>1365</v>
      </c>
      <c r="J142" s="23">
        <f>DATE(VALUE(RIGHT(Table82[[#This Row],[DOB]],4)), VALUE(MID(Table82[[#This Row],[DOB]],4,2)), VALUE(LEFT(Table82[[#This Row],[DOB]],2)))</f>
        <v>24114</v>
      </c>
      <c r="K142" s="22">
        <f>EDATE(Table82[[#This Row],[DOB1]],720)</f>
        <v>46029</v>
      </c>
      <c r="L142" s="18">
        <f ca="1">(Table82[[#This Row],[DOR]]-TODAY())/365</f>
        <v>4.065753424657534</v>
      </c>
      <c r="M142" s="18">
        <f ca="1">(TODAY()-Table82[[#This Row],[DOB1]])/365</f>
        <v>55.975342465753428</v>
      </c>
      <c r="N142" s="25">
        <f ca="1">Table82[[#This Row],[DOR]]-TODAY()</f>
        <v>1484</v>
      </c>
    </row>
    <row r="143" spans="1:14" hidden="1">
      <c r="A143" s="24">
        <v>141</v>
      </c>
      <c r="B143" s="2">
        <v>21</v>
      </c>
      <c r="C143" s="24" t="s">
        <v>46</v>
      </c>
      <c r="D143" s="24" t="s">
        <v>47</v>
      </c>
      <c r="E143" s="7" t="s">
        <v>243</v>
      </c>
      <c r="F143" s="19" t="s">
        <v>1</v>
      </c>
      <c r="G143" s="24" t="s">
        <v>1231</v>
      </c>
      <c r="H143" s="6" t="s">
        <v>1229</v>
      </c>
      <c r="I143" s="3" t="s">
        <v>1366</v>
      </c>
      <c r="J143" s="23">
        <f>DATE(VALUE(RIGHT(Table82[[#This Row],[DOB]],4)), VALUE(MID(Table82[[#This Row],[DOB]],4,2)), VALUE(LEFT(Table82[[#This Row],[DOB]],2)))</f>
        <v>23759</v>
      </c>
      <c r="K143" s="22">
        <f>EDATE(Table82[[#This Row],[DOB1]],720)</f>
        <v>45674</v>
      </c>
      <c r="L143" s="18">
        <f ca="1">(Table82[[#This Row],[DOR]]-TODAY())/365</f>
        <v>3.0931506849315067</v>
      </c>
      <c r="M143" s="18">
        <f ca="1">(TODAY()-Table82[[#This Row],[DOB1]])/365</f>
        <v>56.947945205479449</v>
      </c>
      <c r="N143" s="25">
        <f ca="1">Table82[[#This Row],[DOR]]-TODAY()</f>
        <v>1129</v>
      </c>
    </row>
    <row r="144" spans="1:14" hidden="1">
      <c r="A144" s="24">
        <v>142</v>
      </c>
      <c r="B144" s="2">
        <v>21</v>
      </c>
      <c r="C144" s="24" t="s">
        <v>48</v>
      </c>
      <c r="D144" s="24" t="s">
        <v>49</v>
      </c>
      <c r="E144" s="7" t="s">
        <v>243</v>
      </c>
      <c r="F144" s="19" t="s">
        <v>1</v>
      </c>
      <c r="G144" s="24" t="s">
        <v>1231</v>
      </c>
      <c r="H144" s="6" t="s">
        <v>1229</v>
      </c>
      <c r="I144" s="3" t="s">
        <v>1367</v>
      </c>
      <c r="J144" s="23">
        <f>DATE(VALUE(RIGHT(Table82[[#This Row],[DOB]],4)), VALUE(MID(Table82[[#This Row],[DOB]],4,2)), VALUE(LEFT(Table82[[#This Row],[DOB]],2)))</f>
        <v>23935</v>
      </c>
      <c r="K144" s="22">
        <f>EDATE(Table82[[#This Row],[DOB1]],720)</f>
        <v>45850</v>
      </c>
      <c r="L144" s="18">
        <f ca="1">(Table82[[#This Row],[DOR]]-TODAY())/365</f>
        <v>3.5753424657534247</v>
      </c>
      <c r="M144" s="18">
        <f ca="1">(TODAY()-Table82[[#This Row],[DOB1]])/365</f>
        <v>56.465753424657535</v>
      </c>
      <c r="N144" s="25">
        <f ca="1">Table82[[#This Row],[DOR]]-TODAY()</f>
        <v>1305</v>
      </c>
    </row>
    <row r="145" spans="1:14" hidden="1">
      <c r="A145" s="24">
        <v>143</v>
      </c>
      <c r="B145" s="2">
        <v>21</v>
      </c>
      <c r="C145" s="24" t="s">
        <v>50</v>
      </c>
      <c r="D145" s="24" t="s">
        <v>51</v>
      </c>
      <c r="E145" s="7" t="s">
        <v>243</v>
      </c>
      <c r="F145" s="19" t="s">
        <v>1</v>
      </c>
      <c r="G145" s="24" t="s">
        <v>1231</v>
      </c>
      <c r="H145" s="6" t="s">
        <v>1229</v>
      </c>
      <c r="I145" s="3" t="s">
        <v>1368</v>
      </c>
      <c r="J145" s="23">
        <f>DATE(VALUE(RIGHT(Table82[[#This Row],[DOB]],4)), VALUE(MID(Table82[[#This Row],[DOB]],4,2)), VALUE(LEFT(Table82[[#This Row],[DOB]],2)))</f>
        <v>22695</v>
      </c>
      <c r="K145" s="22">
        <f>EDATE(Table82[[#This Row],[DOB1]],720)</f>
        <v>44610</v>
      </c>
      <c r="L145" s="18">
        <f ca="1">(Table82[[#This Row],[DOR]]-TODAY())/365</f>
        <v>0.17808219178082191</v>
      </c>
      <c r="M145" s="18">
        <f ca="1">(TODAY()-Table82[[#This Row],[DOB1]])/365</f>
        <v>59.863013698630134</v>
      </c>
      <c r="N145" s="25">
        <f ca="1">Table82[[#This Row],[DOR]]-TODAY()</f>
        <v>65</v>
      </c>
    </row>
    <row r="146" spans="1:14" hidden="1">
      <c r="A146" s="24">
        <v>144</v>
      </c>
      <c r="B146" s="2">
        <v>21</v>
      </c>
      <c r="C146" s="24" t="s">
        <v>52</v>
      </c>
      <c r="D146" s="24" t="s">
        <v>53</v>
      </c>
      <c r="E146" s="7" t="s">
        <v>243</v>
      </c>
      <c r="F146" s="19" t="s">
        <v>1</v>
      </c>
      <c r="G146" s="24" t="s">
        <v>1231</v>
      </c>
      <c r="H146" s="6" t="s">
        <v>1229</v>
      </c>
      <c r="I146" s="3" t="s">
        <v>1369</v>
      </c>
      <c r="J146" s="23">
        <f>DATE(VALUE(RIGHT(Table82[[#This Row],[DOB]],4)), VALUE(MID(Table82[[#This Row],[DOB]],4,2)), VALUE(LEFT(Table82[[#This Row],[DOB]],2)))</f>
        <v>24904</v>
      </c>
      <c r="K146" s="22">
        <f>EDATE(Table82[[#This Row],[DOB1]],720)</f>
        <v>46819</v>
      </c>
      <c r="L146" s="18">
        <f ca="1">(Table82[[#This Row],[DOR]]-TODAY())/365</f>
        <v>6.2301369863013702</v>
      </c>
      <c r="M146" s="18">
        <f ca="1">(TODAY()-Table82[[#This Row],[DOB1]])/365</f>
        <v>53.81095890410959</v>
      </c>
      <c r="N146" s="25">
        <f ca="1">Table82[[#This Row],[DOR]]-TODAY()</f>
        <v>2274</v>
      </c>
    </row>
    <row r="147" spans="1:14" hidden="1">
      <c r="A147" s="24">
        <v>145</v>
      </c>
      <c r="B147" s="2">
        <v>21</v>
      </c>
      <c r="C147" s="24" t="s">
        <v>54</v>
      </c>
      <c r="D147" s="24" t="s">
        <v>55</v>
      </c>
      <c r="E147" s="7" t="s">
        <v>243</v>
      </c>
      <c r="F147" s="19" t="s">
        <v>1</v>
      </c>
      <c r="G147" s="24" t="s">
        <v>1231</v>
      </c>
      <c r="H147" s="6" t="s">
        <v>1229</v>
      </c>
      <c r="I147" s="3" t="s">
        <v>1370</v>
      </c>
      <c r="J147" s="23">
        <f>DATE(VALUE(RIGHT(Table82[[#This Row],[DOB]],4)), VALUE(MID(Table82[[#This Row],[DOB]],4,2)), VALUE(LEFT(Table82[[#This Row],[DOB]],2)))</f>
        <v>24225</v>
      </c>
      <c r="K147" s="22">
        <f>EDATE(Table82[[#This Row],[DOB1]],720)</f>
        <v>46140</v>
      </c>
      <c r="L147" s="18">
        <f ca="1">(Table82[[#This Row],[DOR]]-TODAY())/365</f>
        <v>4.3698630136986303</v>
      </c>
      <c r="M147" s="18">
        <f ca="1">(TODAY()-Table82[[#This Row],[DOB1]])/365</f>
        <v>55.671232876712331</v>
      </c>
      <c r="N147" s="25">
        <f ca="1">Table82[[#This Row],[DOR]]-TODAY()</f>
        <v>1595</v>
      </c>
    </row>
    <row r="148" spans="1:14" hidden="1">
      <c r="A148" s="24">
        <v>146</v>
      </c>
      <c r="B148" s="2">
        <v>21</v>
      </c>
      <c r="C148" s="24" t="s">
        <v>56</v>
      </c>
      <c r="D148" s="24" t="s">
        <v>57</v>
      </c>
      <c r="E148" s="7" t="s">
        <v>242</v>
      </c>
      <c r="F148" s="19" t="s">
        <v>1</v>
      </c>
      <c r="G148" s="24" t="s">
        <v>1231</v>
      </c>
      <c r="H148" s="6" t="s">
        <v>1229</v>
      </c>
      <c r="I148" s="3" t="s">
        <v>1371</v>
      </c>
      <c r="J148" s="23">
        <f>DATE(VALUE(RIGHT(Table82[[#This Row],[DOB]],4)), VALUE(MID(Table82[[#This Row],[DOB]],4,2)), VALUE(LEFT(Table82[[#This Row],[DOB]],2)))</f>
        <v>25305</v>
      </c>
      <c r="K148" s="22">
        <f>EDATE(Table82[[#This Row],[DOB1]],720)</f>
        <v>47220</v>
      </c>
      <c r="L148" s="18">
        <f ca="1">(Table82[[#This Row],[DOR]]-TODAY())/365</f>
        <v>7.3287671232876717</v>
      </c>
      <c r="M148" s="18">
        <f ca="1">(TODAY()-Table82[[#This Row],[DOB1]])/365</f>
        <v>52.712328767123289</v>
      </c>
      <c r="N148" s="25">
        <f ca="1">Table82[[#This Row],[DOR]]-TODAY()</f>
        <v>2675</v>
      </c>
    </row>
    <row r="149" spans="1:14" hidden="1">
      <c r="A149" s="24">
        <v>147</v>
      </c>
      <c r="B149" s="2">
        <v>21</v>
      </c>
      <c r="C149" s="24" t="s">
        <v>58</v>
      </c>
      <c r="D149" s="24" t="s">
        <v>59</v>
      </c>
      <c r="E149" s="7" t="s">
        <v>243</v>
      </c>
      <c r="F149" s="19" t="s">
        <v>1</v>
      </c>
      <c r="G149" s="24" t="s">
        <v>1231</v>
      </c>
      <c r="H149" s="6" t="s">
        <v>1229</v>
      </c>
      <c r="I149" s="3" t="s">
        <v>1372</v>
      </c>
      <c r="J149" s="23">
        <f>DATE(VALUE(RIGHT(Table82[[#This Row],[DOB]],4)), VALUE(MID(Table82[[#This Row],[DOB]],4,2)), VALUE(LEFT(Table82[[#This Row],[DOB]],2)))</f>
        <v>24871</v>
      </c>
      <c r="K149" s="22">
        <f>EDATE(Table82[[#This Row],[DOB1]],720)</f>
        <v>46786</v>
      </c>
      <c r="L149" s="18">
        <f ca="1">(Table82[[#This Row],[DOR]]-TODAY())/365</f>
        <v>6.13972602739726</v>
      </c>
      <c r="M149" s="18">
        <f ca="1">(TODAY()-Table82[[#This Row],[DOB1]])/365</f>
        <v>53.901369863013699</v>
      </c>
      <c r="N149" s="25">
        <f ca="1">Table82[[#This Row],[DOR]]-TODAY()</f>
        <v>2241</v>
      </c>
    </row>
    <row r="150" spans="1:14" hidden="1">
      <c r="A150" s="24">
        <v>148</v>
      </c>
      <c r="B150" s="2">
        <v>21</v>
      </c>
      <c r="C150" s="24" t="s">
        <v>60</v>
      </c>
      <c r="D150" s="24" t="s">
        <v>61</v>
      </c>
      <c r="E150" s="7" t="s">
        <v>243</v>
      </c>
      <c r="F150" s="19" t="s">
        <v>1</v>
      </c>
      <c r="G150" s="24" t="s">
        <v>1231</v>
      </c>
      <c r="H150" s="6" t="s">
        <v>1229</v>
      </c>
      <c r="I150" s="3" t="s">
        <v>1373</v>
      </c>
      <c r="J150" s="23">
        <f>DATE(VALUE(RIGHT(Table82[[#This Row],[DOB]],4)), VALUE(MID(Table82[[#This Row],[DOB]],4,2)), VALUE(LEFT(Table82[[#This Row],[DOB]],2)))</f>
        <v>25018</v>
      </c>
      <c r="K150" s="22">
        <f>EDATE(Table82[[#This Row],[DOB1]],720)</f>
        <v>46933</v>
      </c>
      <c r="L150" s="18">
        <f ca="1">(Table82[[#This Row],[DOR]]-TODAY())/365</f>
        <v>6.5424657534246577</v>
      </c>
      <c r="M150" s="18">
        <f ca="1">(TODAY()-Table82[[#This Row],[DOB1]])/365</f>
        <v>53.4986301369863</v>
      </c>
      <c r="N150" s="25">
        <f ca="1">Table82[[#This Row],[DOR]]-TODAY()</f>
        <v>2388</v>
      </c>
    </row>
    <row r="151" spans="1:14" hidden="1">
      <c r="A151" s="24">
        <v>149</v>
      </c>
      <c r="B151" s="2">
        <v>21</v>
      </c>
      <c r="C151" s="24" t="s">
        <v>62</v>
      </c>
      <c r="D151" s="24" t="s">
        <v>63</v>
      </c>
      <c r="E151" s="7" t="s">
        <v>242</v>
      </c>
      <c r="F151" s="19" t="s">
        <v>1</v>
      </c>
      <c r="G151" s="24" t="s">
        <v>1231</v>
      </c>
      <c r="H151" s="6" t="s">
        <v>1229</v>
      </c>
      <c r="I151" s="3" t="s">
        <v>1374</v>
      </c>
      <c r="J151" s="23">
        <f>DATE(VALUE(RIGHT(Table82[[#This Row],[DOB]],4)), VALUE(MID(Table82[[#This Row],[DOB]],4,2)), VALUE(LEFT(Table82[[#This Row],[DOB]],2)))</f>
        <v>24291</v>
      </c>
      <c r="K151" s="22">
        <f>EDATE(Table82[[#This Row],[DOB1]],720)</f>
        <v>46206</v>
      </c>
      <c r="L151" s="18">
        <f ca="1">(Table82[[#This Row],[DOR]]-TODAY())/365</f>
        <v>4.5506849315068489</v>
      </c>
      <c r="M151" s="18">
        <f ca="1">(TODAY()-Table82[[#This Row],[DOB1]])/365</f>
        <v>55.490410958904107</v>
      </c>
      <c r="N151" s="25">
        <f ca="1">Table82[[#This Row],[DOR]]-TODAY()</f>
        <v>1661</v>
      </c>
    </row>
    <row r="152" spans="1:14" hidden="1">
      <c r="A152" s="24">
        <v>150</v>
      </c>
      <c r="B152" s="2">
        <v>21</v>
      </c>
      <c r="C152" s="24" t="s">
        <v>64</v>
      </c>
      <c r="D152" s="24" t="s">
        <v>65</v>
      </c>
      <c r="E152" s="7" t="s">
        <v>243</v>
      </c>
      <c r="F152" s="19" t="s">
        <v>1</v>
      </c>
      <c r="G152" s="24" t="s">
        <v>1231</v>
      </c>
      <c r="H152" s="6" t="s">
        <v>1229</v>
      </c>
      <c r="I152" s="3" t="s">
        <v>1375</v>
      </c>
      <c r="J152" s="23">
        <f>DATE(VALUE(RIGHT(Table82[[#This Row],[DOB]],4)), VALUE(MID(Table82[[#This Row],[DOB]],4,2)), VALUE(LEFT(Table82[[#This Row],[DOB]],2)))</f>
        <v>24279</v>
      </c>
      <c r="K152" s="22">
        <f>EDATE(Table82[[#This Row],[DOB1]],720)</f>
        <v>46194</v>
      </c>
      <c r="L152" s="18">
        <f ca="1">(Table82[[#This Row],[DOR]]-TODAY())/365</f>
        <v>4.5178082191780824</v>
      </c>
      <c r="M152" s="18">
        <f ca="1">(TODAY()-Table82[[#This Row],[DOB1]])/365</f>
        <v>55.523287671232879</v>
      </c>
      <c r="N152" s="25">
        <f ca="1">Table82[[#This Row],[DOR]]-TODAY()</f>
        <v>1649</v>
      </c>
    </row>
    <row r="153" spans="1:14" hidden="1">
      <c r="A153" s="24">
        <v>151</v>
      </c>
      <c r="B153" s="2">
        <v>21</v>
      </c>
      <c r="C153" s="24" t="s">
        <v>66</v>
      </c>
      <c r="D153" s="24" t="s">
        <v>67</v>
      </c>
      <c r="E153" s="7" t="s">
        <v>243</v>
      </c>
      <c r="F153" s="19" t="s">
        <v>1</v>
      </c>
      <c r="G153" s="24" t="s">
        <v>1231</v>
      </c>
      <c r="H153" s="6" t="s">
        <v>1229</v>
      </c>
      <c r="I153" s="3" t="s">
        <v>1376</v>
      </c>
      <c r="J153" s="23">
        <f>DATE(VALUE(RIGHT(Table82[[#This Row],[DOB]],4)), VALUE(MID(Table82[[#This Row],[DOB]],4,2)), VALUE(LEFT(Table82[[#This Row],[DOB]],2)))</f>
        <v>23805</v>
      </c>
      <c r="K153" s="22">
        <f>EDATE(Table82[[#This Row],[DOB1]],720)</f>
        <v>45720</v>
      </c>
      <c r="L153" s="18">
        <f ca="1">(Table82[[#This Row],[DOR]]-TODAY())/365</f>
        <v>3.2191780821917808</v>
      </c>
      <c r="M153" s="18">
        <f ca="1">(TODAY()-Table82[[#This Row],[DOB1]])/365</f>
        <v>56.821917808219176</v>
      </c>
      <c r="N153" s="25">
        <f ca="1">Table82[[#This Row],[DOR]]-TODAY()</f>
        <v>1175</v>
      </c>
    </row>
    <row r="154" spans="1:14" hidden="1">
      <c r="A154" s="24">
        <v>152</v>
      </c>
      <c r="B154" s="2">
        <v>21</v>
      </c>
      <c r="C154" s="24" t="s">
        <v>70</v>
      </c>
      <c r="D154" s="24" t="s">
        <v>71</v>
      </c>
      <c r="E154" s="7" t="s">
        <v>242</v>
      </c>
      <c r="F154" s="19" t="s">
        <v>1</v>
      </c>
      <c r="G154" s="24" t="s">
        <v>1231</v>
      </c>
      <c r="H154" s="6" t="s">
        <v>1229</v>
      </c>
      <c r="I154" s="3" t="s">
        <v>1377</v>
      </c>
      <c r="J154" s="23">
        <f>DATE(VALUE(RIGHT(Table82[[#This Row],[DOB]],4)), VALUE(MID(Table82[[#This Row],[DOB]],4,2)), VALUE(LEFT(Table82[[#This Row],[DOB]],2)))</f>
        <v>24545</v>
      </c>
      <c r="K154" s="22">
        <f>EDATE(Table82[[#This Row],[DOB1]],720)</f>
        <v>46460</v>
      </c>
      <c r="L154" s="18">
        <f ca="1">(Table82[[#This Row],[DOR]]-TODAY())/365</f>
        <v>5.2465753424657535</v>
      </c>
      <c r="M154" s="18">
        <f ca="1">(TODAY()-Table82[[#This Row],[DOB1]])/365</f>
        <v>54.794520547945204</v>
      </c>
      <c r="N154" s="25">
        <f ca="1">Table82[[#This Row],[DOR]]-TODAY()</f>
        <v>1915</v>
      </c>
    </row>
    <row r="155" spans="1:14" hidden="1">
      <c r="A155" s="24">
        <v>153</v>
      </c>
      <c r="B155" s="2">
        <v>21</v>
      </c>
      <c r="C155" s="24" t="s">
        <v>72</v>
      </c>
      <c r="D155" s="24" t="s">
        <v>73</v>
      </c>
      <c r="E155" s="7" t="s">
        <v>242</v>
      </c>
      <c r="F155" s="19" t="s">
        <v>1</v>
      </c>
      <c r="G155" s="24" t="s">
        <v>1231</v>
      </c>
      <c r="H155" s="6" t="s">
        <v>1229</v>
      </c>
      <c r="I155" s="3" t="s">
        <v>1378</v>
      </c>
      <c r="J155" s="23">
        <f>DATE(VALUE(RIGHT(Table82[[#This Row],[DOB]],4)), VALUE(MID(Table82[[#This Row],[DOB]],4,2)), VALUE(LEFT(Table82[[#This Row],[DOB]],2)))</f>
        <v>24012</v>
      </c>
      <c r="K155" s="22">
        <f>EDATE(Table82[[#This Row],[DOB1]],720)</f>
        <v>45927</v>
      </c>
      <c r="L155" s="18">
        <f ca="1">(Table82[[#This Row],[DOR]]-TODAY())/365</f>
        <v>3.7863013698630139</v>
      </c>
      <c r="M155" s="18">
        <f ca="1">(TODAY()-Table82[[#This Row],[DOB1]])/365</f>
        <v>56.254794520547946</v>
      </c>
      <c r="N155" s="25">
        <f ca="1">Table82[[#This Row],[DOR]]-TODAY()</f>
        <v>1382</v>
      </c>
    </row>
    <row r="156" spans="1:14" hidden="1">
      <c r="A156" s="24">
        <v>154</v>
      </c>
      <c r="B156" s="2">
        <v>21</v>
      </c>
      <c r="C156" s="24" t="s">
        <v>74</v>
      </c>
      <c r="D156" s="24" t="s">
        <v>75</v>
      </c>
      <c r="E156" s="7" t="s">
        <v>242</v>
      </c>
      <c r="F156" s="19" t="s">
        <v>1</v>
      </c>
      <c r="G156" s="24" t="s">
        <v>1231</v>
      </c>
      <c r="H156" s="6" t="s">
        <v>1229</v>
      </c>
      <c r="I156" s="3" t="s">
        <v>1379</v>
      </c>
      <c r="J156" s="23">
        <f>DATE(VALUE(RIGHT(Table82[[#This Row],[DOB]],4)), VALUE(MID(Table82[[#This Row],[DOB]],4,2)), VALUE(LEFT(Table82[[#This Row],[DOB]],2)))</f>
        <v>25662</v>
      </c>
      <c r="K156" s="22">
        <f>EDATE(Table82[[#This Row],[DOB1]],720)</f>
        <v>47577</v>
      </c>
      <c r="L156" s="18">
        <f ca="1">(Table82[[#This Row],[DOR]]-TODAY())/365</f>
        <v>8.3068493150684937</v>
      </c>
      <c r="M156" s="18">
        <f ca="1">(TODAY()-Table82[[#This Row],[DOB1]])/365</f>
        <v>51.734246575342468</v>
      </c>
      <c r="N156" s="25">
        <f ca="1">Table82[[#This Row],[DOR]]-TODAY()</f>
        <v>3032</v>
      </c>
    </row>
    <row r="157" spans="1:14" hidden="1">
      <c r="A157" s="24">
        <v>155</v>
      </c>
      <c r="B157" s="2">
        <v>21</v>
      </c>
      <c r="C157" s="24" t="s">
        <v>76</v>
      </c>
      <c r="D157" s="24" t="s">
        <v>77</v>
      </c>
      <c r="E157" s="7" t="s">
        <v>242</v>
      </c>
      <c r="F157" s="19" t="s">
        <v>1</v>
      </c>
      <c r="G157" s="24" t="s">
        <v>1231</v>
      </c>
      <c r="H157" s="6" t="s">
        <v>1229</v>
      </c>
      <c r="I157" s="3" t="s">
        <v>1380</v>
      </c>
      <c r="J157" s="23">
        <f>DATE(VALUE(RIGHT(Table82[[#This Row],[DOB]],4)), VALUE(MID(Table82[[#This Row],[DOB]],4,2)), VALUE(LEFT(Table82[[#This Row],[DOB]],2)))</f>
        <v>25963</v>
      </c>
      <c r="K157" s="22">
        <f>EDATE(Table82[[#This Row],[DOB1]],720)</f>
        <v>47878</v>
      </c>
      <c r="L157" s="18">
        <f ca="1">(Table82[[#This Row],[DOR]]-TODAY())/365</f>
        <v>9.131506849315068</v>
      </c>
      <c r="M157" s="18">
        <f ca="1">(TODAY()-Table82[[#This Row],[DOB1]])/365</f>
        <v>50.909589041095892</v>
      </c>
      <c r="N157" s="25">
        <f ca="1">Table82[[#This Row],[DOR]]-TODAY()</f>
        <v>3333</v>
      </c>
    </row>
    <row r="158" spans="1:14" hidden="1">
      <c r="A158" s="24">
        <v>156</v>
      </c>
      <c r="B158" s="2">
        <v>21</v>
      </c>
      <c r="C158" s="24" t="s">
        <v>78</v>
      </c>
      <c r="D158" s="24" t="s">
        <v>79</v>
      </c>
      <c r="E158" s="7" t="s">
        <v>242</v>
      </c>
      <c r="F158" s="19" t="s">
        <v>1</v>
      </c>
      <c r="G158" s="24" t="s">
        <v>1231</v>
      </c>
      <c r="H158" s="6" t="s">
        <v>1229</v>
      </c>
      <c r="I158" s="3" t="s">
        <v>1381</v>
      </c>
      <c r="J158" s="23">
        <f>DATE(VALUE(RIGHT(Table82[[#This Row],[DOB]],4)), VALUE(MID(Table82[[#This Row],[DOB]],4,2)), VALUE(LEFT(Table82[[#This Row],[DOB]],2)))</f>
        <v>25689</v>
      </c>
      <c r="K158" s="22">
        <f>EDATE(Table82[[#This Row],[DOB1]],720)</f>
        <v>47604</v>
      </c>
      <c r="L158" s="18">
        <f ca="1">(Table82[[#This Row],[DOR]]-TODAY())/365</f>
        <v>8.3808219178082197</v>
      </c>
      <c r="M158" s="18">
        <f ca="1">(TODAY()-Table82[[#This Row],[DOB1]])/365</f>
        <v>51.660273972602738</v>
      </c>
      <c r="N158" s="25">
        <f ca="1">Table82[[#This Row],[DOR]]-TODAY()</f>
        <v>3059</v>
      </c>
    </row>
    <row r="159" spans="1:14" hidden="1">
      <c r="A159" s="24">
        <v>157</v>
      </c>
      <c r="B159" s="2">
        <v>21</v>
      </c>
      <c r="C159" s="24" t="s">
        <v>80</v>
      </c>
      <c r="D159" s="24" t="s">
        <v>81</v>
      </c>
      <c r="E159" s="7" t="s">
        <v>242</v>
      </c>
      <c r="F159" s="19" t="s">
        <v>1</v>
      </c>
      <c r="G159" s="24" t="s">
        <v>1231</v>
      </c>
      <c r="H159" s="6" t="s">
        <v>1229</v>
      </c>
      <c r="I159" s="3" t="s">
        <v>1382</v>
      </c>
      <c r="J159" s="23">
        <f>DATE(VALUE(RIGHT(Table82[[#This Row],[DOB]],4)), VALUE(MID(Table82[[#This Row],[DOB]],4,2)), VALUE(LEFT(Table82[[#This Row],[DOB]],2)))</f>
        <v>25694</v>
      </c>
      <c r="K159" s="22">
        <f>EDATE(Table82[[#This Row],[DOB1]],720)</f>
        <v>47609</v>
      </c>
      <c r="L159" s="18">
        <f ca="1">(Table82[[#This Row],[DOR]]-TODAY())/365</f>
        <v>8.3945205479452056</v>
      </c>
      <c r="M159" s="18">
        <f ca="1">(TODAY()-Table82[[#This Row],[DOB1]])/365</f>
        <v>51.646575342465752</v>
      </c>
      <c r="N159" s="25">
        <f ca="1">Table82[[#This Row],[DOR]]-TODAY()</f>
        <v>3064</v>
      </c>
    </row>
    <row r="160" spans="1:14" hidden="1">
      <c r="A160" s="24">
        <v>158</v>
      </c>
      <c r="B160" s="2">
        <v>21</v>
      </c>
      <c r="C160" s="24" t="s">
        <v>82</v>
      </c>
      <c r="D160" s="24" t="s">
        <v>83</v>
      </c>
      <c r="E160" s="7" t="s">
        <v>242</v>
      </c>
      <c r="F160" s="19" t="s">
        <v>1</v>
      </c>
      <c r="G160" s="24" t="s">
        <v>1231</v>
      </c>
      <c r="H160" s="6" t="s">
        <v>1229</v>
      </c>
      <c r="I160" s="3" t="s">
        <v>1383</v>
      </c>
      <c r="J160" s="23">
        <f>DATE(VALUE(RIGHT(Table82[[#This Row],[DOB]],4)), VALUE(MID(Table82[[#This Row],[DOB]],4,2)), VALUE(LEFT(Table82[[#This Row],[DOB]],2)))</f>
        <v>25847</v>
      </c>
      <c r="K160" s="22">
        <f>EDATE(Table82[[#This Row],[DOB1]],720)</f>
        <v>47762</v>
      </c>
      <c r="L160" s="18">
        <f ca="1">(Table82[[#This Row],[DOR]]-TODAY())/365</f>
        <v>8.8136986301369866</v>
      </c>
      <c r="M160" s="18">
        <f ca="1">(TODAY()-Table82[[#This Row],[DOB1]])/365</f>
        <v>51.227397260273975</v>
      </c>
      <c r="N160" s="25">
        <f ca="1">Table82[[#This Row],[DOR]]-TODAY()</f>
        <v>3217</v>
      </c>
    </row>
    <row r="161" spans="1:14" hidden="1">
      <c r="A161" s="24">
        <v>159</v>
      </c>
      <c r="B161" s="2">
        <v>21</v>
      </c>
      <c r="C161" s="24" t="s">
        <v>84</v>
      </c>
      <c r="D161" s="24" t="s">
        <v>85</v>
      </c>
      <c r="E161" s="7" t="s">
        <v>242</v>
      </c>
      <c r="F161" s="19" t="s">
        <v>1</v>
      </c>
      <c r="G161" s="24" t="s">
        <v>1231</v>
      </c>
      <c r="H161" s="6" t="s">
        <v>1229</v>
      </c>
      <c r="I161" s="3" t="s">
        <v>1384</v>
      </c>
      <c r="J161" s="23">
        <f>DATE(VALUE(RIGHT(Table82[[#This Row],[DOB]],4)), VALUE(MID(Table82[[#This Row],[DOB]],4,2)), VALUE(LEFT(Table82[[#This Row],[DOB]],2)))</f>
        <v>23556</v>
      </c>
      <c r="K161" s="22">
        <f>EDATE(Table82[[#This Row],[DOB1]],720)</f>
        <v>45471</v>
      </c>
      <c r="L161" s="18">
        <f ca="1">(Table82[[#This Row],[DOR]]-TODAY())/365</f>
        <v>2.536986301369863</v>
      </c>
      <c r="M161" s="18">
        <f ca="1">(TODAY()-Table82[[#This Row],[DOB1]])/365</f>
        <v>57.504109589041093</v>
      </c>
      <c r="N161" s="25">
        <f ca="1">Table82[[#This Row],[DOR]]-TODAY()</f>
        <v>926</v>
      </c>
    </row>
    <row r="162" spans="1:14" hidden="1">
      <c r="A162" s="24">
        <v>160</v>
      </c>
      <c r="B162" s="2">
        <v>21</v>
      </c>
      <c r="C162" s="24" t="s">
        <v>86</v>
      </c>
      <c r="D162" s="24" t="s">
        <v>87</v>
      </c>
      <c r="E162" s="7" t="s">
        <v>242</v>
      </c>
      <c r="F162" s="19" t="s">
        <v>1</v>
      </c>
      <c r="G162" s="24" t="s">
        <v>1231</v>
      </c>
      <c r="H162" s="6" t="s">
        <v>1229</v>
      </c>
      <c r="I162" s="3" t="s">
        <v>1385</v>
      </c>
      <c r="J162" s="23">
        <f>DATE(VALUE(RIGHT(Table82[[#This Row],[DOB]],4)), VALUE(MID(Table82[[#This Row],[DOB]],4,2)), VALUE(LEFT(Table82[[#This Row],[DOB]],2)))</f>
        <v>26109</v>
      </c>
      <c r="K162" s="22">
        <f>EDATE(Table82[[#This Row],[DOB1]],720)</f>
        <v>48024</v>
      </c>
      <c r="L162" s="18">
        <f ca="1">(Table82[[#This Row],[DOR]]-TODAY())/365</f>
        <v>9.5315068493150683</v>
      </c>
      <c r="M162" s="18">
        <f ca="1">(TODAY()-Table82[[#This Row],[DOB1]])/365</f>
        <v>50.509589041095893</v>
      </c>
      <c r="N162" s="25">
        <f ca="1">Table82[[#This Row],[DOR]]-TODAY()</f>
        <v>3479</v>
      </c>
    </row>
    <row r="163" spans="1:14" hidden="1">
      <c r="A163" s="24">
        <v>161</v>
      </c>
      <c r="B163" s="2">
        <v>21</v>
      </c>
      <c r="C163" s="24" t="s">
        <v>88</v>
      </c>
      <c r="D163" s="24" t="s">
        <v>89</v>
      </c>
      <c r="E163" s="7" t="s">
        <v>245</v>
      </c>
      <c r="F163" s="19" t="s">
        <v>1</v>
      </c>
      <c r="G163" s="24" t="s">
        <v>1231</v>
      </c>
      <c r="H163" s="6" t="s">
        <v>1229</v>
      </c>
      <c r="I163" s="3" t="s">
        <v>1386</v>
      </c>
      <c r="J163" s="23">
        <f>DATE(VALUE(RIGHT(Table82[[#This Row],[DOB]],4)), VALUE(MID(Table82[[#This Row],[DOB]],4,2)), VALUE(LEFT(Table82[[#This Row],[DOB]],2)))</f>
        <v>26058</v>
      </c>
      <c r="K163" s="22">
        <f>EDATE(Table82[[#This Row],[DOB1]],720)</f>
        <v>47973</v>
      </c>
      <c r="L163" s="18">
        <f ca="1">(Table82[[#This Row],[DOR]]-TODAY())/365</f>
        <v>9.3917808219178074</v>
      </c>
      <c r="M163" s="18">
        <f ca="1">(TODAY()-Table82[[#This Row],[DOB1]])/365</f>
        <v>50.649315068493152</v>
      </c>
      <c r="N163" s="25">
        <f ca="1">Table82[[#This Row],[DOR]]-TODAY()</f>
        <v>3428</v>
      </c>
    </row>
    <row r="164" spans="1:14" hidden="1">
      <c r="A164" s="24">
        <v>162</v>
      </c>
      <c r="B164" s="2">
        <v>21</v>
      </c>
      <c r="C164" s="24" t="s">
        <v>90</v>
      </c>
      <c r="D164" s="24" t="s">
        <v>91</v>
      </c>
      <c r="E164" s="7" t="s">
        <v>242</v>
      </c>
      <c r="F164" s="19" t="s">
        <v>1</v>
      </c>
      <c r="G164" s="24" t="s">
        <v>1231</v>
      </c>
      <c r="H164" s="6" t="s">
        <v>1229</v>
      </c>
      <c r="I164" s="3" t="s">
        <v>1387</v>
      </c>
      <c r="J164" s="23">
        <f>DATE(VALUE(RIGHT(Table82[[#This Row],[DOB]],4)), VALUE(MID(Table82[[#This Row],[DOB]],4,2)), VALUE(LEFT(Table82[[#This Row],[DOB]],2)))</f>
        <v>25752</v>
      </c>
      <c r="K164" s="22">
        <f>EDATE(Table82[[#This Row],[DOB1]],720)</f>
        <v>47667</v>
      </c>
      <c r="L164" s="18">
        <f ca="1">(Table82[[#This Row],[DOR]]-TODAY())/365</f>
        <v>8.5534246575342472</v>
      </c>
      <c r="M164" s="18">
        <f ca="1">(TODAY()-Table82[[#This Row],[DOB1]])/365</f>
        <v>51.487671232876714</v>
      </c>
      <c r="N164" s="25">
        <f ca="1">Table82[[#This Row],[DOR]]-TODAY()</f>
        <v>3122</v>
      </c>
    </row>
    <row r="165" spans="1:14" hidden="1">
      <c r="A165" s="24">
        <v>163</v>
      </c>
      <c r="B165" s="2">
        <v>21</v>
      </c>
      <c r="C165" s="24" t="s">
        <v>92</v>
      </c>
      <c r="D165" s="24" t="s">
        <v>93</v>
      </c>
      <c r="E165" s="7" t="s">
        <v>242</v>
      </c>
      <c r="F165" s="19" t="s">
        <v>1</v>
      </c>
      <c r="G165" s="24" t="s">
        <v>1231</v>
      </c>
      <c r="H165" s="6" t="s">
        <v>1229</v>
      </c>
      <c r="I165" s="3" t="s">
        <v>1388</v>
      </c>
      <c r="J165" s="23">
        <f>DATE(VALUE(RIGHT(Table82[[#This Row],[DOB]],4)), VALUE(MID(Table82[[#This Row],[DOB]],4,2)), VALUE(LEFT(Table82[[#This Row],[DOB]],2)))</f>
        <v>25481</v>
      </c>
      <c r="K165" s="22">
        <f>EDATE(Table82[[#This Row],[DOB1]],720)</f>
        <v>47396</v>
      </c>
      <c r="L165" s="18">
        <f ca="1">(Table82[[#This Row],[DOR]]-TODAY())/365</f>
        <v>7.8109589041095893</v>
      </c>
      <c r="M165" s="18">
        <f ca="1">(TODAY()-Table82[[#This Row],[DOB1]])/365</f>
        <v>52.230136986301368</v>
      </c>
      <c r="N165" s="25">
        <f ca="1">Table82[[#This Row],[DOR]]-TODAY()</f>
        <v>2851</v>
      </c>
    </row>
    <row r="166" spans="1:14" hidden="1">
      <c r="A166" s="24">
        <v>164</v>
      </c>
      <c r="B166" s="2">
        <v>21</v>
      </c>
      <c r="C166" s="24" t="s">
        <v>94</v>
      </c>
      <c r="D166" s="24" t="s">
        <v>95</v>
      </c>
      <c r="E166" s="7" t="s">
        <v>242</v>
      </c>
      <c r="F166" s="19" t="s">
        <v>1</v>
      </c>
      <c r="G166" s="24" t="s">
        <v>1231</v>
      </c>
      <c r="H166" s="6" t="s">
        <v>1229</v>
      </c>
      <c r="I166" s="3" t="s">
        <v>1292</v>
      </c>
      <c r="J166" s="23">
        <f>DATE(VALUE(RIGHT(Table82[[#This Row],[DOB]],4)), VALUE(MID(Table82[[#This Row],[DOB]],4,2)), VALUE(LEFT(Table82[[#This Row],[DOB]],2)))</f>
        <v>24296</v>
      </c>
      <c r="K166" s="22">
        <f>EDATE(Table82[[#This Row],[DOB1]],720)</f>
        <v>46211</v>
      </c>
      <c r="L166" s="18">
        <f ca="1">(Table82[[#This Row],[DOR]]-TODAY())/365</f>
        <v>4.5643835616438357</v>
      </c>
      <c r="M166" s="18">
        <f ca="1">(TODAY()-Table82[[#This Row],[DOB1]])/365</f>
        <v>55.476712328767121</v>
      </c>
      <c r="N166" s="25">
        <f ca="1">Table82[[#This Row],[DOR]]-TODAY()</f>
        <v>1666</v>
      </c>
    </row>
    <row r="167" spans="1:14" hidden="1">
      <c r="A167" s="24">
        <v>165</v>
      </c>
      <c r="B167" s="2">
        <v>21</v>
      </c>
      <c r="C167" s="24" t="s">
        <v>96</v>
      </c>
      <c r="D167" s="24" t="s">
        <v>97</v>
      </c>
      <c r="E167" s="7" t="s">
        <v>242</v>
      </c>
      <c r="F167" s="19" t="s">
        <v>1</v>
      </c>
      <c r="G167" s="24" t="s">
        <v>1231</v>
      </c>
      <c r="H167" s="6" t="s">
        <v>1229</v>
      </c>
      <c r="I167" s="3" t="s">
        <v>1389</v>
      </c>
      <c r="J167" s="23">
        <f>DATE(VALUE(RIGHT(Table82[[#This Row],[DOB]],4)), VALUE(MID(Table82[[#This Row],[DOB]],4,2)), VALUE(LEFT(Table82[[#This Row],[DOB]],2)))</f>
        <v>25368</v>
      </c>
      <c r="K167" s="22">
        <f>EDATE(Table82[[#This Row],[DOB1]],720)</f>
        <v>47283</v>
      </c>
      <c r="L167" s="18">
        <f ca="1">(Table82[[#This Row],[DOR]]-TODAY())/365</f>
        <v>7.5013698630136982</v>
      </c>
      <c r="M167" s="18">
        <f ca="1">(TODAY()-Table82[[#This Row],[DOB1]])/365</f>
        <v>52.539726027397258</v>
      </c>
      <c r="N167" s="25">
        <f ca="1">Table82[[#This Row],[DOR]]-TODAY()</f>
        <v>2738</v>
      </c>
    </row>
    <row r="168" spans="1:14" hidden="1">
      <c r="A168" s="24">
        <v>166</v>
      </c>
      <c r="B168" s="2">
        <v>21</v>
      </c>
      <c r="C168" s="24" t="s">
        <v>98</v>
      </c>
      <c r="D168" s="24" t="s">
        <v>99</v>
      </c>
      <c r="E168" s="7" t="s">
        <v>242</v>
      </c>
      <c r="F168" s="19" t="s">
        <v>1</v>
      </c>
      <c r="G168" s="24" t="s">
        <v>1231</v>
      </c>
      <c r="H168" s="6" t="s">
        <v>1229</v>
      </c>
      <c r="I168" s="3" t="s">
        <v>1390</v>
      </c>
      <c r="J168" s="23">
        <f>DATE(VALUE(RIGHT(Table82[[#This Row],[DOB]],4)), VALUE(MID(Table82[[#This Row],[DOB]],4,2)), VALUE(LEFT(Table82[[#This Row],[DOB]],2)))</f>
        <v>23780</v>
      </c>
      <c r="K168" s="22">
        <f>EDATE(Table82[[#This Row],[DOB1]],720)</f>
        <v>45695</v>
      </c>
      <c r="L168" s="18">
        <f ca="1">(Table82[[#This Row],[DOR]]-TODAY())/365</f>
        <v>3.1506849315068495</v>
      </c>
      <c r="M168" s="18">
        <f ca="1">(TODAY()-Table82[[#This Row],[DOB1]])/365</f>
        <v>56.890410958904113</v>
      </c>
      <c r="N168" s="25">
        <f ca="1">Table82[[#This Row],[DOR]]-TODAY()</f>
        <v>1150</v>
      </c>
    </row>
    <row r="169" spans="1:14" hidden="1">
      <c r="A169" s="24">
        <v>167</v>
      </c>
      <c r="B169" s="2">
        <v>21</v>
      </c>
      <c r="C169" s="24" t="s">
        <v>100</v>
      </c>
      <c r="D169" s="24" t="s">
        <v>101</v>
      </c>
      <c r="E169" s="7" t="s">
        <v>245</v>
      </c>
      <c r="F169" s="19" t="s">
        <v>1</v>
      </c>
      <c r="G169" s="24" t="s">
        <v>1231</v>
      </c>
      <c r="H169" s="6" t="s">
        <v>1229</v>
      </c>
      <c r="I169" s="3" t="s">
        <v>1296</v>
      </c>
      <c r="J169" s="23">
        <f>DATE(VALUE(RIGHT(Table82[[#This Row],[DOB]],4)), VALUE(MID(Table82[[#This Row],[DOB]],4,2)), VALUE(LEFT(Table82[[#This Row],[DOB]],2)))</f>
        <v>25642</v>
      </c>
      <c r="K169" s="22">
        <f>EDATE(Table82[[#This Row],[DOB1]],720)</f>
        <v>47557</v>
      </c>
      <c r="L169" s="18">
        <f ca="1">(Table82[[#This Row],[DOR]]-TODAY())/365</f>
        <v>8.2520547945205482</v>
      </c>
      <c r="M169" s="18">
        <f ca="1">(TODAY()-Table82[[#This Row],[DOB1]])/365</f>
        <v>51.789041095890411</v>
      </c>
      <c r="N169" s="25">
        <f ca="1">Table82[[#This Row],[DOR]]-TODAY()</f>
        <v>3012</v>
      </c>
    </row>
    <row r="170" spans="1:14" hidden="1">
      <c r="A170" s="24">
        <v>168</v>
      </c>
      <c r="B170" s="2">
        <v>21</v>
      </c>
      <c r="C170" s="24" t="s">
        <v>102</v>
      </c>
      <c r="D170" s="24" t="s">
        <v>103</v>
      </c>
      <c r="E170" s="7" t="s">
        <v>242</v>
      </c>
      <c r="F170" s="19" t="s">
        <v>1</v>
      </c>
      <c r="G170" s="24" t="s">
        <v>1231</v>
      </c>
      <c r="H170" s="6" t="s">
        <v>1229</v>
      </c>
      <c r="I170" s="3" t="s">
        <v>1391</v>
      </c>
      <c r="J170" s="23">
        <f>DATE(VALUE(RIGHT(Table82[[#This Row],[DOB]],4)), VALUE(MID(Table82[[#This Row],[DOB]],4,2)), VALUE(LEFT(Table82[[#This Row],[DOB]],2)))</f>
        <v>25101</v>
      </c>
      <c r="K170" s="22">
        <f>EDATE(Table82[[#This Row],[DOB1]],720)</f>
        <v>47016</v>
      </c>
      <c r="L170" s="18">
        <f ca="1">(Table82[[#This Row],[DOR]]-TODAY())/365</f>
        <v>6.7698630136986298</v>
      </c>
      <c r="M170" s="18">
        <f ca="1">(TODAY()-Table82[[#This Row],[DOB1]])/365</f>
        <v>53.271232876712325</v>
      </c>
      <c r="N170" s="25">
        <f ca="1">Table82[[#This Row],[DOR]]-TODAY()</f>
        <v>2471</v>
      </c>
    </row>
    <row r="171" spans="1:14" hidden="1">
      <c r="A171" s="24">
        <v>169</v>
      </c>
      <c r="B171" s="2">
        <v>21</v>
      </c>
      <c r="C171" s="24" t="s">
        <v>104</v>
      </c>
      <c r="D171" s="24" t="s">
        <v>105</v>
      </c>
      <c r="E171" s="7" t="s">
        <v>251</v>
      </c>
      <c r="F171" s="19" t="s">
        <v>1</v>
      </c>
      <c r="G171" s="24" t="s">
        <v>1231</v>
      </c>
      <c r="H171" s="6" t="s">
        <v>1229</v>
      </c>
      <c r="I171" s="3" t="s">
        <v>1392</v>
      </c>
      <c r="J171" s="23">
        <f>DATE(VALUE(RIGHT(Table82[[#This Row],[DOB]],4)), VALUE(MID(Table82[[#This Row],[DOB]],4,2)), VALUE(LEFT(Table82[[#This Row],[DOB]],2)))</f>
        <v>23570</v>
      </c>
      <c r="K171" s="22">
        <f>EDATE(Table82[[#This Row],[DOB1]],720)</f>
        <v>45485</v>
      </c>
      <c r="L171" s="18">
        <f ca="1">(Table82[[#This Row],[DOR]]-TODAY())/365</f>
        <v>2.5753424657534247</v>
      </c>
      <c r="M171" s="18">
        <f ca="1">(TODAY()-Table82[[#This Row],[DOB1]])/365</f>
        <v>57.465753424657535</v>
      </c>
      <c r="N171" s="25">
        <f ca="1">Table82[[#This Row],[DOR]]-TODAY()</f>
        <v>940</v>
      </c>
    </row>
    <row r="172" spans="1:14" hidden="1">
      <c r="A172" s="24">
        <v>170</v>
      </c>
      <c r="B172" s="2">
        <v>21</v>
      </c>
      <c r="C172" s="24" t="s">
        <v>106</v>
      </c>
      <c r="D172" s="24" t="s">
        <v>107</v>
      </c>
      <c r="E172" s="7" t="s">
        <v>252</v>
      </c>
      <c r="F172" s="19" t="s">
        <v>1</v>
      </c>
      <c r="G172" s="24" t="s">
        <v>1231</v>
      </c>
      <c r="H172" s="6" t="s">
        <v>1229</v>
      </c>
      <c r="I172" s="3" t="s">
        <v>1393</v>
      </c>
      <c r="J172" s="23">
        <f>DATE(VALUE(RIGHT(Table82[[#This Row],[DOB]],4)), VALUE(MID(Table82[[#This Row],[DOB]],4,2)), VALUE(LEFT(Table82[[#This Row],[DOB]],2)))</f>
        <v>24869</v>
      </c>
      <c r="K172" s="22">
        <f>EDATE(Table82[[#This Row],[DOB1]],720)</f>
        <v>46784</v>
      </c>
      <c r="L172" s="18">
        <f ca="1">(Table82[[#This Row],[DOR]]-TODAY())/365</f>
        <v>6.1342465753424653</v>
      </c>
      <c r="M172" s="18">
        <f ca="1">(TODAY()-Table82[[#This Row],[DOB1]])/365</f>
        <v>53.906849315068492</v>
      </c>
      <c r="N172" s="25">
        <f ca="1">Table82[[#This Row],[DOR]]-TODAY()</f>
        <v>2239</v>
      </c>
    </row>
    <row r="173" spans="1:14" hidden="1">
      <c r="A173" s="24">
        <v>171</v>
      </c>
      <c r="B173" s="2">
        <v>21</v>
      </c>
      <c r="C173" s="24" t="s">
        <v>110</v>
      </c>
      <c r="D173" s="24" t="s">
        <v>111</v>
      </c>
      <c r="E173" s="7" t="s">
        <v>245</v>
      </c>
      <c r="F173" s="19" t="s">
        <v>1</v>
      </c>
      <c r="G173" s="24" t="s">
        <v>1231</v>
      </c>
      <c r="H173" s="6" t="s">
        <v>1229</v>
      </c>
      <c r="I173" s="3" t="s">
        <v>1381</v>
      </c>
      <c r="J173" s="23">
        <f>DATE(VALUE(RIGHT(Table82[[#This Row],[DOB]],4)), VALUE(MID(Table82[[#This Row],[DOB]],4,2)), VALUE(LEFT(Table82[[#This Row],[DOB]],2)))</f>
        <v>25689</v>
      </c>
      <c r="K173" s="22">
        <f>EDATE(Table82[[#This Row],[DOB1]],720)</f>
        <v>47604</v>
      </c>
      <c r="L173" s="18">
        <f ca="1">(Table82[[#This Row],[DOR]]-TODAY())/365</f>
        <v>8.3808219178082197</v>
      </c>
      <c r="M173" s="18">
        <f ca="1">(TODAY()-Table82[[#This Row],[DOB1]])/365</f>
        <v>51.660273972602738</v>
      </c>
      <c r="N173" s="25">
        <f ca="1">Table82[[#This Row],[DOR]]-TODAY()</f>
        <v>3059</v>
      </c>
    </row>
    <row r="174" spans="1:14" hidden="1">
      <c r="A174" s="24">
        <v>172</v>
      </c>
      <c r="B174" s="2">
        <v>21</v>
      </c>
      <c r="C174" s="24" t="s">
        <v>112</v>
      </c>
      <c r="D174" s="24" t="s">
        <v>113</v>
      </c>
      <c r="E174" s="7" t="s">
        <v>254</v>
      </c>
      <c r="F174" s="19" t="s">
        <v>1</v>
      </c>
      <c r="G174" s="24" t="s">
        <v>1231</v>
      </c>
      <c r="H174" s="6" t="s">
        <v>1229</v>
      </c>
      <c r="I174" s="3" t="s">
        <v>1394</v>
      </c>
      <c r="J174" s="23">
        <f>DATE(VALUE(RIGHT(Table82[[#This Row],[DOB]],4)), VALUE(MID(Table82[[#This Row],[DOB]],4,2)), VALUE(LEFT(Table82[[#This Row],[DOB]],2)))</f>
        <v>24486</v>
      </c>
      <c r="K174" s="22">
        <f>EDATE(Table82[[#This Row],[DOB1]],720)</f>
        <v>46401</v>
      </c>
      <c r="L174" s="18">
        <f ca="1">(Table82[[#This Row],[DOR]]-TODAY())/365</f>
        <v>5.0849315068493155</v>
      </c>
      <c r="M174" s="18">
        <f ca="1">(TODAY()-Table82[[#This Row],[DOB1]])/365</f>
        <v>54.956164383561642</v>
      </c>
      <c r="N174" s="25">
        <f ca="1">Table82[[#This Row],[DOR]]-TODAY()</f>
        <v>1856</v>
      </c>
    </row>
    <row r="175" spans="1:14" hidden="1">
      <c r="A175" s="24">
        <v>173</v>
      </c>
      <c r="B175" s="2">
        <v>21</v>
      </c>
      <c r="C175" s="24" t="s">
        <v>115</v>
      </c>
      <c r="D175" s="24" t="s">
        <v>116</v>
      </c>
      <c r="E175" s="7" t="s">
        <v>245</v>
      </c>
      <c r="F175" s="19" t="s">
        <v>1</v>
      </c>
      <c r="G175" s="24" t="s">
        <v>1231</v>
      </c>
      <c r="H175" s="6" t="s">
        <v>1229</v>
      </c>
      <c r="I175" s="3" t="s">
        <v>1395</v>
      </c>
      <c r="J175" s="23">
        <f>DATE(VALUE(RIGHT(Table82[[#This Row],[DOB]],4)), VALUE(MID(Table82[[#This Row],[DOB]],4,2)), VALUE(LEFT(Table82[[#This Row],[DOB]],2)))</f>
        <v>27050</v>
      </c>
      <c r="K175" s="22">
        <f>EDATE(Table82[[#This Row],[DOB1]],720)</f>
        <v>48965</v>
      </c>
      <c r="L175" s="18">
        <f ca="1">(Table82[[#This Row],[DOR]]-TODAY())/365</f>
        <v>12.109589041095891</v>
      </c>
      <c r="M175" s="18">
        <f ca="1">(TODAY()-Table82[[#This Row],[DOB1]])/365</f>
        <v>47.93150684931507</v>
      </c>
      <c r="N175" s="25">
        <f ca="1">Table82[[#This Row],[DOR]]-TODAY()</f>
        <v>4420</v>
      </c>
    </row>
    <row r="176" spans="1:14" hidden="1">
      <c r="A176" s="24">
        <v>174</v>
      </c>
      <c r="B176" s="2">
        <v>21</v>
      </c>
      <c r="C176" s="24" t="s">
        <v>117</v>
      </c>
      <c r="D176" s="24" t="s">
        <v>118</v>
      </c>
      <c r="E176" s="7" t="s">
        <v>255</v>
      </c>
      <c r="F176" s="19" t="s">
        <v>1</v>
      </c>
      <c r="G176" s="24" t="s">
        <v>1231</v>
      </c>
      <c r="H176" s="6" t="s">
        <v>1229</v>
      </c>
      <c r="I176" s="3" t="s">
        <v>1396</v>
      </c>
      <c r="J176" s="23">
        <f>DATE(VALUE(RIGHT(Table82[[#This Row],[DOB]],4)), VALUE(MID(Table82[[#This Row],[DOB]],4,2)), VALUE(LEFT(Table82[[#This Row],[DOB]],2)))</f>
        <v>28553</v>
      </c>
      <c r="K176" s="22">
        <f>EDATE(Table82[[#This Row],[DOB1]],720)</f>
        <v>50468</v>
      </c>
      <c r="L176" s="18">
        <f ca="1">(Table82[[#This Row],[DOR]]-TODAY())/365</f>
        <v>16.227397260273971</v>
      </c>
      <c r="M176" s="18">
        <f ca="1">(TODAY()-Table82[[#This Row],[DOB1]])/365</f>
        <v>43.813698630136983</v>
      </c>
      <c r="N176" s="25">
        <f ca="1">Table82[[#This Row],[DOR]]-TODAY()</f>
        <v>5923</v>
      </c>
    </row>
    <row r="177" spans="1:14" hidden="1">
      <c r="A177" s="24">
        <v>175</v>
      </c>
      <c r="B177" s="2">
        <v>21</v>
      </c>
      <c r="C177" s="24" t="s">
        <v>120</v>
      </c>
      <c r="D177" s="24" t="s">
        <v>121</v>
      </c>
      <c r="E177" s="7" t="s">
        <v>252</v>
      </c>
      <c r="F177" s="19" t="s">
        <v>1</v>
      </c>
      <c r="G177" s="24" t="s">
        <v>1231</v>
      </c>
      <c r="H177" s="6" t="s">
        <v>1229</v>
      </c>
      <c r="I177" s="3" t="s">
        <v>1397</v>
      </c>
      <c r="J177" s="23">
        <f>DATE(VALUE(RIGHT(Table82[[#This Row],[DOB]],4)), VALUE(MID(Table82[[#This Row],[DOB]],4,2)), VALUE(LEFT(Table82[[#This Row],[DOB]],2)))</f>
        <v>25198</v>
      </c>
      <c r="K177" s="22">
        <f>EDATE(Table82[[#This Row],[DOB1]],720)</f>
        <v>47113</v>
      </c>
      <c r="L177" s="18">
        <f ca="1">(Table82[[#This Row],[DOR]]-TODAY())/365</f>
        <v>7.0356164383561648</v>
      </c>
      <c r="M177" s="18">
        <f ca="1">(TODAY()-Table82[[#This Row],[DOB1]])/365</f>
        <v>53.005479452054793</v>
      </c>
      <c r="N177" s="25">
        <f ca="1">Table82[[#This Row],[DOR]]-TODAY()</f>
        <v>2568</v>
      </c>
    </row>
    <row r="178" spans="1:14" hidden="1">
      <c r="A178" s="24">
        <v>176</v>
      </c>
      <c r="B178" s="2">
        <v>21</v>
      </c>
      <c r="C178" s="24" t="s">
        <v>122</v>
      </c>
      <c r="D178" s="24" t="s">
        <v>123</v>
      </c>
      <c r="E178" s="7" t="s">
        <v>252</v>
      </c>
      <c r="F178" s="19" t="s">
        <v>1</v>
      </c>
      <c r="G178" s="24" t="s">
        <v>1231</v>
      </c>
      <c r="H178" s="6" t="s">
        <v>1229</v>
      </c>
      <c r="I178" s="3" t="s">
        <v>1398</v>
      </c>
      <c r="J178" s="23">
        <f>DATE(VALUE(RIGHT(Table82[[#This Row],[DOB]],4)), VALUE(MID(Table82[[#This Row],[DOB]],4,2)), VALUE(LEFT(Table82[[#This Row],[DOB]],2)))</f>
        <v>26460</v>
      </c>
      <c r="K178" s="22">
        <f>EDATE(Table82[[#This Row],[DOB1]],720)</f>
        <v>48375</v>
      </c>
      <c r="L178" s="18">
        <f ca="1">(Table82[[#This Row],[DOR]]-TODAY())/365</f>
        <v>10.493150684931507</v>
      </c>
      <c r="M178" s="18">
        <f ca="1">(TODAY()-Table82[[#This Row],[DOB1]])/365</f>
        <v>49.547945205479451</v>
      </c>
      <c r="N178" s="25">
        <f ca="1">Table82[[#This Row],[DOR]]-TODAY()</f>
        <v>3830</v>
      </c>
    </row>
    <row r="179" spans="1:14" hidden="1">
      <c r="A179" s="24">
        <v>177</v>
      </c>
      <c r="B179" s="2">
        <v>21</v>
      </c>
      <c r="C179" s="24" t="s">
        <v>124</v>
      </c>
      <c r="D179" s="24" t="s">
        <v>125</v>
      </c>
      <c r="E179" s="7" t="s">
        <v>256</v>
      </c>
      <c r="F179" s="19" t="s">
        <v>1</v>
      </c>
      <c r="G179" s="24" t="s">
        <v>1231</v>
      </c>
      <c r="H179" s="6" t="s">
        <v>1229</v>
      </c>
      <c r="I179" s="3" t="s">
        <v>1399</v>
      </c>
      <c r="J179" s="23">
        <f>DATE(VALUE(RIGHT(Table82[[#This Row],[DOB]],4)), VALUE(MID(Table82[[#This Row],[DOB]],4,2)), VALUE(LEFT(Table82[[#This Row],[DOB]],2)))</f>
        <v>24765</v>
      </c>
      <c r="K179" s="22">
        <f>EDATE(Table82[[#This Row],[DOB1]],720)</f>
        <v>46680</v>
      </c>
      <c r="L179" s="18">
        <f ca="1">(Table82[[#This Row],[DOR]]-TODAY())/365</f>
        <v>5.8493150684931505</v>
      </c>
      <c r="M179" s="18">
        <f ca="1">(TODAY()-Table82[[#This Row],[DOB1]])/365</f>
        <v>54.19178082191781</v>
      </c>
      <c r="N179" s="25">
        <f ca="1">Table82[[#This Row],[DOR]]-TODAY()</f>
        <v>2135</v>
      </c>
    </row>
    <row r="180" spans="1:14" hidden="1">
      <c r="A180" s="24">
        <v>178</v>
      </c>
      <c r="B180" s="2">
        <v>21</v>
      </c>
      <c r="C180" s="24" t="s">
        <v>126</v>
      </c>
      <c r="D180" s="24" t="s">
        <v>127</v>
      </c>
      <c r="E180" s="7" t="s">
        <v>256</v>
      </c>
      <c r="F180" s="19" t="s">
        <v>1</v>
      </c>
      <c r="G180" s="24" t="s">
        <v>1231</v>
      </c>
      <c r="H180" s="6" t="s">
        <v>1229</v>
      </c>
      <c r="I180" s="3" t="s">
        <v>1400</v>
      </c>
      <c r="J180" s="23">
        <f>DATE(VALUE(RIGHT(Table82[[#This Row],[DOB]],4)), VALUE(MID(Table82[[#This Row],[DOB]],4,2)), VALUE(LEFT(Table82[[#This Row],[DOB]],2)))</f>
        <v>23747</v>
      </c>
      <c r="K180" s="22">
        <f>EDATE(Table82[[#This Row],[DOB1]],720)</f>
        <v>45662</v>
      </c>
      <c r="L180" s="18">
        <f ca="1">(Table82[[#This Row],[DOR]]-TODAY())/365</f>
        <v>3.0602739726027397</v>
      </c>
      <c r="M180" s="18">
        <f ca="1">(TODAY()-Table82[[#This Row],[DOB1]])/365</f>
        <v>56.980821917808221</v>
      </c>
      <c r="N180" s="25">
        <f ca="1">Table82[[#This Row],[DOR]]-TODAY()</f>
        <v>1117</v>
      </c>
    </row>
    <row r="181" spans="1:14" hidden="1">
      <c r="A181" s="24">
        <v>179</v>
      </c>
      <c r="B181" s="2">
        <v>21</v>
      </c>
      <c r="C181" s="24" t="s">
        <v>128</v>
      </c>
      <c r="D181" s="24" t="s">
        <v>129</v>
      </c>
      <c r="E181" s="7" t="s">
        <v>252</v>
      </c>
      <c r="F181" s="19" t="s">
        <v>1</v>
      </c>
      <c r="G181" s="24" t="s">
        <v>1231</v>
      </c>
      <c r="H181" s="6" t="s">
        <v>1229</v>
      </c>
      <c r="I181" s="3" t="s">
        <v>1401</v>
      </c>
      <c r="J181" s="23">
        <f>DATE(VALUE(RIGHT(Table82[[#This Row],[DOB]],4)), VALUE(MID(Table82[[#This Row],[DOB]],4,2)), VALUE(LEFT(Table82[[#This Row],[DOB]],2)))</f>
        <v>24217</v>
      </c>
      <c r="K181" s="22">
        <f>EDATE(Table82[[#This Row],[DOB1]],720)</f>
        <v>46132</v>
      </c>
      <c r="L181" s="18">
        <f ca="1">(Table82[[#This Row],[DOR]]-TODAY())/365</f>
        <v>4.3479452054794523</v>
      </c>
      <c r="M181" s="18">
        <f ca="1">(TODAY()-Table82[[#This Row],[DOB1]])/365</f>
        <v>55.69315068493151</v>
      </c>
      <c r="N181" s="25">
        <f ca="1">Table82[[#This Row],[DOR]]-TODAY()</f>
        <v>1587</v>
      </c>
    </row>
    <row r="182" spans="1:14" hidden="1">
      <c r="A182" s="24">
        <v>180</v>
      </c>
      <c r="B182" s="2">
        <v>21</v>
      </c>
      <c r="C182" s="24" t="s">
        <v>130</v>
      </c>
      <c r="D182" s="24" t="s">
        <v>131</v>
      </c>
      <c r="E182" s="7" t="s">
        <v>252</v>
      </c>
      <c r="F182" s="19" t="s">
        <v>1</v>
      </c>
      <c r="G182" s="24" t="s">
        <v>1231</v>
      </c>
      <c r="H182" s="6" t="s">
        <v>1229</v>
      </c>
      <c r="I182" s="3" t="s">
        <v>1402</v>
      </c>
      <c r="J182" s="23">
        <f>DATE(VALUE(RIGHT(Table82[[#This Row],[DOB]],4)), VALUE(MID(Table82[[#This Row],[DOB]],4,2)), VALUE(LEFT(Table82[[#This Row],[DOB]],2)))</f>
        <v>26594</v>
      </c>
      <c r="K182" s="22">
        <f>EDATE(Table82[[#This Row],[DOB1]],720)</f>
        <v>48509</v>
      </c>
      <c r="L182" s="18">
        <f ca="1">(Table82[[#This Row],[DOR]]-TODAY())/365</f>
        <v>10.860273972602739</v>
      </c>
      <c r="M182" s="18">
        <f ca="1">(TODAY()-Table82[[#This Row],[DOB1]])/365</f>
        <v>49.180821917808217</v>
      </c>
      <c r="N182" s="25">
        <f ca="1">Table82[[#This Row],[DOR]]-TODAY()</f>
        <v>3964</v>
      </c>
    </row>
    <row r="183" spans="1:14" hidden="1">
      <c r="A183" s="24">
        <v>181</v>
      </c>
      <c r="B183" s="2">
        <v>21</v>
      </c>
      <c r="C183" s="24" t="s">
        <v>134</v>
      </c>
      <c r="D183" s="24" t="s">
        <v>135</v>
      </c>
      <c r="E183" s="7" t="s">
        <v>256</v>
      </c>
      <c r="F183" s="19" t="s">
        <v>1</v>
      </c>
      <c r="G183" s="24" t="s">
        <v>1231</v>
      </c>
      <c r="H183" s="6" t="s">
        <v>1229</v>
      </c>
      <c r="I183" s="3" t="s">
        <v>1403</v>
      </c>
      <c r="J183" s="23">
        <f>DATE(VALUE(RIGHT(Table82[[#This Row],[DOB]],4)), VALUE(MID(Table82[[#This Row],[DOB]],4,2)), VALUE(LEFT(Table82[[#This Row],[DOB]],2)))</f>
        <v>29287</v>
      </c>
      <c r="K183" s="22">
        <f>EDATE(Table82[[#This Row],[DOB1]],720)</f>
        <v>51202</v>
      </c>
      <c r="L183" s="18">
        <f ca="1">(Table82[[#This Row],[DOR]]-TODAY())/365</f>
        <v>18.238356164383561</v>
      </c>
      <c r="M183" s="18">
        <f ca="1">(TODAY()-Table82[[#This Row],[DOB1]])/365</f>
        <v>41.802739726027397</v>
      </c>
      <c r="N183" s="25">
        <f ca="1">Table82[[#This Row],[DOR]]-TODAY()</f>
        <v>6657</v>
      </c>
    </row>
    <row r="184" spans="1:14" hidden="1">
      <c r="A184" s="24">
        <v>182</v>
      </c>
      <c r="B184" s="2">
        <v>21</v>
      </c>
      <c r="C184" s="24" t="s">
        <v>136</v>
      </c>
      <c r="D184" s="24" t="s">
        <v>137</v>
      </c>
      <c r="E184" s="7" t="s">
        <v>256</v>
      </c>
      <c r="F184" s="19" t="s">
        <v>1</v>
      </c>
      <c r="G184" s="24" t="s">
        <v>1231</v>
      </c>
      <c r="H184" s="6" t="s">
        <v>1229</v>
      </c>
      <c r="I184" s="3" t="s">
        <v>1404</v>
      </c>
      <c r="J184" s="23">
        <f>DATE(VALUE(RIGHT(Table82[[#This Row],[DOB]],4)), VALUE(MID(Table82[[#This Row],[DOB]],4,2)), VALUE(LEFT(Table82[[#This Row],[DOB]],2)))</f>
        <v>28168</v>
      </c>
      <c r="K184" s="22">
        <f>EDATE(Table82[[#This Row],[DOB1]],720)</f>
        <v>50083</v>
      </c>
      <c r="L184" s="18">
        <f ca="1">(Table82[[#This Row],[DOR]]-TODAY())/365</f>
        <v>15.172602739726027</v>
      </c>
      <c r="M184" s="18">
        <f ca="1">(TODAY()-Table82[[#This Row],[DOB1]])/365</f>
        <v>44.868493150684934</v>
      </c>
      <c r="N184" s="25">
        <f ca="1">Table82[[#This Row],[DOR]]-TODAY()</f>
        <v>5538</v>
      </c>
    </row>
    <row r="185" spans="1:14" hidden="1">
      <c r="A185" s="24">
        <v>183</v>
      </c>
      <c r="B185" s="2">
        <v>21</v>
      </c>
      <c r="C185" s="24" t="s">
        <v>138</v>
      </c>
      <c r="D185" s="24" t="s">
        <v>139</v>
      </c>
      <c r="E185" s="7" t="s">
        <v>256</v>
      </c>
      <c r="F185" s="19" t="s">
        <v>1</v>
      </c>
      <c r="G185" s="24" t="s">
        <v>1231</v>
      </c>
      <c r="H185" s="6" t="s">
        <v>1229</v>
      </c>
      <c r="I185" s="3" t="s">
        <v>1405</v>
      </c>
      <c r="J185" s="23">
        <f>DATE(VALUE(RIGHT(Table82[[#This Row],[DOB]],4)), VALUE(MID(Table82[[#This Row],[DOB]],4,2)), VALUE(LEFT(Table82[[#This Row],[DOB]],2)))</f>
        <v>27929</v>
      </c>
      <c r="K185" s="22">
        <f>EDATE(Table82[[#This Row],[DOB1]],720)</f>
        <v>49844</v>
      </c>
      <c r="L185" s="18">
        <f ca="1">(Table82[[#This Row],[DOR]]-TODAY())/365</f>
        <v>14.517808219178082</v>
      </c>
      <c r="M185" s="18">
        <f ca="1">(TODAY()-Table82[[#This Row],[DOB1]])/365</f>
        <v>45.523287671232879</v>
      </c>
      <c r="N185" s="25">
        <f ca="1">Table82[[#This Row],[DOR]]-TODAY()</f>
        <v>5299</v>
      </c>
    </row>
    <row r="186" spans="1:14" hidden="1">
      <c r="A186" s="24">
        <v>184</v>
      </c>
      <c r="B186" s="2">
        <v>21</v>
      </c>
      <c r="C186" s="24" t="s">
        <v>140</v>
      </c>
      <c r="D186" s="24" t="s">
        <v>141</v>
      </c>
      <c r="E186" s="7" t="s">
        <v>256</v>
      </c>
      <c r="F186" s="19" t="s">
        <v>1</v>
      </c>
      <c r="G186" s="24" t="s">
        <v>1231</v>
      </c>
      <c r="H186" s="6" t="s">
        <v>1229</v>
      </c>
      <c r="I186" s="3" t="s">
        <v>1406</v>
      </c>
      <c r="J186" s="23">
        <f>DATE(VALUE(RIGHT(Table82[[#This Row],[DOB]],4)), VALUE(MID(Table82[[#This Row],[DOB]],4,2)), VALUE(LEFT(Table82[[#This Row],[DOB]],2)))</f>
        <v>28314</v>
      </c>
      <c r="K186" s="22">
        <f>EDATE(Table82[[#This Row],[DOB1]],720)</f>
        <v>50229</v>
      </c>
      <c r="L186" s="18">
        <f ca="1">(Table82[[#This Row],[DOR]]-TODAY())/365</f>
        <v>15.572602739726028</v>
      </c>
      <c r="M186" s="18">
        <f ca="1">(TODAY()-Table82[[#This Row],[DOB1]])/365</f>
        <v>44.468493150684928</v>
      </c>
      <c r="N186" s="25">
        <f ca="1">Table82[[#This Row],[DOR]]-TODAY()</f>
        <v>5684</v>
      </c>
    </row>
    <row r="187" spans="1:14" hidden="1">
      <c r="A187" s="24">
        <v>185</v>
      </c>
      <c r="B187" s="2">
        <v>21</v>
      </c>
      <c r="C187" s="24" t="s">
        <v>142</v>
      </c>
      <c r="D187" s="24" t="s">
        <v>143</v>
      </c>
      <c r="E187" s="7" t="s">
        <v>256</v>
      </c>
      <c r="F187" s="19" t="s">
        <v>1</v>
      </c>
      <c r="G187" s="24" t="s">
        <v>1231</v>
      </c>
      <c r="H187" s="6" t="s">
        <v>1229</v>
      </c>
      <c r="I187" s="3" t="s">
        <v>1407</v>
      </c>
      <c r="J187" s="23">
        <f>DATE(VALUE(RIGHT(Table82[[#This Row],[DOB]],4)), VALUE(MID(Table82[[#This Row],[DOB]],4,2)), VALUE(LEFT(Table82[[#This Row],[DOB]],2)))</f>
        <v>28227</v>
      </c>
      <c r="K187" s="22">
        <f>EDATE(Table82[[#This Row],[DOB1]],720)</f>
        <v>50142</v>
      </c>
      <c r="L187" s="18">
        <f ca="1">(Table82[[#This Row],[DOR]]-TODAY())/365</f>
        <v>15.334246575342465</v>
      </c>
      <c r="M187" s="18">
        <f ca="1">(TODAY()-Table82[[#This Row],[DOB1]])/365</f>
        <v>44.706849315068496</v>
      </c>
      <c r="N187" s="25">
        <f ca="1">Table82[[#This Row],[DOR]]-TODAY()</f>
        <v>5597</v>
      </c>
    </row>
    <row r="188" spans="1:14" hidden="1">
      <c r="A188" s="24">
        <v>186</v>
      </c>
      <c r="B188" s="2">
        <v>21</v>
      </c>
      <c r="C188" s="24" t="s">
        <v>144</v>
      </c>
      <c r="D188" s="24" t="s">
        <v>145</v>
      </c>
      <c r="E188" s="7" t="s">
        <v>256</v>
      </c>
      <c r="F188" s="19" t="s">
        <v>1</v>
      </c>
      <c r="G188" s="24" t="s">
        <v>1231</v>
      </c>
      <c r="H188" s="6" t="s">
        <v>1229</v>
      </c>
      <c r="I188" s="3" t="s">
        <v>1408</v>
      </c>
      <c r="J188" s="23">
        <f>DATE(VALUE(RIGHT(Table82[[#This Row],[DOB]],4)), VALUE(MID(Table82[[#This Row],[DOB]],4,2)), VALUE(LEFT(Table82[[#This Row],[DOB]],2)))</f>
        <v>29777</v>
      </c>
      <c r="K188" s="22">
        <f>EDATE(Table82[[#This Row],[DOB1]],720)</f>
        <v>51692</v>
      </c>
      <c r="L188" s="18">
        <f ca="1">(Table82[[#This Row],[DOR]]-TODAY())/365</f>
        <v>19.580821917808219</v>
      </c>
      <c r="M188" s="18">
        <f ca="1">(TODAY()-Table82[[#This Row],[DOB1]])/365</f>
        <v>40.460273972602742</v>
      </c>
      <c r="N188" s="25">
        <f ca="1">Table82[[#This Row],[DOR]]-TODAY()</f>
        <v>7147</v>
      </c>
    </row>
    <row r="189" spans="1:14" hidden="1">
      <c r="A189" s="24">
        <v>187</v>
      </c>
      <c r="B189" s="2">
        <v>21</v>
      </c>
      <c r="C189" s="24" t="s">
        <v>146</v>
      </c>
      <c r="D189" s="24" t="s">
        <v>147</v>
      </c>
      <c r="E189" s="7" t="s">
        <v>256</v>
      </c>
      <c r="F189" s="19" t="s">
        <v>1</v>
      </c>
      <c r="G189" s="24" t="s">
        <v>1231</v>
      </c>
      <c r="H189" s="6" t="s">
        <v>1229</v>
      </c>
      <c r="I189" s="3" t="s">
        <v>1409</v>
      </c>
      <c r="J189" s="23">
        <f>DATE(VALUE(RIGHT(Table82[[#This Row],[DOB]],4)), VALUE(MID(Table82[[#This Row],[DOB]],4,2)), VALUE(LEFT(Table82[[#This Row],[DOB]],2)))</f>
        <v>28670</v>
      </c>
      <c r="K189" s="22">
        <f>EDATE(Table82[[#This Row],[DOB1]],720)</f>
        <v>50585</v>
      </c>
      <c r="L189" s="18">
        <f ca="1">(Table82[[#This Row],[DOR]]-TODAY())/365</f>
        <v>16.547945205479451</v>
      </c>
      <c r="M189" s="18">
        <f ca="1">(TODAY()-Table82[[#This Row],[DOB1]])/365</f>
        <v>43.493150684931507</v>
      </c>
      <c r="N189" s="25">
        <f ca="1">Table82[[#This Row],[DOR]]-TODAY()</f>
        <v>6040</v>
      </c>
    </row>
    <row r="190" spans="1:14" hidden="1">
      <c r="A190" s="24">
        <v>188</v>
      </c>
      <c r="B190" s="2">
        <v>21</v>
      </c>
      <c r="C190" s="24" t="s">
        <v>148</v>
      </c>
      <c r="D190" s="24" t="s">
        <v>149</v>
      </c>
      <c r="E190" s="7" t="s">
        <v>256</v>
      </c>
      <c r="F190" s="19" t="s">
        <v>1</v>
      </c>
      <c r="G190" s="24" t="s">
        <v>1231</v>
      </c>
      <c r="H190" s="6" t="s">
        <v>1229</v>
      </c>
      <c r="I190" s="3" t="s">
        <v>1410</v>
      </c>
      <c r="J190" s="23">
        <f>DATE(VALUE(RIGHT(Table82[[#This Row],[DOB]],4)), VALUE(MID(Table82[[#This Row],[DOB]],4,2)), VALUE(LEFT(Table82[[#This Row],[DOB]],2)))</f>
        <v>27479</v>
      </c>
      <c r="K190" s="22">
        <f>EDATE(Table82[[#This Row],[DOB1]],720)</f>
        <v>49394</v>
      </c>
      <c r="L190" s="18">
        <f ca="1">(Table82[[#This Row],[DOR]]-TODAY())/365</f>
        <v>13.284931506849315</v>
      </c>
      <c r="M190" s="18">
        <f ca="1">(TODAY()-Table82[[#This Row],[DOB1]])/365</f>
        <v>46.756164383561647</v>
      </c>
      <c r="N190" s="25">
        <f ca="1">Table82[[#This Row],[DOR]]-TODAY()</f>
        <v>4849</v>
      </c>
    </row>
    <row r="191" spans="1:14" hidden="1">
      <c r="A191" s="24">
        <v>189</v>
      </c>
      <c r="B191" s="2">
        <v>21</v>
      </c>
      <c r="C191" s="24" t="s">
        <v>150</v>
      </c>
      <c r="D191" s="24" t="s">
        <v>151</v>
      </c>
      <c r="E191" s="7" t="s">
        <v>256</v>
      </c>
      <c r="F191" s="19" t="s">
        <v>1</v>
      </c>
      <c r="G191" s="24" t="s">
        <v>1231</v>
      </c>
      <c r="H191" s="6" t="s">
        <v>1229</v>
      </c>
      <c r="I191" s="3" t="s">
        <v>1411</v>
      </c>
      <c r="J191" s="23">
        <f>DATE(VALUE(RIGHT(Table82[[#This Row],[DOB]],4)), VALUE(MID(Table82[[#This Row],[DOB]],4,2)), VALUE(LEFT(Table82[[#This Row],[DOB]],2)))</f>
        <v>28270</v>
      </c>
      <c r="K191" s="22">
        <f>EDATE(Table82[[#This Row],[DOB1]],720)</f>
        <v>50185</v>
      </c>
      <c r="L191" s="18">
        <f ca="1">(Table82[[#This Row],[DOR]]-TODAY())/365</f>
        <v>15.452054794520548</v>
      </c>
      <c r="M191" s="18">
        <f ca="1">(TODAY()-Table82[[#This Row],[DOB1]])/365</f>
        <v>44.589041095890408</v>
      </c>
      <c r="N191" s="25">
        <f ca="1">Table82[[#This Row],[DOR]]-TODAY()</f>
        <v>5640</v>
      </c>
    </row>
    <row r="192" spans="1:14" hidden="1">
      <c r="A192" s="24">
        <v>190</v>
      </c>
      <c r="B192" s="2">
        <v>21</v>
      </c>
      <c r="C192" s="24" t="s">
        <v>152</v>
      </c>
      <c r="D192" s="24" t="s">
        <v>153</v>
      </c>
      <c r="E192" s="7" t="s">
        <v>256</v>
      </c>
      <c r="F192" s="19" t="s">
        <v>1</v>
      </c>
      <c r="G192" s="24" t="s">
        <v>1231</v>
      </c>
      <c r="H192" s="6" t="s">
        <v>1229</v>
      </c>
      <c r="I192" s="3" t="s">
        <v>1412</v>
      </c>
      <c r="J192" s="23">
        <f>DATE(VALUE(RIGHT(Table82[[#This Row],[DOB]],4)), VALUE(MID(Table82[[#This Row],[DOB]],4,2)), VALUE(LEFT(Table82[[#This Row],[DOB]],2)))</f>
        <v>27275</v>
      </c>
      <c r="K192" s="22">
        <f>EDATE(Table82[[#This Row],[DOB1]],720)</f>
        <v>49190</v>
      </c>
      <c r="L192" s="18">
        <f ca="1">(Table82[[#This Row],[DOR]]-TODAY())/365</f>
        <v>12.726027397260275</v>
      </c>
      <c r="M192" s="18">
        <f ca="1">(TODAY()-Table82[[#This Row],[DOB1]])/365</f>
        <v>47.315068493150683</v>
      </c>
      <c r="N192" s="25">
        <f ca="1">Table82[[#This Row],[DOR]]-TODAY()</f>
        <v>4645</v>
      </c>
    </row>
    <row r="193" spans="1:14" hidden="1">
      <c r="A193" s="24">
        <v>191</v>
      </c>
      <c r="B193" s="2">
        <v>21</v>
      </c>
      <c r="C193" s="24" t="s">
        <v>157</v>
      </c>
      <c r="D193" s="24" t="s">
        <v>158</v>
      </c>
      <c r="E193" s="7" t="s">
        <v>256</v>
      </c>
      <c r="F193" s="19" t="s">
        <v>1</v>
      </c>
      <c r="G193" s="24" t="s">
        <v>1231</v>
      </c>
      <c r="H193" s="6" t="s">
        <v>1229</v>
      </c>
      <c r="I193" s="3" t="s">
        <v>1413</v>
      </c>
      <c r="J193" s="23">
        <f>DATE(VALUE(RIGHT(Table82[[#This Row],[DOB]],4)), VALUE(MID(Table82[[#This Row],[DOB]],4,2)), VALUE(LEFT(Table82[[#This Row],[DOB]],2)))</f>
        <v>30450</v>
      </c>
      <c r="K193" s="22">
        <f>EDATE(Table82[[#This Row],[DOB1]],720)</f>
        <v>52365</v>
      </c>
      <c r="L193" s="18">
        <f ca="1">(Table82[[#This Row],[DOR]]-TODAY())/365</f>
        <v>21.424657534246574</v>
      </c>
      <c r="M193" s="18">
        <f ca="1">(TODAY()-Table82[[#This Row],[DOB1]])/365</f>
        <v>38.61643835616438</v>
      </c>
      <c r="N193" s="25">
        <f ca="1">Table82[[#This Row],[DOR]]-TODAY()</f>
        <v>7820</v>
      </c>
    </row>
    <row r="194" spans="1:14" hidden="1">
      <c r="A194" s="24">
        <v>192</v>
      </c>
      <c r="B194" s="2">
        <v>21</v>
      </c>
      <c r="C194" s="24" t="s">
        <v>159</v>
      </c>
      <c r="D194" s="24" t="s">
        <v>160</v>
      </c>
      <c r="E194" s="7" t="s">
        <v>256</v>
      </c>
      <c r="F194" s="19" t="s">
        <v>1</v>
      </c>
      <c r="G194" s="24" t="s">
        <v>1231</v>
      </c>
      <c r="H194" s="6" t="s">
        <v>1229</v>
      </c>
      <c r="I194" s="3" t="s">
        <v>1414</v>
      </c>
      <c r="J194" s="23">
        <f>DATE(VALUE(RIGHT(Table82[[#This Row],[DOB]],4)), VALUE(MID(Table82[[#This Row],[DOB]],4,2)), VALUE(LEFT(Table82[[#This Row],[DOB]],2)))</f>
        <v>26382</v>
      </c>
      <c r="K194" s="22">
        <f>EDATE(Table82[[#This Row],[DOB1]],720)</f>
        <v>48297</v>
      </c>
      <c r="L194" s="18">
        <f ca="1">(Table82[[#This Row],[DOR]]-TODAY())/365</f>
        <v>10.27945205479452</v>
      </c>
      <c r="M194" s="18">
        <f ca="1">(TODAY()-Table82[[#This Row],[DOB1]])/365</f>
        <v>49.761643835616439</v>
      </c>
      <c r="N194" s="25">
        <f ca="1">Table82[[#This Row],[DOR]]-TODAY()</f>
        <v>3752</v>
      </c>
    </row>
    <row r="195" spans="1:14" hidden="1">
      <c r="A195" s="24">
        <v>193</v>
      </c>
      <c r="B195" s="2">
        <v>21</v>
      </c>
      <c r="C195" s="24" t="s">
        <v>161</v>
      </c>
      <c r="D195" s="24" t="s">
        <v>162</v>
      </c>
      <c r="E195" s="7" t="s">
        <v>256</v>
      </c>
      <c r="F195" s="19" t="s">
        <v>1</v>
      </c>
      <c r="G195" s="24" t="s">
        <v>1231</v>
      </c>
      <c r="H195" s="6" t="s">
        <v>1229</v>
      </c>
      <c r="I195" s="3" t="s">
        <v>1415</v>
      </c>
      <c r="J195" s="23">
        <f>DATE(VALUE(RIGHT(Table82[[#This Row],[DOB]],4)), VALUE(MID(Table82[[#This Row],[DOB]],4,2)), VALUE(LEFT(Table82[[#This Row],[DOB]],2)))</f>
        <v>29361</v>
      </c>
      <c r="K195" s="22">
        <f>EDATE(Table82[[#This Row],[DOB1]],720)</f>
        <v>51276</v>
      </c>
      <c r="L195" s="18">
        <f ca="1">(Table82[[#This Row],[DOR]]-TODAY())/365</f>
        <v>18.44109589041096</v>
      </c>
      <c r="M195" s="18">
        <f ca="1">(TODAY()-Table82[[#This Row],[DOB1]])/365</f>
        <v>41.6</v>
      </c>
      <c r="N195" s="25">
        <f ca="1">Table82[[#This Row],[DOR]]-TODAY()</f>
        <v>6731</v>
      </c>
    </row>
    <row r="196" spans="1:14" hidden="1">
      <c r="A196" s="24">
        <v>194</v>
      </c>
      <c r="B196" s="2">
        <v>21</v>
      </c>
      <c r="C196" s="24" t="s">
        <v>163</v>
      </c>
      <c r="D196" s="24" t="s">
        <v>164</v>
      </c>
      <c r="E196" s="7" t="s">
        <v>256</v>
      </c>
      <c r="F196" s="19" t="s">
        <v>1</v>
      </c>
      <c r="G196" s="24" t="s">
        <v>1231</v>
      </c>
      <c r="H196" s="6" t="s">
        <v>1229</v>
      </c>
      <c r="I196" s="3" t="s">
        <v>1416</v>
      </c>
      <c r="J196" s="23">
        <f>DATE(VALUE(RIGHT(Table82[[#This Row],[DOB]],4)), VALUE(MID(Table82[[#This Row],[DOB]],4,2)), VALUE(LEFT(Table82[[#This Row],[DOB]],2)))</f>
        <v>29373</v>
      </c>
      <c r="K196" s="22">
        <f>EDATE(Table82[[#This Row],[DOB1]],720)</f>
        <v>51288</v>
      </c>
      <c r="L196" s="18">
        <f ca="1">(Table82[[#This Row],[DOR]]-TODAY())/365</f>
        <v>18.473972602739725</v>
      </c>
      <c r="M196" s="18">
        <f ca="1">(TODAY()-Table82[[#This Row],[DOB1]])/365</f>
        <v>41.56712328767123</v>
      </c>
      <c r="N196" s="25">
        <f ca="1">Table82[[#This Row],[DOR]]-TODAY()</f>
        <v>6743</v>
      </c>
    </row>
    <row r="197" spans="1:14" hidden="1">
      <c r="A197" s="24">
        <v>195</v>
      </c>
      <c r="B197" s="2">
        <v>21</v>
      </c>
      <c r="C197" s="24" t="s">
        <v>165</v>
      </c>
      <c r="D197" s="24" t="s">
        <v>166</v>
      </c>
      <c r="E197" s="7" t="s">
        <v>256</v>
      </c>
      <c r="F197" s="19" t="s">
        <v>1</v>
      </c>
      <c r="G197" s="24" t="s">
        <v>1231</v>
      </c>
      <c r="H197" s="6" t="s">
        <v>1229</v>
      </c>
      <c r="I197" s="3" t="s">
        <v>1417</v>
      </c>
      <c r="J197" s="23">
        <f>DATE(VALUE(RIGHT(Table82[[#This Row],[DOB]],4)), VALUE(MID(Table82[[#This Row],[DOB]],4,2)), VALUE(LEFT(Table82[[#This Row],[DOB]],2)))</f>
        <v>26276</v>
      </c>
      <c r="K197" s="22">
        <f>EDATE(Table82[[#This Row],[DOB1]],720)</f>
        <v>48191</v>
      </c>
      <c r="L197" s="18">
        <f ca="1">(Table82[[#This Row],[DOR]]-TODAY())/365</f>
        <v>9.9890410958904106</v>
      </c>
      <c r="M197" s="18">
        <f ca="1">(TODAY()-Table82[[#This Row],[DOB1]])/365</f>
        <v>50.052054794520551</v>
      </c>
      <c r="N197" s="25">
        <f ca="1">Table82[[#This Row],[DOR]]-TODAY()</f>
        <v>3646</v>
      </c>
    </row>
    <row r="198" spans="1:14" hidden="1">
      <c r="A198" s="24">
        <v>196</v>
      </c>
      <c r="B198" s="2">
        <v>21</v>
      </c>
      <c r="C198" s="24" t="s">
        <v>167</v>
      </c>
      <c r="D198" s="24" t="s">
        <v>168</v>
      </c>
      <c r="E198" s="7" t="s">
        <v>256</v>
      </c>
      <c r="F198" s="19" t="s">
        <v>1</v>
      </c>
      <c r="G198" s="24" t="s">
        <v>1231</v>
      </c>
      <c r="H198" s="6" t="s">
        <v>1229</v>
      </c>
      <c r="I198" s="3" t="s">
        <v>1418</v>
      </c>
      <c r="J198" s="23">
        <f>DATE(VALUE(RIGHT(Table82[[#This Row],[DOB]],4)), VALUE(MID(Table82[[#This Row],[DOB]],4,2)), VALUE(LEFT(Table82[[#This Row],[DOB]],2)))</f>
        <v>31142</v>
      </c>
      <c r="K198" s="22">
        <f>EDATE(Table82[[#This Row],[DOB1]],720)</f>
        <v>53057</v>
      </c>
      <c r="L198" s="18">
        <f ca="1">(Table82[[#This Row],[DOR]]-TODAY())/365</f>
        <v>23.32054794520548</v>
      </c>
      <c r="M198" s="18">
        <f ca="1">(TODAY()-Table82[[#This Row],[DOB1]])/365</f>
        <v>36.720547945205482</v>
      </c>
      <c r="N198" s="25">
        <f ca="1">Table82[[#This Row],[DOR]]-TODAY()</f>
        <v>8512</v>
      </c>
    </row>
    <row r="199" spans="1:14" hidden="1">
      <c r="A199" s="24">
        <v>197</v>
      </c>
      <c r="B199" s="2">
        <v>21</v>
      </c>
      <c r="C199" s="24" t="s">
        <v>169</v>
      </c>
      <c r="D199" s="24" t="s">
        <v>170</v>
      </c>
      <c r="E199" s="7" t="s">
        <v>256</v>
      </c>
      <c r="F199" s="19" t="s">
        <v>1</v>
      </c>
      <c r="G199" s="24" t="s">
        <v>1231</v>
      </c>
      <c r="H199" s="6" t="s">
        <v>1229</v>
      </c>
      <c r="I199" s="3" t="s">
        <v>1419</v>
      </c>
      <c r="J199" s="23">
        <f>DATE(VALUE(RIGHT(Table82[[#This Row],[DOB]],4)), VALUE(MID(Table82[[#This Row],[DOB]],4,2)), VALUE(LEFT(Table82[[#This Row],[DOB]],2)))</f>
        <v>27560</v>
      </c>
      <c r="K199" s="22">
        <f>EDATE(Table82[[#This Row],[DOB1]],720)</f>
        <v>49475</v>
      </c>
      <c r="L199" s="18">
        <f ca="1">(Table82[[#This Row],[DOR]]-TODAY())/365</f>
        <v>13.506849315068493</v>
      </c>
      <c r="M199" s="18">
        <f ca="1">(TODAY()-Table82[[#This Row],[DOB1]])/365</f>
        <v>46.534246575342465</v>
      </c>
      <c r="N199" s="25">
        <f ca="1">Table82[[#This Row],[DOR]]-TODAY()</f>
        <v>4930</v>
      </c>
    </row>
    <row r="200" spans="1:14" hidden="1">
      <c r="A200" s="24">
        <v>198</v>
      </c>
      <c r="B200" s="2">
        <v>21</v>
      </c>
      <c r="C200" s="24" t="s">
        <v>171</v>
      </c>
      <c r="D200" s="24" t="s">
        <v>172</v>
      </c>
      <c r="E200" s="7" t="s">
        <v>256</v>
      </c>
      <c r="F200" s="19" t="s">
        <v>1</v>
      </c>
      <c r="G200" s="24" t="s">
        <v>1231</v>
      </c>
      <c r="H200" s="6" t="s">
        <v>1229</v>
      </c>
      <c r="I200" s="3" t="s">
        <v>1420</v>
      </c>
      <c r="J200" s="23">
        <f>DATE(VALUE(RIGHT(Table82[[#This Row],[DOB]],4)), VALUE(MID(Table82[[#This Row],[DOB]],4,2)), VALUE(LEFT(Table82[[#This Row],[DOB]],2)))</f>
        <v>27641</v>
      </c>
      <c r="K200" s="22">
        <f>EDATE(Table82[[#This Row],[DOB1]],720)</f>
        <v>49556</v>
      </c>
      <c r="L200" s="18">
        <f ca="1">(Table82[[#This Row],[DOR]]-TODAY())/365</f>
        <v>13.728767123287671</v>
      </c>
      <c r="M200" s="18">
        <f ca="1">(TODAY()-Table82[[#This Row],[DOB1]])/365</f>
        <v>46.31232876712329</v>
      </c>
      <c r="N200" s="25">
        <f ca="1">Table82[[#This Row],[DOR]]-TODAY()</f>
        <v>5011</v>
      </c>
    </row>
    <row r="201" spans="1:14" hidden="1">
      <c r="A201" s="24">
        <v>199</v>
      </c>
      <c r="B201" s="2">
        <v>21</v>
      </c>
      <c r="C201" s="24" t="s">
        <v>173</v>
      </c>
      <c r="D201" s="24" t="s">
        <v>174</v>
      </c>
      <c r="E201" s="7" t="s">
        <v>256</v>
      </c>
      <c r="F201" s="19" t="s">
        <v>1</v>
      </c>
      <c r="G201" s="24" t="s">
        <v>1231</v>
      </c>
      <c r="H201" s="6" t="s">
        <v>1229</v>
      </c>
      <c r="I201" s="3" t="s">
        <v>1421</v>
      </c>
      <c r="J201" s="23">
        <f>DATE(VALUE(RIGHT(Table82[[#This Row],[DOB]],4)), VALUE(MID(Table82[[#This Row],[DOB]],4,2)), VALUE(LEFT(Table82[[#This Row],[DOB]],2)))</f>
        <v>27550</v>
      </c>
      <c r="K201" s="22">
        <f>EDATE(Table82[[#This Row],[DOB1]],720)</f>
        <v>49465</v>
      </c>
      <c r="L201" s="18">
        <f ca="1">(Table82[[#This Row],[DOR]]-TODAY())/365</f>
        <v>13.479452054794521</v>
      </c>
      <c r="M201" s="18">
        <f ca="1">(TODAY()-Table82[[#This Row],[DOB1]])/365</f>
        <v>46.561643835616437</v>
      </c>
      <c r="N201" s="25">
        <f ca="1">Table82[[#This Row],[DOR]]-TODAY()</f>
        <v>4920</v>
      </c>
    </row>
    <row r="202" spans="1:14" hidden="1">
      <c r="A202" s="24">
        <v>200</v>
      </c>
      <c r="B202" s="2">
        <v>21</v>
      </c>
      <c r="C202" s="24" t="s">
        <v>175</v>
      </c>
      <c r="D202" s="24" t="s">
        <v>176</v>
      </c>
      <c r="E202" s="7" t="s">
        <v>256</v>
      </c>
      <c r="F202" s="19" t="s">
        <v>1</v>
      </c>
      <c r="G202" s="24" t="s">
        <v>1231</v>
      </c>
      <c r="H202" s="6" t="s">
        <v>1229</v>
      </c>
      <c r="I202" s="3" t="s">
        <v>1422</v>
      </c>
      <c r="J202" s="23">
        <f>DATE(VALUE(RIGHT(Table82[[#This Row],[DOB]],4)), VALUE(MID(Table82[[#This Row],[DOB]],4,2)), VALUE(LEFT(Table82[[#This Row],[DOB]],2)))</f>
        <v>28217</v>
      </c>
      <c r="K202" s="22">
        <f>EDATE(Table82[[#This Row],[DOB1]],720)</f>
        <v>50132</v>
      </c>
      <c r="L202" s="18">
        <f ca="1">(Table82[[#This Row],[DOR]]-TODAY())/365</f>
        <v>15.306849315068494</v>
      </c>
      <c r="M202" s="18">
        <f ca="1">(TODAY()-Table82[[#This Row],[DOB1]])/365</f>
        <v>44.734246575342468</v>
      </c>
      <c r="N202" s="25">
        <f ca="1">Table82[[#This Row],[DOR]]-TODAY()</f>
        <v>5587</v>
      </c>
    </row>
    <row r="203" spans="1:14" hidden="1">
      <c r="A203" s="24">
        <v>201</v>
      </c>
      <c r="B203" s="2">
        <v>21</v>
      </c>
      <c r="C203" s="24" t="s">
        <v>177</v>
      </c>
      <c r="D203" s="24" t="s">
        <v>178</v>
      </c>
      <c r="E203" s="7" t="s">
        <v>256</v>
      </c>
      <c r="F203" s="19" t="s">
        <v>1</v>
      </c>
      <c r="G203" s="24" t="s">
        <v>1231</v>
      </c>
      <c r="H203" s="6" t="s">
        <v>1229</v>
      </c>
      <c r="I203" s="3" t="s">
        <v>1423</v>
      </c>
      <c r="J203" s="23">
        <f>DATE(VALUE(RIGHT(Table82[[#This Row],[DOB]],4)), VALUE(MID(Table82[[#This Row],[DOB]],4,2)), VALUE(LEFT(Table82[[#This Row],[DOB]],2)))</f>
        <v>27973</v>
      </c>
      <c r="K203" s="22">
        <f>EDATE(Table82[[#This Row],[DOB1]],720)</f>
        <v>49888</v>
      </c>
      <c r="L203" s="18">
        <f ca="1">(Table82[[#This Row],[DOR]]-TODAY())/365</f>
        <v>14.638356164383561</v>
      </c>
      <c r="M203" s="18">
        <f ca="1">(TODAY()-Table82[[#This Row],[DOB1]])/365</f>
        <v>45.402739726027399</v>
      </c>
      <c r="N203" s="25">
        <f ca="1">Table82[[#This Row],[DOR]]-TODAY()</f>
        <v>5343</v>
      </c>
    </row>
    <row r="204" spans="1:14" hidden="1">
      <c r="A204" s="24">
        <v>202</v>
      </c>
      <c r="B204" s="2">
        <v>21</v>
      </c>
      <c r="C204" s="24" t="s">
        <v>179</v>
      </c>
      <c r="D204" s="24" t="s">
        <v>180</v>
      </c>
      <c r="E204" s="7" t="s">
        <v>256</v>
      </c>
      <c r="F204" s="19" t="s">
        <v>1</v>
      </c>
      <c r="G204" s="24" t="s">
        <v>1231</v>
      </c>
      <c r="H204" s="6" t="s">
        <v>1229</v>
      </c>
      <c r="I204" s="3" t="s">
        <v>1424</v>
      </c>
      <c r="J204" s="23">
        <f>DATE(VALUE(RIGHT(Table82[[#This Row],[DOB]],4)), VALUE(MID(Table82[[#This Row],[DOB]],4,2)), VALUE(LEFT(Table82[[#This Row],[DOB]],2)))</f>
        <v>28321</v>
      </c>
      <c r="K204" s="22">
        <f>EDATE(Table82[[#This Row],[DOB1]],720)</f>
        <v>50236</v>
      </c>
      <c r="L204" s="18">
        <f ca="1">(Table82[[#This Row],[DOR]]-TODAY())/365</f>
        <v>15.591780821917808</v>
      </c>
      <c r="M204" s="18">
        <f ca="1">(TODAY()-Table82[[#This Row],[DOB1]])/365</f>
        <v>44.449315068493149</v>
      </c>
      <c r="N204" s="25">
        <f ca="1">Table82[[#This Row],[DOR]]-TODAY()</f>
        <v>5691</v>
      </c>
    </row>
    <row r="205" spans="1:14" hidden="1">
      <c r="A205" s="24">
        <v>203</v>
      </c>
      <c r="B205" s="2">
        <v>21</v>
      </c>
      <c r="C205" s="24" t="s">
        <v>181</v>
      </c>
      <c r="D205" s="24" t="s">
        <v>182</v>
      </c>
      <c r="E205" s="7" t="s">
        <v>256</v>
      </c>
      <c r="F205" s="19" t="s">
        <v>1</v>
      </c>
      <c r="G205" s="24" t="s">
        <v>1231</v>
      </c>
      <c r="H205" s="6" t="s">
        <v>1229</v>
      </c>
      <c r="I205" s="3" t="s">
        <v>1425</v>
      </c>
      <c r="J205" s="23">
        <f>DATE(VALUE(RIGHT(Table82[[#This Row],[DOB]],4)), VALUE(MID(Table82[[#This Row],[DOB]],4,2)), VALUE(LEFT(Table82[[#This Row],[DOB]],2)))</f>
        <v>31231</v>
      </c>
      <c r="K205" s="22">
        <f>EDATE(Table82[[#This Row],[DOB1]],720)</f>
        <v>53146</v>
      </c>
      <c r="L205" s="18">
        <f ca="1">(Table82[[#This Row],[DOR]]-TODAY())/365</f>
        <v>23.564383561643837</v>
      </c>
      <c r="M205" s="18">
        <f ca="1">(TODAY()-Table82[[#This Row],[DOB1]])/365</f>
        <v>36.476712328767121</v>
      </c>
      <c r="N205" s="25">
        <f ca="1">Table82[[#This Row],[DOR]]-TODAY()</f>
        <v>8601</v>
      </c>
    </row>
    <row r="206" spans="1:14" hidden="1">
      <c r="A206" s="24">
        <v>204</v>
      </c>
      <c r="B206" s="2">
        <v>21</v>
      </c>
      <c r="C206" s="24" t="s">
        <v>183</v>
      </c>
      <c r="D206" s="24" t="s">
        <v>184</v>
      </c>
      <c r="E206" s="7" t="s">
        <v>256</v>
      </c>
      <c r="F206" s="19" t="s">
        <v>1</v>
      </c>
      <c r="G206" s="24" t="s">
        <v>1231</v>
      </c>
      <c r="H206" s="6" t="s">
        <v>1229</v>
      </c>
      <c r="I206" s="3" t="s">
        <v>1426</v>
      </c>
      <c r="J206" s="23">
        <f>DATE(VALUE(RIGHT(Table82[[#This Row],[DOB]],4)), VALUE(MID(Table82[[#This Row],[DOB]],4,2)), VALUE(LEFT(Table82[[#This Row],[DOB]],2)))</f>
        <v>27867</v>
      </c>
      <c r="K206" s="22">
        <f>EDATE(Table82[[#This Row],[DOB1]],720)</f>
        <v>49782</v>
      </c>
      <c r="L206" s="18">
        <f ca="1">(Table82[[#This Row],[DOR]]-TODAY())/365</f>
        <v>14.347945205479451</v>
      </c>
      <c r="M206" s="18">
        <f ca="1">(TODAY()-Table82[[#This Row],[DOB1]])/365</f>
        <v>45.69315068493151</v>
      </c>
      <c r="N206" s="25">
        <f ca="1">Table82[[#This Row],[DOR]]-TODAY()</f>
        <v>5237</v>
      </c>
    </row>
    <row r="207" spans="1:14" hidden="1">
      <c r="A207" s="24">
        <v>205</v>
      </c>
      <c r="B207" s="2">
        <v>21</v>
      </c>
      <c r="C207" s="24" t="s">
        <v>185</v>
      </c>
      <c r="D207" s="24" t="s">
        <v>186</v>
      </c>
      <c r="E207" s="7" t="s">
        <v>256</v>
      </c>
      <c r="F207" s="19" t="s">
        <v>1</v>
      </c>
      <c r="G207" s="24" t="s">
        <v>1231</v>
      </c>
      <c r="H207" s="6" t="s">
        <v>1229</v>
      </c>
      <c r="I207" s="3" t="s">
        <v>1427</v>
      </c>
      <c r="J207" s="23">
        <f>DATE(VALUE(RIGHT(Table82[[#This Row],[DOB]],4)), VALUE(MID(Table82[[#This Row],[DOB]],4,2)), VALUE(LEFT(Table82[[#This Row],[DOB]],2)))</f>
        <v>26462</v>
      </c>
      <c r="K207" s="22">
        <f>EDATE(Table82[[#This Row],[DOB1]],720)</f>
        <v>48377</v>
      </c>
      <c r="L207" s="18">
        <f ca="1">(Table82[[#This Row],[DOR]]-TODAY())/365</f>
        <v>10.498630136986302</v>
      </c>
      <c r="M207" s="18">
        <f ca="1">(TODAY()-Table82[[#This Row],[DOB1]])/365</f>
        <v>49.542465753424658</v>
      </c>
      <c r="N207" s="25">
        <f ca="1">Table82[[#This Row],[DOR]]-TODAY()</f>
        <v>3832</v>
      </c>
    </row>
    <row r="208" spans="1:14" hidden="1">
      <c r="A208" s="24">
        <v>206</v>
      </c>
      <c r="B208" s="2">
        <v>21</v>
      </c>
      <c r="C208" s="24" t="s">
        <v>187</v>
      </c>
      <c r="D208" s="24" t="s">
        <v>188</v>
      </c>
      <c r="E208" s="7" t="s">
        <v>256</v>
      </c>
      <c r="F208" s="19" t="s">
        <v>1</v>
      </c>
      <c r="G208" s="24" t="s">
        <v>1231</v>
      </c>
      <c r="H208" s="6" t="s">
        <v>1229</v>
      </c>
      <c r="I208" s="3" t="s">
        <v>1428</v>
      </c>
      <c r="J208" s="23">
        <f>DATE(VALUE(RIGHT(Table82[[#This Row],[DOB]],4)), VALUE(MID(Table82[[#This Row],[DOB]],4,2)), VALUE(LEFT(Table82[[#This Row],[DOB]],2)))</f>
        <v>28311</v>
      </c>
      <c r="K208" s="22">
        <f>EDATE(Table82[[#This Row],[DOB1]],720)</f>
        <v>50226</v>
      </c>
      <c r="L208" s="18">
        <f ca="1">(Table82[[#This Row],[DOR]]-TODAY())/365</f>
        <v>15.564383561643835</v>
      </c>
      <c r="M208" s="18">
        <f ca="1">(TODAY()-Table82[[#This Row],[DOB1]])/365</f>
        <v>44.476712328767121</v>
      </c>
      <c r="N208" s="25">
        <f ca="1">Table82[[#This Row],[DOR]]-TODAY()</f>
        <v>5681</v>
      </c>
    </row>
    <row r="209" spans="1:14" hidden="1">
      <c r="A209" s="24">
        <v>207</v>
      </c>
      <c r="B209" s="2">
        <v>21</v>
      </c>
      <c r="C209" s="24" t="s">
        <v>189</v>
      </c>
      <c r="D209" s="24" t="s">
        <v>190</v>
      </c>
      <c r="E209" s="7" t="s">
        <v>254</v>
      </c>
      <c r="F209" s="19" t="s">
        <v>1</v>
      </c>
      <c r="G209" s="24" t="s">
        <v>1231</v>
      </c>
      <c r="H209" s="6" t="s">
        <v>1229</v>
      </c>
      <c r="I209" s="3" t="s">
        <v>1429</v>
      </c>
      <c r="J209" s="23">
        <f>DATE(VALUE(RIGHT(Table82[[#This Row],[DOB]],4)), VALUE(MID(Table82[[#This Row],[DOB]],4,2)), VALUE(LEFT(Table82[[#This Row],[DOB]],2)))</f>
        <v>31512</v>
      </c>
      <c r="K209" s="22">
        <f>EDATE(Table82[[#This Row],[DOB1]],720)</f>
        <v>53427</v>
      </c>
      <c r="L209" s="18">
        <f ca="1">(Table82[[#This Row],[DOR]]-TODAY())/365</f>
        <v>24.334246575342465</v>
      </c>
      <c r="M209" s="18">
        <f ca="1">(TODAY()-Table82[[#This Row],[DOB1]])/365</f>
        <v>35.706849315068496</v>
      </c>
      <c r="N209" s="25">
        <f ca="1">Table82[[#This Row],[DOR]]-TODAY()</f>
        <v>8882</v>
      </c>
    </row>
    <row r="210" spans="1:14" hidden="1">
      <c r="A210" s="24">
        <v>208</v>
      </c>
      <c r="B210" s="2">
        <v>21</v>
      </c>
      <c r="C210" s="24" t="s">
        <v>191</v>
      </c>
      <c r="D210" s="24" t="s">
        <v>192</v>
      </c>
      <c r="E210" s="7" t="s">
        <v>254</v>
      </c>
      <c r="F210" s="19" t="s">
        <v>1</v>
      </c>
      <c r="G210" s="24" t="s">
        <v>1231</v>
      </c>
      <c r="H210" s="6" t="s">
        <v>1229</v>
      </c>
      <c r="I210" s="3" t="s">
        <v>1430</v>
      </c>
      <c r="J210" s="23">
        <f>DATE(VALUE(RIGHT(Table82[[#This Row],[DOB]],4)), VALUE(MID(Table82[[#This Row],[DOB]],4,2)), VALUE(LEFT(Table82[[#This Row],[DOB]],2)))</f>
        <v>26791</v>
      </c>
      <c r="K210" s="22">
        <f>EDATE(Table82[[#This Row],[DOB1]],720)</f>
        <v>48706</v>
      </c>
      <c r="L210" s="18">
        <f ca="1">(Table82[[#This Row],[DOR]]-TODAY())/365</f>
        <v>11.4</v>
      </c>
      <c r="M210" s="18">
        <f ca="1">(TODAY()-Table82[[#This Row],[DOB1]])/365</f>
        <v>48.641095890410959</v>
      </c>
      <c r="N210" s="25">
        <f ca="1">Table82[[#This Row],[DOR]]-TODAY()</f>
        <v>4161</v>
      </c>
    </row>
    <row r="211" spans="1:14" hidden="1">
      <c r="A211" s="24">
        <v>209</v>
      </c>
      <c r="B211" s="2">
        <v>21</v>
      </c>
      <c r="C211" s="24" t="s">
        <v>193</v>
      </c>
      <c r="D211" s="24" t="s">
        <v>194</v>
      </c>
      <c r="E211" s="7" t="s">
        <v>254</v>
      </c>
      <c r="F211" s="19" t="s">
        <v>1</v>
      </c>
      <c r="G211" s="24" t="s">
        <v>1231</v>
      </c>
      <c r="H211" s="6" t="s">
        <v>1229</v>
      </c>
      <c r="I211" s="3" t="s">
        <v>1431</v>
      </c>
      <c r="J211" s="23">
        <f>DATE(VALUE(RIGHT(Table82[[#This Row],[DOB]],4)), VALUE(MID(Table82[[#This Row],[DOB]],4,2)), VALUE(LEFT(Table82[[#This Row],[DOB]],2)))</f>
        <v>28920</v>
      </c>
      <c r="K211" s="22">
        <f>EDATE(Table82[[#This Row],[DOB1]],720)</f>
        <v>50835</v>
      </c>
      <c r="L211" s="18">
        <f ca="1">(Table82[[#This Row],[DOR]]-TODAY())/365</f>
        <v>17.232876712328768</v>
      </c>
      <c r="M211" s="18">
        <f ca="1">(TODAY()-Table82[[#This Row],[DOB1]])/365</f>
        <v>42.80821917808219</v>
      </c>
      <c r="N211" s="25">
        <f ca="1">Table82[[#This Row],[DOR]]-TODAY()</f>
        <v>6290</v>
      </c>
    </row>
    <row r="212" spans="1:14" hidden="1">
      <c r="A212" s="24">
        <v>210</v>
      </c>
      <c r="B212" s="2">
        <v>21</v>
      </c>
      <c r="C212" s="24" t="s">
        <v>195</v>
      </c>
      <c r="D212" s="24" t="s">
        <v>196</v>
      </c>
      <c r="E212" s="7" t="s">
        <v>254</v>
      </c>
      <c r="F212" s="19" t="s">
        <v>1</v>
      </c>
      <c r="G212" s="24" t="s">
        <v>1231</v>
      </c>
      <c r="H212" s="6" t="s">
        <v>1229</v>
      </c>
      <c r="I212" s="3" t="s">
        <v>1432</v>
      </c>
      <c r="J212" s="23">
        <f>DATE(VALUE(RIGHT(Table82[[#This Row],[DOB]],4)), VALUE(MID(Table82[[#This Row],[DOB]],4,2)), VALUE(LEFT(Table82[[#This Row],[DOB]],2)))</f>
        <v>33008</v>
      </c>
      <c r="K212" s="22">
        <f>EDATE(Table82[[#This Row],[DOB1]],720)</f>
        <v>54923</v>
      </c>
      <c r="L212" s="18">
        <f ca="1">(Table82[[#This Row],[DOR]]-TODAY())/365</f>
        <v>28.432876712328767</v>
      </c>
      <c r="M212" s="18">
        <f ca="1">(TODAY()-Table82[[#This Row],[DOB1]])/365</f>
        <v>31.608219178082191</v>
      </c>
      <c r="N212" s="25">
        <f ca="1">Table82[[#This Row],[DOR]]-TODAY()</f>
        <v>10378</v>
      </c>
    </row>
    <row r="213" spans="1:14" hidden="1">
      <c r="A213" s="24">
        <v>211</v>
      </c>
      <c r="B213" s="2">
        <v>21</v>
      </c>
      <c r="C213" s="24" t="s">
        <v>197</v>
      </c>
      <c r="D213" s="24" t="s">
        <v>198</v>
      </c>
      <c r="E213" s="7" t="s">
        <v>257</v>
      </c>
      <c r="F213" s="19" t="s">
        <v>1</v>
      </c>
      <c r="G213" s="24" t="s">
        <v>1231</v>
      </c>
      <c r="H213" s="6" t="s">
        <v>1229</v>
      </c>
      <c r="I213" s="3" t="s">
        <v>1433</v>
      </c>
      <c r="J213" s="23">
        <f>DATE(VALUE(RIGHT(Table82[[#This Row],[DOB]],4)), VALUE(MID(Table82[[#This Row],[DOB]],4,2)), VALUE(LEFT(Table82[[#This Row],[DOB]],2)))</f>
        <v>27678</v>
      </c>
      <c r="K213" s="22">
        <f>EDATE(Table82[[#This Row],[DOB1]],720)</f>
        <v>49593</v>
      </c>
      <c r="L213" s="18">
        <f ca="1">(Table82[[#This Row],[DOR]]-TODAY())/365</f>
        <v>13.830136986301369</v>
      </c>
      <c r="M213" s="18">
        <f ca="1">(TODAY()-Table82[[#This Row],[DOB1]])/365</f>
        <v>46.210958904109589</v>
      </c>
      <c r="N213" s="25">
        <f ca="1">Table82[[#This Row],[DOR]]-TODAY()</f>
        <v>5048</v>
      </c>
    </row>
    <row r="214" spans="1:14" hidden="1">
      <c r="A214" s="24">
        <v>212</v>
      </c>
      <c r="B214" s="2">
        <v>21</v>
      </c>
      <c r="C214" s="24" t="s">
        <v>199</v>
      </c>
      <c r="D214" s="24" t="s">
        <v>200</v>
      </c>
      <c r="E214" s="7" t="s">
        <v>254</v>
      </c>
      <c r="F214" s="19" t="s">
        <v>1</v>
      </c>
      <c r="G214" s="24" t="s">
        <v>1231</v>
      </c>
      <c r="H214" s="6" t="s">
        <v>1229</v>
      </c>
      <c r="I214" s="3" t="s">
        <v>1434</v>
      </c>
      <c r="J214" s="23">
        <f>DATE(VALUE(RIGHT(Table82[[#This Row],[DOB]],4)), VALUE(MID(Table82[[#This Row],[DOB]],4,2)), VALUE(LEFT(Table82[[#This Row],[DOB]],2)))</f>
        <v>32269</v>
      </c>
      <c r="K214" s="22">
        <f>EDATE(Table82[[#This Row],[DOB1]],720)</f>
        <v>54184</v>
      </c>
      <c r="L214" s="18">
        <f ca="1">(Table82[[#This Row],[DOR]]-TODAY())/365</f>
        <v>26.408219178082192</v>
      </c>
      <c r="M214" s="18">
        <f ca="1">(TODAY()-Table82[[#This Row],[DOB1]])/365</f>
        <v>33.632876712328766</v>
      </c>
      <c r="N214" s="25">
        <f ca="1">Table82[[#This Row],[DOR]]-TODAY()</f>
        <v>9639</v>
      </c>
    </row>
    <row r="215" spans="1:14" hidden="1">
      <c r="A215" s="24">
        <v>213</v>
      </c>
      <c r="B215" s="2">
        <v>21</v>
      </c>
      <c r="C215" s="24" t="s">
        <v>201</v>
      </c>
      <c r="D215" s="24" t="s">
        <v>202</v>
      </c>
      <c r="E215" s="7" t="s">
        <v>254</v>
      </c>
      <c r="F215" s="19" t="s">
        <v>1</v>
      </c>
      <c r="G215" s="24" t="s">
        <v>1231</v>
      </c>
      <c r="H215" s="6" t="s">
        <v>1229</v>
      </c>
      <c r="I215" s="3" t="s">
        <v>1435</v>
      </c>
      <c r="J215" s="23">
        <f>DATE(VALUE(RIGHT(Table82[[#This Row],[DOB]],4)), VALUE(MID(Table82[[#This Row],[DOB]],4,2)), VALUE(LEFT(Table82[[#This Row],[DOB]],2)))</f>
        <v>31168</v>
      </c>
      <c r="K215" s="22">
        <f>EDATE(Table82[[#This Row],[DOB1]],720)</f>
        <v>53083</v>
      </c>
      <c r="L215" s="18">
        <f ca="1">(Table82[[#This Row],[DOR]]-TODAY())/365</f>
        <v>23.391780821917809</v>
      </c>
      <c r="M215" s="18">
        <f ca="1">(TODAY()-Table82[[#This Row],[DOB1]])/365</f>
        <v>36.649315068493152</v>
      </c>
      <c r="N215" s="25">
        <f ca="1">Table82[[#This Row],[DOR]]-TODAY()</f>
        <v>8538</v>
      </c>
    </row>
    <row r="216" spans="1:14" hidden="1">
      <c r="A216" s="24">
        <v>214</v>
      </c>
      <c r="B216" s="2">
        <v>21</v>
      </c>
      <c r="C216" s="24" t="s">
        <v>203</v>
      </c>
      <c r="D216" s="24" t="s">
        <v>204</v>
      </c>
      <c r="E216" s="7" t="s">
        <v>254</v>
      </c>
      <c r="F216" s="19" t="s">
        <v>1</v>
      </c>
      <c r="G216" s="24" t="s">
        <v>1231</v>
      </c>
      <c r="H216" s="6" t="s">
        <v>1229</v>
      </c>
      <c r="I216" s="3" t="s">
        <v>1436</v>
      </c>
      <c r="J216" s="23">
        <f>DATE(VALUE(RIGHT(Table82[[#This Row],[DOB]],4)), VALUE(MID(Table82[[#This Row],[DOB]],4,2)), VALUE(LEFT(Table82[[#This Row],[DOB]],2)))</f>
        <v>31186</v>
      </c>
      <c r="K216" s="22">
        <f>EDATE(Table82[[#This Row],[DOB1]],720)</f>
        <v>53101</v>
      </c>
      <c r="L216" s="18">
        <f ca="1">(Table82[[#This Row],[DOR]]-TODAY())/365</f>
        <v>23.44109589041096</v>
      </c>
      <c r="M216" s="18">
        <f ca="1">(TODAY()-Table82[[#This Row],[DOB1]])/365</f>
        <v>36.6</v>
      </c>
      <c r="N216" s="25">
        <f ca="1">Table82[[#This Row],[DOR]]-TODAY()</f>
        <v>8556</v>
      </c>
    </row>
    <row r="217" spans="1:14" hidden="1">
      <c r="A217" s="24">
        <v>215</v>
      </c>
      <c r="B217" s="2">
        <v>21</v>
      </c>
      <c r="C217" s="24" t="s">
        <v>205</v>
      </c>
      <c r="D217" s="24" t="s">
        <v>206</v>
      </c>
      <c r="E217" s="7" t="s">
        <v>257</v>
      </c>
      <c r="F217" s="19" t="s">
        <v>1</v>
      </c>
      <c r="G217" s="24" t="s">
        <v>1231</v>
      </c>
      <c r="H217" s="6" t="s">
        <v>1229</v>
      </c>
      <c r="I217" s="3" t="s">
        <v>1437</v>
      </c>
      <c r="J217" s="23">
        <f>DATE(VALUE(RIGHT(Table82[[#This Row],[DOB]],4)), VALUE(MID(Table82[[#This Row],[DOB]],4,2)), VALUE(LEFT(Table82[[#This Row],[DOB]],2)))</f>
        <v>31105</v>
      </c>
      <c r="K217" s="22">
        <f>EDATE(Table82[[#This Row],[DOB1]],720)</f>
        <v>53020</v>
      </c>
      <c r="L217" s="18">
        <f ca="1">(Table82[[#This Row],[DOR]]-TODAY())/365</f>
        <v>23.219178082191782</v>
      </c>
      <c r="M217" s="18">
        <f ca="1">(TODAY()-Table82[[#This Row],[DOB1]])/365</f>
        <v>36.821917808219176</v>
      </c>
      <c r="N217" s="25">
        <f ca="1">Table82[[#This Row],[DOR]]-TODAY()</f>
        <v>8475</v>
      </c>
    </row>
    <row r="218" spans="1:14" hidden="1">
      <c r="A218" s="24">
        <v>216</v>
      </c>
      <c r="B218" s="2">
        <v>21</v>
      </c>
      <c r="C218" s="24" t="s">
        <v>207</v>
      </c>
      <c r="D218" s="24" t="s">
        <v>208</v>
      </c>
      <c r="E218" s="7" t="s">
        <v>254</v>
      </c>
      <c r="F218" s="19" t="s">
        <v>1</v>
      </c>
      <c r="G218" s="24" t="s">
        <v>1231</v>
      </c>
      <c r="H218" s="6" t="s">
        <v>1229</v>
      </c>
      <c r="I218" s="3" t="s">
        <v>1438</v>
      </c>
      <c r="J218" s="23">
        <f>DATE(VALUE(RIGHT(Table82[[#This Row],[DOB]],4)), VALUE(MID(Table82[[#This Row],[DOB]],4,2)), VALUE(LEFT(Table82[[#This Row],[DOB]],2)))</f>
        <v>33337</v>
      </c>
      <c r="K218" s="22">
        <f>EDATE(Table82[[#This Row],[DOB1]],720)</f>
        <v>55252</v>
      </c>
      <c r="L218" s="18">
        <f ca="1">(Table82[[#This Row],[DOR]]-TODAY())/365</f>
        <v>29.334246575342465</v>
      </c>
      <c r="M218" s="18">
        <f ca="1">(TODAY()-Table82[[#This Row],[DOB1]])/365</f>
        <v>30.706849315068492</v>
      </c>
      <c r="N218" s="25">
        <f ca="1">Table82[[#This Row],[DOR]]-TODAY()</f>
        <v>10707</v>
      </c>
    </row>
    <row r="219" spans="1:14" hidden="1">
      <c r="A219" s="24">
        <v>217</v>
      </c>
      <c r="B219" s="2">
        <v>21</v>
      </c>
      <c r="C219" s="24" t="s">
        <v>209</v>
      </c>
      <c r="D219" s="24" t="s">
        <v>210</v>
      </c>
      <c r="E219" s="7" t="s">
        <v>254</v>
      </c>
      <c r="F219" s="19" t="s">
        <v>1</v>
      </c>
      <c r="G219" s="24" t="s">
        <v>1231</v>
      </c>
      <c r="H219" s="6" t="s">
        <v>1229</v>
      </c>
      <c r="I219" s="3" t="s">
        <v>1439</v>
      </c>
      <c r="J219" s="23">
        <f>DATE(VALUE(RIGHT(Table82[[#This Row],[DOB]],4)), VALUE(MID(Table82[[#This Row],[DOB]],4,2)), VALUE(LEFT(Table82[[#This Row],[DOB]],2)))</f>
        <v>33406</v>
      </c>
      <c r="K219" s="22">
        <f>EDATE(Table82[[#This Row],[DOB1]],720)</f>
        <v>55321</v>
      </c>
      <c r="L219" s="18">
        <f ca="1">(Table82[[#This Row],[DOR]]-TODAY())/365</f>
        <v>29.523287671232875</v>
      </c>
      <c r="M219" s="18">
        <f ca="1">(TODAY()-Table82[[#This Row],[DOB1]])/365</f>
        <v>30.517808219178082</v>
      </c>
      <c r="N219" s="25">
        <f ca="1">Table82[[#This Row],[DOR]]-TODAY()</f>
        <v>10776</v>
      </c>
    </row>
    <row r="220" spans="1:14" hidden="1">
      <c r="A220" s="24">
        <v>218</v>
      </c>
      <c r="B220" s="2">
        <v>21</v>
      </c>
      <c r="C220" s="24" t="s">
        <v>211</v>
      </c>
      <c r="D220" s="24" t="s">
        <v>212</v>
      </c>
      <c r="E220" s="7" t="s">
        <v>254</v>
      </c>
      <c r="F220" s="19" t="s">
        <v>1</v>
      </c>
      <c r="G220" s="24" t="s">
        <v>1231</v>
      </c>
      <c r="H220" s="6" t="s">
        <v>1229</v>
      </c>
      <c r="I220" s="3" t="s">
        <v>1440</v>
      </c>
      <c r="J220" s="23">
        <f>DATE(VALUE(RIGHT(Table82[[#This Row],[DOB]],4)), VALUE(MID(Table82[[#This Row],[DOB]],4,2)), VALUE(LEFT(Table82[[#This Row],[DOB]],2)))</f>
        <v>25183</v>
      </c>
      <c r="K220" s="22">
        <f>EDATE(Table82[[#This Row],[DOB1]],720)</f>
        <v>47098</v>
      </c>
      <c r="L220" s="18">
        <f ca="1">(Table82[[#This Row],[DOR]]-TODAY())/365</f>
        <v>6.9945205479452053</v>
      </c>
      <c r="M220" s="18">
        <f ca="1">(TODAY()-Table82[[#This Row],[DOB1]])/365</f>
        <v>53.046575342465751</v>
      </c>
      <c r="N220" s="25">
        <f ca="1">Table82[[#This Row],[DOR]]-TODAY()</f>
        <v>2553</v>
      </c>
    </row>
    <row r="221" spans="1:14" hidden="1">
      <c r="A221" s="24">
        <v>219</v>
      </c>
      <c r="B221" s="2">
        <v>21</v>
      </c>
      <c r="C221" s="24" t="s">
        <v>213</v>
      </c>
      <c r="D221" s="24" t="s">
        <v>214</v>
      </c>
      <c r="E221" s="7" t="s">
        <v>254</v>
      </c>
      <c r="F221" s="19" t="s">
        <v>1</v>
      </c>
      <c r="G221" s="24" t="s">
        <v>1231</v>
      </c>
      <c r="H221" s="6" t="s">
        <v>1229</v>
      </c>
      <c r="I221" s="3" t="s">
        <v>1441</v>
      </c>
      <c r="J221" s="23">
        <f>DATE(VALUE(RIGHT(Table82[[#This Row],[DOB]],4)), VALUE(MID(Table82[[#This Row],[DOB]],4,2)), VALUE(LEFT(Table82[[#This Row],[DOB]],2)))</f>
        <v>30864</v>
      </c>
      <c r="K221" s="22">
        <f>EDATE(Table82[[#This Row],[DOB1]],720)</f>
        <v>52779</v>
      </c>
      <c r="L221" s="18">
        <f ca="1">(Table82[[#This Row],[DOR]]-TODAY())/365</f>
        <v>22.55890410958904</v>
      </c>
      <c r="M221" s="18">
        <f ca="1">(TODAY()-Table82[[#This Row],[DOB1]])/365</f>
        <v>37.482191780821921</v>
      </c>
      <c r="N221" s="25">
        <f ca="1">Table82[[#This Row],[DOR]]-TODAY()</f>
        <v>8234</v>
      </c>
    </row>
    <row r="222" spans="1:14" hidden="1">
      <c r="A222" s="24">
        <v>220</v>
      </c>
      <c r="B222" s="2">
        <v>21</v>
      </c>
      <c r="C222" s="24" t="s">
        <v>215</v>
      </c>
      <c r="D222" s="24" t="s">
        <v>216</v>
      </c>
      <c r="E222" s="7" t="s">
        <v>254</v>
      </c>
      <c r="F222" s="19" t="s">
        <v>1</v>
      </c>
      <c r="G222" s="24" t="s">
        <v>1231</v>
      </c>
      <c r="H222" s="6" t="s">
        <v>1229</v>
      </c>
      <c r="I222" s="3" t="s">
        <v>1442</v>
      </c>
      <c r="J222" s="23">
        <f>DATE(VALUE(RIGHT(Table82[[#This Row],[DOB]],4)), VALUE(MID(Table82[[#This Row],[DOB]],4,2)), VALUE(LEFT(Table82[[#This Row],[DOB]],2)))</f>
        <v>32660</v>
      </c>
      <c r="K222" s="22">
        <f>EDATE(Table82[[#This Row],[DOB1]],720)</f>
        <v>54575</v>
      </c>
      <c r="L222" s="18">
        <f ca="1">(Table82[[#This Row],[DOR]]-TODAY())/365</f>
        <v>27.479452054794521</v>
      </c>
      <c r="M222" s="18">
        <f ca="1">(TODAY()-Table82[[#This Row],[DOB1]])/365</f>
        <v>32.561643835616437</v>
      </c>
      <c r="N222" s="25">
        <f ca="1">Table82[[#This Row],[DOR]]-TODAY()</f>
        <v>10030</v>
      </c>
    </row>
    <row r="223" spans="1:14" hidden="1">
      <c r="A223" s="24">
        <v>221</v>
      </c>
      <c r="B223" s="2">
        <v>21</v>
      </c>
      <c r="C223" s="24" t="s">
        <v>217</v>
      </c>
      <c r="D223" s="24" t="s">
        <v>218</v>
      </c>
      <c r="E223" s="7" t="s">
        <v>257</v>
      </c>
      <c r="F223" s="19" t="s">
        <v>1</v>
      </c>
      <c r="G223" s="24" t="s">
        <v>1231</v>
      </c>
      <c r="H223" s="6" t="s">
        <v>1229</v>
      </c>
      <c r="I223" s="3" t="s">
        <v>1425</v>
      </c>
      <c r="J223" s="23">
        <f>DATE(VALUE(RIGHT(Table82[[#This Row],[DOB]],4)), VALUE(MID(Table82[[#This Row],[DOB]],4,2)), VALUE(LEFT(Table82[[#This Row],[DOB]],2)))</f>
        <v>31231</v>
      </c>
      <c r="K223" s="22">
        <f>EDATE(Table82[[#This Row],[DOB1]],720)</f>
        <v>53146</v>
      </c>
      <c r="L223" s="18">
        <f ca="1">(Table82[[#This Row],[DOR]]-TODAY())/365</f>
        <v>23.564383561643837</v>
      </c>
      <c r="M223" s="18">
        <f ca="1">(TODAY()-Table82[[#This Row],[DOB1]])/365</f>
        <v>36.476712328767121</v>
      </c>
      <c r="N223" s="25">
        <f ca="1">Table82[[#This Row],[DOR]]-TODAY()</f>
        <v>8601</v>
      </c>
    </row>
    <row r="224" spans="1:14" hidden="1">
      <c r="A224" s="24">
        <v>222</v>
      </c>
      <c r="B224" s="2">
        <v>21</v>
      </c>
      <c r="C224" s="24" t="s">
        <v>219</v>
      </c>
      <c r="D224" s="24" t="s">
        <v>220</v>
      </c>
      <c r="E224" s="7" t="s">
        <v>257</v>
      </c>
      <c r="F224" s="19" t="s">
        <v>1</v>
      </c>
      <c r="G224" s="24" t="s">
        <v>1231</v>
      </c>
      <c r="H224" s="6" t="s">
        <v>1229</v>
      </c>
      <c r="I224" s="3" t="s">
        <v>1443</v>
      </c>
      <c r="J224" s="23">
        <f>DATE(VALUE(RIGHT(Table82[[#This Row],[DOB]],4)), VALUE(MID(Table82[[#This Row],[DOB]],4,2)), VALUE(LEFT(Table82[[#This Row],[DOB]],2)))</f>
        <v>29660</v>
      </c>
      <c r="K224" s="22">
        <f>EDATE(Table82[[#This Row],[DOB1]],720)</f>
        <v>51575</v>
      </c>
      <c r="L224" s="18">
        <f ca="1">(Table82[[#This Row],[DOR]]-TODAY())/365</f>
        <v>19.260273972602739</v>
      </c>
      <c r="M224" s="18">
        <f ca="1">(TODAY()-Table82[[#This Row],[DOB1]])/365</f>
        <v>40.780821917808218</v>
      </c>
      <c r="N224" s="25">
        <f ca="1">Table82[[#This Row],[DOR]]-TODAY()</f>
        <v>7030</v>
      </c>
    </row>
    <row r="225" spans="1:14" hidden="1">
      <c r="A225" s="24">
        <v>223</v>
      </c>
      <c r="B225" s="2">
        <v>21</v>
      </c>
      <c r="C225" s="24" t="s">
        <v>221</v>
      </c>
      <c r="D225" s="24" t="s">
        <v>222</v>
      </c>
      <c r="E225" s="7" t="s">
        <v>257</v>
      </c>
      <c r="F225" s="19" t="s">
        <v>1</v>
      </c>
      <c r="G225" s="24" t="s">
        <v>1231</v>
      </c>
      <c r="H225" s="6" t="s">
        <v>1229</v>
      </c>
      <c r="I225" s="3" t="s">
        <v>1444</v>
      </c>
      <c r="J225" s="23">
        <f>DATE(VALUE(RIGHT(Table82[[#This Row],[DOB]],4)), VALUE(MID(Table82[[#This Row],[DOB]],4,2)), VALUE(LEFT(Table82[[#This Row],[DOB]],2)))</f>
        <v>31812</v>
      </c>
      <c r="K225" s="22">
        <f>EDATE(Table82[[#This Row],[DOB1]],720)</f>
        <v>53727</v>
      </c>
      <c r="L225" s="18">
        <f ca="1">(Table82[[#This Row],[DOR]]-TODAY())/365</f>
        <v>25.156164383561645</v>
      </c>
      <c r="M225" s="18">
        <f ca="1">(TODAY()-Table82[[#This Row],[DOB1]])/365</f>
        <v>34.884931506849313</v>
      </c>
      <c r="N225" s="25">
        <f ca="1">Table82[[#This Row],[DOR]]-TODAY()</f>
        <v>9182</v>
      </c>
    </row>
    <row r="226" spans="1:14" hidden="1">
      <c r="A226" s="24">
        <v>224</v>
      </c>
      <c r="B226" s="2">
        <v>21</v>
      </c>
      <c r="C226" s="24" t="s">
        <v>223</v>
      </c>
      <c r="D226" s="24" t="s">
        <v>224</v>
      </c>
      <c r="E226" s="7" t="s">
        <v>257</v>
      </c>
      <c r="F226" s="19" t="s">
        <v>1</v>
      </c>
      <c r="G226" s="24" t="s">
        <v>1231</v>
      </c>
      <c r="H226" s="6" t="s">
        <v>1229</v>
      </c>
      <c r="I226" s="3" t="s">
        <v>1445</v>
      </c>
      <c r="J226" s="23">
        <f>DATE(VALUE(RIGHT(Table82[[#This Row],[DOB]],4)), VALUE(MID(Table82[[#This Row],[DOB]],4,2)), VALUE(LEFT(Table82[[#This Row],[DOB]],2)))</f>
        <v>29739</v>
      </c>
      <c r="K226" s="22">
        <f>EDATE(Table82[[#This Row],[DOB1]],720)</f>
        <v>51654</v>
      </c>
      <c r="L226" s="18">
        <f ca="1">(Table82[[#This Row],[DOR]]-TODAY())/365</f>
        <v>19.476712328767125</v>
      </c>
      <c r="M226" s="18">
        <f ca="1">(TODAY()-Table82[[#This Row],[DOB1]])/365</f>
        <v>40.564383561643837</v>
      </c>
      <c r="N226" s="25">
        <f ca="1">Table82[[#This Row],[DOR]]-TODAY()</f>
        <v>7109</v>
      </c>
    </row>
    <row r="227" spans="1:14" hidden="1">
      <c r="A227" s="24">
        <v>225</v>
      </c>
      <c r="B227" s="2">
        <v>21</v>
      </c>
      <c r="C227" s="24" t="s">
        <v>225</v>
      </c>
      <c r="D227" s="24" t="s">
        <v>226</v>
      </c>
      <c r="E227" s="7" t="s">
        <v>257</v>
      </c>
      <c r="F227" s="19" t="s">
        <v>1</v>
      </c>
      <c r="G227" s="24" t="s">
        <v>1231</v>
      </c>
      <c r="H227" s="6" t="s">
        <v>1229</v>
      </c>
      <c r="I227" s="3" t="s">
        <v>1446</v>
      </c>
      <c r="J227" s="23">
        <f>DATE(VALUE(RIGHT(Table82[[#This Row],[DOB]],4)), VALUE(MID(Table82[[#This Row],[DOB]],4,2)), VALUE(LEFT(Table82[[#This Row],[DOB]],2)))</f>
        <v>29034</v>
      </c>
      <c r="K227" s="22">
        <f>EDATE(Table82[[#This Row],[DOB1]],720)</f>
        <v>50949</v>
      </c>
      <c r="L227" s="18">
        <f ca="1">(Table82[[#This Row],[DOR]]-TODAY())/365</f>
        <v>17.545205479452054</v>
      </c>
      <c r="M227" s="18">
        <f ca="1">(TODAY()-Table82[[#This Row],[DOB1]])/365</f>
        <v>42.495890410958907</v>
      </c>
      <c r="N227" s="25">
        <f ca="1">Table82[[#This Row],[DOR]]-TODAY()</f>
        <v>6404</v>
      </c>
    </row>
    <row r="228" spans="1:14" hidden="1">
      <c r="A228" s="24">
        <v>226</v>
      </c>
      <c r="B228" s="2">
        <v>21</v>
      </c>
      <c r="C228" s="24" t="s">
        <v>227</v>
      </c>
      <c r="D228" s="24" t="s">
        <v>228</v>
      </c>
      <c r="E228" s="7" t="s">
        <v>257</v>
      </c>
      <c r="F228" s="19" t="s">
        <v>1</v>
      </c>
      <c r="G228" s="24" t="s">
        <v>1231</v>
      </c>
      <c r="H228" s="6" t="s">
        <v>1229</v>
      </c>
      <c r="I228" s="3" t="s">
        <v>1447</v>
      </c>
      <c r="J228" s="23">
        <f>DATE(VALUE(RIGHT(Table82[[#This Row],[DOB]],4)), VALUE(MID(Table82[[#This Row],[DOB]],4,2)), VALUE(LEFT(Table82[[#This Row],[DOB]],2)))</f>
        <v>28574</v>
      </c>
      <c r="K228" s="22">
        <f>EDATE(Table82[[#This Row],[DOB1]],720)</f>
        <v>50489</v>
      </c>
      <c r="L228" s="18">
        <f ca="1">(Table82[[#This Row],[DOR]]-TODAY())/365</f>
        <v>16.284931506849315</v>
      </c>
      <c r="M228" s="18">
        <f ca="1">(TODAY()-Table82[[#This Row],[DOB1]])/365</f>
        <v>43.756164383561647</v>
      </c>
      <c r="N228" s="25">
        <f ca="1">Table82[[#This Row],[DOR]]-TODAY()</f>
        <v>5944</v>
      </c>
    </row>
    <row r="229" spans="1:14" hidden="1">
      <c r="A229" s="24">
        <v>227</v>
      </c>
      <c r="B229" s="2">
        <v>21</v>
      </c>
      <c r="C229" s="24" t="s">
        <v>229</v>
      </c>
      <c r="D229" s="24" t="s">
        <v>37</v>
      </c>
      <c r="E229" s="7" t="s">
        <v>257</v>
      </c>
      <c r="F229" s="19" t="s">
        <v>1</v>
      </c>
      <c r="G229" s="24" t="s">
        <v>1231</v>
      </c>
      <c r="H229" s="6" t="s">
        <v>1229</v>
      </c>
      <c r="I229" s="3" t="s">
        <v>1448</v>
      </c>
      <c r="J229" s="23">
        <f>DATE(VALUE(RIGHT(Table82[[#This Row],[DOB]],4)), VALUE(MID(Table82[[#This Row],[DOB]],4,2)), VALUE(LEFT(Table82[[#This Row],[DOB]],2)))</f>
        <v>23906</v>
      </c>
      <c r="K229" s="22">
        <f>EDATE(Table82[[#This Row],[DOB1]],720)</f>
        <v>45821</v>
      </c>
      <c r="L229" s="18">
        <f ca="1">(Table82[[#This Row],[DOR]]-TODAY())/365</f>
        <v>3.495890410958904</v>
      </c>
      <c r="M229" s="18">
        <f ca="1">(TODAY()-Table82[[#This Row],[DOB1]])/365</f>
        <v>56.545205479452058</v>
      </c>
      <c r="N229" s="25">
        <f ca="1">Table82[[#This Row],[DOR]]-TODAY()</f>
        <v>1276</v>
      </c>
    </row>
    <row r="230" spans="1:14" hidden="1">
      <c r="A230" s="24">
        <v>228</v>
      </c>
      <c r="B230" s="2">
        <v>21</v>
      </c>
      <c r="C230" s="24" t="s">
        <v>230</v>
      </c>
      <c r="D230" s="24" t="s">
        <v>231</v>
      </c>
      <c r="E230" s="7" t="s">
        <v>257</v>
      </c>
      <c r="F230" s="19" t="s">
        <v>1</v>
      </c>
      <c r="G230" s="24" t="s">
        <v>1231</v>
      </c>
      <c r="H230" s="6" t="s">
        <v>1229</v>
      </c>
      <c r="I230" s="3" t="s">
        <v>1449</v>
      </c>
      <c r="J230" s="23">
        <f>DATE(VALUE(RIGHT(Table82[[#This Row],[DOB]],4)), VALUE(MID(Table82[[#This Row],[DOB]],4,2)), VALUE(LEFT(Table82[[#This Row],[DOB]],2)))</f>
        <v>28602</v>
      </c>
      <c r="K230" s="22">
        <f>EDATE(Table82[[#This Row],[DOB1]],720)</f>
        <v>50517</v>
      </c>
      <c r="L230" s="18">
        <f ca="1">(Table82[[#This Row],[DOR]]-TODAY())/365</f>
        <v>16.361643835616437</v>
      </c>
      <c r="M230" s="18">
        <f ca="1">(TODAY()-Table82[[#This Row],[DOB1]])/365</f>
        <v>43.679452054794524</v>
      </c>
      <c r="N230" s="25">
        <f ca="1">Table82[[#This Row],[DOR]]-TODAY()</f>
        <v>5972</v>
      </c>
    </row>
    <row r="231" spans="1:14" hidden="1">
      <c r="A231" s="24">
        <v>229</v>
      </c>
      <c r="B231" s="2">
        <v>21</v>
      </c>
      <c r="C231" s="24" t="s">
        <v>235</v>
      </c>
      <c r="D231" s="24" t="s">
        <v>236</v>
      </c>
      <c r="E231" s="7" t="s">
        <v>259</v>
      </c>
      <c r="F231" s="19" t="s">
        <v>1</v>
      </c>
      <c r="G231" s="24" t="s">
        <v>1231</v>
      </c>
      <c r="H231" s="6" t="s">
        <v>1229</v>
      </c>
      <c r="I231" s="3" t="s">
        <v>1450</v>
      </c>
      <c r="J231" s="23">
        <f>DATE(VALUE(RIGHT(Table82[[#This Row],[DOB]],4)), VALUE(MID(Table82[[#This Row],[DOB]],4,2)), VALUE(LEFT(Table82[[#This Row],[DOB]],2)))</f>
        <v>35144</v>
      </c>
      <c r="K231" s="22">
        <f>EDATE(Table82[[#This Row],[DOB1]],720)</f>
        <v>57059</v>
      </c>
      <c r="L231" s="18">
        <f ca="1">(Table82[[#This Row],[DOR]]-TODAY())/365</f>
        <v>34.284931506849318</v>
      </c>
      <c r="M231" s="18">
        <f ca="1">(TODAY()-Table82[[#This Row],[DOB1]])/365</f>
        <v>25.756164383561643</v>
      </c>
      <c r="N231" s="25">
        <f ca="1">Table82[[#This Row],[DOR]]-TODAY()</f>
        <v>12514</v>
      </c>
    </row>
    <row r="232" spans="1:14" hidden="1">
      <c r="A232" s="24">
        <v>230</v>
      </c>
      <c r="B232" s="2">
        <v>21</v>
      </c>
      <c r="C232" s="24" t="s">
        <v>237</v>
      </c>
      <c r="D232" s="24" t="s">
        <v>238</v>
      </c>
      <c r="E232" s="7" t="s">
        <v>260</v>
      </c>
      <c r="F232" s="19" t="s">
        <v>1</v>
      </c>
      <c r="G232" s="24" t="s">
        <v>1231</v>
      </c>
      <c r="H232" s="6" t="s">
        <v>1229</v>
      </c>
      <c r="I232" s="3" t="s">
        <v>1451</v>
      </c>
      <c r="J232" s="23">
        <f>DATE(VALUE(RIGHT(Table82[[#This Row],[DOB]],4)), VALUE(MID(Table82[[#This Row],[DOB]],4,2)), VALUE(LEFT(Table82[[#This Row],[DOB]],2)))</f>
        <v>28392</v>
      </c>
      <c r="K232" s="22">
        <f>EDATE(Table82[[#This Row],[DOB1]],720)</f>
        <v>50307</v>
      </c>
      <c r="L232" s="18">
        <f ca="1">(Table82[[#This Row],[DOR]]-TODAY())/365</f>
        <v>15.786301369863013</v>
      </c>
      <c r="M232" s="18">
        <f ca="1">(TODAY()-Table82[[#This Row],[DOB1]])/365</f>
        <v>44.254794520547946</v>
      </c>
      <c r="N232" s="25">
        <f ca="1">Table82[[#This Row],[DOR]]-TODAY()</f>
        <v>5762</v>
      </c>
    </row>
    <row r="233" spans="1:14" hidden="1">
      <c r="A233" s="24">
        <v>231</v>
      </c>
      <c r="B233" s="2">
        <v>21</v>
      </c>
      <c r="C233" s="24" t="s">
        <v>239</v>
      </c>
      <c r="D233" s="24" t="s">
        <v>240</v>
      </c>
      <c r="E233" s="7" t="s">
        <v>261</v>
      </c>
      <c r="F233" s="19" t="s">
        <v>1</v>
      </c>
      <c r="G233" s="24" t="s">
        <v>1231</v>
      </c>
      <c r="H233" s="6" t="s">
        <v>1229</v>
      </c>
      <c r="I233" s="3" t="s">
        <v>1452</v>
      </c>
      <c r="J233" s="23">
        <f>DATE(VALUE(RIGHT(Table82[[#This Row],[DOB]],4)), VALUE(MID(Table82[[#This Row],[DOB]],4,2)), VALUE(LEFT(Table82[[#This Row],[DOB]],2)))</f>
        <v>33998</v>
      </c>
      <c r="K233" s="22">
        <f>EDATE(Table82[[#This Row],[DOB1]],720)</f>
        <v>55913</v>
      </c>
      <c r="L233" s="18">
        <f ca="1">(Table82[[#This Row],[DOR]]-TODAY())/365</f>
        <v>31.145205479452056</v>
      </c>
      <c r="M233" s="18">
        <f ca="1">(TODAY()-Table82[[#This Row],[DOB1]])/365</f>
        <v>28.895890410958906</v>
      </c>
      <c r="N233" s="25">
        <f ca="1">Table82[[#This Row],[DOR]]-TODAY()</f>
        <v>11368</v>
      </c>
    </row>
    <row r="234" spans="1:14">
      <c r="A234" s="24">
        <v>232</v>
      </c>
      <c r="B234" s="24">
        <v>27</v>
      </c>
      <c r="C234" s="8" t="s">
        <v>496</v>
      </c>
      <c r="D234" s="8" t="s">
        <v>497</v>
      </c>
      <c r="E234" s="8" t="s">
        <v>249</v>
      </c>
      <c r="F234" s="19" t="s">
        <v>2</v>
      </c>
      <c r="G234" s="24" t="s">
        <v>1231</v>
      </c>
      <c r="H234" s="6" t="s">
        <v>1229</v>
      </c>
      <c r="I234" s="3" t="s">
        <v>1453</v>
      </c>
      <c r="J234" s="23">
        <f>DATE(VALUE(RIGHT(Table82[[#This Row],[DOB]],4)), VALUE(MID(Table82[[#This Row],[DOB]],4,2)), VALUE(LEFT(Table82[[#This Row],[DOB]],2)))</f>
        <v>24209</v>
      </c>
      <c r="K234" s="22">
        <f>EDATE(Table82[[#This Row],[DOB1]],720)</f>
        <v>46124</v>
      </c>
      <c r="L234" s="18">
        <f ca="1">(Table82[[#This Row],[DOR]]-TODAY())/365</f>
        <v>4.3260273972602743</v>
      </c>
      <c r="M234" s="18">
        <f ca="1">(TODAY()-Table82[[#This Row],[DOB1]])/365</f>
        <v>55.715068493150682</v>
      </c>
      <c r="N234" s="25">
        <f ca="1">Table82[[#This Row],[DOR]]-TODAY()</f>
        <v>1579</v>
      </c>
    </row>
    <row r="235" spans="1:14">
      <c r="A235" s="24">
        <v>233</v>
      </c>
      <c r="B235" s="24">
        <v>27</v>
      </c>
      <c r="C235" s="9" t="s">
        <v>509</v>
      </c>
      <c r="D235" s="9" t="s">
        <v>510</v>
      </c>
      <c r="E235" s="9" t="s">
        <v>253</v>
      </c>
      <c r="F235" s="19" t="s">
        <v>2</v>
      </c>
      <c r="G235" s="24" t="s">
        <v>1231</v>
      </c>
      <c r="H235" s="6" t="s">
        <v>1229</v>
      </c>
      <c r="I235" s="16" t="s">
        <v>1782</v>
      </c>
      <c r="J235" s="16">
        <f>DATE(VALUE(RIGHT(Table82[[#This Row],[DOB]],4)), VALUE(MID(Table82[[#This Row],[DOB]],4,2)), VALUE(LEFT(Table82[[#This Row],[DOB]],2)))</f>
        <v>22817</v>
      </c>
      <c r="K235" s="22">
        <f>EDATE(Table82[[#This Row],[DOB1]],720)</f>
        <v>44732</v>
      </c>
      <c r="L235" s="18">
        <f ca="1">(Table82[[#This Row],[DOR]]-TODAY())/365</f>
        <v>0.51232876712328768</v>
      </c>
      <c r="M235" s="18">
        <f ca="1">(TODAY()-Table82[[#This Row],[DOB1]])/365</f>
        <v>59.528767123287672</v>
      </c>
      <c r="N235" s="25">
        <f ca="1">Table82[[#This Row],[DOR]]-TODAY()</f>
        <v>187</v>
      </c>
    </row>
    <row r="236" spans="1:14">
      <c r="A236" s="24">
        <v>234</v>
      </c>
      <c r="B236" s="24">
        <v>27</v>
      </c>
      <c r="C236" s="8" t="s">
        <v>511</v>
      </c>
      <c r="D236" s="8" t="s">
        <v>499</v>
      </c>
      <c r="E236" s="8" t="s">
        <v>247</v>
      </c>
      <c r="F236" s="19" t="s">
        <v>2</v>
      </c>
      <c r="G236" s="24" t="s">
        <v>1231</v>
      </c>
      <c r="H236" s="6" t="s">
        <v>1229</v>
      </c>
      <c r="I236" s="3" t="s">
        <v>1454</v>
      </c>
      <c r="J236" s="23">
        <f>DATE(VALUE(RIGHT(Table82[[#This Row],[DOB]],4)), VALUE(MID(Table82[[#This Row],[DOB]],4,2)), VALUE(LEFT(Table82[[#This Row],[DOB]],2)))</f>
        <v>23476</v>
      </c>
      <c r="K236" s="22">
        <f>EDATE(Table82[[#This Row],[DOB1]],720)</f>
        <v>45391</v>
      </c>
      <c r="L236" s="18">
        <f ca="1">(Table82[[#This Row],[DOR]]-TODAY())/365</f>
        <v>2.3178082191780822</v>
      </c>
      <c r="M236" s="18">
        <f ca="1">(TODAY()-Table82[[#This Row],[DOB1]])/365</f>
        <v>57.723287671232875</v>
      </c>
      <c r="N236" s="25">
        <f ca="1">Table82[[#This Row],[DOR]]-TODAY()</f>
        <v>846</v>
      </c>
    </row>
    <row r="237" spans="1:14">
      <c r="A237" s="24">
        <v>235</v>
      </c>
      <c r="B237" s="24">
        <v>27</v>
      </c>
      <c r="C237" s="9" t="s">
        <v>512</v>
      </c>
      <c r="D237" s="9" t="s">
        <v>513</v>
      </c>
      <c r="E237" s="9" t="s">
        <v>248</v>
      </c>
      <c r="F237" s="19" t="s">
        <v>2</v>
      </c>
      <c r="G237" s="6" t="s">
        <v>1232</v>
      </c>
      <c r="H237" s="6" t="s">
        <v>1229</v>
      </c>
      <c r="I237" s="3" t="s">
        <v>1455</v>
      </c>
      <c r="J237" s="23">
        <f>DATE(VALUE(RIGHT(Table82[[#This Row],[DOB]],4)), VALUE(MID(Table82[[#This Row],[DOB]],4,2)), VALUE(LEFT(Table82[[#This Row],[DOB]],2)))</f>
        <v>24948</v>
      </c>
      <c r="K237" s="22">
        <f>EDATE(Table82[[#This Row],[DOB1]],720)</f>
        <v>46863</v>
      </c>
      <c r="L237" s="18">
        <f ca="1">(Table82[[#This Row],[DOR]]-TODAY())/365</f>
        <v>6.3506849315068497</v>
      </c>
      <c r="M237" s="18">
        <f ca="1">(TODAY()-Table82[[#This Row],[DOB1]])/365</f>
        <v>53.69041095890411</v>
      </c>
      <c r="N237" s="25">
        <f ca="1">Table82[[#This Row],[DOR]]-TODAY()</f>
        <v>2318</v>
      </c>
    </row>
    <row r="238" spans="1:14">
      <c r="A238" s="24">
        <v>236</v>
      </c>
      <c r="B238" s="24">
        <v>27</v>
      </c>
      <c r="C238" s="8" t="s">
        <v>522</v>
      </c>
      <c r="D238" s="8" t="s">
        <v>523</v>
      </c>
      <c r="E238" s="8" t="s">
        <v>250</v>
      </c>
      <c r="F238" s="19" t="s">
        <v>2</v>
      </c>
      <c r="G238" s="24" t="s">
        <v>1231</v>
      </c>
      <c r="H238" s="6" t="s">
        <v>1229</v>
      </c>
      <c r="I238" s="3" t="s">
        <v>1456</v>
      </c>
      <c r="J238" s="23">
        <f>DATE(VALUE(RIGHT(Table82[[#This Row],[DOB]],4)), VALUE(MID(Table82[[#This Row],[DOB]],4,2)), VALUE(LEFT(Table82[[#This Row],[DOB]],2)))</f>
        <v>24628</v>
      </c>
      <c r="K238" s="22">
        <f>EDATE(Table82[[#This Row],[DOB1]],720)</f>
        <v>46543</v>
      </c>
      <c r="L238" s="18">
        <f ca="1">(Table82[[#This Row],[DOR]]-TODAY())/365</f>
        <v>5.4739726027397264</v>
      </c>
      <c r="M238" s="18">
        <f ca="1">(TODAY()-Table82[[#This Row],[DOB1]])/365</f>
        <v>54.56712328767123</v>
      </c>
      <c r="N238" s="25">
        <f ca="1">Table82[[#This Row],[DOR]]-TODAY()</f>
        <v>1998</v>
      </c>
    </row>
    <row r="239" spans="1:14">
      <c r="A239" s="24">
        <v>237</v>
      </c>
      <c r="B239" s="24">
        <v>27</v>
      </c>
      <c r="C239" s="9" t="s">
        <v>532</v>
      </c>
      <c r="D239" s="9" t="s">
        <v>533</v>
      </c>
      <c r="E239" s="9" t="s">
        <v>248</v>
      </c>
      <c r="F239" s="19" t="s">
        <v>1227</v>
      </c>
      <c r="G239" s="6" t="s">
        <v>1232</v>
      </c>
      <c r="H239" s="6" t="s">
        <v>1229</v>
      </c>
      <c r="I239" s="3" t="s">
        <v>1457</v>
      </c>
      <c r="J239" s="23">
        <f>DATE(VALUE(RIGHT(Table82[[#This Row],[DOB]],4)), VALUE(MID(Table82[[#This Row],[DOB]],4,2)), VALUE(LEFT(Table82[[#This Row],[DOB]],2)))</f>
        <v>26483</v>
      </c>
      <c r="K239" s="22">
        <f>EDATE(Table82[[#This Row],[DOB1]],720)</f>
        <v>48398</v>
      </c>
      <c r="L239" s="18">
        <f ca="1">(Table82[[#This Row],[DOR]]-TODAY())/365</f>
        <v>10.556164383561644</v>
      </c>
      <c r="M239" s="18">
        <f ca="1">(TODAY()-Table82[[#This Row],[DOB1]])/365</f>
        <v>49.484931506849314</v>
      </c>
      <c r="N239" s="25">
        <f ca="1">Table82[[#This Row],[DOR]]-TODAY()</f>
        <v>3853</v>
      </c>
    </row>
    <row r="240" spans="1:14">
      <c r="A240" s="24">
        <v>238</v>
      </c>
      <c r="B240" s="24">
        <v>27</v>
      </c>
      <c r="C240" s="8" t="s">
        <v>537</v>
      </c>
      <c r="D240" s="8" t="s">
        <v>538</v>
      </c>
      <c r="E240" s="8" t="s">
        <v>247</v>
      </c>
      <c r="F240" s="19" t="s">
        <v>2</v>
      </c>
      <c r="G240" s="24" t="s">
        <v>1231</v>
      </c>
      <c r="H240" s="6" t="s">
        <v>1229</v>
      </c>
      <c r="I240" s="3" t="s">
        <v>1458</v>
      </c>
      <c r="J240" s="23">
        <f>DATE(VALUE(RIGHT(Table82[[#This Row],[DOB]],4)), VALUE(MID(Table82[[#This Row],[DOB]],4,2)), VALUE(LEFT(Table82[[#This Row],[DOB]],2)))</f>
        <v>27519</v>
      </c>
      <c r="K240" s="22">
        <f>EDATE(Table82[[#This Row],[DOB1]],720)</f>
        <v>49434</v>
      </c>
      <c r="L240" s="18">
        <f ca="1">(Table82[[#This Row],[DOR]]-TODAY())/365</f>
        <v>13.394520547945206</v>
      </c>
      <c r="M240" s="18">
        <f ca="1">(TODAY()-Table82[[#This Row],[DOB1]])/365</f>
        <v>46.646575342465752</v>
      </c>
      <c r="N240" s="25">
        <f ca="1">Table82[[#This Row],[DOR]]-TODAY()</f>
        <v>4889</v>
      </c>
    </row>
    <row r="241" spans="1:14">
      <c r="A241" s="24">
        <v>239</v>
      </c>
      <c r="B241" s="24">
        <v>27</v>
      </c>
      <c r="C241" s="9" t="s">
        <v>541</v>
      </c>
      <c r="D241" s="9" t="s">
        <v>542</v>
      </c>
      <c r="E241" s="9" t="s">
        <v>247</v>
      </c>
      <c r="F241" s="19" t="s">
        <v>2</v>
      </c>
      <c r="G241" s="24" t="s">
        <v>1231</v>
      </c>
      <c r="H241" s="6" t="s">
        <v>1229</v>
      </c>
      <c r="I241" s="3" t="s">
        <v>1459</v>
      </c>
      <c r="J241" s="23">
        <f>DATE(VALUE(RIGHT(Table82[[#This Row],[DOB]],4)), VALUE(MID(Table82[[#This Row],[DOB]],4,2)), VALUE(LEFT(Table82[[#This Row],[DOB]],2)))</f>
        <v>27434</v>
      </c>
      <c r="K241" s="22">
        <f>EDATE(Table82[[#This Row],[DOB1]],720)</f>
        <v>49349</v>
      </c>
      <c r="L241" s="18">
        <f ca="1">(Table82[[#This Row],[DOR]]-TODAY())/365</f>
        <v>13.161643835616438</v>
      </c>
      <c r="M241" s="18">
        <f ca="1">(TODAY()-Table82[[#This Row],[DOB1]])/365</f>
        <v>46.87945205479452</v>
      </c>
      <c r="N241" s="25">
        <f ca="1">Table82[[#This Row],[DOR]]-TODAY()</f>
        <v>4804</v>
      </c>
    </row>
    <row r="242" spans="1:14">
      <c r="A242" s="24">
        <v>240</v>
      </c>
      <c r="B242" s="24">
        <v>27</v>
      </c>
      <c r="C242" s="8" t="s">
        <v>543</v>
      </c>
      <c r="D242" s="8" t="s">
        <v>544</v>
      </c>
      <c r="E242" s="8" t="s">
        <v>249</v>
      </c>
      <c r="F242" s="19" t="s">
        <v>2</v>
      </c>
      <c r="G242" s="24" t="s">
        <v>1231</v>
      </c>
      <c r="H242" s="6" t="s">
        <v>1229</v>
      </c>
      <c r="I242" s="3" t="s">
        <v>1460</v>
      </c>
      <c r="J242" s="23">
        <f>DATE(VALUE(RIGHT(Table82[[#This Row],[DOB]],4)), VALUE(MID(Table82[[#This Row],[DOB]],4,2)), VALUE(LEFT(Table82[[#This Row],[DOB]],2)))</f>
        <v>29134</v>
      </c>
      <c r="K242" s="22">
        <f>EDATE(Table82[[#This Row],[DOB1]],720)</f>
        <v>51049</v>
      </c>
      <c r="L242" s="18">
        <f ca="1">(Table82[[#This Row],[DOR]]-TODAY())/365</f>
        <v>17.81917808219178</v>
      </c>
      <c r="M242" s="18">
        <f ca="1">(TODAY()-Table82[[#This Row],[DOB1]])/365</f>
        <v>42.221917808219175</v>
      </c>
      <c r="N242" s="25">
        <f ca="1">Table82[[#This Row],[DOR]]-TODAY()</f>
        <v>6504</v>
      </c>
    </row>
    <row r="243" spans="1:14">
      <c r="A243" s="24">
        <v>241</v>
      </c>
      <c r="B243" s="24">
        <v>27</v>
      </c>
      <c r="C243" s="9" t="s">
        <v>666</v>
      </c>
      <c r="D243" s="9" t="s">
        <v>667</v>
      </c>
      <c r="E243" s="9" t="s">
        <v>247</v>
      </c>
      <c r="F243" s="19" t="s">
        <v>2</v>
      </c>
      <c r="G243" s="24" t="s">
        <v>1231</v>
      </c>
      <c r="H243" s="6" t="s">
        <v>1229</v>
      </c>
      <c r="I243" s="16">
        <v>30251</v>
      </c>
      <c r="J243" s="17">
        <f>Table82[[#This Row],[DOB]]</f>
        <v>30251</v>
      </c>
      <c r="K243" s="22">
        <f>EDATE(Table82[[#This Row],[DOB1]],720)</f>
        <v>52166</v>
      </c>
      <c r="L243" s="18">
        <f ca="1">(Table82[[#This Row],[DOR]]-TODAY())/365</f>
        <v>20.87945205479452</v>
      </c>
      <c r="M243" s="18">
        <f ca="1">(TODAY()-Table82[[#This Row],[DOB1]])/365</f>
        <v>39.161643835616438</v>
      </c>
      <c r="N243" s="25">
        <f ca="1">Table82[[#This Row],[DOR]]-TODAY()</f>
        <v>7621</v>
      </c>
    </row>
    <row r="244" spans="1:14">
      <c r="A244" s="24">
        <v>242</v>
      </c>
      <c r="B244" s="24">
        <v>27</v>
      </c>
      <c r="C244" s="8" t="s">
        <v>673</v>
      </c>
      <c r="D244" s="8" t="s">
        <v>674</v>
      </c>
      <c r="E244" s="8" t="s">
        <v>247</v>
      </c>
      <c r="F244" s="19" t="s">
        <v>2</v>
      </c>
      <c r="G244" s="24" t="s">
        <v>1231</v>
      </c>
      <c r="H244" s="6" t="s">
        <v>1229</v>
      </c>
      <c r="I244" s="3" t="s">
        <v>1461</v>
      </c>
      <c r="J244" s="23">
        <f>DATE(VALUE(RIGHT(Table82[[#This Row],[DOB]],4)), VALUE(MID(Table82[[#This Row],[DOB]],4,2)), VALUE(LEFT(Table82[[#This Row],[DOB]],2)))</f>
        <v>30379</v>
      </c>
      <c r="K244" s="22">
        <f>EDATE(Table82[[#This Row],[DOB1]],720)</f>
        <v>52294</v>
      </c>
      <c r="L244" s="18">
        <f ca="1">(Table82[[#This Row],[DOR]]-TODAY())/365</f>
        <v>21.230136986301371</v>
      </c>
      <c r="M244" s="18">
        <f ca="1">(TODAY()-Table82[[#This Row],[DOB1]])/365</f>
        <v>38.81095890410959</v>
      </c>
      <c r="N244" s="25">
        <f ca="1">Table82[[#This Row],[DOR]]-TODAY()</f>
        <v>7749</v>
      </c>
    </row>
    <row r="245" spans="1:14">
      <c r="A245" s="24">
        <v>243</v>
      </c>
      <c r="B245" s="24">
        <v>27</v>
      </c>
      <c r="C245" s="9" t="s">
        <v>675</v>
      </c>
      <c r="D245" s="9" t="s">
        <v>676</v>
      </c>
      <c r="E245" s="9" t="s">
        <v>250</v>
      </c>
      <c r="F245" s="19" t="s">
        <v>2</v>
      </c>
      <c r="G245" s="24" t="s">
        <v>1231</v>
      </c>
      <c r="H245" s="6" t="s">
        <v>1229</v>
      </c>
      <c r="I245" s="3" t="s">
        <v>1460</v>
      </c>
      <c r="J245" s="23">
        <f>DATE(VALUE(RIGHT(Table82[[#This Row],[DOB]],4)), VALUE(MID(Table82[[#This Row],[DOB]],4,2)), VALUE(LEFT(Table82[[#This Row],[DOB]],2)))</f>
        <v>29134</v>
      </c>
      <c r="K245" s="22">
        <f>EDATE(Table82[[#This Row],[DOB1]],720)</f>
        <v>51049</v>
      </c>
      <c r="L245" s="18">
        <f ca="1">(Table82[[#This Row],[DOR]]-TODAY())/365</f>
        <v>17.81917808219178</v>
      </c>
      <c r="M245" s="18">
        <f ca="1">(TODAY()-Table82[[#This Row],[DOB1]])/365</f>
        <v>42.221917808219175</v>
      </c>
      <c r="N245" s="25">
        <f ca="1">Table82[[#This Row],[DOR]]-TODAY()</f>
        <v>6504</v>
      </c>
    </row>
    <row r="246" spans="1:14">
      <c r="A246" s="24">
        <v>244</v>
      </c>
      <c r="B246" s="24">
        <v>27</v>
      </c>
      <c r="C246" s="8" t="s">
        <v>695</v>
      </c>
      <c r="D246" s="8" t="s">
        <v>696</v>
      </c>
      <c r="E246" s="8" t="s">
        <v>253</v>
      </c>
      <c r="F246" s="19" t="s">
        <v>2</v>
      </c>
      <c r="G246" s="24" t="s">
        <v>1231</v>
      </c>
      <c r="H246" s="6" t="s">
        <v>1229</v>
      </c>
      <c r="I246" s="16">
        <v>33536</v>
      </c>
      <c r="J246" s="17">
        <f>Table82[[#This Row],[DOB]]</f>
        <v>33536</v>
      </c>
      <c r="K246" s="22">
        <f>EDATE(Table82[[#This Row],[DOB1]],720)</f>
        <v>55451</v>
      </c>
      <c r="L246" s="18">
        <f ca="1">(Table82[[#This Row],[DOR]]-TODAY())/365</f>
        <v>29.87945205479452</v>
      </c>
      <c r="M246" s="18">
        <f ca="1">(TODAY()-Table82[[#This Row],[DOB1]])/365</f>
        <v>30.161643835616438</v>
      </c>
      <c r="N246" s="25">
        <f ca="1">Table82[[#This Row],[DOR]]-TODAY()</f>
        <v>10906</v>
      </c>
    </row>
    <row r="247" spans="1:14">
      <c r="A247" s="24">
        <v>245</v>
      </c>
      <c r="B247" s="24">
        <v>27</v>
      </c>
      <c r="C247" s="9" t="s">
        <v>733</v>
      </c>
      <c r="D247" s="9" t="s">
        <v>734</v>
      </c>
      <c r="E247" s="9" t="s">
        <v>258</v>
      </c>
      <c r="F247" s="19" t="s">
        <v>2</v>
      </c>
      <c r="G247" s="24" t="s">
        <v>1231</v>
      </c>
      <c r="H247" s="6" t="s">
        <v>1229</v>
      </c>
      <c r="I247" s="16">
        <v>34913</v>
      </c>
      <c r="J247" s="17">
        <f>Table82[[#This Row],[DOB]]</f>
        <v>34913</v>
      </c>
      <c r="K247" s="22">
        <f>EDATE(Table82[[#This Row],[DOB1]],720)</f>
        <v>56828</v>
      </c>
      <c r="L247" s="18">
        <f ca="1">(Table82[[#This Row],[DOR]]-TODAY())/365</f>
        <v>33.652054794520545</v>
      </c>
      <c r="M247" s="18">
        <f ca="1">(TODAY()-Table82[[#This Row],[DOB1]])/365</f>
        <v>26.389041095890413</v>
      </c>
      <c r="N247" s="25">
        <f ca="1">Table82[[#This Row],[DOR]]-TODAY()</f>
        <v>12283</v>
      </c>
    </row>
    <row r="248" spans="1:14" hidden="1">
      <c r="A248" s="24">
        <v>246</v>
      </c>
      <c r="B248" s="24">
        <v>27</v>
      </c>
      <c r="C248" s="8" t="s">
        <v>469</v>
      </c>
      <c r="D248" s="8" t="s">
        <v>470</v>
      </c>
      <c r="E248" s="8" t="s">
        <v>245</v>
      </c>
      <c r="F248" s="19" t="s">
        <v>2</v>
      </c>
      <c r="G248" s="24" t="s">
        <v>1231</v>
      </c>
      <c r="H248" s="6" t="s">
        <v>1229</v>
      </c>
      <c r="I248" s="3" t="s">
        <v>1462</v>
      </c>
      <c r="J248" s="23">
        <f>DATE(VALUE(RIGHT(Table82[[#This Row],[DOB]],4)), VALUE(MID(Table82[[#This Row],[DOB]],4,2)), VALUE(LEFT(Table82[[#This Row],[DOB]],2)))</f>
        <v>23379</v>
      </c>
      <c r="K248" s="22">
        <f>EDATE(Table82[[#This Row],[DOB1]],720)</f>
        <v>45294</v>
      </c>
      <c r="L248" s="18">
        <f ca="1">(Table82[[#This Row],[DOR]]-TODAY())/365</f>
        <v>2.0520547945205481</v>
      </c>
      <c r="M248" s="18">
        <f ca="1">(TODAY()-Table82[[#This Row],[DOB1]])/365</f>
        <v>57.989041095890414</v>
      </c>
      <c r="N248" s="25">
        <f ca="1">Table82[[#This Row],[DOR]]-TODAY()</f>
        <v>749</v>
      </c>
    </row>
    <row r="249" spans="1:14" hidden="1">
      <c r="A249" s="24">
        <v>247</v>
      </c>
      <c r="B249" s="24">
        <v>27</v>
      </c>
      <c r="C249" s="9" t="s">
        <v>471</v>
      </c>
      <c r="D249" s="9" t="s">
        <v>472</v>
      </c>
      <c r="E249" s="9" t="s">
        <v>243</v>
      </c>
      <c r="F249" s="19" t="s">
        <v>2</v>
      </c>
      <c r="G249" s="24" t="s">
        <v>1231</v>
      </c>
      <c r="H249" s="6" t="s">
        <v>1229</v>
      </c>
      <c r="I249" s="3" t="s">
        <v>1463</v>
      </c>
      <c r="J249" s="23">
        <f>DATE(VALUE(RIGHT(Table82[[#This Row],[DOB]],4)), VALUE(MID(Table82[[#This Row],[DOB]],4,2)), VALUE(LEFT(Table82[[#This Row],[DOB]],2)))</f>
        <v>22790</v>
      </c>
      <c r="K249" s="22">
        <f>EDATE(Table82[[#This Row],[DOB1]],720)</f>
        <v>44705</v>
      </c>
      <c r="L249" s="18">
        <f ca="1">(Table82[[#This Row],[DOR]]-TODAY())/365</f>
        <v>0.43835616438356162</v>
      </c>
      <c r="M249" s="18">
        <f ca="1">(TODAY()-Table82[[#This Row],[DOB1]])/365</f>
        <v>59.602739726027394</v>
      </c>
      <c r="N249" s="25">
        <f ca="1">Table82[[#This Row],[DOR]]-TODAY()</f>
        <v>160</v>
      </c>
    </row>
    <row r="250" spans="1:14" hidden="1">
      <c r="A250" s="24">
        <v>248</v>
      </c>
      <c r="B250" s="24">
        <v>27</v>
      </c>
      <c r="C250" s="8" t="s">
        <v>473</v>
      </c>
      <c r="D250" s="8" t="s">
        <v>474</v>
      </c>
      <c r="E250" s="8" t="s">
        <v>243</v>
      </c>
      <c r="F250" s="19" t="s">
        <v>2</v>
      </c>
      <c r="G250" s="24" t="s">
        <v>1231</v>
      </c>
      <c r="H250" s="6" t="s">
        <v>1229</v>
      </c>
      <c r="I250" s="3" t="s">
        <v>1464</v>
      </c>
      <c r="J250" s="23">
        <f>DATE(VALUE(RIGHT(Table82[[#This Row],[DOB]],4)), VALUE(MID(Table82[[#This Row],[DOB]],4,2)), VALUE(LEFT(Table82[[#This Row],[DOB]],2)))</f>
        <v>23090</v>
      </c>
      <c r="K250" s="22">
        <f>EDATE(Table82[[#This Row],[DOB1]],720)</f>
        <v>45005</v>
      </c>
      <c r="L250" s="18">
        <f ca="1">(Table82[[#This Row],[DOR]]-TODAY())/365</f>
        <v>1.2602739726027397</v>
      </c>
      <c r="M250" s="18">
        <f ca="1">(TODAY()-Table82[[#This Row],[DOB1]])/365</f>
        <v>58.780821917808218</v>
      </c>
      <c r="N250" s="25">
        <f ca="1">Table82[[#This Row],[DOR]]-TODAY()</f>
        <v>460</v>
      </c>
    </row>
    <row r="251" spans="1:14" hidden="1">
      <c r="A251" s="24">
        <v>249</v>
      </c>
      <c r="B251" s="24">
        <v>27</v>
      </c>
      <c r="C251" s="9" t="s">
        <v>475</v>
      </c>
      <c r="D251" s="9" t="s">
        <v>476</v>
      </c>
      <c r="E251" s="9" t="s">
        <v>243</v>
      </c>
      <c r="F251" s="19" t="s">
        <v>2</v>
      </c>
      <c r="G251" s="24" t="s">
        <v>1231</v>
      </c>
      <c r="H251" s="6" t="s">
        <v>1229</v>
      </c>
      <c r="I251" s="3" t="s">
        <v>1465</v>
      </c>
      <c r="J251" s="23">
        <f>DATE(VALUE(RIGHT(Table82[[#This Row],[DOB]],4)), VALUE(MID(Table82[[#This Row],[DOB]],4,2)), VALUE(LEFT(Table82[[#This Row],[DOB]],2)))</f>
        <v>23864</v>
      </c>
      <c r="K251" s="22">
        <f>EDATE(Table82[[#This Row],[DOB1]],720)</f>
        <v>45779</v>
      </c>
      <c r="L251" s="18">
        <f ca="1">(Table82[[#This Row],[DOR]]-TODAY())/365</f>
        <v>3.3808219178082193</v>
      </c>
      <c r="M251" s="18">
        <f ca="1">(TODAY()-Table82[[#This Row],[DOB1]])/365</f>
        <v>56.660273972602738</v>
      </c>
      <c r="N251" s="25">
        <f ca="1">Table82[[#This Row],[DOR]]-TODAY()</f>
        <v>1234</v>
      </c>
    </row>
    <row r="252" spans="1:14" hidden="1">
      <c r="A252" s="24">
        <v>250</v>
      </c>
      <c r="B252" s="24">
        <v>27</v>
      </c>
      <c r="C252" s="8" t="s">
        <v>477</v>
      </c>
      <c r="D252" s="8" t="s">
        <v>478</v>
      </c>
      <c r="E252" s="8" t="s">
        <v>479</v>
      </c>
      <c r="F252" s="19" t="s">
        <v>2</v>
      </c>
      <c r="G252" s="24" t="s">
        <v>1231</v>
      </c>
      <c r="H252" s="6" t="s">
        <v>1229</v>
      </c>
      <c r="I252" s="3" t="s">
        <v>1466</v>
      </c>
      <c r="J252" s="23">
        <f>DATE(VALUE(RIGHT(Table82[[#This Row],[DOB]],4)), VALUE(MID(Table82[[#This Row],[DOB]],4,2)), VALUE(LEFT(Table82[[#This Row],[DOB]],2)))</f>
        <v>23199</v>
      </c>
      <c r="K252" s="22">
        <f>EDATE(Table82[[#This Row],[DOB1]],720)</f>
        <v>45114</v>
      </c>
      <c r="L252" s="18">
        <f ca="1">(Table82[[#This Row],[DOR]]-TODAY())/365</f>
        <v>1.558904109589041</v>
      </c>
      <c r="M252" s="18">
        <f ca="1">(TODAY()-Table82[[#This Row],[DOB1]])/365</f>
        <v>58.482191780821921</v>
      </c>
      <c r="N252" s="25">
        <f ca="1">Table82[[#This Row],[DOR]]-TODAY()</f>
        <v>569</v>
      </c>
    </row>
    <row r="253" spans="1:14" hidden="1">
      <c r="A253" s="24">
        <v>251</v>
      </c>
      <c r="B253" s="24">
        <v>27</v>
      </c>
      <c r="C253" s="9" t="s">
        <v>480</v>
      </c>
      <c r="D253" s="9" t="s">
        <v>481</v>
      </c>
      <c r="E253" s="9" t="s">
        <v>242</v>
      </c>
      <c r="F253" s="19" t="s">
        <v>2</v>
      </c>
      <c r="G253" s="24" t="s">
        <v>1231</v>
      </c>
      <c r="H253" s="6" t="s">
        <v>1229</v>
      </c>
      <c r="I253" s="3" t="s">
        <v>1467</v>
      </c>
      <c r="J253" s="23">
        <f>DATE(VALUE(RIGHT(Table82[[#This Row],[DOB]],4)), VALUE(MID(Table82[[#This Row],[DOB]],4,2)), VALUE(LEFT(Table82[[#This Row],[DOB]],2)))</f>
        <v>23952</v>
      </c>
      <c r="K253" s="22">
        <f>EDATE(Table82[[#This Row],[DOB1]],720)</f>
        <v>45867</v>
      </c>
      <c r="L253" s="18">
        <f ca="1">(Table82[[#This Row],[DOR]]-TODAY())/365</f>
        <v>3.6219178082191781</v>
      </c>
      <c r="M253" s="18">
        <f ca="1">(TODAY()-Table82[[#This Row],[DOB1]])/365</f>
        <v>56.419178082191777</v>
      </c>
      <c r="N253" s="25">
        <f ca="1">Table82[[#This Row],[DOR]]-TODAY()</f>
        <v>1322</v>
      </c>
    </row>
    <row r="254" spans="1:14" hidden="1">
      <c r="A254" s="24">
        <v>252</v>
      </c>
      <c r="B254" s="24">
        <v>27</v>
      </c>
      <c r="C254" s="8" t="s">
        <v>482</v>
      </c>
      <c r="D254" s="8" t="s">
        <v>483</v>
      </c>
      <c r="E254" s="8" t="s">
        <v>243</v>
      </c>
      <c r="F254" s="19" t="s">
        <v>2</v>
      </c>
      <c r="G254" s="24" t="s">
        <v>1231</v>
      </c>
      <c r="H254" s="6" t="s">
        <v>1229</v>
      </c>
      <c r="I254" s="3" t="s">
        <v>1468</v>
      </c>
      <c r="J254" s="23">
        <f>DATE(VALUE(RIGHT(Table82[[#This Row],[DOB]],4)), VALUE(MID(Table82[[#This Row],[DOB]],4,2)), VALUE(LEFT(Table82[[#This Row],[DOB]],2)))</f>
        <v>24246</v>
      </c>
      <c r="K254" s="22">
        <f>EDATE(Table82[[#This Row],[DOB1]],720)</f>
        <v>46161</v>
      </c>
      <c r="L254" s="18">
        <f ca="1">(Table82[[#This Row],[DOR]]-TODAY())/365</f>
        <v>4.4273972602739722</v>
      </c>
      <c r="M254" s="18">
        <f ca="1">(TODAY()-Table82[[#This Row],[DOB1]])/365</f>
        <v>55.613698630136987</v>
      </c>
      <c r="N254" s="25">
        <f ca="1">Table82[[#This Row],[DOR]]-TODAY()</f>
        <v>1616</v>
      </c>
    </row>
    <row r="255" spans="1:14" hidden="1">
      <c r="A255" s="24">
        <v>253</v>
      </c>
      <c r="B255" s="24">
        <v>27</v>
      </c>
      <c r="C255" s="9" t="s">
        <v>484</v>
      </c>
      <c r="D255" s="9" t="s">
        <v>485</v>
      </c>
      <c r="E255" s="9" t="s">
        <v>243</v>
      </c>
      <c r="F255" s="19" t="s">
        <v>2</v>
      </c>
      <c r="G255" s="24" t="s">
        <v>1231</v>
      </c>
      <c r="H255" s="6" t="s">
        <v>1229</v>
      </c>
      <c r="I255" s="3" t="s">
        <v>1469</v>
      </c>
      <c r="J255" s="23">
        <f>DATE(VALUE(RIGHT(Table82[[#This Row],[DOB]],4)), VALUE(MID(Table82[[#This Row],[DOB]],4,2)), VALUE(LEFT(Table82[[#This Row],[DOB]],2)))</f>
        <v>24518</v>
      </c>
      <c r="K255" s="22">
        <f>EDATE(Table82[[#This Row],[DOB1]],720)</f>
        <v>46433</v>
      </c>
      <c r="L255" s="18">
        <f ca="1">(Table82[[#This Row],[DOR]]-TODAY())/365</f>
        <v>5.1726027397260275</v>
      </c>
      <c r="M255" s="18">
        <f ca="1">(TODAY()-Table82[[#This Row],[DOB1]])/365</f>
        <v>54.868493150684934</v>
      </c>
      <c r="N255" s="25">
        <f ca="1">Table82[[#This Row],[DOR]]-TODAY()</f>
        <v>1888</v>
      </c>
    </row>
    <row r="256" spans="1:14" hidden="1">
      <c r="A256" s="24">
        <v>254</v>
      </c>
      <c r="B256" s="24">
        <v>27</v>
      </c>
      <c r="C256" s="8" t="s">
        <v>486</v>
      </c>
      <c r="D256" s="8" t="s">
        <v>487</v>
      </c>
      <c r="E256" s="8" t="s">
        <v>243</v>
      </c>
      <c r="F256" s="19" t="s">
        <v>2</v>
      </c>
      <c r="G256" s="24" t="s">
        <v>1231</v>
      </c>
      <c r="H256" s="6" t="s">
        <v>1229</v>
      </c>
      <c r="I256" s="3" t="s">
        <v>1470</v>
      </c>
      <c r="J256" s="23">
        <f>DATE(VALUE(RIGHT(Table82[[#This Row],[DOB]],4)), VALUE(MID(Table82[[#This Row],[DOB]],4,2)), VALUE(LEFT(Table82[[#This Row],[DOB]],2)))</f>
        <v>23568</v>
      </c>
      <c r="K256" s="22">
        <f>EDATE(Table82[[#This Row],[DOB1]],720)</f>
        <v>45483</v>
      </c>
      <c r="L256" s="18">
        <f ca="1">(Table82[[#This Row],[DOR]]-TODAY())/365</f>
        <v>2.56986301369863</v>
      </c>
      <c r="M256" s="18">
        <f ca="1">(TODAY()-Table82[[#This Row],[DOB1]])/365</f>
        <v>57.471232876712328</v>
      </c>
      <c r="N256" s="25">
        <f ca="1">Table82[[#This Row],[DOR]]-TODAY()</f>
        <v>938</v>
      </c>
    </row>
    <row r="257" spans="1:14" hidden="1">
      <c r="A257" s="24">
        <v>255</v>
      </c>
      <c r="B257" s="24">
        <v>27</v>
      </c>
      <c r="C257" s="9" t="s">
        <v>488</v>
      </c>
      <c r="D257" s="9" t="s">
        <v>489</v>
      </c>
      <c r="E257" s="9" t="s">
        <v>243</v>
      </c>
      <c r="F257" s="19" t="s">
        <v>2</v>
      </c>
      <c r="G257" s="24" t="s">
        <v>1231</v>
      </c>
      <c r="H257" s="6" t="s">
        <v>1229</v>
      </c>
      <c r="I257" s="3" t="s">
        <v>1471</v>
      </c>
      <c r="J257" s="23">
        <f>DATE(VALUE(RIGHT(Table82[[#This Row],[DOB]],4)), VALUE(MID(Table82[[#This Row],[DOB]],4,2)), VALUE(LEFT(Table82[[#This Row],[DOB]],2)))</f>
        <v>23082</v>
      </c>
      <c r="K257" s="22">
        <f>EDATE(Table82[[#This Row],[DOB1]],720)</f>
        <v>44997</v>
      </c>
      <c r="L257" s="18">
        <f ca="1">(Table82[[#This Row],[DOR]]-TODAY())/365</f>
        <v>1.2383561643835617</v>
      </c>
      <c r="M257" s="18">
        <f ca="1">(TODAY()-Table82[[#This Row],[DOB1]])/365</f>
        <v>58.802739726027397</v>
      </c>
      <c r="N257" s="25">
        <f ca="1">Table82[[#This Row],[DOR]]-TODAY()</f>
        <v>452</v>
      </c>
    </row>
    <row r="258" spans="1:14" hidden="1">
      <c r="A258" s="24">
        <v>256</v>
      </c>
      <c r="B258" s="24">
        <v>27</v>
      </c>
      <c r="C258" s="8" t="s">
        <v>490</v>
      </c>
      <c r="D258" s="8" t="s">
        <v>491</v>
      </c>
      <c r="E258" s="8" t="s">
        <v>243</v>
      </c>
      <c r="F258" s="19" t="s">
        <v>2</v>
      </c>
      <c r="G258" s="24" t="s">
        <v>1231</v>
      </c>
      <c r="H258" s="6" t="s">
        <v>1229</v>
      </c>
      <c r="I258" s="3" t="s">
        <v>1472</v>
      </c>
      <c r="J258" s="23">
        <f>DATE(VALUE(RIGHT(Table82[[#This Row],[DOB]],4)), VALUE(MID(Table82[[#This Row],[DOB]],4,2)), VALUE(LEFT(Table82[[#This Row],[DOB]],2)))</f>
        <v>22800</v>
      </c>
      <c r="K258" s="22">
        <f>EDATE(Table82[[#This Row],[DOB1]],720)</f>
        <v>44715</v>
      </c>
      <c r="L258" s="18">
        <f ca="1">(Table82[[#This Row],[DOR]]-TODAY())/365</f>
        <v>0.46575342465753422</v>
      </c>
      <c r="M258" s="18">
        <f ca="1">(TODAY()-Table82[[#This Row],[DOB1]])/365</f>
        <v>59.575342465753423</v>
      </c>
      <c r="N258" s="25">
        <f ca="1">Table82[[#This Row],[DOR]]-TODAY()</f>
        <v>170</v>
      </c>
    </row>
    <row r="259" spans="1:14" hidden="1">
      <c r="A259" s="24">
        <v>257</v>
      </c>
      <c r="B259" s="24">
        <v>27</v>
      </c>
      <c r="C259" s="9" t="s">
        <v>492</v>
      </c>
      <c r="D259" s="9" t="s">
        <v>493</v>
      </c>
      <c r="E259" s="9" t="s">
        <v>243</v>
      </c>
      <c r="F259" s="19" t="s">
        <v>2</v>
      </c>
      <c r="G259" s="24" t="s">
        <v>1231</v>
      </c>
      <c r="H259" s="6" t="s">
        <v>1229</v>
      </c>
      <c r="I259" s="3" t="s">
        <v>1473</v>
      </c>
      <c r="J259" s="23">
        <f>DATE(VALUE(RIGHT(Table82[[#This Row],[DOB]],4)), VALUE(MID(Table82[[#This Row],[DOB]],4,2)), VALUE(LEFT(Table82[[#This Row],[DOB]],2)))</f>
        <v>23286</v>
      </c>
      <c r="K259" s="22">
        <f>EDATE(Table82[[#This Row],[DOB1]],720)</f>
        <v>45201</v>
      </c>
      <c r="L259" s="18">
        <f ca="1">(Table82[[#This Row],[DOR]]-TODAY())/365</f>
        <v>1.7972602739726027</v>
      </c>
      <c r="M259" s="18">
        <f ca="1">(TODAY()-Table82[[#This Row],[DOB1]])/365</f>
        <v>58.243835616438353</v>
      </c>
      <c r="N259" s="25">
        <f ca="1">Table82[[#This Row],[DOR]]-TODAY()</f>
        <v>656</v>
      </c>
    </row>
    <row r="260" spans="1:14" hidden="1">
      <c r="A260" s="24">
        <v>258</v>
      </c>
      <c r="B260" s="24">
        <v>27</v>
      </c>
      <c r="C260" s="8" t="s">
        <v>494</v>
      </c>
      <c r="D260" s="8" t="s">
        <v>495</v>
      </c>
      <c r="E260" s="8" t="s">
        <v>243</v>
      </c>
      <c r="F260" s="19" t="s">
        <v>2</v>
      </c>
      <c r="G260" s="24" t="s">
        <v>1231</v>
      </c>
      <c r="H260" s="6" t="s">
        <v>1229</v>
      </c>
      <c r="I260" s="3" t="s">
        <v>1474</v>
      </c>
      <c r="J260" s="23">
        <f>DATE(VALUE(RIGHT(Table82[[#This Row],[DOB]],4)), VALUE(MID(Table82[[#This Row],[DOB]],4,2)), VALUE(LEFT(Table82[[#This Row],[DOB]],2)))</f>
        <v>22682</v>
      </c>
      <c r="K260" s="22">
        <f>EDATE(Table82[[#This Row],[DOB1]],720)</f>
        <v>44597</v>
      </c>
      <c r="L260" s="18">
        <f ca="1">(Table82[[#This Row],[DOR]]-TODAY())/365</f>
        <v>0.14246575342465753</v>
      </c>
      <c r="M260" s="18">
        <f ca="1">(TODAY()-Table82[[#This Row],[DOB1]])/365</f>
        <v>59.898630136986299</v>
      </c>
      <c r="N260" s="25">
        <f ca="1">Table82[[#This Row],[DOR]]-TODAY()</f>
        <v>52</v>
      </c>
    </row>
    <row r="261" spans="1:14" hidden="1">
      <c r="A261" s="24">
        <v>259</v>
      </c>
      <c r="B261" s="24">
        <v>27</v>
      </c>
      <c r="C261" s="9" t="s">
        <v>498</v>
      </c>
      <c r="D261" s="9" t="s">
        <v>499</v>
      </c>
      <c r="E261" s="9" t="s">
        <v>243</v>
      </c>
      <c r="F261" s="19" t="s">
        <v>2</v>
      </c>
      <c r="G261" s="24" t="s">
        <v>1231</v>
      </c>
      <c r="H261" s="6" t="s">
        <v>1229</v>
      </c>
      <c r="I261" s="3" t="s">
        <v>1475</v>
      </c>
      <c r="J261" s="23">
        <f>DATE(VALUE(RIGHT(Table82[[#This Row],[DOB]],4)), VALUE(MID(Table82[[#This Row],[DOB]],4,2)), VALUE(LEFT(Table82[[#This Row],[DOB]],2)))</f>
        <v>23689</v>
      </c>
      <c r="K261" s="22">
        <f>EDATE(Table82[[#This Row],[DOB1]],720)</f>
        <v>45604</v>
      </c>
      <c r="L261" s="18">
        <f ca="1">(Table82[[#This Row],[DOR]]-TODAY())/365</f>
        <v>2.9013698630136986</v>
      </c>
      <c r="M261" s="18">
        <f ca="1">(TODAY()-Table82[[#This Row],[DOB1]])/365</f>
        <v>57.139726027397259</v>
      </c>
      <c r="N261" s="25">
        <f ca="1">Table82[[#This Row],[DOR]]-TODAY()</f>
        <v>1059</v>
      </c>
    </row>
    <row r="262" spans="1:14" hidden="1">
      <c r="A262" s="24">
        <v>260</v>
      </c>
      <c r="B262" s="24">
        <v>27</v>
      </c>
      <c r="C262" s="8" t="s">
        <v>500</v>
      </c>
      <c r="D262" s="8" t="s">
        <v>501</v>
      </c>
      <c r="E262" s="8" t="s">
        <v>243</v>
      </c>
      <c r="F262" s="19" t="s">
        <v>2</v>
      </c>
      <c r="G262" s="24" t="s">
        <v>1231</v>
      </c>
      <c r="H262" s="6" t="s">
        <v>1229</v>
      </c>
      <c r="I262" s="3" t="s">
        <v>1476</v>
      </c>
      <c r="J262" s="23">
        <f>DATE(VALUE(RIGHT(Table82[[#This Row],[DOB]],4)), VALUE(MID(Table82[[#This Row],[DOB]],4,2)), VALUE(LEFT(Table82[[#This Row],[DOB]],2)))</f>
        <v>24984</v>
      </c>
      <c r="K262" s="22">
        <f>EDATE(Table82[[#This Row],[DOB1]],720)</f>
        <v>46899</v>
      </c>
      <c r="L262" s="18">
        <f ca="1">(Table82[[#This Row],[DOR]]-TODAY())/365</f>
        <v>6.4493150684931511</v>
      </c>
      <c r="M262" s="18">
        <f ca="1">(TODAY()-Table82[[#This Row],[DOB1]])/365</f>
        <v>53.591780821917808</v>
      </c>
      <c r="N262" s="25">
        <f ca="1">Table82[[#This Row],[DOR]]-TODAY()</f>
        <v>2354</v>
      </c>
    </row>
    <row r="263" spans="1:14" hidden="1">
      <c r="A263" s="24">
        <v>261</v>
      </c>
      <c r="B263" s="24">
        <v>27</v>
      </c>
      <c r="C263" s="9" t="s">
        <v>502</v>
      </c>
      <c r="D263" s="9" t="s">
        <v>503</v>
      </c>
      <c r="E263" s="9" t="s">
        <v>243</v>
      </c>
      <c r="F263" s="19" t="s">
        <v>2</v>
      </c>
      <c r="G263" s="24" t="s">
        <v>1231</v>
      </c>
      <c r="H263" s="6" t="s">
        <v>1229</v>
      </c>
      <c r="I263" s="3" t="s">
        <v>1477</v>
      </c>
      <c r="J263" s="23">
        <f>DATE(VALUE(RIGHT(Table82[[#This Row],[DOB]],4)), VALUE(MID(Table82[[#This Row],[DOB]],4,2)), VALUE(LEFT(Table82[[#This Row],[DOB]],2)))</f>
        <v>25325</v>
      </c>
      <c r="K263" s="22">
        <f>EDATE(Table82[[#This Row],[DOB1]],720)</f>
        <v>47240</v>
      </c>
      <c r="L263" s="18">
        <f ca="1">(Table82[[#This Row],[DOR]]-TODAY())/365</f>
        <v>7.3835616438356162</v>
      </c>
      <c r="M263" s="18">
        <f ca="1">(TODAY()-Table82[[#This Row],[DOB1]])/365</f>
        <v>52.657534246575345</v>
      </c>
      <c r="N263" s="25">
        <f ca="1">Table82[[#This Row],[DOR]]-TODAY()</f>
        <v>2695</v>
      </c>
    </row>
    <row r="264" spans="1:14" hidden="1">
      <c r="A264" s="24">
        <v>262</v>
      </c>
      <c r="B264" s="24">
        <v>27</v>
      </c>
      <c r="C264" s="8" t="s">
        <v>504</v>
      </c>
      <c r="D264" s="8" t="s">
        <v>91</v>
      </c>
      <c r="E264" s="8" t="s">
        <v>243</v>
      </c>
      <c r="F264" s="19" t="s">
        <v>2</v>
      </c>
      <c r="G264" s="24" t="s">
        <v>1231</v>
      </c>
      <c r="H264" s="6" t="s">
        <v>1229</v>
      </c>
      <c r="I264" s="3" t="s">
        <v>1478</v>
      </c>
      <c r="J264" s="23">
        <f>DATE(VALUE(RIGHT(Table82[[#This Row],[DOB]],4)), VALUE(MID(Table82[[#This Row],[DOB]],4,2)), VALUE(LEFT(Table82[[#This Row],[DOB]],2)))</f>
        <v>25054</v>
      </c>
      <c r="K264" s="22">
        <f>EDATE(Table82[[#This Row],[DOB1]],720)</f>
        <v>46969</v>
      </c>
      <c r="L264" s="18">
        <f ca="1">(Table82[[#This Row],[DOR]]-TODAY())/365</f>
        <v>6.6410958904109592</v>
      </c>
      <c r="M264" s="18">
        <f ca="1">(TODAY()-Table82[[#This Row],[DOB1]])/365</f>
        <v>53.4</v>
      </c>
      <c r="N264" s="25">
        <f ca="1">Table82[[#This Row],[DOR]]-TODAY()</f>
        <v>2424</v>
      </c>
    </row>
    <row r="265" spans="1:14" hidden="1">
      <c r="A265" s="24">
        <v>263</v>
      </c>
      <c r="B265" s="24">
        <v>27</v>
      </c>
      <c r="C265" s="9" t="s">
        <v>505</v>
      </c>
      <c r="D265" s="9" t="s">
        <v>506</v>
      </c>
      <c r="E265" s="9" t="s">
        <v>243</v>
      </c>
      <c r="F265" s="19" t="s">
        <v>2</v>
      </c>
      <c r="G265" s="24" t="s">
        <v>1232</v>
      </c>
      <c r="H265" s="6" t="s">
        <v>1229</v>
      </c>
      <c r="I265" s="3" t="s">
        <v>1479</v>
      </c>
      <c r="J265" s="23">
        <f>DATE(VALUE(RIGHT(Table82[[#This Row],[DOB]],4)), VALUE(MID(Table82[[#This Row],[DOB]],4,2)), VALUE(LEFT(Table82[[#This Row],[DOB]],2)))</f>
        <v>25266</v>
      </c>
      <c r="K265" s="22">
        <f>EDATE(Table82[[#This Row],[DOB1]],720)</f>
        <v>47181</v>
      </c>
      <c r="L265" s="18">
        <f ca="1">(Table82[[#This Row],[DOR]]-TODAY())/365</f>
        <v>7.2219178082191782</v>
      </c>
      <c r="M265" s="18">
        <f ca="1">(TODAY()-Table82[[#This Row],[DOB1]])/365</f>
        <v>52.819178082191783</v>
      </c>
      <c r="N265" s="25">
        <f ca="1">Table82[[#This Row],[DOR]]-TODAY()</f>
        <v>2636</v>
      </c>
    </row>
    <row r="266" spans="1:14" hidden="1">
      <c r="A266" s="24">
        <v>264</v>
      </c>
      <c r="B266" s="24">
        <v>27</v>
      </c>
      <c r="C266" s="8" t="s">
        <v>507</v>
      </c>
      <c r="D266" s="8" t="s">
        <v>508</v>
      </c>
      <c r="E266" s="8" t="s">
        <v>243</v>
      </c>
      <c r="F266" s="19" t="s">
        <v>2</v>
      </c>
      <c r="G266" s="24" t="s">
        <v>1231</v>
      </c>
      <c r="H266" s="6" t="s">
        <v>1229</v>
      </c>
      <c r="I266" s="3" t="s">
        <v>1480</v>
      </c>
      <c r="J266" s="23">
        <f>DATE(VALUE(RIGHT(Table82[[#This Row],[DOB]],4)), VALUE(MID(Table82[[#This Row],[DOB]],4,2)), VALUE(LEFT(Table82[[#This Row],[DOB]],2)))</f>
        <v>24297</v>
      </c>
      <c r="K266" s="22">
        <f>EDATE(Table82[[#This Row],[DOB1]],720)</f>
        <v>46212</v>
      </c>
      <c r="L266" s="18">
        <f ca="1">(Table82[[#This Row],[DOR]]-TODAY())/365</f>
        <v>4.5671232876712331</v>
      </c>
      <c r="M266" s="18">
        <f ca="1">(TODAY()-Table82[[#This Row],[DOB1]])/365</f>
        <v>55.473972602739728</v>
      </c>
      <c r="N266" s="25">
        <f ca="1">Table82[[#This Row],[DOR]]-TODAY()</f>
        <v>1667</v>
      </c>
    </row>
    <row r="267" spans="1:14" hidden="1">
      <c r="A267" s="24">
        <v>265</v>
      </c>
      <c r="B267" s="24">
        <v>27</v>
      </c>
      <c r="C267" s="9" t="s">
        <v>514</v>
      </c>
      <c r="D267" s="9" t="s">
        <v>515</v>
      </c>
      <c r="E267" s="9" t="s">
        <v>242</v>
      </c>
      <c r="F267" s="19" t="s">
        <v>2</v>
      </c>
      <c r="G267" s="24" t="s">
        <v>1231</v>
      </c>
      <c r="H267" s="6" t="s">
        <v>1229</v>
      </c>
      <c r="I267" s="3" t="s">
        <v>1481</v>
      </c>
      <c r="J267" s="23">
        <f>DATE(VALUE(RIGHT(Table82[[#This Row],[DOB]],4)), VALUE(MID(Table82[[#This Row],[DOB]],4,2)), VALUE(LEFT(Table82[[#This Row],[DOB]],2)))</f>
        <v>23479</v>
      </c>
      <c r="K267" s="22">
        <f>EDATE(Table82[[#This Row],[DOB1]],720)</f>
        <v>45394</v>
      </c>
      <c r="L267" s="18">
        <f ca="1">(Table82[[#This Row],[DOR]]-TODAY())/365</f>
        <v>2.3260273972602739</v>
      </c>
      <c r="M267" s="18">
        <f ca="1">(TODAY()-Table82[[#This Row],[DOB1]])/365</f>
        <v>57.715068493150682</v>
      </c>
      <c r="N267" s="25">
        <f ca="1">Table82[[#This Row],[DOR]]-TODAY()</f>
        <v>849</v>
      </c>
    </row>
    <row r="268" spans="1:14" hidden="1">
      <c r="A268" s="24">
        <v>266</v>
      </c>
      <c r="B268" s="24">
        <v>27</v>
      </c>
      <c r="C268" s="8" t="s">
        <v>516</v>
      </c>
      <c r="D268" s="8" t="s">
        <v>517</v>
      </c>
      <c r="E268" s="8" t="s">
        <v>242</v>
      </c>
      <c r="F268" s="19" t="s">
        <v>2</v>
      </c>
      <c r="G268" s="24" t="s">
        <v>1231</v>
      </c>
      <c r="H268" s="6" t="s">
        <v>1229</v>
      </c>
      <c r="I268" s="3" t="s">
        <v>1482</v>
      </c>
      <c r="J268" s="23">
        <f>DATE(VALUE(RIGHT(Table82[[#This Row],[DOB]],4)), VALUE(MID(Table82[[#This Row],[DOB]],4,2)), VALUE(LEFT(Table82[[#This Row],[DOB]],2)))</f>
        <v>24672</v>
      </c>
      <c r="K268" s="22">
        <f>EDATE(Table82[[#This Row],[DOB1]],720)</f>
        <v>46587</v>
      </c>
      <c r="L268" s="18">
        <f ca="1">(Table82[[#This Row],[DOR]]-TODAY())/365</f>
        <v>5.5945205479452058</v>
      </c>
      <c r="M268" s="18">
        <f ca="1">(TODAY()-Table82[[#This Row],[DOB1]])/365</f>
        <v>54.446575342465756</v>
      </c>
      <c r="N268" s="25">
        <f ca="1">Table82[[#This Row],[DOR]]-TODAY()</f>
        <v>2042</v>
      </c>
    </row>
    <row r="269" spans="1:14" hidden="1">
      <c r="A269" s="24">
        <v>267</v>
      </c>
      <c r="B269" s="24">
        <v>27</v>
      </c>
      <c r="C269" s="9" t="s">
        <v>518</v>
      </c>
      <c r="D269" s="9" t="s">
        <v>519</v>
      </c>
      <c r="E269" s="9" t="s">
        <v>242</v>
      </c>
      <c r="F269" s="19" t="s">
        <v>2</v>
      </c>
      <c r="G269" s="24" t="s">
        <v>1231</v>
      </c>
      <c r="H269" s="6" t="s">
        <v>1229</v>
      </c>
      <c r="I269" s="3" t="s">
        <v>1483</v>
      </c>
      <c r="J269" s="23">
        <f>DATE(VALUE(RIGHT(Table82[[#This Row],[DOB]],4)), VALUE(MID(Table82[[#This Row],[DOB]],4,2)), VALUE(LEFT(Table82[[#This Row],[DOB]],2)))</f>
        <v>23494</v>
      </c>
      <c r="K269" s="22">
        <f>EDATE(Table82[[#This Row],[DOB1]],720)</f>
        <v>45409</v>
      </c>
      <c r="L269" s="18">
        <f ca="1">(Table82[[#This Row],[DOR]]-TODAY())/365</f>
        <v>2.3671232876712329</v>
      </c>
      <c r="M269" s="18">
        <f ca="1">(TODAY()-Table82[[#This Row],[DOB1]])/365</f>
        <v>57.673972602739724</v>
      </c>
      <c r="N269" s="25">
        <f ca="1">Table82[[#This Row],[DOR]]-TODAY()</f>
        <v>864</v>
      </c>
    </row>
    <row r="270" spans="1:14" hidden="1">
      <c r="A270" s="24">
        <v>268</v>
      </c>
      <c r="B270" s="24">
        <v>27</v>
      </c>
      <c r="C270" s="8" t="s">
        <v>520</v>
      </c>
      <c r="D270" s="8" t="s">
        <v>521</v>
      </c>
      <c r="E270" s="8" t="s">
        <v>242</v>
      </c>
      <c r="F270" s="19" t="s">
        <v>2</v>
      </c>
      <c r="G270" s="24" t="s">
        <v>1231</v>
      </c>
      <c r="H270" s="6" t="s">
        <v>1229</v>
      </c>
      <c r="I270" s="3" t="s">
        <v>1484</v>
      </c>
      <c r="J270" s="23">
        <f>DATE(VALUE(RIGHT(Table82[[#This Row],[DOB]],4)), VALUE(MID(Table82[[#This Row],[DOB]],4,2)), VALUE(LEFT(Table82[[#This Row],[DOB]],2)))</f>
        <v>25683</v>
      </c>
      <c r="K270" s="22">
        <f>EDATE(Table82[[#This Row],[DOB1]],720)</f>
        <v>47598</v>
      </c>
      <c r="L270" s="18">
        <f ca="1">(Table82[[#This Row],[DOR]]-TODAY())/365</f>
        <v>8.3643835616438356</v>
      </c>
      <c r="M270" s="18">
        <f ca="1">(TODAY()-Table82[[#This Row],[DOB1]])/365</f>
        <v>51.676712328767124</v>
      </c>
      <c r="N270" s="25">
        <f ca="1">Table82[[#This Row],[DOR]]-TODAY()</f>
        <v>3053</v>
      </c>
    </row>
    <row r="271" spans="1:14" hidden="1">
      <c r="A271" s="24">
        <v>269</v>
      </c>
      <c r="B271" s="24">
        <v>27</v>
      </c>
      <c r="C271" s="9" t="s">
        <v>524</v>
      </c>
      <c r="D271" s="9" t="s">
        <v>525</v>
      </c>
      <c r="E271" s="9" t="s">
        <v>242</v>
      </c>
      <c r="F271" s="19" t="s">
        <v>2</v>
      </c>
      <c r="G271" s="24" t="s">
        <v>1231</v>
      </c>
      <c r="H271" s="6" t="s">
        <v>1229</v>
      </c>
      <c r="I271" s="3" t="s">
        <v>1485</v>
      </c>
      <c r="J271" s="23">
        <f>DATE(VALUE(RIGHT(Table82[[#This Row],[DOB]],4)), VALUE(MID(Table82[[#This Row],[DOB]],4,2)), VALUE(LEFT(Table82[[#This Row],[DOB]],2)))</f>
        <v>25335</v>
      </c>
      <c r="K271" s="22">
        <f>EDATE(Table82[[#This Row],[DOB1]],720)</f>
        <v>47250</v>
      </c>
      <c r="L271" s="18">
        <f ca="1">(Table82[[#This Row],[DOR]]-TODAY())/365</f>
        <v>7.4109589041095889</v>
      </c>
      <c r="M271" s="18">
        <f ca="1">(TODAY()-Table82[[#This Row],[DOB1]])/365</f>
        <v>52.630136986301373</v>
      </c>
      <c r="N271" s="25">
        <f ca="1">Table82[[#This Row],[DOR]]-TODAY()</f>
        <v>2705</v>
      </c>
    </row>
    <row r="272" spans="1:14" hidden="1">
      <c r="A272" s="24">
        <v>270</v>
      </c>
      <c r="B272" s="24">
        <v>27</v>
      </c>
      <c r="C272" s="8" t="s">
        <v>526</v>
      </c>
      <c r="D272" s="8" t="s">
        <v>527</v>
      </c>
      <c r="E272" s="8" t="s">
        <v>242</v>
      </c>
      <c r="F272" s="19" t="s">
        <v>2</v>
      </c>
      <c r="G272" s="24" t="s">
        <v>1231</v>
      </c>
      <c r="H272" s="6" t="s">
        <v>1229</v>
      </c>
      <c r="I272" s="3" t="s">
        <v>1486</v>
      </c>
      <c r="J272" s="23">
        <f>DATE(VALUE(RIGHT(Table82[[#This Row],[DOB]],4)), VALUE(MID(Table82[[#This Row],[DOB]],4,2)), VALUE(LEFT(Table82[[#This Row],[DOB]],2)))</f>
        <v>25974</v>
      </c>
      <c r="K272" s="22">
        <f>EDATE(Table82[[#This Row],[DOB1]],720)</f>
        <v>47889</v>
      </c>
      <c r="L272" s="18">
        <f ca="1">(Table82[[#This Row],[DOR]]-TODAY())/365</f>
        <v>9.161643835616438</v>
      </c>
      <c r="M272" s="18">
        <f ca="1">(TODAY()-Table82[[#This Row],[DOB1]])/365</f>
        <v>50.87945205479452</v>
      </c>
      <c r="N272" s="25">
        <f ca="1">Table82[[#This Row],[DOR]]-TODAY()</f>
        <v>3344</v>
      </c>
    </row>
    <row r="273" spans="1:14" hidden="1">
      <c r="A273" s="24">
        <v>271</v>
      </c>
      <c r="B273" s="24">
        <v>27</v>
      </c>
      <c r="C273" s="9" t="s">
        <v>528</v>
      </c>
      <c r="D273" s="9" t="s">
        <v>529</v>
      </c>
      <c r="E273" s="9" t="s">
        <v>242</v>
      </c>
      <c r="F273" s="19" t="s">
        <v>2</v>
      </c>
      <c r="G273" s="24" t="s">
        <v>1231</v>
      </c>
      <c r="H273" s="6" t="s">
        <v>1229</v>
      </c>
      <c r="I273" s="3" t="s">
        <v>1487</v>
      </c>
      <c r="J273" s="23">
        <f>DATE(VALUE(RIGHT(Table82[[#This Row],[DOB]],4)), VALUE(MID(Table82[[#This Row],[DOB]],4,2)), VALUE(LEFT(Table82[[#This Row],[DOB]],2)))</f>
        <v>25569</v>
      </c>
      <c r="K273" s="22">
        <f>EDATE(Table82[[#This Row],[DOB1]],720)</f>
        <v>47484</v>
      </c>
      <c r="L273" s="18">
        <f ca="1">(Table82[[#This Row],[DOR]]-TODAY())/365</f>
        <v>8.0520547945205472</v>
      </c>
      <c r="M273" s="18">
        <f ca="1">(TODAY()-Table82[[#This Row],[DOB1]])/365</f>
        <v>51.989041095890414</v>
      </c>
      <c r="N273" s="25">
        <f ca="1">Table82[[#This Row],[DOR]]-TODAY()</f>
        <v>2939</v>
      </c>
    </row>
    <row r="274" spans="1:14" hidden="1">
      <c r="A274" s="24">
        <v>272</v>
      </c>
      <c r="B274" s="24">
        <v>27</v>
      </c>
      <c r="C274" s="8" t="s">
        <v>530</v>
      </c>
      <c r="D274" s="8" t="s">
        <v>531</v>
      </c>
      <c r="E274" s="8" t="s">
        <v>242</v>
      </c>
      <c r="F274" s="19" t="s">
        <v>2</v>
      </c>
      <c r="G274" s="24" t="s">
        <v>1231</v>
      </c>
      <c r="H274" s="6" t="s">
        <v>1229</v>
      </c>
      <c r="I274" s="3" t="s">
        <v>1488</v>
      </c>
      <c r="J274" s="23">
        <f>DATE(VALUE(RIGHT(Table82[[#This Row],[DOB]],4)), VALUE(MID(Table82[[#This Row],[DOB]],4,2)), VALUE(LEFT(Table82[[#This Row],[DOB]],2)))</f>
        <v>24262</v>
      </c>
      <c r="K274" s="22">
        <f>EDATE(Table82[[#This Row],[DOB1]],720)</f>
        <v>46177</v>
      </c>
      <c r="L274" s="18">
        <f ca="1">(Table82[[#This Row],[DOR]]-TODAY())/365</f>
        <v>4.4712328767123291</v>
      </c>
      <c r="M274" s="18">
        <f ca="1">(TODAY()-Table82[[#This Row],[DOB1]])/365</f>
        <v>55.56986301369863</v>
      </c>
      <c r="N274" s="25">
        <f ca="1">Table82[[#This Row],[DOR]]-TODAY()</f>
        <v>1632</v>
      </c>
    </row>
    <row r="275" spans="1:14" hidden="1">
      <c r="A275" s="24">
        <v>273</v>
      </c>
      <c r="B275" s="24">
        <v>27</v>
      </c>
      <c r="C275" s="8" t="s">
        <v>534</v>
      </c>
      <c r="D275" s="8" t="s">
        <v>535</v>
      </c>
      <c r="E275" s="8" t="s">
        <v>536</v>
      </c>
      <c r="F275" s="19" t="s">
        <v>2</v>
      </c>
      <c r="G275" s="24" t="s">
        <v>1231</v>
      </c>
      <c r="H275" s="6" t="s">
        <v>1229</v>
      </c>
      <c r="I275" s="3" t="s">
        <v>1342</v>
      </c>
      <c r="J275" s="23">
        <f>DATE(VALUE(RIGHT(Table82[[#This Row],[DOB]],4)), VALUE(MID(Table82[[#This Row],[DOB]],4,2)), VALUE(LEFT(Table82[[#This Row],[DOB]],2)))</f>
        <v>25348</v>
      </c>
      <c r="K275" s="22">
        <f>EDATE(Table82[[#This Row],[DOB1]],720)</f>
        <v>47263</v>
      </c>
      <c r="L275" s="18">
        <f ca="1">(Table82[[#This Row],[DOR]]-TODAY())/365</f>
        <v>7.4465753424657537</v>
      </c>
      <c r="M275" s="18">
        <f ca="1">(TODAY()-Table82[[#This Row],[DOB1]])/365</f>
        <v>52.594520547945208</v>
      </c>
      <c r="N275" s="25">
        <f ca="1">Table82[[#This Row],[DOR]]-TODAY()</f>
        <v>2718</v>
      </c>
    </row>
    <row r="276" spans="1:14" hidden="1">
      <c r="A276" s="24">
        <v>274</v>
      </c>
      <c r="B276" s="24">
        <v>27</v>
      </c>
      <c r="C276" s="9" t="s">
        <v>539</v>
      </c>
      <c r="D276" s="9" t="s">
        <v>540</v>
      </c>
      <c r="E276" s="9" t="s">
        <v>252</v>
      </c>
      <c r="F276" s="19" t="s">
        <v>2</v>
      </c>
      <c r="G276" s="24" t="s">
        <v>1231</v>
      </c>
      <c r="H276" s="6" t="s">
        <v>1229</v>
      </c>
      <c r="I276" s="3" t="s">
        <v>1489</v>
      </c>
      <c r="J276" s="23">
        <f>DATE(VALUE(RIGHT(Table82[[#This Row],[DOB]],4)), VALUE(MID(Table82[[#This Row],[DOB]],4,2)), VALUE(LEFT(Table82[[#This Row],[DOB]],2)))</f>
        <v>27578</v>
      </c>
      <c r="K276" s="22">
        <f>EDATE(Table82[[#This Row],[DOB1]],720)</f>
        <v>49493</v>
      </c>
      <c r="L276" s="18">
        <f ca="1">(Table82[[#This Row],[DOR]]-TODAY())/365</f>
        <v>13.556164383561644</v>
      </c>
      <c r="M276" s="18">
        <f ca="1">(TODAY()-Table82[[#This Row],[DOB1]])/365</f>
        <v>46.484931506849314</v>
      </c>
      <c r="N276" s="25">
        <f ca="1">Table82[[#This Row],[DOR]]-TODAY()</f>
        <v>4948</v>
      </c>
    </row>
    <row r="277" spans="1:14" hidden="1">
      <c r="A277" s="24">
        <v>275</v>
      </c>
      <c r="B277" s="24">
        <v>27</v>
      </c>
      <c r="C277" s="8" t="s">
        <v>545</v>
      </c>
      <c r="D277" s="8" t="s">
        <v>546</v>
      </c>
      <c r="E277" s="8" t="s">
        <v>256</v>
      </c>
      <c r="F277" s="19" t="s">
        <v>2</v>
      </c>
      <c r="G277" s="24" t="s">
        <v>1231</v>
      </c>
      <c r="H277" s="6" t="s">
        <v>1229</v>
      </c>
      <c r="I277" s="3" t="s">
        <v>1490</v>
      </c>
      <c r="J277" s="23">
        <f>DATE(VALUE(RIGHT(Table82[[#This Row],[DOB]],4)), VALUE(MID(Table82[[#This Row],[DOB]],4,2)), VALUE(LEFT(Table82[[#This Row],[DOB]],2)))</f>
        <v>28512</v>
      </c>
      <c r="K277" s="22">
        <f>EDATE(Table82[[#This Row],[DOB1]],720)</f>
        <v>50427</v>
      </c>
      <c r="L277" s="18">
        <f ca="1">(Table82[[#This Row],[DOR]]-TODAY())/365</f>
        <v>16.115068493150684</v>
      </c>
      <c r="M277" s="18">
        <f ca="1">(TODAY()-Table82[[#This Row],[DOB1]])/365</f>
        <v>43.926027397260277</v>
      </c>
      <c r="N277" s="25">
        <f ca="1">Table82[[#This Row],[DOR]]-TODAY()</f>
        <v>5882</v>
      </c>
    </row>
    <row r="278" spans="1:14" hidden="1">
      <c r="A278" s="24">
        <v>276</v>
      </c>
      <c r="B278" s="24">
        <v>27</v>
      </c>
      <c r="C278" s="9" t="s">
        <v>547</v>
      </c>
      <c r="D278" s="9" t="s">
        <v>548</v>
      </c>
      <c r="E278" s="9" t="s">
        <v>256</v>
      </c>
      <c r="F278" s="19" t="s">
        <v>2</v>
      </c>
      <c r="G278" s="24" t="s">
        <v>1231</v>
      </c>
      <c r="H278" s="6" t="s">
        <v>1229</v>
      </c>
      <c r="I278" s="3" t="s">
        <v>1491</v>
      </c>
      <c r="J278" s="23">
        <f>DATE(VALUE(RIGHT(Table82[[#This Row],[DOB]],4)), VALUE(MID(Table82[[#This Row],[DOB]],4,2)), VALUE(LEFT(Table82[[#This Row],[DOB]],2)))</f>
        <v>28620</v>
      </c>
      <c r="K278" s="22">
        <f>EDATE(Table82[[#This Row],[DOB1]],720)</f>
        <v>50535</v>
      </c>
      <c r="L278" s="18">
        <f ca="1">(Table82[[#This Row],[DOR]]-TODAY())/365</f>
        <v>16.410958904109588</v>
      </c>
      <c r="M278" s="18">
        <f ca="1">(TODAY()-Table82[[#This Row],[DOB1]])/365</f>
        <v>43.630136986301373</v>
      </c>
      <c r="N278" s="25">
        <f ca="1">Table82[[#This Row],[DOR]]-TODAY()</f>
        <v>5990</v>
      </c>
    </row>
    <row r="279" spans="1:14" hidden="1">
      <c r="A279" s="24">
        <v>277</v>
      </c>
      <c r="B279" s="24">
        <v>27</v>
      </c>
      <c r="C279" s="8" t="s">
        <v>549</v>
      </c>
      <c r="D279" s="8" t="s">
        <v>550</v>
      </c>
      <c r="E279" s="8" t="s">
        <v>256</v>
      </c>
      <c r="F279" s="19" t="s">
        <v>2</v>
      </c>
      <c r="G279" s="24" t="s">
        <v>1231</v>
      </c>
      <c r="H279" s="6" t="s">
        <v>1229</v>
      </c>
      <c r="I279" s="3" t="s">
        <v>1492</v>
      </c>
      <c r="J279" s="23">
        <f>DATE(VALUE(RIGHT(Table82[[#This Row],[DOB]],4)), VALUE(MID(Table82[[#This Row],[DOB]],4,2)), VALUE(LEFT(Table82[[#This Row],[DOB]],2)))</f>
        <v>28301</v>
      </c>
      <c r="K279" s="22">
        <f>EDATE(Table82[[#This Row],[DOB1]],720)</f>
        <v>50216</v>
      </c>
      <c r="L279" s="18">
        <f ca="1">(Table82[[#This Row],[DOR]]-TODAY())/365</f>
        <v>15.536986301369863</v>
      </c>
      <c r="M279" s="18">
        <f ca="1">(TODAY()-Table82[[#This Row],[DOB1]])/365</f>
        <v>44.504109589041093</v>
      </c>
      <c r="N279" s="25">
        <f ca="1">Table82[[#This Row],[DOR]]-TODAY()</f>
        <v>5671</v>
      </c>
    </row>
    <row r="280" spans="1:14" hidden="1">
      <c r="A280" s="24">
        <v>278</v>
      </c>
      <c r="B280" s="24">
        <v>27</v>
      </c>
      <c r="C280" s="9" t="s">
        <v>551</v>
      </c>
      <c r="D280" s="9" t="s">
        <v>552</v>
      </c>
      <c r="E280" s="9" t="s">
        <v>256</v>
      </c>
      <c r="F280" s="19" t="s">
        <v>2</v>
      </c>
      <c r="G280" s="24" t="s">
        <v>1231</v>
      </c>
      <c r="H280" s="6" t="s">
        <v>1229</v>
      </c>
      <c r="I280" s="3" t="s">
        <v>1491</v>
      </c>
      <c r="J280" s="23">
        <f>DATE(VALUE(RIGHT(Table82[[#This Row],[DOB]],4)), VALUE(MID(Table82[[#This Row],[DOB]],4,2)), VALUE(LEFT(Table82[[#This Row],[DOB]],2)))</f>
        <v>28620</v>
      </c>
      <c r="K280" s="22">
        <f>EDATE(Table82[[#This Row],[DOB1]],720)</f>
        <v>50535</v>
      </c>
      <c r="L280" s="18">
        <f ca="1">(Table82[[#This Row],[DOR]]-TODAY())/365</f>
        <v>16.410958904109588</v>
      </c>
      <c r="M280" s="18">
        <f ca="1">(TODAY()-Table82[[#This Row],[DOB1]])/365</f>
        <v>43.630136986301373</v>
      </c>
      <c r="N280" s="25">
        <f ca="1">Table82[[#This Row],[DOR]]-TODAY()</f>
        <v>5990</v>
      </c>
    </row>
    <row r="281" spans="1:14" hidden="1">
      <c r="A281" s="24">
        <v>279</v>
      </c>
      <c r="B281" s="24">
        <v>27</v>
      </c>
      <c r="C281" s="8" t="s">
        <v>553</v>
      </c>
      <c r="D281" s="8" t="s">
        <v>554</v>
      </c>
      <c r="E281" s="8" t="s">
        <v>256</v>
      </c>
      <c r="F281" s="19" t="s">
        <v>2</v>
      </c>
      <c r="G281" s="24" t="s">
        <v>1231</v>
      </c>
      <c r="H281" s="6" t="s">
        <v>1229</v>
      </c>
      <c r="I281" s="3" t="s">
        <v>1493</v>
      </c>
      <c r="J281" s="23">
        <f>DATE(VALUE(RIGHT(Table82[[#This Row],[DOB]],4)), VALUE(MID(Table82[[#This Row],[DOB]],4,2)), VALUE(LEFT(Table82[[#This Row],[DOB]],2)))</f>
        <v>29037</v>
      </c>
      <c r="K281" s="22">
        <f>EDATE(Table82[[#This Row],[DOB1]],720)</f>
        <v>50952</v>
      </c>
      <c r="L281" s="18">
        <f ca="1">(Table82[[#This Row],[DOR]]-TODAY())/365</f>
        <v>17.553424657534247</v>
      </c>
      <c r="M281" s="18">
        <f ca="1">(TODAY()-Table82[[#This Row],[DOB1]])/365</f>
        <v>42.487671232876714</v>
      </c>
      <c r="N281" s="25">
        <f ca="1">Table82[[#This Row],[DOR]]-TODAY()</f>
        <v>6407</v>
      </c>
    </row>
    <row r="282" spans="1:14" hidden="1">
      <c r="A282" s="24">
        <v>280</v>
      </c>
      <c r="B282" s="24">
        <v>27</v>
      </c>
      <c r="C282" s="9" t="s">
        <v>555</v>
      </c>
      <c r="D282" s="9" t="s">
        <v>556</v>
      </c>
      <c r="E282" s="9" t="s">
        <v>256</v>
      </c>
      <c r="F282" s="19" t="s">
        <v>2</v>
      </c>
      <c r="G282" s="24" t="s">
        <v>1231</v>
      </c>
      <c r="H282" s="6" t="s">
        <v>1229</v>
      </c>
      <c r="I282" s="3" t="s">
        <v>1494</v>
      </c>
      <c r="J282" s="23">
        <f>DATE(VALUE(RIGHT(Table82[[#This Row],[DOB]],4)), VALUE(MID(Table82[[#This Row],[DOB]],4,2)), VALUE(LEFT(Table82[[#This Row],[DOB]],2)))</f>
        <v>28688</v>
      </c>
      <c r="K282" s="22">
        <f>EDATE(Table82[[#This Row],[DOB1]],720)</f>
        <v>50603</v>
      </c>
      <c r="L282" s="18">
        <f ca="1">(Table82[[#This Row],[DOR]]-TODAY())/365</f>
        <v>16.597260273972601</v>
      </c>
      <c r="M282" s="18">
        <f ca="1">(TODAY()-Table82[[#This Row],[DOB1]])/365</f>
        <v>43.443835616438356</v>
      </c>
      <c r="N282" s="25">
        <f ca="1">Table82[[#This Row],[DOR]]-TODAY()</f>
        <v>6058</v>
      </c>
    </row>
    <row r="283" spans="1:14" hidden="1">
      <c r="A283" s="24">
        <v>281</v>
      </c>
      <c r="B283" s="24">
        <v>27</v>
      </c>
      <c r="C283" s="8" t="s">
        <v>557</v>
      </c>
      <c r="D283" s="8" t="s">
        <v>558</v>
      </c>
      <c r="E283" s="8" t="s">
        <v>256</v>
      </c>
      <c r="F283" s="19" t="s">
        <v>2</v>
      </c>
      <c r="G283" s="24" t="s">
        <v>1231</v>
      </c>
      <c r="H283" s="6" t="s">
        <v>1229</v>
      </c>
      <c r="I283" s="3" t="s">
        <v>1495</v>
      </c>
      <c r="J283" s="23">
        <f>DATE(VALUE(RIGHT(Table82[[#This Row],[DOB]],4)), VALUE(MID(Table82[[#This Row],[DOB]],4,2)), VALUE(LEFT(Table82[[#This Row],[DOB]],2)))</f>
        <v>28681</v>
      </c>
      <c r="K283" s="22">
        <f>EDATE(Table82[[#This Row],[DOB1]],720)</f>
        <v>50596</v>
      </c>
      <c r="L283" s="18">
        <f ca="1">(Table82[[#This Row],[DOR]]-TODAY())/365</f>
        <v>16.578082191780823</v>
      </c>
      <c r="M283" s="18">
        <f ca="1">(TODAY()-Table82[[#This Row],[DOB1]])/365</f>
        <v>43.463013698630135</v>
      </c>
      <c r="N283" s="25">
        <f ca="1">Table82[[#This Row],[DOR]]-TODAY()</f>
        <v>6051</v>
      </c>
    </row>
    <row r="284" spans="1:14" hidden="1">
      <c r="A284" s="24">
        <v>282</v>
      </c>
      <c r="B284" s="24">
        <v>27</v>
      </c>
      <c r="C284" s="9" t="s">
        <v>559</v>
      </c>
      <c r="D284" s="9" t="s">
        <v>560</v>
      </c>
      <c r="E284" s="9" t="s">
        <v>256</v>
      </c>
      <c r="F284" s="19" t="s">
        <v>2</v>
      </c>
      <c r="G284" s="24" t="s">
        <v>1231</v>
      </c>
      <c r="H284" s="6" t="s">
        <v>1229</v>
      </c>
      <c r="I284" s="3" t="s">
        <v>1496</v>
      </c>
      <c r="J284" s="23">
        <f>DATE(VALUE(RIGHT(Table82[[#This Row],[DOB]],4)), VALUE(MID(Table82[[#This Row],[DOB]],4,2)), VALUE(LEFT(Table82[[#This Row],[DOB]],2)))</f>
        <v>29011</v>
      </c>
      <c r="K284" s="22">
        <f>EDATE(Table82[[#This Row],[DOB1]],720)</f>
        <v>50926</v>
      </c>
      <c r="L284" s="18">
        <f ca="1">(Table82[[#This Row],[DOR]]-TODAY())/365</f>
        <v>17.482191780821918</v>
      </c>
      <c r="M284" s="18">
        <f ca="1">(TODAY()-Table82[[#This Row],[DOB1]])/365</f>
        <v>42.558904109589044</v>
      </c>
      <c r="N284" s="25">
        <f ca="1">Table82[[#This Row],[DOR]]-TODAY()</f>
        <v>6381</v>
      </c>
    </row>
    <row r="285" spans="1:14" hidden="1">
      <c r="A285" s="24">
        <v>283</v>
      </c>
      <c r="B285" s="24">
        <v>27</v>
      </c>
      <c r="C285" s="8" t="s">
        <v>561</v>
      </c>
      <c r="D285" s="8" t="s">
        <v>562</v>
      </c>
      <c r="E285" s="8" t="s">
        <v>256</v>
      </c>
      <c r="F285" s="19" t="s">
        <v>2</v>
      </c>
      <c r="G285" s="24" t="s">
        <v>1231</v>
      </c>
      <c r="H285" s="6" t="s">
        <v>1229</v>
      </c>
      <c r="I285" s="3" t="s">
        <v>1497</v>
      </c>
      <c r="J285" s="23">
        <f>DATE(VALUE(RIGHT(Table82[[#This Row],[DOB]],4)), VALUE(MID(Table82[[#This Row],[DOB]],4,2)), VALUE(LEFT(Table82[[#This Row],[DOB]],2)))</f>
        <v>29752</v>
      </c>
      <c r="K285" s="22">
        <f>EDATE(Table82[[#This Row],[DOB1]],720)</f>
        <v>51667</v>
      </c>
      <c r="L285" s="18">
        <f ca="1">(Table82[[#This Row],[DOR]]-TODAY())/365</f>
        <v>19.512328767123286</v>
      </c>
      <c r="M285" s="18">
        <f ca="1">(TODAY()-Table82[[#This Row],[DOB1]])/365</f>
        <v>40.528767123287672</v>
      </c>
      <c r="N285" s="25">
        <f ca="1">Table82[[#This Row],[DOR]]-TODAY()</f>
        <v>7122</v>
      </c>
    </row>
    <row r="286" spans="1:14" hidden="1">
      <c r="A286" s="24">
        <v>284</v>
      </c>
      <c r="B286" s="24">
        <v>27</v>
      </c>
      <c r="C286" s="9" t="s">
        <v>563</v>
      </c>
      <c r="D286" s="9" t="s">
        <v>564</v>
      </c>
      <c r="E286" s="9" t="s">
        <v>256</v>
      </c>
      <c r="F286" s="19" t="s">
        <v>2</v>
      </c>
      <c r="G286" s="24" t="s">
        <v>1231</v>
      </c>
      <c r="H286" s="6" t="s">
        <v>1229</v>
      </c>
      <c r="I286" s="3" t="s">
        <v>1498</v>
      </c>
      <c r="J286" s="23">
        <f>DATE(VALUE(RIGHT(Table82[[#This Row],[DOB]],4)), VALUE(MID(Table82[[#This Row],[DOB]],4,2)), VALUE(LEFT(Table82[[#This Row],[DOB]],2)))</f>
        <v>28542</v>
      </c>
      <c r="K286" s="22">
        <f>EDATE(Table82[[#This Row],[DOB1]],720)</f>
        <v>50457</v>
      </c>
      <c r="L286" s="18">
        <f ca="1">(Table82[[#This Row],[DOR]]-TODAY())/365</f>
        <v>16.197260273972603</v>
      </c>
      <c r="M286" s="18">
        <f ca="1">(TODAY()-Table82[[#This Row],[DOB1]])/365</f>
        <v>43.843835616438355</v>
      </c>
      <c r="N286" s="25">
        <f ca="1">Table82[[#This Row],[DOR]]-TODAY()</f>
        <v>5912</v>
      </c>
    </row>
    <row r="287" spans="1:14" hidden="1">
      <c r="A287" s="24">
        <v>285</v>
      </c>
      <c r="B287" s="24">
        <v>27</v>
      </c>
      <c r="C287" s="8" t="s">
        <v>565</v>
      </c>
      <c r="D287" s="8" t="s">
        <v>566</v>
      </c>
      <c r="E287" s="8" t="s">
        <v>256</v>
      </c>
      <c r="F287" s="19" t="s">
        <v>2</v>
      </c>
      <c r="G287" s="24" t="s">
        <v>1231</v>
      </c>
      <c r="H287" s="6" t="s">
        <v>1229</v>
      </c>
      <c r="I287" s="3" t="s">
        <v>1499</v>
      </c>
      <c r="J287" s="23">
        <f>DATE(VALUE(RIGHT(Table82[[#This Row],[DOB]],4)), VALUE(MID(Table82[[#This Row],[DOB]],4,2)), VALUE(LEFT(Table82[[#This Row],[DOB]],2)))</f>
        <v>28653</v>
      </c>
      <c r="K287" s="22">
        <f>EDATE(Table82[[#This Row],[DOB1]],720)</f>
        <v>50568</v>
      </c>
      <c r="L287" s="18">
        <f ca="1">(Table82[[#This Row],[DOR]]-TODAY())/365</f>
        <v>16.5013698630137</v>
      </c>
      <c r="M287" s="18">
        <f ca="1">(TODAY()-Table82[[#This Row],[DOB1]])/365</f>
        <v>43.539726027397258</v>
      </c>
      <c r="N287" s="25">
        <f ca="1">Table82[[#This Row],[DOR]]-TODAY()</f>
        <v>6023</v>
      </c>
    </row>
    <row r="288" spans="1:14" hidden="1">
      <c r="A288" s="24">
        <v>286</v>
      </c>
      <c r="B288" s="24">
        <v>27</v>
      </c>
      <c r="C288" s="9" t="s">
        <v>567</v>
      </c>
      <c r="D288" s="9" t="s">
        <v>568</v>
      </c>
      <c r="E288" s="9" t="s">
        <v>256</v>
      </c>
      <c r="F288" s="19" t="s">
        <v>2</v>
      </c>
      <c r="G288" s="6" t="s">
        <v>1232</v>
      </c>
      <c r="H288" s="6" t="s">
        <v>1229</v>
      </c>
      <c r="I288" s="3" t="s">
        <v>1500</v>
      </c>
      <c r="J288" s="23">
        <f>DATE(VALUE(RIGHT(Table82[[#This Row],[DOB]],4)), VALUE(MID(Table82[[#This Row],[DOB]],4,2)), VALUE(LEFT(Table82[[#This Row],[DOB]],2)))</f>
        <v>29001</v>
      </c>
      <c r="K288" s="22">
        <f>EDATE(Table82[[#This Row],[DOB1]],720)</f>
        <v>50916</v>
      </c>
      <c r="L288" s="18">
        <f ca="1">(Table82[[#This Row],[DOR]]-TODAY())/365</f>
        <v>17.454794520547946</v>
      </c>
      <c r="M288" s="18">
        <f ca="1">(TODAY()-Table82[[#This Row],[DOB1]])/365</f>
        <v>42.586301369863016</v>
      </c>
      <c r="N288" s="25">
        <f ca="1">Table82[[#This Row],[DOR]]-TODAY()</f>
        <v>6371</v>
      </c>
    </row>
    <row r="289" spans="1:14" hidden="1">
      <c r="A289" s="24">
        <v>287</v>
      </c>
      <c r="B289" s="24">
        <v>27</v>
      </c>
      <c r="C289" s="8" t="s">
        <v>569</v>
      </c>
      <c r="D289" s="8" t="s">
        <v>570</v>
      </c>
      <c r="E289" s="8" t="s">
        <v>256</v>
      </c>
      <c r="F289" s="19" t="s">
        <v>2</v>
      </c>
      <c r="G289" s="24" t="s">
        <v>1231</v>
      </c>
      <c r="H289" s="6" t="s">
        <v>1229</v>
      </c>
      <c r="I289" s="3" t="s">
        <v>1501</v>
      </c>
      <c r="J289" s="23">
        <f>DATE(VALUE(RIGHT(Table82[[#This Row],[DOB]],4)), VALUE(MID(Table82[[#This Row],[DOB]],4,2)), VALUE(LEFT(Table82[[#This Row],[DOB]],2)))</f>
        <v>28687</v>
      </c>
      <c r="K289" s="22">
        <f>EDATE(Table82[[#This Row],[DOB1]],720)</f>
        <v>50602</v>
      </c>
      <c r="L289" s="18">
        <f ca="1">(Table82[[#This Row],[DOR]]-TODAY())/365</f>
        <v>16.594520547945205</v>
      </c>
      <c r="M289" s="18">
        <f ca="1">(TODAY()-Table82[[#This Row],[DOB1]])/365</f>
        <v>43.446575342465756</v>
      </c>
      <c r="N289" s="25">
        <f ca="1">Table82[[#This Row],[DOR]]-TODAY()</f>
        <v>6057</v>
      </c>
    </row>
    <row r="290" spans="1:14" hidden="1">
      <c r="A290" s="24">
        <v>288</v>
      </c>
      <c r="B290" s="24">
        <v>27</v>
      </c>
      <c r="C290" s="9" t="s">
        <v>571</v>
      </c>
      <c r="D290" s="9" t="s">
        <v>572</v>
      </c>
      <c r="E290" s="9" t="s">
        <v>256</v>
      </c>
      <c r="F290" s="19" t="s">
        <v>2</v>
      </c>
      <c r="G290" s="24" t="s">
        <v>1231</v>
      </c>
      <c r="H290" s="6" t="s">
        <v>1229</v>
      </c>
      <c r="I290" s="3" t="s">
        <v>1502</v>
      </c>
      <c r="J290" s="23">
        <f>DATE(VALUE(RIGHT(Table82[[#This Row],[DOB]],4)), VALUE(MID(Table82[[#This Row],[DOB]],4,2)), VALUE(LEFT(Table82[[#This Row],[DOB]],2)))</f>
        <v>29402</v>
      </c>
      <c r="K290" s="22">
        <f>EDATE(Table82[[#This Row],[DOB1]],720)</f>
        <v>51317</v>
      </c>
      <c r="L290" s="18">
        <f ca="1">(Table82[[#This Row],[DOR]]-TODAY())/365</f>
        <v>18.553424657534247</v>
      </c>
      <c r="M290" s="18">
        <f ca="1">(TODAY()-Table82[[#This Row],[DOB1]])/365</f>
        <v>41.487671232876714</v>
      </c>
      <c r="N290" s="25">
        <f ca="1">Table82[[#This Row],[DOR]]-TODAY()</f>
        <v>6772</v>
      </c>
    </row>
    <row r="291" spans="1:14" hidden="1">
      <c r="A291" s="24">
        <v>289</v>
      </c>
      <c r="B291" s="24">
        <v>27</v>
      </c>
      <c r="C291" s="8" t="s">
        <v>573</v>
      </c>
      <c r="D291" s="8" t="s">
        <v>574</v>
      </c>
      <c r="E291" s="8" t="s">
        <v>256</v>
      </c>
      <c r="F291" s="19" t="s">
        <v>2</v>
      </c>
      <c r="G291" s="24" t="s">
        <v>1231</v>
      </c>
      <c r="H291" s="6" t="s">
        <v>1229</v>
      </c>
      <c r="I291" s="3" t="s">
        <v>1503</v>
      </c>
      <c r="J291" s="23">
        <f>DATE(VALUE(RIGHT(Table82[[#This Row],[DOB]],4)), VALUE(MID(Table82[[#This Row],[DOB]],4,2)), VALUE(LEFT(Table82[[#This Row],[DOB]],2)))</f>
        <v>29222</v>
      </c>
      <c r="K291" s="22">
        <f>EDATE(Table82[[#This Row],[DOB1]],720)</f>
        <v>51137</v>
      </c>
      <c r="L291" s="18">
        <f ca="1">(Table82[[#This Row],[DOR]]-TODAY())/365</f>
        <v>18.06027397260274</v>
      </c>
      <c r="M291" s="18">
        <f ca="1">(TODAY()-Table82[[#This Row],[DOB1]])/365</f>
        <v>41.980821917808221</v>
      </c>
      <c r="N291" s="25">
        <f ca="1">Table82[[#This Row],[DOR]]-TODAY()</f>
        <v>6592</v>
      </c>
    </row>
    <row r="292" spans="1:14" hidden="1">
      <c r="A292" s="24">
        <v>290</v>
      </c>
      <c r="B292" s="24">
        <v>27</v>
      </c>
      <c r="C292" s="9" t="s">
        <v>575</v>
      </c>
      <c r="D292" s="9" t="s">
        <v>576</v>
      </c>
      <c r="E292" s="9" t="s">
        <v>256</v>
      </c>
      <c r="F292" s="19" t="s">
        <v>2</v>
      </c>
      <c r="G292" s="24" t="s">
        <v>1231</v>
      </c>
      <c r="H292" s="6" t="s">
        <v>1229</v>
      </c>
      <c r="I292" s="3" t="s">
        <v>1504</v>
      </c>
      <c r="J292" s="23">
        <f>DATE(VALUE(RIGHT(Table82[[#This Row],[DOB]],4)), VALUE(MID(Table82[[#This Row],[DOB]],4,2)), VALUE(LEFT(Table82[[#This Row],[DOB]],2)))</f>
        <v>30815</v>
      </c>
      <c r="K292" s="22">
        <f>EDATE(Table82[[#This Row],[DOB1]],720)</f>
        <v>52730</v>
      </c>
      <c r="L292" s="18">
        <f ca="1">(Table82[[#This Row],[DOR]]-TODAY())/365</f>
        <v>22.424657534246574</v>
      </c>
      <c r="M292" s="18">
        <f ca="1">(TODAY()-Table82[[#This Row],[DOB1]])/365</f>
        <v>37.61643835616438</v>
      </c>
      <c r="N292" s="25">
        <f ca="1">Table82[[#This Row],[DOR]]-TODAY()</f>
        <v>8185</v>
      </c>
    </row>
    <row r="293" spans="1:14" hidden="1">
      <c r="A293" s="24">
        <v>291</v>
      </c>
      <c r="B293" s="24">
        <v>27</v>
      </c>
      <c r="C293" s="8" t="s">
        <v>577</v>
      </c>
      <c r="D293" s="8" t="s">
        <v>578</v>
      </c>
      <c r="E293" s="8" t="s">
        <v>256</v>
      </c>
      <c r="F293" s="19" t="s">
        <v>2</v>
      </c>
      <c r="G293" s="24" t="s">
        <v>1231</v>
      </c>
      <c r="H293" s="6" t="s">
        <v>1229</v>
      </c>
      <c r="I293" s="3" t="s">
        <v>1505</v>
      </c>
      <c r="J293" s="23">
        <f>DATE(VALUE(RIGHT(Table82[[#This Row],[DOB]],4)), VALUE(MID(Table82[[#This Row],[DOB]],4,2)), VALUE(LEFT(Table82[[#This Row],[DOB]],2)))</f>
        <v>25297</v>
      </c>
      <c r="K293" s="22">
        <f>EDATE(Table82[[#This Row],[DOB1]],720)</f>
        <v>47212</v>
      </c>
      <c r="L293" s="18">
        <f ca="1">(Table82[[#This Row],[DOR]]-TODAY())/365</f>
        <v>7.3068493150684928</v>
      </c>
      <c r="M293" s="18">
        <f ca="1">(TODAY()-Table82[[#This Row],[DOB1]])/365</f>
        <v>52.734246575342468</v>
      </c>
      <c r="N293" s="25">
        <f ca="1">Table82[[#This Row],[DOR]]-TODAY()</f>
        <v>2667</v>
      </c>
    </row>
    <row r="294" spans="1:14" hidden="1">
      <c r="A294" s="24">
        <v>292</v>
      </c>
      <c r="B294" s="24">
        <v>27</v>
      </c>
      <c r="C294" s="9" t="s">
        <v>579</v>
      </c>
      <c r="D294" s="9" t="s">
        <v>580</v>
      </c>
      <c r="E294" s="9" t="s">
        <v>256</v>
      </c>
      <c r="F294" s="19" t="s">
        <v>2</v>
      </c>
      <c r="G294" s="24" t="s">
        <v>1231</v>
      </c>
      <c r="H294" s="6" t="s">
        <v>1229</v>
      </c>
      <c r="I294" s="3" t="s">
        <v>1506</v>
      </c>
      <c r="J294" s="23">
        <f>DATE(VALUE(RIGHT(Table82[[#This Row],[DOB]],4)), VALUE(MID(Table82[[#This Row],[DOB]],4,2)), VALUE(LEFT(Table82[[#This Row],[DOB]],2)))</f>
        <v>29735</v>
      </c>
      <c r="K294" s="22">
        <f>EDATE(Table82[[#This Row],[DOB1]],720)</f>
        <v>51650</v>
      </c>
      <c r="L294" s="18">
        <f ca="1">(Table82[[#This Row],[DOR]]-TODAY())/365</f>
        <v>19.465753424657535</v>
      </c>
      <c r="M294" s="18">
        <f ca="1">(TODAY()-Table82[[#This Row],[DOB1]])/365</f>
        <v>40.575342465753423</v>
      </c>
      <c r="N294" s="25">
        <f ca="1">Table82[[#This Row],[DOR]]-TODAY()</f>
        <v>7105</v>
      </c>
    </row>
    <row r="295" spans="1:14" hidden="1">
      <c r="A295" s="24">
        <v>293</v>
      </c>
      <c r="B295" s="24">
        <v>27</v>
      </c>
      <c r="C295" s="8" t="s">
        <v>581</v>
      </c>
      <c r="D295" s="8" t="s">
        <v>582</v>
      </c>
      <c r="E295" s="8" t="s">
        <v>256</v>
      </c>
      <c r="F295" s="19" t="s">
        <v>2</v>
      </c>
      <c r="G295" s="24" t="s">
        <v>1231</v>
      </c>
      <c r="H295" s="6" t="s">
        <v>1229</v>
      </c>
      <c r="I295" s="3" t="s">
        <v>1507</v>
      </c>
      <c r="J295" s="23">
        <f>DATE(VALUE(RIGHT(Table82[[#This Row],[DOB]],4)), VALUE(MID(Table82[[#This Row],[DOB]],4,2)), VALUE(LEFT(Table82[[#This Row],[DOB]],2)))</f>
        <v>30723</v>
      </c>
      <c r="K295" s="22">
        <f>EDATE(Table82[[#This Row],[DOB1]],720)</f>
        <v>52638</v>
      </c>
      <c r="L295" s="18">
        <f ca="1">(Table82[[#This Row],[DOR]]-TODAY())/365</f>
        <v>22.172602739726027</v>
      </c>
      <c r="M295" s="18">
        <f ca="1">(TODAY()-Table82[[#This Row],[DOB1]])/365</f>
        <v>37.868493150684934</v>
      </c>
      <c r="N295" s="25">
        <f ca="1">Table82[[#This Row],[DOR]]-TODAY()</f>
        <v>8093</v>
      </c>
    </row>
    <row r="296" spans="1:14" hidden="1">
      <c r="A296" s="24">
        <v>294</v>
      </c>
      <c r="B296" s="24">
        <v>27</v>
      </c>
      <c r="C296" s="9" t="s">
        <v>583</v>
      </c>
      <c r="D296" s="9" t="s">
        <v>584</v>
      </c>
      <c r="E296" s="9" t="s">
        <v>256</v>
      </c>
      <c r="F296" s="19" t="s">
        <v>2</v>
      </c>
      <c r="G296" s="24" t="s">
        <v>1231</v>
      </c>
      <c r="H296" s="6" t="s">
        <v>1229</v>
      </c>
      <c r="I296" s="3" t="s">
        <v>1508</v>
      </c>
      <c r="J296" s="23">
        <f>DATE(VALUE(RIGHT(Table82[[#This Row],[DOB]],4)), VALUE(MID(Table82[[#This Row],[DOB]],4,2)), VALUE(LEFT(Table82[[#This Row],[DOB]],2)))</f>
        <v>26337</v>
      </c>
      <c r="K296" s="22">
        <f>EDATE(Table82[[#This Row],[DOB1]],720)</f>
        <v>48252</v>
      </c>
      <c r="L296" s="18">
        <f ca="1">(Table82[[#This Row],[DOR]]-TODAY())/365</f>
        <v>10.156164383561643</v>
      </c>
      <c r="M296" s="18">
        <f ca="1">(TODAY()-Table82[[#This Row],[DOB1]])/365</f>
        <v>49.884931506849313</v>
      </c>
      <c r="N296" s="25">
        <f ca="1">Table82[[#This Row],[DOR]]-TODAY()</f>
        <v>3707</v>
      </c>
    </row>
    <row r="297" spans="1:14" hidden="1">
      <c r="A297" s="24">
        <v>295</v>
      </c>
      <c r="B297" s="24">
        <v>27</v>
      </c>
      <c r="C297" s="8" t="s">
        <v>585</v>
      </c>
      <c r="D297" s="8" t="s">
        <v>586</v>
      </c>
      <c r="E297" s="8" t="s">
        <v>256</v>
      </c>
      <c r="F297" s="19" t="s">
        <v>2</v>
      </c>
      <c r="G297" s="24" t="s">
        <v>1231</v>
      </c>
      <c r="H297" s="6" t="s">
        <v>1229</v>
      </c>
      <c r="I297" s="3" t="s">
        <v>1509</v>
      </c>
      <c r="J297" s="23">
        <f>DATE(VALUE(RIGHT(Table82[[#This Row],[DOB]],4)), VALUE(MID(Table82[[#This Row],[DOB]],4,2)), VALUE(LEFT(Table82[[#This Row],[DOB]],2)))</f>
        <v>30478</v>
      </c>
      <c r="K297" s="22">
        <f>EDATE(Table82[[#This Row],[DOB1]],720)</f>
        <v>52393</v>
      </c>
      <c r="L297" s="18">
        <f ca="1">(Table82[[#This Row],[DOR]]-TODAY())/365</f>
        <v>21.5013698630137</v>
      </c>
      <c r="M297" s="18">
        <f ca="1">(TODAY()-Table82[[#This Row],[DOB1]])/365</f>
        <v>38.539726027397258</v>
      </c>
      <c r="N297" s="25">
        <f ca="1">Table82[[#This Row],[DOR]]-TODAY()</f>
        <v>7848</v>
      </c>
    </row>
    <row r="298" spans="1:14" hidden="1">
      <c r="A298" s="24">
        <v>296</v>
      </c>
      <c r="B298" s="24">
        <v>27</v>
      </c>
      <c r="C298" s="9" t="s">
        <v>587</v>
      </c>
      <c r="D298" s="9" t="s">
        <v>588</v>
      </c>
      <c r="E298" s="9" t="s">
        <v>256</v>
      </c>
      <c r="F298" s="19" t="s">
        <v>2</v>
      </c>
      <c r="G298" s="24" t="s">
        <v>1231</v>
      </c>
      <c r="H298" s="6" t="s">
        <v>1229</v>
      </c>
      <c r="I298" s="3" t="s">
        <v>1510</v>
      </c>
      <c r="J298" s="23">
        <f>DATE(VALUE(RIGHT(Table82[[#This Row],[DOB]],4)), VALUE(MID(Table82[[#This Row],[DOB]],4,2)), VALUE(LEFT(Table82[[#This Row],[DOB]],2)))</f>
        <v>28651</v>
      </c>
      <c r="K298" s="22">
        <f>EDATE(Table82[[#This Row],[DOB1]],720)</f>
        <v>50566</v>
      </c>
      <c r="L298" s="18">
        <f ca="1">(Table82[[#This Row],[DOR]]-TODAY())/365</f>
        <v>16.495890410958904</v>
      </c>
      <c r="M298" s="18">
        <f ca="1">(TODAY()-Table82[[#This Row],[DOB1]])/365</f>
        <v>43.545205479452058</v>
      </c>
      <c r="N298" s="25">
        <f ca="1">Table82[[#This Row],[DOR]]-TODAY()</f>
        <v>6021</v>
      </c>
    </row>
    <row r="299" spans="1:14" hidden="1">
      <c r="A299" s="24">
        <v>297</v>
      </c>
      <c r="B299" s="24">
        <v>27</v>
      </c>
      <c r="C299" s="8" t="s">
        <v>589</v>
      </c>
      <c r="D299" s="8" t="s">
        <v>590</v>
      </c>
      <c r="E299" s="8" t="s">
        <v>256</v>
      </c>
      <c r="F299" s="19" t="s">
        <v>2</v>
      </c>
      <c r="G299" s="24" t="s">
        <v>1231</v>
      </c>
      <c r="H299" s="6" t="s">
        <v>1229</v>
      </c>
      <c r="I299" s="3" t="s">
        <v>1511</v>
      </c>
      <c r="J299" s="23">
        <f>DATE(VALUE(RIGHT(Table82[[#This Row],[DOB]],4)), VALUE(MID(Table82[[#This Row],[DOB]],4,2)), VALUE(LEFT(Table82[[#This Row],[DOB]],2)))</f>
        <v>27570</v>
      </c>
      <c r="K299" s="22">
        <f>EDATE(Table82[[#This Row],[DOB1]],720)</f>
        <v>49485</v>
      </c>
      <c r="L299" s="18">
        <f ca="1">(Table82[[#This Row],[DOR]]-TODAY())/365</f>
        <v>13.534246575342467</v>
      </c>
      <c r="M299" s="18">
        <f ca="1">(TODAY()-Table82[[#This Row],[DOB1]])/365</f>
        <v>46.506849315068493</v>
      </c>
      <c r="N299" s="25">
        <f ca="1">Table82[[#This Row],[DOR]]-TODAY()</f>
        <v>4940</v>
      </c>
    </row>
    <row r="300" spans="1:14" hidden="1">
      <c r="A300" s="24">
        <v>298</v>
      </c>
      <c r="B300" s="24">
        <v>27</v>
      </c>
      <c r="C300" s="9" t="s">
        <v>591</v>
      </c>
      <c r="D300" s="9" t="s">
        <v>592</v>
      </c>
      <c r="E300" s="9" t="s">
        <v>256</v>
      </c>
      <c r="F300" s="19" t="s">
        <v>2</v>
      </c>
      <c r="G300" s="24" t="s">
        <v>1231</v>
      </c>
      <c r="H300" s="6" t="s">
        <v>1229</v>
      </c>
      <c r="I300" s="3" t="s">
        <v>1512</v>
      </c>
      <c r="J300" s="23">
        <f>DATE(VALUE(RIGHT(Table82[[#This Row],[DOB]],4)), VALUE(MID(Table82[[#This Row],[DOB]],4,2)), VALUE(LEFT(Table82[[#This Row],[DOB]],2)))</f>
        <v>29031</v>
      </c>
      <c r="K300" s="22">
        <f>EDATE(Table82[[#This Row],[DOB1]],720)</f>
        <v>50946</v>
      </c>
      <c r="L300" s="18">
        <f ca="1">(Table82[[#This Row],[DOR]]-TODAY())/365</f>
        <v>17.536986301369861</v>
      </c>
      <c r="M300" s="18">
        <f ca="1">(TODAY()-Table82[[#This Row],[DOB1]])/365</f>
        <v>42.504109589041093</v>
      </c>
      <c r="N300" s="25">
        <f ca="1">Table82[[#This Row],[DOR]]-TODAY()</f>
        <v>6401</v>
      </c>
    </row>
    <row r="301" spans="1:14" hidden="1">
      <c r="A301" s="24">
        <v>299</v>
      </c>
      <c r="B301" s="24">
        <v>27</v>
      </c>
      <c r="C301" s="8" t="s">
        <v>593</v>
      </c>
      <c r="D301" s="8" t="s">
        <v>594</v>
      </c>
      <c r="E301" s="8" t="s">
        <v>256</v>
      </c>
      <c r="F301" s="19" t="s">
        <v>2</v>
      </c>
      <c r="G301" s="24" t="s">
        <v>1231</v>
      </c>
      <c r="H301" s="6" t="s">
        <v>1229</v>
      </c>
      <c r="I301" s="3" t="s">
        <v>1497</v>
      </c>
      <c r="J301" s="23">
        <f>DATE(VALUE(RIGHT(Table82[[#This Row],[DOB]],4)), VALUE(MID(Table82[[#This Row],[DOB]],4,2)), VALUE(LEFT(Table82[[#This Row],[DOB]],2)))</f>
        <v>29752</v>
      </c>
      <c r="K301" s="22">
        <f>EDATE(Table82[[#This Row],[DOB1]],720)</f>
        <v>51667</v>
      </c>
      <c r="L301" s="18">
        <f ca="1">(Table82[[#This Row],[DOR]]-TODAY())/365</f>
        <v>19.512328767123286</v>
      </c>
      <c r="M301" s="18">
        <f ca="1">(TODAY()-Table82[[#This Row],[DOB1]])/365</f>
        <v>40.528767123287672</v>
      </c>
      <c r="N301" s="25">
        <f ca="1">Table82[[#This Row],[DOR]]-TODAY()</f>
        <v>7122</v>
      </c>
    </row>
    <row r="302" spans="1:14" hidden="1">
      <c r="A302" s="24">
        <v>300</v>
      </c>
      <c r="B302" s="24">
        <v>27</v>
      </c>
      <c r="C302" s="9" t="s">
        <v>595</v>
      </c>
      <c r="D302" s="9" t="s">
        <v>596</v>
      </c>
      <c r="E302" s="9" t="s">
        <v>256</v>
      </c>
      <c r="F302" s="19" t="s">
        <v>2</v>
      </c>
      <c r="G302" s="24" t="s">
        <v>1231</v>
      </c>
      <c r="H302" s="6" t="s">
        <v>1229</v>
      </c>
      <c r="I302" s="3" t="s">
        <v>1513</v>
      </c>
      <c r="J302" s="23">
        <f>DATE(VALUE(RIGHT(Table82[[#This Row],[DOB]],4)), VALUE(MID(Table82[[#This Row],[DOB]],4,2)), VALUE(LEFT(Table82[[#This Row],[DOB]],2)))</f>
        <v>29966</v>
      </c>
      <c r="K302" s="22">
        <f>EDATE(Table82[[#This Row],[DOB1]],720)</f>
        <v>51881</v>
      </c>
      <c r="L302" s="18">
        <f ca="1">(Table82[[#This Row],[DOR]]-TODAY())/365</f>
        <v>20.098630136986301</v>
      </c>
      <c r="M302" s="18">
        <f ca="1">(TODAY()-Table82[[#This Row],[DOB1]])/365</f>
        <v>39.942465753424656</v>
      </c>
      <c r="N302" s="25">
        <f ca="1">Table82[[#This Row],[DOR]]-TODAY()</f>
        <v>7336</v>
      </c>
    </row>
    <row r="303" spans="1:14" hidden="1">
      <c r="A303" s="24">
        <v>301</v>
      </c>
      <c r="B303" s="24">
        <v>27</v>
      </c>
      <c r="C303" s="8" t="s">
        <v>597</v>
      </c>
      <c r="D303" s="8" t="s">
        <v>598</v>
      </c>
      <c r="E303" s="8" t="s">
        <v>256</v>
      </c>
      <c r="F303" s="19" t="s">
        <v>2</v>
      </c>
      <c r="G303" s="24" t="s">
        <v>1231</v>
      </c>
      <c r="H303" s="6" t="s">
        <v>1229</v>
      </c>
      <c r="I303" s="3" t="s">
        <v>1514</v>
      </c>
      <c r="J303" s="23">
        <f>DATE(VALUE(RIGHT(Table82[[#This Row],[DOB]],4)), VALUE(MID(Table82[[#This Row],[DOB]],4,2)), VALUE(LEFT(Table82[[#This Row],[DOB]],2)))</f>
        <v>29356</v>
      </c>
      <c r="K303" s="22">
        <f>EDATE(Table82[[#This Row],[DOB1]],720)</f>
        <v>51271</v>
      </c>
      <c r="L303" s="18">
        <f ca="1">(Table82[[#This Row],[DOR]]-TODAY())/365</f>
        <v>18.427397260273974</v>
      </c>
      <c r="M303" s="18">
        <f ca="1">(TODAY()-Table82[[#This Row],[DOB1]])/365</f>
        <v>41.613698630136987</v>
      </c>
      <c r="N303" s="25">
        <f ca="1">Table82[[#This Row],[DOR]]-TODAY()</f>
        <v>6726</v>
      </c>
    </row>
    <row r="304" spans="1:14" hidden="1">
      <c r="A304" s="24">
        <v>302</v>
      </c>
      <c r="B304" s="24">
        <v>27</v>
      </c>
      <c r="C304" s="9" t="s">
        <v>599</v>
      </c>
      <c r="D304" s="9" t="s">
        <v>600</v>
      </c>
      <c r="E304" s="9" t="s">
        <v>256</v>
      </c>
      <c r="F304" s="19" t="s">
        <v>2</v>
      </c>
      <c r="G304" s="24" t="s">
        <v>1231</v>
      </c>
      <c r="H304" s="6" t="s">
        <v>1229</v>
      </c>
      <c r="I304" s="3" t="s">
        <v>1515</v>
      </c>
      <c r="J304" s="23">
        <f>DATE(VALUE(RIGHT(Table82[[#This Row],[DOB]],4)), VALUE(MID(Table82[[#This Row],[DOB]],4,2)), VALUE(LEFT(Table82[[#This Row],[DOB]],2)))</f>
        <v>29321</v>
      </c>
      <c r="K304" s="22">
        <f>EDATE(Table82[[#This Row],[DOB1]],720)</f>
        <v>51236</v>
      </c>
      <c r="L304" s="18">
        <f ca="1">(Table82[[#This Row],[DOR]]-TODAY())/365</f>
        <v>18.331506849315069</v>
      </c>
      <c r="M304" s="18">
        <f ca="1">(TODAY()-Table82[[#This Row],[DOB1]])/365</f>
        <v>41.709589041095889</v>
      </c>
      <c r="N304" s="25">
        <f ca="1">Table82[[#This Row],[DOR]]-TODAY()</f>
        <v>6691</v>
      </c>
    </row>
    <row r="305" spans="1:14" hidden="1">
      <c r="A305" s="24">
        <v>303</v>
      </c>
      <c r="B305" s="24">
        <v>27</v>
      </c>
      <c r="C305" s="8" t="s">
        <v>601</v>
      </c>
      <c r="D305" s="8" t="s">
        <v>602</v>
      </c>
      <c r="E305" s="8" t="s">
        <v>256</v>
      </c>
      <c r="F305" s="19" t="s">
        <v>2</v>
      </c>
      <c r="G305" s="24" t="s">
        <v>1231</v>
      </c>
      <c r="H305" s="6" t="s">
        <v>1229</v>
      </c>
      <c r="I305" s="3" t="s">
        <v>1516</v>
      </c>
      <c r="J305" s="23">
        <f>DATE(VALUE(RIGHT(Table82[[#This Row],[DOB]],4)), VALUE(MID(Table82[[#This Row],[DOB]],4,2)), VALUE(LEFT(Table82[[#This Row],[DOB]],2)))</f>
        <v>31239</v>
      </c>
      <c r="K305" s="22">
        <f>EDATE(Table82[[#This Row],[DOB1]],720)</f>
        <v>53154</v>
      </c>
      <c r="L305" s="18">
        <f ca="1">(Table82[[#This Row],[DOR]]-TODAY())/365</f>
        <v>23.586301369863012</v>
      </c>
      <c r="M305" s="18">
        <f ca="1">(TODAY()-Table82[[#This Row],[DOB1]])/365</f>
        <v>36.454794520547942</v>
      </c>
      <c r="N305" s="25">
        <f ca="1">Table82[[#This Row],[DOR]]-TODAY()</f>
        <v>8609</v>
      </c>
    </row>
    <row r="306" spans="1:14" hidden="1">
      <c r="A306" s="24">
        <v>304</v>
      </c>
      <c r="B306" s="24">
        <v>27</v>
      </c>
      <c r="C306" s="9" t="s">
        <v>603</v>
      </c>
      <c r="D306" s="9" t="s">
        <v>604</v>
      </c>
      <c r="E306" s="9" t="s">
        <v>256</v>
      </c>
      <c r="F306" s="19" t="s">
        <v>2</v>
      </c>
      <c r="G306" s="24" t="s">
        <v>1231</v>
      </c>
      <c r="H306" s="6" t="s">
        <v>1229</v>
      </c>
      <c r="I306" s="3" t="s">
        <v>1517</v>
      </c>
      <c r="J306" s="23">
        <f>DATE(VALUE(RIGHT(Table82[[#This Row],[DOB]],4)), VALUE(MID(Table82[[#This Row],[DOB]],4,2)), VALUE(LEFT(Table82[[#This Row],[DOB]],2)))</f>
        <v>26759</v>
      </c>
      <c r="K306" s="22">
        <f>EDATE(Table82[[#This Row],[DOB1]],720)</f>
        <v>48674</v>
      </c>
      <c r="L306" s="18">
        <f ca="1">(Table82[[#This Row],[DOR]]-TODAY())/365</f>
        <v>11.312328767123288</v>
      </c>
      <c r="M306" s="18">
        <f ca="1">(TODAY()-Table82[[#This Row],[DOB1]])/365</f>
        <v>48.728767123287675</v>
      </c>
      <c r="N306" s="25">
        <f ca="1">Table82[[#This Row],[DOR]]-TODAY()</f>
        <v>4129</v>
      </c>
    </row>
    <row r="307" spans="1:14" hidden="1">
      <c r="A307" s="24">
        <v>305</v>
      </c>
      <c r="B307" s="24">
        <v>27</v>
      </c>
      <c r="C307" s="8" t="s">
        <v>605</v>
      </c>
      <c r="D307" s="8" t="s">
        <v>606</v>
      </c>
      <c r="E307" s="8" t="s">
        <v>256</v>
      </c>
      <c r="F307" s="19" t="s">
        <v>2</v>
      </c>
      <c r="G307" s="24" t="s">
        <v>1231</v>
      </c>
      <c r="H307" s="6" t="s">
        <v>1229</v>
      </c>
      <c r="I307" s="3" t="s">
        <v>1518</v>
      </c>
      <c r="J307" s="23">
        <f>DATE(VALUE(RIGHT(Table82[[#This Row],[DOB]],4)), VALUE(MID(Table82[[#This Row],[DOB]],4,2)), VALUE(LEFT(Table82[[#This Row],[DOB]],2)))</f>
        <v>27943</v>
      </c>
      <c r="K307" s="22">
        <f>EDATE(Table82[[#This Row],[DOB1]],720)</f>
        <v>49858</v>
      </c>
      <c r="L307" s="18">
        <f ca="1">(Table82[[#This Row],[DOR]]-TODAY())/365</f>
        <v>14.556164383561644</v>
      </c>
      <c r="M307" s="18">
        <f ca="1">(TODAY()-Table82[[#This Row],[DOB1]])/365</f>
        <v>45.484931506849314</v>
      </c>
      <c r="N307" s="25">
        <f ca="1">Table82[[#This Row],[DOR]]-TODAY()</f>
        <v>5313</v>
      </c>
    </row>
    <row r="308" spans="1:14" hidden="1">
      <c r="A308" s="24">
        <v>306</v>
      </c>
      <c r="B308" s="24">
        <v>27</v>
      </c>
      <c r="C308" s="9" t="s">
        <v>607</v>
      </c>
      <c r="D308" s="9" t="s">
        <v>608</v>
      </c>
      <c r="E308" s="9" t="s">
        <v>256</v>
      </c>
      <c r="F308" s="19" t="s">
        <v>2</v>
      </c>
      <c r="G308" s="24" t="s">
        <v>1231</v>
      </c>
      <c r="H308" s="6" t="s">
        <v>1229</v>
      </c>
      <c r="I308" s="3" t="s">
        <v>1519</v>
      </c>
      <c r="J308" s="23">
        <f>DATE(VALUE(RIGHT(Table82[[#This Row],[DOB]],4)), VALUE(MID(Table82[[#This Row],[DOB]],4,2)), VALUE(LEFT(Table82[[#This Row],[DOB]],2)))</f>
        <v>27216</v>
      </c>
      <c r="K308" s="22">
        <f>EDATE(Table82[[#This Row],[DOB1]],720)</f>
        <v>49131</v>
      </c>
      <c r="L308" s="18">
        <f ca="1">(Table82[[#This Row],[DOR]]-TODAY())/365</f>
        <v>12.564383561643835</v>
      </c>
      <c r="M308" s="18">
        <f ca="1">(TODAY()-Table82[[#This Row],[DOB1]])/365</f>
        <v>47.476712328767121</v>
      </c>
      <c r="N308" s="25">
        <f ca="1">Table82[[#This Row],[DOR]]-TODAY()</f>
        <v>4586</v>
      </c>
    </row>
    <row r="309" spans="1:14" hidden="1">
      <c r="A309" s="24">
        <v>307</v>
      </c>
      <c r="B309" s="24">
        <v>27</v>
      </c>
      <c r="C309" s="8" t="s">
        <v>609</v>
      </c>
      <c r="D309" s="8" t="s">
        <v>610</v>
      </c>
      <c r="E309" s="8" t="s">
        <v>256</v>
      </c>
      <c r="F309" s="19" t="s">
        <v>2</v>
      </c>
      <c r="G309" s="24" t="s">
        <v>1231</v>
      </c>
      <c r="H309" s="6" t="s">
        <v>1229</v>
      </c>
      <c r="I309" s="3" t="s">
        <v>1520</v>
      </c>
      <c r="J309" s="23">
        <f>DATE(VALUE(RIGHT(Table82[[#This Row],[DOB]],4)), VALUE(MID(Table82[[#This Row],[DOB]],4,2)), VALUE(LEFT(Table82[[#This Row],[DOB]],2)))</f>
        <v>27329</v>
      </c>
      <c r="K309" s="22">
        <f>EDATE(Table82[[#This Row],[DOB1]],720)</f>
        <v>49244</v>
      </c>
      <c r="L309" s="18">
        <f ca="1">(Table82[[#This Row],[DOR]]-TODAY())/365</f>
        <v>12.873972602739727</v>
      </c>
      <c r="M309" s="18">
        <f ca="1">(TODAY()-Table82[[#This Row],[DOB1]])/365</f>
        <v>47.167123287671231</v>
      </c>
      <c r="N309" s="25">
        <f ca="1">Table82[[#This Row],[DOR]]-TODAY()</f>
        <v>4699</v>
      </c>
    </row>
    <row r="310" spans="1:14" hidden="1">
      <c r="A310" s="24">
        <v>308</v>
      </c>
      <c r="B310" s="24">
        <v>27</v>
      </c>
      <c r="C310" s="9" t="s">
        <v>611</v>
      </c>
      <c r="D310" s="9" t="s">
        <v>612</v>
      </c>
      <c r="E310" s="9" t="s">
        <v>256</v>
      </c>
      <c r="F310" s="19" t="s">
        <v>2</v>
      </c>
      <c r="G310" s="24" t="s">
        <v>1231</v>
      </c>
      <c r="H310" s="6" t="s">
        <v>1229</v>
      </c>
      <c r="I310" s="3" t="s">
        <v>1521</v>
      </c>
      <c r="J310" s="23">
        <f>DATE(VALUE(RIGHT(Table82[[#This Row],[DOB]],4)), VALUE(MID(Table82[[#This Row],[DOB]],4,2)), VALUE(LEFT(Table82[[#This Row],[DOB]],2)))</f>
        <v>27565</v>
      </c>
      <c r="K310" s="22">
        <f>EDATE(Table82[[#This Row],[DOB1]],720)</f>
        <v>49480</v>
      </c>
      <c r="L310" s="18">
        <f ca="1">(Table82[[#This Row],[DOR]]-TODAY())/365</f>
        <v>13.520547945205479</v>
      </c>
      <c r="M310" s="18">
        <f ca="1">(TODAY()-Table82[[#This Row],[DOB1]])/365</f>
        <v>46.520547945205479</v>
      </c>
      <c r="N310" s="25">
        <f ca="1">Table82[[#This Row],[DOR]]-TODAY()</f>
        <v>4935</v>
      </c>
    </row>
    <row r="311" spans="1:14" hidden="1">
      <c r="A311" s="24">
        <v>309</v>
      </c>
      <c r="B311" s="24">
        <v>27</v>
      </c>
      <c r="C311" s="8" t="s">
        <v>613</v>
      </c>
      <c r="D311" s="8" t="s">
        <v>614</v>
      </c>
      <c r="E311" s="8" t="s">
        <v>256</v>
      </c>
      <c r="F311" s="19" t="s">
        <v>2</v>
      </c>
      <c r="G311" s="24" t="s">
        <v>1231</v>
      </c>
      <c r="H311" s="6" t="s">
        <v>1229</v>
      </c>
      <c r="I311" s="3" t="s">
        <v>1522</v>
      </c>
      <c r="J311" s="23">
        <f>DATE(VALUE(RIGHT(Table82[[#This Row],[DOB]],4)), VALUE(MID(Table82[[#This Row],[DOB]],4,2)), VALUE(LEFT(Table82[[#This Row],[DOB]],2)))</f>
        <v>25639</v>
      </c>
      <c r="K311" s="22">
        <f>EDATE(Table82[[#This Row],[DOB1]],720)</f>
        <v>47554</v>
      </c>
      <c r="L311" s="18">
        <f ca="1">(Table82[[#This Row],[DOR]]-TODAY())/365</f>
        <v>8.2438356164383571</v>
      </c>
      <c r="M311" s="18">
        <f ca="1">(TODAY()-Table82[[#This Row],[DOB1]])/365</f>
        <v>51.797260273972604</v>
      </c>
      <c r="N311" s="25">
        <f ca="1">Table82[[#This Row],[DOR]]-TODAY()</f>
        <v>3009</v>
      </c>
    </row>
    <row r="312" spans="1:14" hidden="1">
      <c r="A312" s="24">
        <v>310</v>
      </c>
      <c r="B312" s="24">
        <v>27</v>
      </c>
      <c r="C312" s="9" t="s">
        <v>615</v>
      </c>
      <c r="D312" s="9" t="s">
        <v>616</v>
      </c>
      <c r="E312" s="9" t="s">
        <v>256</v>
      </c>
      <c r="F312" s="19" t="s">
        <v>2</v>
      </c>
      <c r="G312" s="24" t="s">
        <v>1231</v>
      </c>
      <c r="H312" s="6" t="s">
        <v>1229</v>
      </c>
      <c r="I312" s="3" t="s">
        <v>1523</v>
      </c>
      <c r="J312" s="23">
        <f>DATE(VALUE(RIGHT(Table82[[#This Row],[DOB]],4)), VALUE(MID(Table82[[#This Row],[DOB]],4,2)), VALUE(LEFT(Table82[[#This Row],[DOB]],2)))</f>
        <v>29427</v>
      </c>
      <c r="K312" s="22">
        <f>EDATE(Table82[[#This Row],[DOB1]],720)</f>
        <v>51342</v>
      </c>
      <c r="L312" s="18">
        <f ca="1">(Table82[[#This Row],[DOR]]-TODAY())/365</f>
        <v>18.621917808219177</v>
      </c>
      <c r="M312" s="18">
        <f ca="1">(TODAY()-Table82[[#This Row],[DOB1]])/365</f>
        <v>41.419178082191777</v>
      </c>
      <c r="N312" s="25">
        <f ca="1">Table82[[#This Row],[DOR]]-TODAY()</f>
        <v>6797</v>
      </c>
    </row>
    <row r="313" spans="1:14" hidden="1">
      <c r="A313" s="24">
        <v>311</v>
      </c>
      <c r="B313" s="24">
        <v>27</v>
      </c>
      <c r="C313" s="8" t="s">
        <v>617</v>
      </c>
      <c r="D313" s="8" t="s">
        <v>618</v>
      </c>
      <c r="E313" s="8" t="s">
        <v>256</v>
      </c>
      <c r="F313" s="19" t="s">
        <v>2</v>
      </c>
      <c r="G313" s="24" t="s">
        <v>1231</v>
      </c>
      <c r="H313" s="6" t="s">
        <v>1229</v>
      </c>
      <c r="I313" s="3" t="s">
        <v>1524</v>
      </c>
      <c r="J313" s="23">
        <f>DATE(VALUE(RIGHT(Table82[[#This Row],[DOB]],4)), VALUE(MID(Table82[[#This Row],[DOB]],4,2)), VALUE(LEFT(Table82[[#This Row],[DOB]],2)))</f>
        <v>27205</v>
      </c>
      <c r="K313" s="22">
        <f>EDATE(Table82[[#This Row],[DOB1]],720)</f>
        <v>49120</v>
      </c>
      <c r="L313" s="18">
        <f ca="1">(Table82[[#This Row],[DOR]]-TODAY())/365</f>
        <v>12.534246575342467</v>
      </c>
      <c r="M313" s="18">
        <f ca="1">(TODAY()-Table82[[#This Row],[DOB1]])/365</f>
        <v>47.506849315068493</v>
      </c>
      <c r="N313" s="25">
        <f ca="1">Table82[[#This Row],[DOR]]-TODAY()</f>
        <v>4575</v>
      </c>
    </row>
    <row r="314" spans="1:14" hidden="1">
      <c r="A314" s="24">
        <v>312</v>
      </c>
      <c r="B314" s="24">
        <v>27</v>
      </c>
      <c r="C314" s="9" t="s">
        <v>619</v>
      </c>
      <c r="D314" s="9" t="s">
        <v>620</v>
      </c>
      <c r="E314" s="9" t="s">
        <v>256</v>
      </c>
      <c r="F314" s="19" t="s">
        <v>2</v>
      </c>
      <c r="G314" s="24" t="s">
        <v>1231</v>
      </c>
      <c r="H314" s="6" t="s">
        <v>1229</v>
      </c>
      <c r="I314" s="3" t="s">
        <v>1525</v>
      </c>
      <c r="J314" s="23">
        <f>DATE(VALUE(RIGHT(Table82[[#This Row],[DOB]],4)), VALUE(MID(Table82[[#This Row],[DOB]],4,2)), VALUE(LEFT(Table82[[#This Row],[DOB]],2)))</f>
        <v>27555</v>
      </c>
      <c r="K314" s="22">
        <f>EDATE(Table82[[#This Row],[DOB1]],720)</f>
        <v>49470</v>
      </c>
      <c r="L314" s="18">
        <f ca="1">(Table82[[#This Row],[DOR]]-TODAY())/365</f>
        <v>13.493150684931507</v>
      </c>
      <c r="M314" s="18">
        <f ca="1">(TODAY()-Table82[[#This Row],[DOB1]])/365</f>
        <v>46.547945205479451</v>
      </c>
      <c r="N314" s="25">
        <f ca="1">Table82[[#This Row],[DOR]]-TODAY()</f>
        <v>4925</v>
      </c>
    </row>
    <row r="315" spans="1:14" hidden="1">
      <c r="A315" s="24">
        <v>313</v>
      </c>
      <c r="B315" s="24">
        <v>27</v>
      </c>
      <c r="C315" s="8" t="s">
        <v>621</v>
      </c>
      <c r="D315" s="8" t="s">
        <v>622</v>
      </c>
      <c r="E315" s="8" t="s">
        <v>256</v>
      </c>
      <c r="F315" s="19" t="s">
        <v>2</v>
      </c>
      <c r="G315" s="24" t="s">
        <v>1231</v>
      </c>
      <c r="H315" s="6" t="s">
        <v>1229</v>
      </c>
      <c r="I315" s="3" t="s">
        <v>1465</v>
      </c>
      <c r="J315" s="23">
        <f>DATE(VALUE(RIGHT(Table82[[#This Row],[DOB]],4)), VALUE(MID(Table82[[#This Row],[DOB]],4,2)), VALUE(LEFT(Table82[[#This Row],[DOB]],2)))</f>
        <v>23864</v>
      </c>
      <c r="K315" s="22">
        <f>EDATE(Table82[[#This Row],[DOB1]],720)</f>
        <v>45779</v>
      </c>
      <c r="L315" s="18">
        <f ca="1">(Table82[[#This Row],[DOR]]-TODAY())/365</f>
        <v>3.3808219178082193</v>
      </c>
      <c r="M315" s="18">
        <f ca="1">(TODAY()-Table82[[#This Row],[DOB1]])/365</f>
        <v>56.660273972602738</v>
      </c>
      <c r="N315" s="25">
        <f ca="1">Table82[[#This Row],[DOR]]-TODAY()</f>
        <v>1234</v>
      </c>
    </row>
    <row r="316" spans="1:14" hidden="1">
      <c r="A316" s="24">
        <v>314</v>
      </c>
      <c r="B316" s="24">
        <v>27</v>
      </c>
      <c r="C316" s="9" t="s">
        <v>623</v>
      </c>
      <c r="D316" s="9" t="s">
        <v>624</v>
      </c>
      <c r="E316" s="9" t="s">
        <v>256</v>
      </c>
      <c r="F316" s="19" t="s">
        <v>2</v>
      </c>
      <c r="G316" s="24" t="s">
        <v>1231</v>
      </c>
      <c r="H316" s="6" t="s">
        <v>1229</v>
      </c>
      <c r="I316" s="3" t="s">
        <v>1526</v>
      </c>
      <c r="J316" s="23">
        <f>DATE(VALUE(RIGHT(Table82[[#This Row],[DOB]],4)), VALUE(MID(Table82[[#This Row],[DOB]],4,2)), VALUE(LEFT(Table82[[#This Row],[DOB]],2)))</f>
        <v>29741</v>
      </c>
      <c r="K316" s="22">
        <f>EDATE(Table82[[#This Row],[DOB1]],720)</f>
        <v>51656</v>
      </c>
      <c r="L316" s="18">
        <f ca="1">(Table82[[#This Row],[DOR]]-TODAY())/365</f>
        <v>19.482191780821918</v>
      </c>
      <c r="M316" s="18">
        <f ca="1">(TODAY()-Table82[[#This Row],[DOB1]])/365</f>
        <v>40.558904109589044</v>
      </c>
      <c r="N316" s="25">
        <f ca="1">Table82[[#This Row],[DOR]]-TODAY()</f>
        <v>7111</v>
      </c>
    </row>
    <row r="317" spans="1:14" hidden="1">
      <c r="A317" s="24">
        <v>315</v>
      </c>
      <c r="B317" s="24">
        <v>27</v>
      </c>
      <c r="C317" s="8" t="s">
        <v>625</v>
      </c>
      <c r="D317" s="8" t="s">
        <v>626</v>
      </c>
      <c r="E317" s="8" t="s">
        <v>256</v>
      </c>
      <c r="F317" s="19" t="s">
        <v>2</v>
      </c>
      <c r="G317" s="24" t="s">
        <v>1231</v>
      </c>
      <c r="H317" s="6" t="s">
        <v>1229</v>
      </c>
      <c r="I317" s="3" t="s">
        <v>1527</v>
      </c>
      <c r="J317" s="23">
        <f>DATE(VALUE(RIGHT(Table82[[#This Row],[DOB]],4)), VALUE(MID(Table82[[#This Row],[DOB]],4,2)), VALUE(LEFT(Table82[[#This Row],[DOB]],2)))</f>
        <v>30045</v>
      </c>
      <c r="K317" s="22">
        <f>EDATE(Table82[[#This Row],[DOB1]],720)</f>
        <v>51960</v>
      </c>
      <c r="L317" s="18">
        <f ca="1">(Table82[[#This Row],[DOR]]-TODAY())/365</f>
        <v>20.315068493150687</v>
      </c>
      <c r="M317" s="18">
        <f ca="1">(TODAY()-Table82[[#This Row],[DOB1]])/365</f>
        <v>39.726027397260275</v>
      </c>
      <c r="N317" s="25">
        <f ca="1">Table82[[#This Row],[DOR]]-TODAY()</f>
        <v>7415</v>
      </c>
    </row>
    <row r="318" spans="1:14" hidden="1">
      <c r="A318" s="24">
        <v>316</v>
      </c>
      <c r="B318" s="24">
        <v>27</v>
      </c>
      <c r="C318" s="9" t="s">
        <v>627</v>
      </c>
      <c r="D318" s="9" t="s">
        <v>628</v>
      </c>
      <c r="E318" s="9" t="s">
        <v>256</v>
      </c>
      <c r="F318" s="19" t="s">
        <v>2</v>
      </c>
      <c r="G318" s="24" t="s">
        <v>1231</v>
      </c>
      <c r="H318" s="6" t="s">
        <v>1229</v>
      </c>
      <c r="I318" s="3" t="s">
        <v>1441</v>
      </c>
      <c r="J318" s="23">
        <f>DATE(VALUE(RIGHT(Table82[[#This Row],[DOB]],4)), VALUE(MID(Table82[[#This Row],[DOB]],4,2)), VALUE(LEFT(Table82[[#This Row],[DOB]],2)))</f>
        <v>30864</v>
      </c>
      <c r="K318" s="22">
        <f>EDATE(Table82[[#This Row],[DOB1]],720)</f>
        <v>52779</v>
      </c>
      <c r="L318" s="18">
        <f ca="1">(Table82[[#This Row],[DOR]]-TODAY())/365</f>
        <v>22.55890410958904</v>
      </c>
      <c r="M318" s="18">
        <f ca="1">(TODAY()-Table82[[#This Row],[DOB1]])/365</f>
        <v>37.482191780821921</v>
      </c>
      <c r="N318" s="25">
        <f ca="1">Table82[[#This Row],[DOR]]-TODAY()</f>
        <v>8234</v>
      </c>
    </row>
    <row r="319" spans="1:14" hidden="1">
      <c r="A319" s="24">
        <v>317</v>
      </c>
      <c r="B319" s="24">
        <v>27</v>
      </c>
      <c r="C319" s="8" t="s">
        <v>629</v>
      </c>
      <c r="D319" s="8" t="s">
        <v>630</v>
      </c>
      <c r="E319" s="8" t="s">
        <v>256</v>
      </c>
      <c r="F319" s="19" t="s">
        <v>2</v>
      </c>
      <c r="G319" s="24" t="s">
        <v>1231</v>
      </c>
      <c r="H319" s="6" t="s">
        <v>1229</v>
      </c>
      <c r="I319" s="3" t="s">
        <v>1528</v>
      </c>
      <c r="J319" s="23">
        <f>DATE(VALUE(RIGHT(Table82[[#This Row],[DOB]],4)), VALUE(MID(Table82[[#This Row],[DOB]],4,2)), VALUE(LEFT(Table82[[#This Row],[DOB]],2)))</f>
        <v>27779</v>
      </c>
      <c r="K319" s="22">
        <f>EDATE(Table82[[#This Row],[DOB1]],720)</f>
        <v>49694</v>
      </c>
      <c r="L319" s="18">
        <f ca="1">(Table82[[#This Row],[DOR]]-TODAY())/365</f>
        <v>14.106849315068493</v>
      </c>
      <c r="M319" s="18">
        <f ca="1">(TODAY()-Table82[[#This Row],[DOB1]])/365</f>
        <v>45.934246575342463</v>
      </c>
      <c r="N319" s="25">
        <f ca="1">Table82[[#This Row],[DOR]]-TODAY()</f>
        <v>5149</v>
      </c>
    </row>
    <row r="320" spans="1:14" hidden="1">
      <c r="A320" s="24">
        <v>318</v>
      </c>
      <c r="B320" s="24">
        <v>27</v>
      </c>
      <c r="C320" s="9" t="s">
        <v>631</v>
      </c>
      <c r="D320" s="9" t="s">
        <v>632</v>
      </c>
      <c r="E320" s="9" t="s">
        <v>256</v>
      </c>
      <c r="F320" s="19" t="s">
        <v>2</v>
      </c>
      <c r="G320" s="24" t="s">
        <v>1231</v>
      </c>
      <c r="H320" s="6" t="s">
        <v>1229</v>
      </c>
      <c r="I320" s="3" t="s">
        <v>1529</v>
      </c>
      <c r="J320" s="23">
        <f>DATE(VALUE(RIGHT(Table82[[#This Row],[DOB]],4)), VALUE(MID(Table82[[#This Row],[DOB]],4,2)), VALUE(LEFT(Table82[[#This Row],[DOB]],2)))</f>
        <v>30689</v>
      </c>
      <c r="K320" s="22">
        <f>EDATE(Table82[[#This Row],[DOB1]],720)</f>
        <v>52604</v>
      </c>
      <c r="L320" s="18">
        <f ca="1">(Table82[[#This Row],[DOR]]-TODAY())/365</f>
        <v>22.079452054794519</v>
      </c>
      <c r="M320" s="18">
        <f ca="1">(TODAY()-Table82[[#This Row],[DOB1]])/365</f>
        <v>37.961643835616435</v>
      </c>
      <c r="N320" s="25">
        <f ca="1">Table82[[#This Row],[DOR]]-TODAY()</f>
        <v>8059</v>
      </c>
    </row>
    <row r="321" spans="1:14" hidden="1">
      <c r="A321" s="24">
        <v>319</v>
      </c>
      <c r="B321" s="24">
        <v>27</v>
      </c>
      <c r="C321" s="8" t="s">
        <v>633</v>
      </c>
      <c r="D321" s="8" t="s">
        <v>634</v>
      </c>
      <c r="E321" s="8" t="s">
        <v>256</v>
      </c>
      <c r="F321" s="19" t="s">
        <v>2</v>
      </c>
      <c r="G321" s="24" t="s">
        <v>1231</v>
      </c>
      <c r="H321" s="6" t="s">
        <v>1229</v>
      </c>
      <c r="I321" s="3" t="s">
        <v>1530</v>
      </c>
      <c r="J321" s="23">
        <f>DATE(VALUE(RIGHT(Table82[[#This Row],[DOB]],4)), VALUE(MID(Table82[[#This Row],[DOB]],4,2)), VALUE(LEFT(Table82[[#This Row],[DOB]],2)))</f>
        <v>28560</v>
      </c>
      <c r="K321" s="22">
        <f>EDATE(Table82[[#This Row],[DOB1]],720)</f>
        <v>50475</v>
      </c>
      <c r="L321" s="18">
        <f ca="1">(Table82[[#This Row],[DOR]]-TODAY())/365</f>
        <v>16.246575342465754</v>
      </c>
      <c r="M321" s="18">
        <f ca="1">(TODAY()-Table82[[#This Row],[DOB1]])/365</f>
        <v>43.794520547945204</v>
      </c>
      <c r="N321" s="25">
        <f ca="1">Table82[[#This Row],[DOR]]-TODAY()</f>
        <v>5930</v>
      </c>
    </row>
    <row r="322" spans="1:14" hidden="1">
      <c r="A322" s="24">
        <v>320</v>
      </c>
      <c r="B322" s="24">
        <v>27</v>
      </c>
      <c r="C322" s="9" t="s">
        <v>635</v>
      </c>
      <c r="D322" s="9" t="s">
        <v>636</v>
      </c>
      <c r="E322" s="9" t="s">
        <v>256</v>
      </c>
      <c r="F322" s="19" t="s">
        <v>2</v>
      </c>
      <c r="G322" s="24" t="s">
        <v>1231</v>
      </c>
      <c r="H322" s="6" t="s">
        <v>1229</v>
      </c>
      <c r="I322" s="3" t="s">
        <v>1531</v>
      </c>
      <c r="J322" s="23">
        <f>DATE(VALUE(RIGHT(Table82[[#This Row],[DOB]],4)), VALUE(MID(Table82[[#This Row],[DOB]],4,2)), VALUE(LEFT(Table82[[#This Row],[DOB]],2)))</f>
        <v>27225</v>
      </c>
      <c r="K322" s="22">
        <f>EDATE(Table82[[#This Row],[DOB1]],720)</f>
        <v>49140</v>
      </c>
      <c r="L322" s="18">
        <f ca="1">(Table82[[#This Row],[DOR]]-TODAY())/365</f>
        <v>12.58904109589041</v>
      </c>
      <c r="M322" s="18">
        <f ca="1">(TODAY()-Table82[[#This Row],[DOB1]])/365</f>
        <v>47.452054794520549</v>
      </c>
      <c r="N322" s="25">
        <f ca="1">Table82[[#This Row],[DOR]]-TODAY()</f>
        <v>4595</v>
      </c>
    </row>
    <row r="323" spans="1:14" hidden="1">
      <c r="A323" s="24">
        <v>321</v>
      </c>
      <c r="B323" s="24">
        <v>27</v>
      </c>
      <c r="C323" s="8" t="s">
        <v>637</v>
      </c>
      <c r="D323" s="8" t="s">
        <v>638</v>
      </c>
      <c r="E323" s="8" t="s">
        <v>256</v>
      </c>
      <c r="F323" s="19" t="s">
        <v>2</v>
      </c>
      <c r="G323" s="24" t="s">
        <v>1231</v>
      </c>
      <c r="H323" s="6" t="s">
        <v>1229</v>
      </c>
      <c r="I323" s="3" t="s">
        <v>1532</v>
      </c>
      <c r="J323" s="23">
        <f>DATE(VALUE(RIGHT(Table82[[#This Row],[DOB]],4)), VALUE(MID(Table82[[#This Row],[DOB]],4,2)), VALUE(LEFT(Table82[[#This Row],[DOB]],2)))</f>
        <v>28669</v>
      </c>
      <c r="K323" s="22">
        <f>EDATE(Table82[[#This Row],[DOB1]],720)</f>
        <v>50584</v>
      </c>
      <c r="L323" s="18">
        <f ca="1">(Table82[[#This Row],[DOR]]-TODAY())/365</f>
        <v>16.545205479452054</v>
      </c>
      <c r="M323" s="18">
        <f ca="1">(TODAY()-Table82[[#This Row],[DOB1]])/365</f>
        <v>43.495890410958907</v>
      </c>
      <c r="N323" s="25">
        <f ca="1">Table82[[#This Row],[DOR]]-TODAY()</f>
        <v>6039</v>
      </c>
    </row>
    <row r="324" spans="1:14" hidden="1">
      <c r="A324" s="24">
        <v>322</v>
      </c>
      <c r="B324" s="24">
        <v>27</v>
      </c>
      <c r="C324" s="9" t="s">
        <v>639</v>
      </c>
      <c r="D324" s="9" t="s">
        <v>640</v>
      </c>
      <c r="E324" s="9" t="s">
        <v>256</v>
      </c>
      <c r="F324" s="19" t="s">
        <v>2</v>
      </c>
      <c r="G324" s="24" t="s">
        <v>1231</v>
      </c>
      <c r="H324" s="6" t="s">
        <v>1229</v>
      </c>
      <c r="I324" s="3" t="s">
        <v>1533</v>
      </c>
      <c r="J324" s="23">
        <f>DATE(VALUE(RIGHT(Table82[[#This Row],[DOB]],4)), VALUE(MID(Table82[[#This Row],[DOB]],4,2)), VALUE(LEFT(Table82[[#This Row],[DOB]],2)))</f>
        <v>28437</v>
      </c>
      <c r="K324" s="22">
        <f>EDATE(Table82[[#This Row],[DOB1]],720)</f>
        <v>50352</v>
      </c>
      <c r="L324" s="18">
        <f ca="1">(Table82[[#This Row],[DOR]]-TODAY())/365</f>
        <v>15.90958904109589</v>
      </c>
      <c r="M324" s="18">
        <f ca="1">(TODAY()-Table82[[#This Row],[DOB1]])/365</f>
        <v>44.131506849315066</v>
      </c>
      <c r="N324" s="25">
        <f ca="1">Table82[[#This Row],[DOR]]-TODAY()</f>
        <v>5807</v>
      </c>
    </row>
    <row r="325" spans="1:14" hidden="1">
      <c r="A325" s="24">
        <v>323</v>
      </c>
      <c r="B325" s="24">
        <v>27</v>
      </c>
      <c r="C325" s="8" t="s">
        <v>641</v>
      </c>
      <c r="D325" s="8" t="s">
        <v>642</v>
      </c>
      <c r="E325" s="8" t="s">
        <v>256</v>
      </c>
      <c r="F325" s="19" t="s">
        <v>2</v>
      </c>
      <c r="G325" s="24" t="s">
        <v>1231</v>
      </c>
      <c r="H325" s="6" t="s">
        <v>1229</v>
      </c>
      <c r="I325" s="3" t="s">
        <v>1534</v>
      </c>
      <c r="J325" s="23">
        <f>DATE(VALUE(RIGHT(Table82[[#This Row],[DOB]],4)), VALUE(MID(Table82[[#This Row],[DOB]],4,2)), VALUE(LEFT(Table82[[#This Row],[DOB]],2)))</f>
        <v>25176</v>
      </c>
      <c r="K325" s="22">
        <f>EDATE(Table82[[#This Row],[DOB1]],720)</f>
        <v>47091</v>
      </c>
      <c r="L325" s="18">
        <f ca="1">(Table82[[#This Row],[DOR]]-TODAY())/365</f>
        <v>6.9753424657534246</v>
      </c>
      <c r="M325" s="18">
        <f ca="1">(TODAY()-Table82[[#This Row],[DOB1]])/365</f>
        <v>53.065753424657537</v>
      </c>
      <c r="N325" s="25">
        <f ca="1">Table82[[#This Row],[DOR]]-TODAY()</f>
        <v>2546</v>
      </c>
    </row>
    <row r="326" spans="1:14" hidden="1">
      <c r="A326" s="24">
        <v>324</v>
      </c>
      <c r="B326" s="24">
        <v>27</v>
      </c>
      <c r="C326" s="9" t="s">
        <v>643</v>
      </c>
      <c r="D326" s="9" t="s">
        <v>644</v>
      </c>
      <c r="E326" s="9" t="s">
        <v>256</v>
      </c>
      <c r="F326" s="19" t="s">
        <v>2</v>
      </c>
      <c r="G326" s="24" t="s">
        <v>1231</v>
      </c>
      <c r="H326" s="6" t="s">
        <v>1229</v>
      </c>
      <c r="I326" s="3" t="s">
        <v>1535</v>
      </c>
      <c r="J326" s="23">
        <f>DATE(VALUE(RIGHT(Table82[[#This Row],[DOB]],4)), VALUE(MID(Table82[[#This Row],[DOB]],4,2)), VALUE(LEFT(Table82[[#This Row],[DOB]],2)))</f>
        <v>27457</v>
      </c>
      <c r="K326" s="22">
        <f>EDATE(Table82[[#This Row],[DOB1]],720)</f>
        <v>49372</v>
      </c>
      <c r="L326" s="18">
        <f ca="1">(Table82[[#This Row],[DOR]]-TODAY())/365</f>
        <v>13.224657534246575</v>
      </c>
      <c r="M326" s="18">
        <f ca="1">(TODAY()-Table82[[#This Row],[DOB1]])/365</f>
        <v>46.816438356164383</v>
      </c>
      <c r="N326" s="25">
        <f ca="1">Table82[[#This Row],[DOR]]-TODAY()</f>
        <v>4827</v>
      </c>
    </row>
    <row r="327" spans="1:14" hidden="1">
      <c r="A327" s="24">
        <v>325</v>
      </c>
      <c r="B327" s="24">
        <v>27</v>
      </c>
      <c r="C327" s="8" t="s">
        <v>645</v>
      </c>
      <c r="D327" s="8" t="s">
        <v>646</v>
      </c>
      <c r="E327" s="8" t="s">
        <v>256</v>
      </c>
      <c r="F327" s="19" t="s">
        <v>2</v>
      </c>
      <c r="G327" s="24" t="s">
        <v>1231</v>
      </c>
      <c r="H327" s="6" t="s">
        <v>1229</v>
      </c>
      <c r="I327" s="3" t="s">
        <v>1536</v>
      </c>
      <c r="J327" s="23">
        <f>DATE(VALUE(RIGHT(Table82[[#This Row],[DOB]],4)), VALUE(MID(Table82[[#This Row],[DOB]],4,2)), VALUE(LEFT(Table82[[#This Row],[DOB]],2)))</f>
        <v>25022</v>
      </c>
      <c r="K327" s="22">
        <f>EDATE(Table82[[#This Row],[DOB1]],720)</f>
        <v>46937</v>
      </c>
      <c r="L327" s="18">
        <f ca="1">(Table82[[#This Row],[DOR]]-TODAY())/365</f>
        <v>6.5534246575342463</v>
      </c>
      <c r="M327" s="18">
        <f ca="1">(TODAY()-Table82[[#This Row],[DOB1]])/365</f>
        <v>53.487671232876714</v>
      </c>
      <c r="N327" s="25">
        <f ca="1">Table82[[#This Row],[DOR]]-TODAY()</f>
        <v>2392</v>
      </c>
    </row>
    <row r="328" spans="1:14" hidden="1">
      <c r="A328" s="24">
        <v>326</v>
      </c>
      <c r="B328" s="24">
        <v>27</v>
      </c>
      <c r="C328" s="9" t="s">
        <v>647</v>
      </c>
      <c r="D328" s="9" t="s">
        <v>648</v>
      </c>
      <c r="E328" s="9" t="s">
        <v>256</v>
      </c>
      <c r="F328" s="19" t="s">
        <v>2</v>
      </c>
      <c r="G328" s="24" t="s">
        <v>1231</v>
      </c>
      <c r="H328" s="6" t="s">
        <v>1229</v>
      </c>
      <c r="I328" s="3" t="s">
        <v>1308</v>
      </c>
      <c r="J328" s="23">
        <f>DATE(VALUE(RIGHT(Table82[[#This Row],[DOB]],4)), VALUE(MID(Table82[[#This Row],[DOB]],4,2)), VALUE(LEFT(Table82[[#This Row],[DOB]],2)))</f>
        <v>27572</v>
      </c>
      <c r="K328" s="22">
        <f>EDATE(Table82[[#This Row],[DOB1]],720)</f>
        <v>49487</v>
      </c>
      <c r="L328" s="18">
        <f ca="1">(Table82[[#This Row],[DOR]]-TODAY())/365</f>
        <v>13.53972602739726</v>
      </c>
      <c r="M328" s="18">
        <f ca="1">(TODAY()-Table82[[#This Row],[DOB1]])/365</f>
        <v>46.5013698630137</v>
      </c>
      <c r="N328" s="25">
        <f ca="1">Table82[[#This Row],[DOR]]-TODAY()</f>
        <v>4942</v>
      </c>
    </row>
    <row r="329" spans="1:14" hidden="1">
      <c r="A329" s="24">
        <v>327</v>
      </c>
      <c r="B329" s="24">
        <v>27</v>
      </c>
      <c r="C329" s="8" t="s">
        <v>649</v>
      </c>
      <c r="D329" s="8" t="s">
        <v>650</v>
      </c>
      <c r="E329" s="8" t="s">
        <v>256</v>
      </c>
      <c r="F329" s="19" t="s">
        <v>2</v>
      </c>
      <c r="G329" s="24" t="s">
        <v>1231</v>
      </c>
      <c r="H329" s="6" t="s">
        <v>1229</v>
      </c>
      <c r="I329" s="3" t="s">
        <v>1537</v>
      </c>
      <c r="J329" s="23">
        <f>DATE(VALUE(RIGHT(Table82[[#This Row],[DOB]],4)), VALUE(MID(Table82[[#This Row],[DOB]],4,2)), VALUE(LEFT(Table82[[#This Row],[DOB]],2)))</f>
        <v>27211</v>
      </c>
      <c r="K329" s="22">
        <f>EDATE(Table82[[#This Row],[DOB1]],720)</f>
        <v>49126</v>
      </c>
      <c r="L329" s="18">
        <f ca="1">(Table82[[#This Row],[DOR]]-TODAY())/365</f>
        <v>12.550684931506849</v>
      </c>
      <c r="M329" s="18">
        <f ca="1">(TODAY()-Table82[[#This Row],[DOB1]])/365</f>
        <v>47.490410958904107</v>
      </c>
      <c r="N329" s="25">
        <f ca="1">Table82[[#This Row],[DOR]]-TODAY()</f>
        <v>4581</v>
      </c>
    </row>
    <row r="330" spans="1:14" hidden="1">
      <c r="A330" s="24">
        <v>328</v>
      </c>
      <c r="B330" s="24">
        <v>27</v>
      </c>
      <c r="C330" s="9" t="s">
        <v>651</v>
      </c>
      <c r="D330" s="9" t="s">
        <v>162</v>
      </c>
      <c r="E330" s="9" t="s">
        <v>256</v>
      </c>
      <c r="F330" s="19" t="s">
        <v>2</v>
      </c>
      <c r="G330" s="24" t="s">
        <v>1231</v>
      </c>
      <c r="H330" s="6" t="s">
        <v>1229</v>
      </c>
      <c r="I330" s="3" t="s">
        <v>1538</v>
      </c>
      <c r="J330" s="23">
        <f>DATE(VALUE(RIGHT(Table82[[#This Row],[DOB]],4)), VALUE(MID(Table82[[#This Row],[DOB]],4,2)), VALUE(LEFT(Table82[[#This Row],[DOB]],2)))</f>
        <v>29769</v>
      </c>
      <c r="K330" s="22">
        <f>EDATE(Table82[[#This Row],[DOB1]],720)</f>
        <v>51684</v>
      </c>
      <c r="L330" s="18">
        <f ca="1">(Table82[[#This Row],[DOR]]-TODAY())/365</f>
        <v>19.55890410958904</v>
      </c>
      <c r="M330" s="18">
        <f ca="1">(TODAY()-Table82[[#This Row],[DOB1]])/365</f>
        <v>40.482191780821921</v>
      </c>
      <c r="N330" s="25">
        <f ca="1">Table82[[#This Row],[DOR]]-TODAY()</f>
        <v>7139</v>
      </c>
    </row>
    <row r="331" spans="1:14" hidden="1">
      <c r="A331" s="24">
        <v>329</v>
      </c>
      <c r="B331" s="24">
        <v>27</v>
      </c>
      <c r="C331" s="8" t="s">
        <v>652</v>
      </c>
      <c r="D331" s="8" t="s">
        <v>653</v>
      </c>
      <c r="E331" s="8" t="s">
        <v>256</v>
      </c>
      <c r="F331" s="19" t="s">
        <v>2</v>
      </c>
      <c r="G331" s="24" t="s">
        <v>1231</v>
      </c>
      <c r="H331" s="6" t="s">
        <v>1229</v>
      </c>
      <c r="I331" s="3" t="s">
        <v>1539</v>
      </c>
      <c r="J331" s="23">
        <f>DATE(VALUE(RIGHT(Table82[[#This Row],[DOB]],4)), VALUE(MID(Table82[[#This Row],[DOB]],4,2)), VALUE(LEFT(Table82[[#This Row],[DOB]],2)))</f>
        <v>28124</v>
      </c>
      <c r="K331" s="22">
        <f>EDATE(Table82[[#This Row],[DOB1]],720)</f>
        <v>50039</v>
      </c>
      <c r="L331" s="18">
        <f ca="1">(Table82[[#This Row],[DOR]]-TODAY())/365</f>
        <v>15.052054794520547</v>
      </c>
      <c r="M331" s="18">
        <f ca="1">(TODAY()-Table82[[#This Row],[DOB1]])/365</f>
        <v>44.989041095890414</v>
      </c>
      <c r="N331" s="25">
        <f ca="1">Table82[[#This Row],[DOR]]-TODAY()</f>
        <v>5494</v>
      </c>
    </row>
    <row r="332" spans="1:14" hidden="1">
      <c r="A332" s="24">
        <v>330</v>
      </c>
      <c r="B332" s="24">
        <v>27</v>
      </c>
      <c r="C332" s="9" t="s">
        <v>654</v>
      </c>
      <c r="D332" s="9" t="s">
        <v>655</v>
      </c>
      <c r="E332" s="9" t="s">
        <v>256</v>
      </c>
      <c r="F332" s="19" t="s">
        <v>2</v>
      </c>
      <c r="G332" s="24" t="s">
        <v>1231</v>
      </c>
      <c r="H332" s="6" t="s">
        <v>1229</v>
      </c>
      <c r="I332" s="3" t="s">
        <v>1540</v>
      </c>
      <c r="J332" s="23">
        <f>DATE(VALUE(RIGHT(Table82[[#This Row],[DOB]],4)), VALUE(MID(Table82[[#This Row],[DOB]],4,2)), VALUE(LEFT(Table82[[#This Row],[DOB]],2)))</f>
        <v>27437</v>
      </c>
      <c r="K332" s="22">
        <f>EDATE(Table82[[#This Row],[DOB1]],720)</f>
        <v>49352</v>
      </c>
      <c r="L332" s="18">
        <f ca="1">(Table82[[#This Row],[DOR]]-TODAY())/365</f>
        <v>13.169863013698631</v>
      </c>
      <c r="M332" s="18">
        <f ca="1">(TODAY()-Table82[[#This Row],[DOB1]])/365</f>
        <v>46.871232876712327</v>
      </c>
      <c r="N332" s="25">
        <f ca="1">Table82[[#This Row],[DOR]]-TODAY()</f>
        <v>4807</v>
      </c>
    </row>
    <row r="333" spans="1:14" hidden="1">
      <c r="A333" s="24">
        <v>331</v>
      </c>
      <c r="B333" s="24">
        <v>27</v>
      </c>
      <c r="C333" s="8" t="s">
        <v>656</v>
      </c>
      <c r="D333" s="8" t="s">
        <v>657</v>
      </c>
      <c r="E333" s="8" t="s">
        <v>257</v>
      </c>
      <c r="F333" s="19" t="s">
        <v>2</v>
      </c>
      <c r="G333" s="24" t="s">
        <v>1231</v>
      </c>
      <c r="H333" s="6" t="s">
        <v>1229</v>
      </c>
      <c r="I333" s="3" t="s">
        <v>1541</v>
      </c>
      <c r="J333" s="23">
        <f>DATE(VALUE(RIGHT(Table82[[#This Row],[DOB]],4)), VALUE(MID(Table82[[#This Row],[DOB]],4,2)), VALUE(LEFT(Table82[[#This Row],[DOB]],2)))</f>
        <v>27591</v>
      </c>
      <c r="K333" s="22">
        <f>EDATE(Table82[[#This Row],[DOB1]],720)</f>
        <v>49506</v>
      </c>
      <c r="L333" s="18">
        <f ca="1">(Table82[[#This Row],[DOR]]-TODAY())/365</f>
        <v>13.591780821917808</v>
      </c>
      <c r="M333" s="18">
        <f ca="1">(TODAY()-Table82[[#This Row],[DOB1]])/365</f>
        <v>46.449315068493149</v>
      </c>
      <c r="N333" s="25">
        <f ca="1">Table82[[#This Row],[DOR]]-TODAY()</f>
        <v>4961</v>
      </c>
    </row>
    <row r="334" spans="1:14" hidden="1">
      <c r="A334" s="24">
        <v>332</v>
      </c>
      <c r="B334" s="24">
        <v>27</v>
      </c>
      <c r="C334" s="9" t="s">
        <v>658</v>
      </c>
      <c r="D334" s="9" t="s">
        <v>659</v>
      </c>
      <c r="E334" s="9" t="s">
        <v>256</v>
      </c>
      <c r="F334" s="19" t="s">
        <v>2</v>
      </c>
      <c r="G334" s="24" t="s">
        <v>1231</v>
      </c>
      <c r="H334" s="6" t="s">
        <v>1229</v>
      </c>
      <c r="I334" s="3" t="s">
        <v>1542</v>
      </c>
      <c r="J334" s="23">
        <f>DATE(VALUE(RIGHT(Table82[[#This Row],[DOB]],4)), VALUE(MID(Table82[[#This Row],[DOB]],4,2)), VALUE(LEFT(Table82[[#This Row],[DOB]],2)))</f>
        <v>28239</v>
      </c>
      <c r="K334" s="22">
        <f>EDATE(Table82[[#This Row],[DOB1]],720)</f>
        <v>50154</v>
      </c>
      <c r="L334" s="18">
        <f ca="1">(Table82[[#This Row],[DOR]]-TODAY())/365</f>
        <v>15.367123287671232</v>
      </c>
      <c r="M334" s="18">
        <f ca="1">(TODAY()-Table82[[#This Row],[DOB1]])/365</f>
        <v>44.673972602739724</v>
      </c>
      <c r="N334" s="25">
        <f ca="1">Table82[[#This Row],[DOR]]-TODAY()</f>
        <v>5609</v>
      </c>
    </row>
    <row r="335" spans="1:14" hidden="1">
      <c r="A335" s="24">
        <v>333</v>
      </c>
      <c r="B335" s="24">
        <v>27</v>
      </c>
      <c r="C335" s="8" t="s">
        <v>660</v>
      </c>
      <c r="D335" s="8" t="s">
        <v>661</v>
      </c>
      <c r="E335" s="8" t="s">
        <v>254</v>
      </c>
      <c r="F335" s="19" t="s">
        <v>2</v>
      </c>
      <c r="G335" s="24" t="s">
        <v>1231</v>
      </c>
      <c r="H335" s="6" t="s">
        <v>1229</v>
      </c>
      <c r="I335" s="3" t="s">
        <v>1543</v>
      </c>
      <c r="J335" s="23">
        <f>DATE(VALUE(RIGHT(Table82[[#This Row],[DOB]],4)), VALUE(MID(Table82[[#This Row],[DOB]],4,2)), VALUE(LEFT(Table82[[#This Row],[DOB]],2)))</f>
        <v>31177</v>
      </c>
      <c r="K335" s="22">
        <f>EDATE(Table82[[#This Row],[DOB1]],720)</f>
        <v>53092</v>
      </c>
      <c r="L335" s="18">
        <f ca="1">(Table82[[#This Row],[DOR]]-TODAY())/365</f>
        <v>23.416438356164385</v>
      </c>
      <c r="M335" s="18">
        <f ca="1">(TODAY()-Table82[[#This Row],[DOB1]])/365</f>
        <v>36.624657534246573</v>
      </c>
      <c r="N335" s="25">
        <f ca="1">Table82[[#This Row],[DOR]]-TODAY()</f>
        <v>8547</v>
      </c>
    </row>
    <row r="336" spans="1:14" hidden="1">
      <c r="A336" s="24">
        <v>334</v>
      </c>
      <c r="B336" s="24">
        <v>27</v>
      </c>
      <c r="C336" s="9" t="s">
        <v>662</v>
      </c>
      <c r="D336" s="9" t="s">
        <v>663</v>
      </c>
      <c r="E336" s="9" t="s">
        <v>256</v>
      </c>
      <c r="F336" s="19" t="s">
        <v>2</v>
      </c>
      <c r="G336" s="24" t="s">
        <v>1231</v>
      </c>
      <c r="H336" s="6" t="s">
        <v>1229</v>
      </c>
      <c r="I336" s="3" t="s">
        <v>1544</v>
      </c>
      <c r="J336" s="23">
        <f>DATE(VALUE(RIGHT(Table82[[#This Row],[DOB]],4)), VALUE(MID(Table82[[#This Row],[DOB]],4,2)), VALUE(LEFT(Table82[[#This Row],[DOB]],2)))</f>
        <v>28306</v>
      </c>
      <c r="K336" s="22">
        <f>EDATE(Table82[[#This Row],[DOB1]],720)</f>
        <v>50221</v>
      </c>
      <c r="L336" s="18">
        <f ca="1">(Table82[[#This Row],[DOR]]-TODAY())/365</f>
        <v>15.550684931506849</v>
      </c>
      <c r="M336" s="18">
        <f ca="1">(TODAY()-Table82[[#This Row],[DOB1]])/365</f>
        <v>44.490410958904107</v>
      </c>
      <c r="N336" s="25">
        <f ca="1">Table82[[#This Row],[DOR]]-TODAY()</f>
        <v>5676</v>
      </c>
    </row>
    <row r="337" spans="1:14" hidden="1">
      <c r="A337" s="24">
        <v>335</v>
      </c>
      <c r="B337" s="24">
        <v>27</v>
      </c>
      <c r="C337" s="8" t="s">
        <v>664</v>
      </c>
      <c r="D337" s="8" t="s">
        <v>665</v>
      </c>
      <c r="E337" s="8" t="s">
        <v>256</v>
      </c>
      <c r="F337" s="19" t="s">
        <v>2</v>
      </c>
      <c r="G337" s="24" t="s">
        <v>1231</v>
      </c>
      <c r="H337" s="6" t="s">
        <v>1229</v>
      </c>
      <c r="I337" s="3" t="s">
        <v>1545</v>
      </c>
      <c r="J337" s="23">
        <f>DATE(VALUE(RIGHT(Table82[[#This Row],[DOB]],4)), VALUE(MID(Table82[[#This Row],[DOB]],4,2)), VALUE(LEFT(Table82[[#This Row],[DOB]],2)))</f>
        <v>25235</v>
      </c>
      <c r="K337" s="22">
        <f>EDATE(Table82[[#This Row],[DOB1]],720)</f>
        <v>47150</v>
      </c>
      <c r="L337" s="18">
        <f ca="1">(Table82[[#This Row],[DOR]]-TODAY())/365</f>
        <v>7.1369863013698627</v>
      </c>
      <c r="M337" s="18">
        <f ca="1">(TODAY()-Table82[[#This Row],[DOB1]])/365</f>
        <v>52.904109589041099</v>
      </c>
      <c r="N337" s="25">
        <f ca="1">Table82[[#This Row],[DOR]]-TODAY()</f>
        <v>2605</v>
      </c>
    </row>
    <row r="338" spans="1:14" hidden="1">
      <c r="A338" s="24">
        <v>336</v>
      </c>
      <c r="B338" s="24">
        <v>27</v>
      </c>
      <c r="C338" s="9" t="s">
        <v>668</v>
      </c>
      <c r="D338" s="9" t="s">
        <v>669</v>
      </c>
      <c r="E338" s="9" t="s">
        <v>670</v>
      </c>
      <c r="F338" s="19" t="s">
        <v>2</v>
      </c>
      <c r="G338" s="24" t="s">
        <v>1231</v>
      </c>
      <c r="H338" s="6" t="s">
        <v>1229</v>
      </c>
      <c r="I338" s="3" t="s">
        <v>1546</v>
      </c>
      <c r="J338" s="23">
        <f>DATE(VALUE(RIGHT(Table82[[#This Row],[DOB]],4)), VALUE(MID(Table82[[#This Row],[DOB]],4,2)), VALUE(LEFT(Table82[[#This Row],[DOB]],2)))</f>
        <v>29749</v>
      </c>
      <c r="K338" s="22">
        <f>EDATE(Table82[[#This Row],[DOB1]],720)</f>
        <v>51664</v>
      </c>
      <c r="L338" s="18">
        <f ca="1">(Table82[[#This Row],[DOR]]-TODAY())/365</f>
        <v>19.504109589041096</v>
      </c>
      <c r="M338" s="18">
        <f ca="1">(TODAY()-Table82[[#This Row],[DOB1]])/365</f>
        <v>40.536986301369865</v>
      </c>
      <c r="N338" s="25">
        <f ca="1">Table82[[#This Row],[DOR]]-TODAY()</f>
        <v>7119</v>
      </c>
    </row>
    <row r="339" spans="1:14" hidden="1">
      <c r="A339" s="24">
        <v>337</v>
      </c>
      <c r="B339" s="24">
        <v>27</v>
      </c>
      <c r="C339" s="8" t="s">
        <v>671</v>
      </c>
      <c r="D339" s="8" t="s">
        <v>672</v>
      </c>
      <c r="E339" s="8" t="s">
        <v>670</v>
      </c>
      <c r="F339" s="19" t="s">
        <v>2</v>
      </c>
      <c r="G339" s="24" t="s">
        <v>1231</v>
      </c>
      <c r="H339" s="6" t="s">
        <v>1229</v>
      </c>
      <c r="I339" s="3" t="s">
        <v>1547</v>
      </c>
      <c r="J339" s="23">
        <f>DATE(VALUE(RIGHT(Table82[[#This Row],[DOB]],4)), VALUE(MID(Table82[[#This Row],[DOB]],4,2)), VALUE(LEFT(Table82[[#This Row],[DOB]],2)))</f>
        <v>29082</v>
      </c>
      <c r="K339" s="22">
        <f>EDATE(Table82[[#This Row],[DOB1]],720)</f>
        <v>50997</v>
      </c>
      <c r="L339" s="18">
        <f ca="1">(Table82[[#This Row],[DOR]]-TODAY())/365</f>
        <v>17.676712328767124</v>
      </c>
      <c r="M339" s="18">
        <f ca="1">(TODAY()-Table82[[#This Row],[DOB1]])/365</f>
        <v>42.364383561643834</v>
      </c>
      <c r="N339" s="25">
        <f ca="1">Table82[[#This Row],[DOR]]-TODAY()</f>
        <v>6452</v>
      </c>
    </row>
    <row r="340" spans="1:14" hidden="1">
      <c r="A340" s="24">
        <v>338</v>
      </c>
      <c r="B340" s="24">
        <v>27</v>
      </c>
      <c r="C340" s="9" t="s">
        <v>677</v>
      </c>
      <c r="D340" s="9" t="s">
        <v>678</v>
      </c>
      <c r="E340" s="9" t="s">
        <v>254</v>
      </c>
      <c r="F340" s="19" t="s">
        <v>2</v>
      </c>
      <c r="G340" s="24" t="s">
        <v>1231</v>
      </c>
      <c r="H340" s="6" t="s">
        <v>1229</v>
      </c>
      <c r="I340" s="3" t="s">
        <v>1548</v>
      </c>
      <c r="J340" s="23">
        <f>DATE(VALUE(RIGHT(Table82[[#This Row],[DOB]],4)), VALUE(MID(Table82[[#This Row],[DOB]],4,2)), VALUE(LEFT(Table82[[#This Row],[DOB]],2)))</f>
        <v>32247</v>
      </c>
      <c r="K340" s="22">
        <f>EDATE(Table82[[#This Row],[DOB1]],720)</f>
        <v>54162</v>
      </c>
      <c r="L340" s="18">
        <f ca="1">(Table82[[#This Row],[DOR]]-TODAY())/365</f>
        <v>26.347945205479451</v>
      </c>
      <c r="M340" s="18">
        <f ca="1">(TODAY()-Table82[[#This Row],[DOB1]])/365</f>
        <v>33.69315068493151</v>
      </c>
      <c r="N340" s="25">
        <f ca="1">Table82[[#This Row],[DOR]]-TODAY()</f>
        <v>9617</v>
      </c>
    </row>
    <row r="341" spans="1:14" hidden="1">
      <c r="A341" s="24">
        <v>339</v>
      </c>
      <c r="B341" s="24">
        <v>27</v>
      </c>
      <c r="C341" s="8" t="s">
        <v>679</v>
      </c>
      <c r="D341" s="8" t="s">
        <v>680</v>
      </c>
      <c r="E341" s="8" t="s">
        <v>257</v>
      </c>
      <c r="F341" s="19" t="s">
        <v>2</v>
      </c>
      <c r="G341" s="24" t="s">
        <v>1231</v>
      </c>
      <c r="H341" s="6" t="s">
        <v>1229</v>
      </c>
      <c r="I341" s="3" t="s">
        <v>1549</v>
      </c>
      <c r="J341" s="23">
        <f>DATE(VALUE(RIGHT(Table82[[#This Row],[DOB]],4)), VALUE(MID(Table82[[#This Row],[DOB]],4,2)), VALUE(LEFT(Table82[[#This Row],[DOB]],2)))</f>
        <v>29910</v>
      </c>
      <c r="K341" s="22">
        <f>EDATE(Table82[[#This Row],[DOB1]],720)</f>
        <v>51825</v>
      </c>
      <c r="L341" s="18">
        <f ca="1">(Table82[[#This Row],[DOR]]-TODAY())/365</f>
        <v>19.945205479452056</v>
      </c>
      <c r="M341" s="18">
        <f ca="1">(TODAY()-Table82[[#This Row],[DOB1]])/365</f>
        <v>40.095890410958901</v>
      </c>
      <c r="N341" s="25">
        <f ca="1">Table82[[#This Row],[DOR]]-TODAY()</f>
        <v>7280</v>
      </c>
    </row>
    <row r="342" spans="1:14" hidden="1">
      <c r="A342" s="24">
        <v>340</v>
      </c>
      <c r="B342" s="24">
        <v>27</v>
      </c>
      <c r="C342" s="9" t="s">
        <v>681</v>
      </c>
      <c r="D342" s="9" t="s">
        <v>682</v>
      </c>
      <c r="E342" s="9" t="s">
        <v>254</v>
      </c>
      <c r="F342" s="19" t="s">
        <v>2</v>
      </c>
      <c r="G342" s="24" t="s">
        <v>1231</v>
      </c>
      <c r="H342" s="6" t="s">
        <v>1229</v>
      </c>
      <c r="I342" s="3" t="s">
        <v>1550</v>
      </c>
      <c r="J342" s="23">
        <f>DATE(VALUE(RIGHT(Table82[[#This Row],[DOB]],4)), VALUE(MID(Table82[[#This Row],[DOB]],4,2)), VALUE(LEFT(Table82[[#This Row],[DOB]],2)))</f>
        <v>25851</v>
      </c>
      <c r="K342" s="22">
        <f>EDATE(Table82[[#This Row],[DOB1]],720)</f>
        <v>47766</v>
      </c>
      <c r="L342" s="18">
        <f ca="1">(Table82[[#This Row],[DOR]]-TODAY())/365</f>
        <v>8.8246575342465761</v>
      </c>
      <c r="M342" s="18">
        <f ca="1">(TODAY()-Table82[[#This Row],[DOB1]])/365</f>
        <v>51.216438356164382</v>
      </c>
      <c r="N342" s="25">
        <f ca="1">Table82[[#This Row],[DOR]]-TODAY()</f>
        <v>3221</v>
      </c>
    </row>
    <row r="343" spans="1:14" hidden="1">
      <c r="A343" s="24">
        <v>341</v>
      </c>
      <c r="B343" s="24">
        <v>27</v>
      </c>
      <c r="C343" s="8" t="s">
        <v>683</v>
      </c>
      <c r="D343" s="8" t="s">
        <v>684</v>
      </c>
      <c r="E343" s="8" t="s">
        <v>254</v>
      </c>
      <c r="F343" s="19" t="s">
        <v>2</v>
      </c>
      <c r="G343" s="24" t="s">
        <v>1231</v>
      </c>
      <c r="H343" s="6" t="s">
        <v>1229</v>
      </c>
      <c r="I343" s="3" t="s">
        <v>1551</v>
      </c>
      <c r="J343" s="23">
        <f>DATE(VALUE(RIGHT(Table82[[#This Row],[DOB]],4)), VALUE(MID(Table82[[#This Row],[DOB]],4,2)), VALUE(LEFT(Table82[[#This Row],[DOB]],2)))</f>
        <v>29380</v>
      </c>
      <c r="K343" s="22">
        <f>EDATE(Table82[[#This Row],[DOB1]],720)</f>
        <v>51295</v>
      </c>
      <c r="L343" s="18">
        <f ca="1">(Table82[[#This Row],[DOR]]-TODAY())/365</f>
        <v>18.493150684931507</v>
      </c>
      <c r="M343" s="18">
        <f ca="1">(TODAY()-Table82[[#This Row],[DOB1]])/365</f>
        <v>41.547945205479451</v>
      </c>
      <c r="N343" s="25">
        <f ca="1">Table82[[#This Row],[DOR]]-TODAY()</f>
        <v>6750</v>
      </c>
    </row>
    <row r="344" spans="1:14" hidden="1">
      <c r="A344" s="24">
        <v>342</v>
      </c>
      <c r="B344" s="24">
        <v>27</v>
      </c>
      <c r="C344" s="9" t="s">
        <v>685</v>
      </c>
      <c r="D344" s="9" t="s">
        <v>686</v>
      </c>
      <c r="E344" s="9" t="s">
        <v>254</v>
      </c>
      <c r="F344" s="19" t="s">
        <v>2</v>
      </c>
      <c r="G344" s="24" t="s">
        <v>1231</v>
      </c>
      <c r="H344" s="6" t="s">
        <v>1229</v>
      </c>
      <c r="I344" s="3" t="s">
        <v>1552</v>
      </c>
      <c r="J344" s="23">
        <f>DATE(VALUE(RIGHT(Table82[[#This Row],[DOB]],4)), VALUE(MID(Table82[[#This Row],[DOB]],4,2)), VALUE(LEFT(Table82[[#This Row],[DOB]],2)))</f>
        <v>29288</v>
      </c>
      <c r="K344" s="22">
        <f>EDATE(Table82[[#This Row],[DOB1]],720)</f>
        <v>51203</v>
      </c>
      <c r="L344" s="18">
        <f ca="1">(Table82[[#This Row],[DOR]]-TODAY())/365</f>
        <v>18.241095890410961</v>
      </c>
      <c r="M344" s="18">
        <f ca="1">(TODAY()-Table82[[#This Row],[DOB1]])/365</f>
        <v>41.8</v>
      </c>
      <c r="N344" s="25">
        <f ca="1">Table82[[#This Row],[DOR]]-TODAY()</f>
        <v>6658</v>
      </c>
    </row>
    <row r="345" spans="1:14" hidden="1">
      <c r="A345" s="24">
        <v>343</v>
      </c>
      <c r="B345" s="24">
        <v>27</v>
      </c>
      <c r="C345" s="8" t="s">
        <v>687</v>
      </c>
      <c r="D345" s="8" t="s">
        <v>688</v>
      </c>
      <c r="E345" s="8" t="s">
        <v>257</v>
      </c>
      <c r="F345" s="19" t="s">
        <v>2</v>
      </c>
      <c r="G345" s="24" t="s">
        <v>1231</v>
      </c>
      <c r="H345" s="6" t="s">
        <v>1229</v>
      </c>
      <c r="I345" s="3" t="s">
        <v>1553</v>
      </c>
      <c r="J345" s="23">
        <f>DATE(VALUE(RIGHT(Table82[[#This Row],[DOB]],4)), VALUE(MID(Table82[[#This Row],[DOB]],4,2)), VALUE(LEFT(Table82[[#This Row],[DOB]],2)))</f>
        <v>28324</v>
      </c>
      <c r="K345" s="22">
        <f>EDATE(Table82[[#This Row],[DOB1]],720)</f>
        <v>50239</v>
      </c>
      <c r="L345" s="18">
        <f ca="1">(Table82[[#This Row],[DOR]]-TODAY())/365</f>
        <v>15.6</v>
      </c>
      <c r="M345" s="18">
        <f ca="1">(TODAY()-Table82[[#This Row],[DOB1]])/365</f>
        <v>44.441095890410956</v>
      </c>
      <c r="N345" s="25">
        <f ca="1">Table82[[#This Row],[DOR]]-TODAY()</f>
        <v>5694</v>
      </c>
    </row>
    <row r="346" spans="1:14" hidden="1">
      <c r="A346" s="24">
        <v>344</v>
      </c>
      <c r="B346" s="24">
        <v>27</v>
      </c>
      <c r="C346" s="9" t="s">
        <v>689</v>
      </c>
      <c r="D346" s="9" t="s">
        <v>690</v>
      </c>
      <c r="E346" s="9" t="s">
        <v>257</v>
      </c>
      <c r="F346" s="19" t="s">
        <v>2</v>
      </c>
      <c r="G346" s="24" t="s">
        <v>1231</v>
      </c>
      <c r="H346" s="6" t="s">
        <v>1229</v>
      </c>
      <c r="I346" s="3" t="s">
        <v>1554</v>
      </c>
      <c r="J346" s="23">
        <f>DATE(VALUE(RIGHT(Table82[[#This Row],[DOB]],4)), VALUE(MID(Table82[[#This Row],[DOB]],4,2)), VALUE(LEFT(Table82[[#This Row],[DOB]],2)))</f>
        <v>31561</v>
      </c>
      <c r="K346" s="22">
        <f>EDATE(Table82[[#This Row],[DOB1]],720)</f>
        <v>53476</v>
      </c>
      <c r="L346" s="18">
        <f ca="1">(Table82[[#This Row],[DOR]]-TODAY())/365</f>
        <v>24.468493150684932</v>
      </c>
      <c r="M346" s="18">
        <f ca="1">(TODAY()-Table82[[#This Row],[DOB1]])/365</f>
        <v>35.57260273972603</v>
      </c>
      <c r="N346" s="25">
        <f ca="1">Table82[[#This Row],[DOR]]-TODAY()</f>
        <v>8931</v>
      </c>
    </row>
    <row r="347" spans="1:14" hidden="1">
      <c r="A347" s="24">
        <v>345</v>
      </c>
      <c r="B347" s="24">
        <v>27</v>
      </c>
      <c r="C347" s="8" t="s">
        <v>691</v>
      </c>
      <c r="D347" s="8" t="s">
        <v>692</v>
      </c>
      <c r="E347" s="8" t="s">
        <v>257</v>
      </c>
      <c r="F347" s="19" t="s">
        <v>2</v>
      </c>
      <c r="G347" s="24" t="s">
        <v>1231</v>
      </c>
      <c r="H347" s="6" t="s">
        <v>1229</v>
      </c>
      <c r="I347" s="3" t="s">
        <v>1555</v>
      </c>
      <c r="J347" s="23">
        <f>DATE(VALUE(RIGHT(Table82[[#This Row],[DOB]],4)), VALUE(MID(Table82[[#This Row],[DOB]],4,2)), VALUE(LEFT(Table82[[#This Row],[DOB]],2)))</f>
        <v>32603</v>
      </c>
      <c r="K347" s="22">
        <f>EDATE(Table82[[#This Row],[DOB1]],720)</f>
        <v>54518</v>
      </c>
      <c r="L347" s="18">
        <f ca="1">(Table82[[#This Row],[DOR]]-TODAY())/365</f>
        <v>27.323287671232876</v>
      </c>
      <c r="M347" s="18">
        <f ca="1">(TODAY()-Table82[[#This Row],[DOB1]])/365</f>
        <v>32.717808219178082</v>
      </c>
      <c r="N347" s="25">
        <f ca="1">Table82[[#This Row],[DOR]]-TODAY()</f>
        <v>9973</v>
      </c>
    </row>
    <row r="348" spans="1:14" hidden="1">
      <c r="A348" s="24">
        <v>346</v>
      </c>
      <c r="B348" s="24">
        <v>27</v>
      </c>
      <c r="C348" s="9" t="s">
        <v>693</v>
      </c>
      <c r="D348" s="9" t="s">
        <v>694</v>
      </c>
      <c r="E348" s="9" t="s">
        <v>257</v>
      </c>
      <c r="F348" s="19" t="s">
        <v>2</v>
      </c>
      <c r="G348" s="24" t="s">
        <v>1231</v>
      </c>
      <c r="H348" s="6" t="s">
        <v>1229</v>
      </c>
      <c r="I348" s="3" t="s">
        <v>1556</v>
      </c>
      <c r="J348" s="23">
        <f>DATE(VALUE(RIGHT(Table82[[#This Row],[DOB]],4)), VALUE(MID(Table82[[#This Row],[DOB]],4,2)), VALUE(LEFT(Table82[[#This Row],[DOB]],2)))</f>
        <v>32152</v>
      </c>
      <c r="K348" s="22">
        <f>EDATE(Table82[[#This Row],[DOB1]],720)</f>
        <v>54067</v>
      </c>
      <c r="L348" s="18">
        <f ca="1">(Table82[[#This Row],[DOR]]-TODAY())/365</f>
        <v>26.087671232876712</v>
      </c>
      <c r="M348" s="18">
        <f ca="1">(TODAY()-Table82[[#This Row],[DOB1]])/365</f>
        <v>33.953424657534249</v>
      </c>
      <c r="N348" s="25">
        <f ca="1">Table82[[#This Row],[DOR]]-TODAY()</f>
        <v>9522</v>
      </c>
    </row>
    <row r="349" spans="1:14" hidden="1">
      <c r="A349" s="24">
        <v>347</v>
      </c>
      <c r="B349" s="24">
        <v>27</v>
      </c>
      <c r="C349" s="8" t="s">
        <v>697</v>
      </c>
      <c r="D349" s="8" t="s">
        <v>698</v>
      </c>
      <c r="E349" s="8" t="s">
        <v>261</v>
      </c>
      <c r="F349" s="19" t="s">
        <v>2</v>
      </c>
      <c r="G349" s="24" t="s">
        <v>1231</v>
      </c>
      <c r="H349" s="6" t="s">
        <v>1229</v>
      </c>
      <c r="I349" s="3" t="s">
        <v>1557</v>
      </c>
      <c r="J349" s="23">
        <f>DATE(VALUE(RIGHT(Table82[[#This Row],[DOB]],4)), VALUE(MID(Table82[[#This Row],[DOB]],4,2)), VALUE(LEFT(Table82[[#This Row],[DOB]],2)))</f>
        <v>32181</v>
      </c>
      <c r="K349" s="22">
        <f>EDATE(Table82[[#This Row],[DOB1]],720)</f>
        <v>54096</v>
      </c>
      <c r="L349" s="18">
        <f ca="1">(Table82[[#This Row],[DOR]]-TODAY())/365</f>
        <v>26.167123287671235</v>
      </c>
      <c r="M349" s="18">
        <f ca="1">(TODAY()-Table82[[#This Row],[DOB1]])/365</f>
        <v>33.873972602739727</v>
      </c>
      <c r="N349" s="25">
        <f ca="1">Table82[[#This Row],[DOR]]-TODAY()</f>
        <v>9551</v>
      </c>
    </row>
    <row r="350" spans="1:14" hidden="1">
      <c r="A350" s="24">
        <v>348</v>
      </c>
      <c r="B350" s="24">
        <v>27</v>
      </c>
      <c r="C350" s="9" t="s">
        <v>699</v>
      </c>
      <c r="D350" s="9" t="s">
        <v>700</v>
      </c>
      <c r="E350" s="9" t="s">
        <v>261</v>
      </c>
      <c r="F350" s="19" t="s">
        <v>2</v>
      </c>
      <c r="G350" s="24" t="s">
        <v>1231</v>
      </c>
      <c r="H350" s="6" t="s">
        <v>1229</v>
      </c>
      <c r="I350" s="3" t="s">
        <v>1558</v>
      </c>
      <c r="J350" s="23">
        <f>DATE(VALUE(RIGHT(Table82[[#This Row],[DOB]],4)), VALUE(MID(Table82[[#This Row],[DOB]],4,2)), VALUE(LEFT(Table82[[#This Row],[DOB]],2)))</f>
        <v>29592</v>
      </c>
      <c r="K350" s="22">
        <f>EDATE(Table82[[#This Row],[DOB1]],720)</f>
        <v>51507</v>
      </c>
      <c r="L350" s="18">
        <f ca="1">(Table82[[#This Row],[DOR]]-TODAY())/365</f>
        <v>19.073972602739726</v>
      </c>
      <c r="M350" s="18">
        <f ca="1">(TODAY()-Table82[[#This Row],[DOB1]])/365</f>
        <v>40.967123287671235</v>
      </c>
      <c r="N350" s="25">
        <f ca="1">Table82[[#This Row],[DOR]]-TODAY()</f>
        <v>6962</v>
      </c>
    </row>
    <row r="351" spans="1:14" hidden="1">
      <c r="A351" s="24">
        <v>349</v>
      </c>
      <c r="B351" s="24">
        <v>27</v>
      </c>
      <c r="C351" s="8" t="s">
        <v>701</v>
      </c>
      <c r="D351" s="8" t="s">
        <v>702</v>
      </c>
      <c r="E351" s="8" t="s">
        <v>261</v>
      </c>
      <c r="F351" s="19" t="s">
        <v>2</v>
      </c>
      <c r="G351" s="24" t="s">
        <v>1231</v>
      </c>
      <c r="H351" s="6" t="s">
        <v>1229</v>
      </c>
      <c r="I351" s="3" t="s">
        <v>1559</v>
      </c>
      <c r="J351" s="23">
        <f>DATE(VALUE(RIGHT(Table82[[#This Row],[DOB]],4)), VALUE(MID(Table82[[#This Row],[DOB]],4,2)), VALUE(LEFT(Table82[[#This Row],[DOB]],2)))</f>
        <v>32984</v>
      </c>
      <c r="K351" s="22">
        <f>EDATE(Table82[[#This Row],[DOB1]],720)</f>
        <v>54899</v>
      </c>
      <c r="L351" s="18">
        <f ca="1">(Table82[[#This Row],[DOR]]-TODAY())/365</f>
        <v>28.367123287671234</v>
      </c>
      <c r="M351" s="18">
        <f ca="1">(TODAY()-Table82[[#This Row],[DOB1]])/365</f>
        <v>31.673972602739727</v>
      </c>
      <c r="N351" s="25">
        <f ca="1">Table82[[#This Row],[DOR]]-TODAY()</f>
        <v>10354</v>
      </c>
    </row>
    <row r="352" spans="1:14" hidden="1">
      <c r="A352" s="24">
        <v>350</v>
      </c>
      <c r="B352" s="24">
        <v>27</v>
      </c>
      <c r="C352" s="9" t="s">
        <v>703</v>
      </c>
      <c r="D352" s="9" t="s">
        <v>704</v>
      </c>
      <c r="E352" s="9" t="s">
        <v>261</v>
      </c>
      <c r="F352" s="19" t="s">
        <v>2</v>
      </c>
      <c r="G352" s="24" t="s">
        <v>1231</v>
      </c>
      <c r="H352" s="6" t="s">
        <v>1229</v>
      </c>
      <c r="I352" s="3" t="s">
        <v>1560</v>
      </c>
      <c r="J352" s="23">
        <f>DATE(VALUE(RIGHT(Table82[[#This Row],[DOB]],4)), VALUE(MID(Table82[[#This Row],[DOB]],4,2)), VALUE(LEFT(Table82[[#This Row],[DOB]],2)))</f>
        <v>29046</v>
      </c>
      <c r="K352" s="22">
        <f>EDATE(Table82[[#This Row],[DOB1]],720)</f>
        <v>50961</v>
      </c>
      <c r="L352" s="18">
        <f ca="1">(Table82[[#This Row],[DOR]]-TODAY())/365</f>
        <v>17.578082191780823</v>
      </c>
      <c r="M352" s="18">
        <f ca="1">(TODAY()-Table82[[#This Row],[DOB1]])/365</f>
        <v>42.463013698630135</v>
      </c>
      <c r="N352" s="25">
        <f ca="1">Table82[[#This Row],[DOR]]-TODAY()</f>
        <v>6416</v>
      </c>
    </row>
    <row r="353" spans="1:14" hidden="1">
      <c r="A353" s="24">
        <v>351</v>
      </c>
      <c r="B353" s="24">
        <v>27</v>
      </c>
      <c r="C353" s="8" t="s">
        <v>705</v>
      </c>
      <c r="D353" s="8" t="s">
        <v>706</v>
      </c>
      <c r="E353" s="8" t="s">
        <v>261</v>
      </c>
      <c r="F353" s="19" t="s">
        <v>2</v>
      </c>
      <c r="G353" s="24" t="s">
        <v>1231</v>
      </c>
      <c r="H353" s="6" t="s">
        <v>1229</v>
      </c>
      <c r="I353" s="3" t="s">
        <v>1561</v>
      </c>
      <c r="J353" s="23">
        <f>DATE(VALUE(RIGHT(Table82[[#This Row],[DOB]],4)), VALUE(MID(Table82[[#This Row],[DOB]],4,2)), VALUE(LEFT(Table82[[#This Row],[DOB]],2)))</f>
        <v>33732</v>
      </c>
      <c r="K353" s="22">
        <f>EDATE(Table82[[#This Row],[DOB1]],720)</f>
        <v>55647</v>
      </c>
      <c r="L353" s="18">
        <f ca="1">(Table82[[#This Row],[DOR]]-TODAY())/365</f>
        <v>30.416438356164385</v>
      </c>
      <c r="M353" s="18">
        <f ca="1">(TODAY()-Table82[[#This Row],[DOB1]])/365</f>
        <v>29.624657534246577</v>
      </c>
      <c r="N353" s="25">
        <f ca="1">Table82[[#This Row],[DOR]]-TODAY()</f>
        <v>11102</v>
      </c>
    </row>
    <row r="354" spans="1:14" hidden="1">
      <c r="A354" s="24">
        <v>352</v>
      </c>
      <c r="B354" s="24">
        <v>27</v>
      </c>
      <c r="C354" s="9" t="s">
        <v>707</v>
      </c>
      <c r="D354" s="9" t="s">
        <v>708</v>
      </c>
      <c r="E354" s="9" t="s">
        <v>261</v>
      </c>
      <c r="F354" s="19" t="s">
        <v>2</v>
      </c>
      <c r="G354" s="24" t="s">
        <v>1231</v>
      </c>
      <c r="H354" s="6" t="s">
        <v>1229</v>
      </c>
      <c r="I354" s="3" t="s">
        <v>1562</v>
      </c>
      <c r="J354" s="23">
        <f>DATE(VALUE(RIGHT(Table82[[#This Row],[DOB]],4)), VALUE(MID(Table82[[#This Row],[DOB]],4,2)), VALUE(LEFT(Table82[[#This Row],[DOB]],2)))</f>
        <v>28266</v>
      </c>
      <c r="K354" s="22">
        <f>EDATE(Table82[[#This Row],[DOB1]],720)</f>
        <v>50181</v>
      </c>
      <c r="L354" s="18">
        <f ca="1">(Table82[[#This Row],[DOR]]-TODAY())/365</f>
        <v>15.441095890410958</v>
      </c>
      <c r="M354" s="18">
        <f ca="1">(TODAY()-Table82[[#This Row],[DOB1]])/365</f>
        <v>44.6</v>
      </c>
      <c r="N354" s="25">
        <f ca="1">Table82[[#This Row],[DOR]]-TODAY()</f>
        <v>5636</v>
      </c>
    </row>
    <row r="355" spans="1:14" hidden="1">
      <c r="A355" s="24">
        <v>353</v>
      </c>
      <c r="B355" s="24">
        <v>27</v>
      </c>
      <c r="C355" s="8" t="s">
        <v>709</v>
      </c>
      <c r="D355" s="8" t="s">
        <v>710</v>
      </c>
      <c r="E355" s="8" t="s">
        <v>261</v>
      </c>
      <c r="F355" s="19" t="s">
        <v>2</v>
      </c>
      <c r="G355" s="24" t="s">
        <v>1231</v>
      </c>
      <c r="H355" s="6" t="s">
        <v>1229</v>
      </c>
      <c r="I355" s="3" t="s">
        <v>1563</v>
      </c>
      <c r="J355" s="23">
        <f>DATE(VALUE(RIGHT(Table82[[#This Row],[DOB]],4)), VALUE(MID(Table82[[#This Row],[DOB]],4,2)), VALUE(LEFT(Table82[[#This Row],[DOB]],2)))</f>
        <v>34091</v>
      </c>
      <c r="K355" s="22">
        <f>EDATE(Table82[[#This Row],[DOB1]],720)</f>
        <v>56006</v>
      </c>
      <c r="L355" s="18">
        <f ca="1">(Table82[[#This Row],[DOR]]-TODAY())/365</f>
        <v>31.4</v>
      </c>
      <c r="M355" s="18">
        <f ca="1">(TODAY()-Table82[[#This Row],[DOB1]])/365</f>
        <v>28.641095890410959</v>
      </c>
      <c r="N355" s="25">
        <f ca="1">Table82[[#This Row],[DOR]]-TODAY()</f>
        <v>11461</v>
      </c>
    </row>
    <row r="356" spans="1:14" hidden="1">
      <c r="A356" s="24">
        <v>354</v>
      </c>
      <c r="B356" s="24">
        <v>27</v>
      </c>
      <c r="C356" s="9" t="s">
        <v>711</v>
      </c>
      <c r="D356" s="9" t="s">
        <v>712</v>
      </c>
      <c r="E356" s="9" t="s">
        <v>261</v>
      </c>
      <c r="F356" s="19" t="s">
        <v>2</v>
      </c>
      <c r="G356" s="24" t="s">
        <v>1231</v>
      </c>
      <c r="H356" s="6" t="s">
        <v>1229</v>
      </c>
      <c r="I356" s="3" t="s">
        <v>1564</v>
      </c>
      <c r="J356" s="23">
        <f>DATE(VALUE(RIGHT(Table82[[#This Row],[DOB]],4)), VALUE(MID(Table82[[#This Row],[DOB]],4,2)), VALUE(LEFT(Table82[[#This Row],[DOB]],2)))</f>
        <v>28661</v>
      </c>
      <c r="K356" s="22">
        <f>EDATE(Table82[[#This Row],[DOB1]],720)</f>
        <v>50576</v>
      </c>
      <c r="L356" s="18">
        <f ca="1">(Table82[[#This Row],[DOR]]-TODAY())/365</f>
        <v>16.523287671232875</v>
      </c>
      <c r="M356" s="18">
        <f ca="1">(TODAY()-Table82[[#This Row],[DOB1]])/365</f>
        <v>43.517808219178079</v>
      </c>
      <c r="N356" s="25">
        <f ca="1">Table82[[#This Row],[DOR]]-TODAY()</f>
        <v>6031</v>
      </c>
    </row>
    <row r="357" spans="1:14" hidden="1">
      <c r="A357" s="24">
        <v>355</v>
      </c>
      <c r="B357" s="24">
        <v>27</v>
      </c>
      <c r="C357" s="8" t="s">
        <v>713</v>
      </c>
      <c r="D357" s="8" t="s">
        <v>714</v>
      </c>
      <c r="E357" s="8" t="s">
        <v>261</v>
      </c>
      <c r="F357" s="19" t="s">
        <v>2</v>
      </c>
      <c r="G357" s="24" t="s">
        <v>1231</v>
      </c>
      <c r="H357" s="6" t="s">
        <v>1229</v>
      </c>
      <c r="I357" s="3" t="s">
        <v>1565</v>
      </c>
      <c r="J357" s="23">
        <f>DATE(VALUE(RIGHT(Table82[[#This Row],[DOB]],4)), VALUE(MID(Table82[[#This Row],[DOB]],4,2)), VALUE(LEFT(Table82[[#This Row],[DOB]],2)))</f>
        <v>27590</v>
      </c>
      <c r="K357" s="22">
        <f>EDATE(Table82[[#This Row],[DOB1]],720)</f>
        <v>49505</v>
      </c>
      <c r="L357" s="18">
        <f ca="1">(Table82[[#This Row],[DOR]]-TODAY())/365</f>
        <v>13.58904109589041</v>
      </c>
      <c r="M357" s="18">
        <f ca="1">(TODAY()-Table82[[#This Row],[DOB1]])/365</f>
        <v>46.452054794520549</v>
      </c>
      <c r="N357" s="25">
        <f ca="1">Table82[[#This Row],[DOR]]-TODAY()</f>
        <v>4960</v>
      </c>
    </row>
    <row r="358" spans="1:14" hidden="1">
      <c r="A358" s="24">
        <v>356</v>
      </c>
      <c r="B358" s="24">
        <v>27</v>
      </c>
      <c r="C358" s="9" t="s">
        <v>715</v>
      </c>
      <c r="D358" s="9" t="s">
        <v>716</v>
      </c>
      <c r="E358" s="9" t="s">
        <v>261</v>
      </c>
      <c r="F358" s="19" t="s">
        <v>2</v>
      </c>
      <c r="G358" s="24" t="s">
        <v>1231</v>
      </c>
      <c r="H358" s="6" t="s">
        <v>1229</v>
      </c>
      <c r="I358" s="3" t="s">
        <v>1566</v>
      </c>
      <c r="J358" s="23">
        <f>DATE(VALUE(RIGHT(Table82[[#This Row],[DOB]],4)), VALUE(MID(Table82[[#This Row],[DOB]],4,2)), VALUE(LEFT(Table82[[#This Row],[DOB]],2)))</f>
        <v>34090</v>
      </c>
      <c r="K358" s="22">
        <f>EDATE(Table82[[#This Row],[DOB1]],720)</f>
        <v>56005</v>
      </c>
      <c r="L358" s="18">
        <f ca="1">(Table82[[#This Row],[DOR]]-TODAY())/365</f>
        <v>31.397260273972602</v>
      </c>
      <c r="M358" s="18">
        <f ca="1">(TODAY()-Table82[[#This Row],[DOB1]])/365</f>
        <v>28.643835616438356</v>
      </c>
      <c r="N358" s="25">
        <f ca="1">Table82[[#This Row],[DOR]]-TODAY()</f>
        <v>11460</v>
      </c>
    </row>
    <row r="359" spans="1:14" hidden="1">
      <c r="A359" s="24">
        <v>357</v>
      </c>
      <c r="B359" s="24">
        <v>27</v>
      </c>
      <c r="C359" s="8" t="s">
        <v>717</v>
      </c>
      <c r="D359" s="8" t="s">
        <v>718</v>
      </c>
      <c r="E359" s="8" t="s">
        <v>261</v>
      </c>
      <c r="F359" s="19" t="s">
        <v>2</v>
      </c>
      <c r="G359" s="24" t="s">
        <v>1231</v>
      </c>
      <c r="H359" s="6" t="s">
        <v>1229</v>
      </c>
      <c r="I359" s="3" t="s">
        <v>1567</v>
      </c>
      <c r="J359" s="23">
        <f>DATE(VALUE(RIGHT(Table82[[#This Row],[DOB]],4)), VALUE(MID(Table82[[#This Row],[DOB]],4,2)), VALUE(LEFT(Table82[[#This Row],[DOB]],2)))</f>
        <v>27982</v>
      </c>
      <c r="K359" s="22">
        <f>EDATE(Table82[[#This Row],[DOB1]],720)</f>
        <v>49897</v>
      </c>
      <c r="L359" s="18">
        <f ca="1">(Table82[[#This Row],[DOR]]-TODAY())/365</f>
        <v>14.663013698630136</v>
      </c>
      <c r="M359" s="18">
        <f ca="1">(TODAY()-Table82[[#This Row],[DOB1]])/365</f>
        <v>45.37808219178082</v>
      </c>
      <c r="N359" s="25">
        <f ca="1">Table82[[#This Row],[DOR]]-TODAY()</f>
        <v>5352</v>
      </c>
    </row>
    <row r="360" spans="1:14" hidden="1">
      <c r="A360" s="24">
        <v>358</v>
      </c>
      <c r="B360" s="24">
        <v>27</v>
      </c>
      <c r="C360" s="9" t="s">
        <v>719</v>
      </c>
      <c r="D360" s="9" t="s">
        <v>720</v>
      </c>
      <c r="E360" s="9" t="s">
        <v>261</v>
      </c>
      <c r="F360" s="19" t="s">
        <v>2</v>
      </c>
      <c r="G360" s="24" t="s">
        <v>1231</v>
      </c>
      <c r="H360" s="6" t="s">
        <v>1229</v>
      </c>
      <c r="I360" s="3" t="s">
        <v>1568</v>
      </c>
      <c r="J360" s="23">
        <f>DATE(VALUE(RIGHT(Table82[[#This Row],[DOB]],4)), VALUE(MID(Table82[[#This Row],[DOB]],4,2)), VALUE(LEFT(Table82[[#This Row],[DOB]],2)))</f>
        <v>34092</v>
      </c>
      <c r="K360" s="22">
        <f>EDATE(Table82[[#This Row],[DOB1]],720)</f>
        <v>56007</v>
      </c>
      <c r="L360" s="18">
        <f ca="1">(Table82[[#This Row],[DOR]]-TODAY())/365</f>
        <v>31.402739726027399</v>
      </c>
      <c r="M360" s="18">
        <f ca="1">(TODAY()-Table82[[#This Row],[DOB1]])/365</f>
        <v>28.638356164383563</v>
      </c>
      <c r="N360" s="25">
        <f ca="1">Table82[[#This Row],[DOR]]-TODAY()</f>
        <v>11462</v>
      </c>
    </row>
    <row r="361" spans="1:14" hidden="1">
      <c r="A361" s="24">
        <v>359</v>
      </c>
      <c r="B361" s="24">
        <v>27</v>
      </c>
      <c r="C361" s="8" t="s">
        <v>721</v>
      </c>
      <c r="D361" s="8" t="s">
        <v>722</v>
      </c>
      <c r="E361" s="8" t="s">
        <v>261</v>
      </c>
      <c r="F361" s="19" t="s">
        <v>2</v>
      </c>
      <c r="G361" s="24" t="s">
        <v>1231</v>
      </c>
      <c r="H361" s="6" t="s">
        <v>1229</v>
      </c>
      <c r="I361" s="3" t="s">
        <v>1569</v>
      </c>
      <c r="J361" s="23">
        <f>DATE(VALUE(RIGHT(Table82[[#This Row],[DOB]],4)), VALUE(MID(Table82[[#This Row],[DOB]],4,2)), VALUE(LEFT(Table82[[#This Row],[DOB]],2)))</f>
        <v>32306</v>
      </c>
      <c r="K361" s="22">
        <f>EDATE(Table82[[#This Row],[DOB1]],720)</f>
        <v>54221</v>
      </c>
      <c r="L361" s="18">
        <f ca="1">(Table82[[#This Row],[DOR]]-TODAY())/365</f>
        <v>26.509589041095889</v>
      </c>
      <c r="M361" s="18">
        <f ca="1">(TODAY()-Table82[[#This Row],[DOB1]])/365</f>
        <v>33.531506849315072</v>
      </c>
      <c r="N361" s="25">
        <f ca="1">Table82[[#This Row],[DOR]]-TODAY()</f>
        <v>9676</v>
      </c>
    </row>
    <row r="362" spans="1:14" hidden="1">
      <c r="A362" s="24">
        <v>360</v>
      </c>
      <c r="B362" s="24">
        <v>27</v>
      </c>
      <c r="C362" s="9" t="s">
        <v>723</v>
      </c>
      <c r="D362" s="9" t="s">
        <v>724</v>
      </c>
      <c r="E362" s="9" t="s">
        <v>261</v>
      </c>
      <c r="F362" s="19" t="s">
        <v>2</v>
      </c>
      <c r="G362" s="24" t="s">
        <v>1231</v>
      </c>
      <c r="H362" s="6" t="s">
        <v>1229</v>
      </c>
      <c r="I362" s="3" t="s">
        <v>1570</v>
      </c>
      <c r="J362" s="23">
        <f>DATE(VALUE(RIGHT(Table82[[#This Row],[DOB]],4)), VALUE(MID(Table82[[#This Row],[DOB]],4,2)), VALUE(LEFT(Table82[[#This Row],[DOB]],2)))</f>
        <v>33741</v>
      </c>
      <c r="K362" s="22">
        <f>EDATE(Table82[[#This Row],[DOB1]],720)</f>
        <v>55656</v>
      </c>
      <c r="L362" s="18">
        <f ca="1">(Table82[[#This Row],[DOR]]-TODAY())/365</f>
        <v>30.44109589041096</v>
      </c>
      <c r="M362" s="18">
        <f ca="1">(TODAY()-Table82[[#This Row],[DOB1]])/365</f>
        <v>29.6</v>
      </c>
      <c r="N362" s="25">
        <f ca="1">Table82[[#This Row],[DOR]]-TODAY()</f>
        <v>11111</v>
      </c>
    </row>
    <row r="363" spans="1:14" hidden="1">
      <c r="A363" s="24">
        <v>361</v>
      </c>
      <c r="B363" s="24">
        <v>27</v>
      </c>
      <c r="C363" s="8" t="s">
        <v>725</v>
      </c>
      <c r="D363" s="8" t="s">
        <v>726</v>
      </c>
      <c r="E363" s="8" t="s">
        <v>261</v>
      </c>
      <c r="F363" s="19" t="s">
        <v>2</v>
      </c>
      <c r="G363" s="24" t="s">
        <v>1231</v>
      </c>
      <c r="H363" s="6" t="s">
        <v>1229</v>
      </c>
      <c r="I363" s="3" t="s">
        <v>1571</v>
      </c>
      <c r="J363" s="23">
        <f>DATE(VALUE(RIGHT(Table82[[#This Row],[DOB]],4)), VALUE(MID(Table82[[#This Row],[DOB]],4,2)), VALUE(LEFT(Table82[[#This Row],[DOB]],2)))</f>
        <v>30028</v>
      </c>
      <c r="K363" s="22">
        <f>EDATE(Table82[[#This Row],[DOB1]],720)</f>
        <v>51943</v>
      </c>
      <c r="L363" s="18">
        <f ca="1">(Table82[[#This Row],[DOR]]-TODAY())/365</f>
        <v>20.268493150684932</v>
      </c>
      <c r="M363" s="18">
        <f ca="1">(TODAY()-Table82[[#This Row],[DOB1]])/365</f>
        <v>39.772602739726025</v>
      </c>
      <c r="N363" s="25">
        <f ca="1">Table82[[#This Row],[DOR]]-TODAY()</f>
        <v>7398</v>
      </c>
    </row>
    <row r="364" spans="1:14" hidden="1">
      <c r="A364" s="24">
        <v>362</v>
      </c>
      <c r="B364" s="24">
        <v>27</v>
      </c>
      <c r="C364" s="9" t="s">
        <v>727</v>
      </c>
      <c r="D364" s="9" t="s">
        <v>728</v>
      </c>
      <c r="E364" s="9" t="s">
        <v>259</v>
      </c>
      <c r="F364" s="19" t="s">
        <v>2</v>
      </c>
      <c r="G364" s="24" t="s">
        <v>1231</v>
      </c>
      <c r="H364" s="6" t="s">
        <v>1229</v>
      </c>
      <c r="I364" s="3" t="s">
        <v>1572</v>
      </c>
      <c r="J364" s="23">
        <f>DATE(VALUE(RIGHT(Table82[[#This Row],[DOB]],4)), VALUE(MID(Table82[[#This Row],[DOB]],4,2)), VALUE(LEFT(Table82[[#This Row],[DOB]],2)))</f>
        <v>33706</v>
      </c>
      <c r="K364" s="22">
        <f>EDATE(Table82[[#This Row],[DOB1]],720)</f>
        <v>55621</v>
      </c>
      <c r="L364" s="18">
        <f ca="1">(Table82[[#This Row],[DOR]]-TODAY())/365</f>
        <v>30.345205479452055</v>
      </c>
      <c r="M364" s="18">
        <f ca="1">(TODAY()-Table82[[#This Row],[DOB1]])/365</f>
        <v>29.695890410958903</v>
      </c>
      <c r="N364" s="25">
        <f ca="1">Table82[[#This Row],[DOR]]-TODAY()</f>
        <v>11076</v>
      </c>
    </row>
    <row r="365" spans="1:14" hidden="1">
      <c r="A365" s="24">
        <v>363</v>
      </c>
      <c r="B365" s="24">
        <v>27</v>
      </c>
      <c r="C365" s="8" t="s">
        <v>729</v>
      </c>
      <c r="D365" s="8" t="s">
        <v>730</v>
      </c>
      <c r="E365" s="8" t="s">
        <v>259</v>
      </c>
      <c r="F365" s="19" t="s">
        <v>2</v>
      </c>
      <c r="G365" s="24" t="s">
        <v>1231</v>
      </c>
      <c r="H365" s="6" t="s">
        <v>1229</v>
      </c>
      <c r="I365" s="3" t="s">
        <v>1573</v>
      </c>
      <c r="J365" s="23">
        <f>DATE(VALUE(RIGHT(Table82[[#This Row],[DOB]],4)), VALUE(MID(Table82[[#This Row],[DOB]],4,2)), VALUE(LEFT(Table82[[#This Row],[DOB]],2)))</f>
        <v>32685</v>
      </c>
      <c r="K365" s="22">
        <f>EDATE(Table82[[#This Row],[DOB1]],720)</f>
        <v>54600</v>
      </c>
      <c r="L365" s="18">
        <f ca="1">(Table82[[#This Row],[DOR]]-TODAY())/365</f>
        <v>27.547945205479451</v>
      </c>
      <c r="M365" s="18">
        <f ca="1">(TODAY()-Table82[[#This Row],[DOB1]])/365</f>
        <v>32.493150684931507</v>
      </c>
      <c r="N365" s="25">
        <f ca="1">Table82[[#This Row],[DOR]]-TODAY()</f>
        <v>10055</v>
      </c>
    </row>
    <row r="366" spans="1:14" hidden="1">
      <c r="A366" s="24">
        <v>364</v>
      </c>
      <c r="B366" s="24">
        <v>27</v>
      </c>
      <c r="C366" s="9" t="s">
        <v>731</v>
      </c>
      <c r="D366" s="9" t="s">
        <v>732</v>
      </c>
      <c r="E366" s="9" t="s">
        <v>259</v>
      </c>
      <c r="F366" s="19" t="s">
        <v>2</v>
      </c>
      <c r="G366" s="24" t="s">
        <v>1231</v>
      </c>
      <c r="H366" s="6" t="s">
        <v>1229</v>
      </c>
      <c r="I366" s="3" t="s">
        <v>1574</v>
      </c>
      <c r="J366" s="23">
        <f>DATE(VALUE(RIGHT(Table82[[#This Row],[DOB]],4)), VALUE(MID(Table82[[#This Row],[DOB]],4,2)), VALUE(LEFT(Table82[[#This Row],[DOB]],2)))</f>
        <v>28424</v>
      </c>
      <c r="K366" s="22">
        <f>EDATE(Table82[[#This Row],[DOB1]],720)</f>
        <v>50339</v>
      </c>
      <c r="L366" s="18">
        <f ca="1">(Table82[[#This Row],[DOR]]-TODAY())/365</f>
        <v>15.873972602739727</v>
      </c>
      <c r="M366" s="18">
        <f ca="1">(TODAY()-Table82[[#This Row],[DOB1]])/365</f>
        <v>44.167123287671231</v>
      </c>
      <c r="N366" s="25">
        <f ca="1">Table82[[#This Row],[DOR]]-TODAY()</f>
        <v>5794</v>
      </c>
    </row>
    <row r="367" spans="1:14">
      <c r="A367" s="24">
        <v>365</v>
      </c>
      <c r="B367" s="24">
        <v>28</v>
      </c>
      <c r="C367" s="4" t="s">
        <v>742</v>
      </c>
      <c r="D367" s="4" t="s">
        <v>743</v>
      </c>
      <c r="E367" s="4" t="s">
        <v>247</v>
      </c>
      <c r="F367" s="19" t="s">
        <v>3</v>
      </c>
      <c r="G367" s="24" t="s">
        <v>1231</v>
      </c>
      <c r="H367" s="6" t="s">
        <v>1229</v>
      </c>
      <c r="I367" s="3" t="s">
        <v>1470</v>
      </c>
      <c r="J367" s="23">
        <f>DATE(VALUE(RIGHT(Table82[[#This Row],[DOB]],4)), VALUE(MID(Table82[[#This Row],[DOB]],4,2)), VALUE(LEFT(Table82[[#This Row],[DOB]],2)))</f>
        <v>23568</v>
      </c>
      <c r="K367" s="22">
        <f>EDATE(Table82[[#This Row],[DOB1]],720)</f>
        <v>45483</v>
      </c>
      <c r="L367" s="18">
        <f ca="1">(Table82[[#This Row],[DOR]]-TODAY())/365</f>
        <v>2.56986301369863</v>
      </c>
      <c r="M367" s="18">
        <f ca="1">(TODAY()-Table82[[#This Row],[DOB1]])/365</f>
        <v>57.471232876712328</v>
      </c>
      <c r="N367" s="25">
        <f ca="1">Table82[[#This Row],[DOR]]-TODAY()</f>
        <v>938</v>
      </c>
    </row>
    <row r="368" spans="1:14">
      <c r="A368" s="24">
        <v>366</v>
      </c>
      <c r="B368" s="24">
        <v>28</v>
      </c>
      <c r="C368" s="5" t="s">
        <v>768</v>
      </c>
      <c r="D368" s="5" t="s">
        <v>769</v>
      </c>
      <c r="E368" s="5" t="s">
        <v>250</v>
      </c>
      <c r="F368" s="19" t="s">
        <v>3</v>
      </c>
      <c r="G368" s="24" t="s">
        <v>1231</v>
      </c>
      <c r="H368" s="6" t="s">
        <v>1229</v>
      </c>
      <c r="I368" s="3" t="s">
        <v>1575</v>
      </c>
      <c r="J368" s="23">
        <f>DATE(VALUE(RIGHT(Table82[[#This Row],[DOB]],4)), VALUE(MID(Table82[[#This Row],[DOB]],4,2)), VALUE(LEFT(Table82[[#This Row],[DOB]],2)))</f>
        <v>23451</v>
      </c>
      <c r="K368" s="22">
        <f>EDATE(Table82[[#This Row],[DOB1]],720)</f>
        <v>45366</v>
      </c>
      <c r="L368" s="18">
        <f ca="1">(Table82[[#This Row],[DOR]]-TODAY())/365</f>
        <v>2.2493150684931509</v>
      </c>
      <c r="M368" s="18">
        <f ca="1">(TODAY()-Table82[[#This Row],[DOB1]])/365</f>
        <v>57.791780821917811</v>
      </c>
      <c r="N368" s="25">
        <f ca="1">Table82[[#This Row],[DOR]]-TODAY()</f>
        <v>821</v>
      </c>
    </row>
    <row r="369" spans="1:14">
      <c r="A369" s="24">
        <v>367</v>
      </c>
      <c r="B369" s="24">
        <v>28</v>
      </c>
      <c r="C369" s="4" t="s">
        <v>772</v>
      </c>
      <c r="D369" s="4" t="s">
        <v>773</v>
      </c>
      <c r="E369" s="4" t="s">
        <v>250</v>
      </c>
      <c r="F369" s="19" t="s">
        <v>3</v>
      </c>
      <c r="G369" s="24" t="s">
        <v>1231</v>
      </c>
      <c r="H369" s="6" t="s">
        <v>1229</v>
      </c>
      <c r="I369" s="3" t="s">
        <v>1576</v>
      </c>
      <c r="J369" s="23">
        <f>DATE(VALUE(RIGHT(Table82[[#This Row],[DOB]],4)), VALUE(MID(Table82[[#This Row],[DOB]],4,2)), VALUE(LEFT(Table82[[#This Row],[DOB]],2)))</f>
        <v>24500</v>
      </c>
      <c r="K369" s="22">
        <f>EDATE(Table82[[#This Row],[DOB1]],720)</f>
        <v>46415</v>
      </c>
      <c r="L369" s="18">
        <f ca="1">(Table82[[#This Row],[DOR]]-TODAY())/365</f>
        <v>5.1232876712328768</v>
      </c>
      <c r="M369" s="18">
        <f ca="1">(TODAY()-Table82[[#This Row],[DOB1]])/365</f>
        <v>54.917808219178085</v>
      </c>
      <c r="N369" s="25">
        <f ca="1">Table82[[#This Row],[DOR]]-TODAY()</f>
        <v>1870</v>
      </c>
    </row>
    <row r="370" spans="1:14">
      <c r="A370" s="24">
        <v>368</v>
      </c>
      <c r="B370" s="24">
        <v>28</v>
      </c>
      <c r="C370" s="5" t="s">
        <v>776</v>
      </c>
      <c r="D370" s="5" t="s">
        <v>777</v>
      </c>
      <c r="E370" s="5" t="s">
        <v>248</v>
      </c>
      <c r="F370" s="19" t="s">
        <v>3</v>
      </c>
      <c r="G370" s="6" t="s">
        <v>1232</v>
      </c>
      <c r="H370" s="6" t="s">
        <v>1229</v>
      </c>
      <c r="I370" s="3" t="s">
        <v>1577</v>
      </c>
      <c r="J370" s="23">
        <f>DATE(VALUE(RIGHT(Table82[[#This Row],[DOB]],4)), VALUE(MID(Table82[[#This Row],[DOB]],4,2)), VALUE(LEFT(Table82[[#This Row],[DOB]],2)))</f>
        <v>24200</v>
      </c>
      <c r="K370" s="22">
        <f>EDATE(Table82[[#This Row],[DOB1]],720)</f>
        <v>46115</v>
      </c>
      <c r="L370" s="18">
        <f ca="1">(Table82[[#This Row],[DOR]]-TODAY())/365</f>
        <v>4.3013698630136989</v>
      </c>
      <c r="M370" s="18">
        <f ca="1">(TODAY()-Table82[[#This Row],[DOB1]])/365</f>
        <v>55.739726027397261</v>
      </c>
      <c r="N370" s="25">
        <f ca="1">Table82[[#This Row],[DOR]]-TODAY()</f>
        <v>1570</v>
      </c>
    </row>
    <row r="371" spans="1:14">
      <c r="A371" s="24">
        <v>369</v>
      </c>
      <c r="B371" s="24">
        <v>28</v>
      </c>
      <c r="C371" s="4" t="s">
        <v>784</v>
      </c>
      <c r="D371" s="4" t="s">
        <v>785</v>
      </c>
      <c r="E371" s="4" t="s">
        <v>253</v>
      </c>
      <c r="F371" s="19" t="s">
        <v>3</v>
      </c>
      <c r="G371" s="24" t="s">
        <v>1231</v>
      </c>
      <c r="H371" s="6" t="s">
        <v>1229</v>
      </c>
      <c r="I371" s="16">
        <v>26794</v>
      </c>
      <c r="J371" s="17">
        <f>Table82[[#This Row],[DOB]]</f>
        <v>26794</v>
      </c>
      <c r="K371" s="22">
        <f>EDATE(Table82[[#This Row],[DOB1]],720)</f>
        <v>48709</v>
      </c>
      <c r="L371" s="18">
        <f ca="1">(Table82[[#This Row],[DOR]]-TODAY())/365</f>
        <v>11.408219178082192</v>
      </c>
      <c r="M371" s="18">
        <f ca="1">(TODAY()-Table82[[#This Row],[DOB1]])/365</f>
        <v>48.632876712328766</v>
      </c>
      <c r="N371" s="25">
        <f ca="1">Table82[[#This Row],[DOR]]-TODAY()</f>
        <v>4164</v>
      </c>
    </row>
    <row r="372" spans="1:14">
      <c r="A372" s="24">
        <v>370</v>
      </c>
      <c r="B372" s="24">
        <v>28</v>
      </c>
      <c r="C372" s="5" t="s">
        <v>786</v>
      </c>
      <c r="D372" s="5" t="s">
        <v>787</v>
      </c>
      <c r="E372" s="5" t="s">
        <v>248</v>
      </c>
      <c r="F372" s="19" t="s">
        <v>1226</v>
      </c>
      <c r="G372" s="6" t="s">
        <v>1232</v>
      </c>
      <c r="H372" s="6" t="s">
        <v>1229</v>
      </c>
      <c r="I372" s="3" t="s">
        <v>1457</v>
      </c>
      <c r="J372" s="23">
        <f>DATE(VALUE(RIGHT(Table82[[#This Row],[DOB]],4)), VALUE(MID(Table82[[#This Row],[DOB]],4,2)), VALUE(LEFT(Table82[[#This Row],[DOB]],2)))</f>
        <v>26483</v>
      </c>
      <c r="K372" s="22">
        <f>EDATE(Table82[[#This Row],[DOB1]],720)</f>
        <v>48398</v>
      </c>
      <c r="L372" s="18">
        <f ca="1">(Table82[[#This Row],[DOR]]-TODAY())/365</f>
        <v>10.556164383561644</v>
      </c>
      <c r="M372" s="18">
        <f ca="1">(TODAY()-Table82[[#This Row],[DOB1]])/365</f>
        <v>49.484931506849314</v>
      </c>
      <c r="N372" s="25">
        <f ca="1">Table82[[#This Row],[DOR]]-TODAY()</f>
        <v>3853</v>
      </c>
    </row>
    <row r="373" spans="1:14">
      <c r="A373" s="24">
        <v>371</v>
      </c>
      <c r="B373" s="24">
        <v>28</v>
      </c>
      <c r="C373" s="4" t="s">
        <v>788</v>
      </c>
      <c r="D373" s="4" t="s">
        <v>789</v>
      </c>
      <c r="E373" s="4" t="s">
        <v>258</v>
      </c>
      <c r="F373" s="19" t="s">
        <v>3</v>
      </c>
      <c r="G373" s="24" t="s">
        <v>1231</v>
      </c>
      <c r="H373" s="6" t="s">
        <v>1229</v>
      </c>
      <c r="I373" s="16">
        <v>26772</v>
      </c>
      <c r="J373" s="17">
        <f>Table82[[#This Row],[DOB]]</f>
        <v>26772</v>
      </c>
      <c r="K373" s="22">
        <f>EDATE(Table82[[#This Row],[DOB1]],720)</f>
        <v>48687</v>
      </c>
      <c r="L373" s="18">
        <f ca="1">(Table82[[#This Row],[DOR]]-TODAY())/365</f>
        <v>11.347945205479451</v>
      </c>
      <c r="M373" s="18">
        <f ca="1">(TODAY()-Table82[[#This Row],[DOB1]])/365</f>
        <v>48.69315068493151</v>
      </c>
      <c r="N373" s="25">
        <f ca="1">Table82[[#This Row],[DOR]]-TODAY()</f>
        <v>4142</v>
      </c>
    </row>
    <row r="374" spans="1:14">
      <c r="A374" s="24">
        <v>372</v>
      </c>
      <c r="B374" s="24">
        <v>28</v>
      </c>
      <c r="C374" s="5" t="s">
        <v>793</v>
      </c>
      <c r="D374" s="5" t="s">
        <v>794</v>
      </c>
      <c r="E374" s="5" t="s">
        <v>247</v>
      </c>
      <c r="F374" s="19" t="s">
        <v>3</v>
      </c>
      <c r="G374" s="24" t="s">
        <v>1231</v>
      </c>
      <c r="H374" s="6" t="s">
        <v>1229</v>
      </c>
      <c r="I374" s="3" t="s">
        <v>1578</v>
      </c>
      <c r="J374" s="23">
        <f>DATE(VALUE(RIGHT(Table82[[#This Row],[DOB]],4)), VALUE(MID(Table82[[#This Row],[DOB]],4,2)), VALUE(LEFT(Table82[[#This Row],[DOB]],2)))</f>
        <v>27491</v>
      </c>
      <c r="K374" s="22">
        <f>EDATE(Table82[[#This Row],[DOB1]],720)</f>
        <v>49406</v>
      </c>
      <c r="L374" s="18">
        <f ca="1">(Table82[[#This Row],[DOR]]-TODAY())/365</f>
        <v>13.317808219178081</v>
      </c>
      <c r="M374" s="18">
        <f ca="1">(TODAY()-Table82[[#This Row],[DOB1]])/365</f>
        <v>46.723287671232875</v>
      </c>
      <c r="N374" s="25">
        <f ca="1">Table82[[#This Row],[DOR]]-TODAY()</f>
        <v>4861</v>
      </c>
    </row>
    <row r="375" spans="1:14">
      <c r="A375" s="24">
        <v>373</v>
      </c>
      <c r="B375" s="24">
        <v>28</v>
      </c>
      <c r="C375" s="4" t="s">
        <v>827</v>
      </c>
      <c r="D375" s="4" t="s">
        <v>828</v>
      </c>
      <c r="E375" s="4" t="s">
        <v>247</v>
      </c>
      <c r="F375" s="19" t="s">
        <v>1226</v>
      </c>
      <c r="G375" s="6" t="s">
        <v>1232</v>
      </c>
      <c r="H375" s="6" t="s">
        <v>1229</v>
      </c>
      <c r="I375" s="16">
        <v>29389</v>
      </c>
      <c r="J375" s="17">
        <f>Table82[[#This Row],[DOB]]</f>
        <v>29389</v>
      </c>
      <c r="K375" s="22">
        <f>EDATE(Table82[[#This Row],[DOB1]],720)</f>
        <v>51304</v>
      </c>
      <c r="L375" s="18">
        <f ca="1">(Table82[[#This Row],[DOR]]-TODAY())/365</f>
        <v>18.517808219178082</v>
      </c>
      <c r="M375" s="18">
        <f ca="1">(TODAY()-Table82[[#This Row],[DOB1]])/365</f>
        <v>41.523287671232879</v>
      </c>
      <c r="N375" s="25">
        <f ca="1">Table82[[#This Row],[DOR]]-TODAY()</f>
        <v>6759</v>
      </c>
    </row>
    <row r="376" spans="1:14">
      <c r="A376" s="24">
        <v>374</v>
      </c>
      <c r="B376" s="24">
        <v>28</v>
      </c>
      <c r="C376" s="5" t="s">
        <v>871</v>
      </c>
      <c r="D376" s="5" t="s">
        <v>872</v>
      </c>
      <c r="E376" s="5" t="s">
        <v>247</v>
      </c>
      <c r="F376" s="19" t="s">
        <v>3</v>
      </c>
      <c r="G376" s="24" t="s">
        <v>1231</v>
      </c>
      <c r="H376" s="6" t="s">
        <v>1229</v>
      </c>
      <c r="I376" s="16">
        <v>29374</v>
      </c>
      <c r="J376" s="17">
        <f>Table82[[#This Row],[DOB]]</f>
        <v>29374</v>
      </c>
      <c r="K376" s="22">
        <f>EDATE(Table82[[#This Row],[DOB1]],720)</f>
        <v>51289</v>
      </c>
      <c r="L376" s="18">
        <f ca="1">(Table82[[#This Row],[DOR]]-TODAY())/365</f>
        <v>18.476712328767125</v>
      </c>
      <c r="M376" s="18">
        <f ca="1">(TODAY()-Table82[[#This Row],[DOB1]])/365</f>
        <v>41.564383561643837</v>
      </c>
      <c r="N376" s="25">
        <f ca="1">Table82[[#This Row],[DOR]]-TODAY()</f>
        <v>6744</v>
      </c>
    </row>
    <row r="377" spans="1:14">
      <c r="A377" s="24">
        <v>375</v>
      </c>
      <c r="B377" s="24">
        <v>28</v>
      </c>
      <c r="C377" s="4" t="s">
        <v>873</v>
      </c>
      <c r="D377" s="4" t="s">
        <v>874</v>
      </c>
      <c r="E377" s="4" t="s">
        <v>247</v>
      </c>
      <c r="F377" s="19" t="s">
        <v>3</v>
      </c>
      <c r="G377" s="24" t="s">
        <v>1231</v>
      </c>
      <c r="H377" s="6" t="s">
        <v>1229</v>
      </c>
      <c r="I377" s="3" t="s">
        <v>1579</v>
      </c>
      <c r="J377" s="23">
        <f>DATE(VALUE(RIGHT(Table82[[#This Row],[DOB]],4)), VALUE(MID(Table82[[#This Row],[DOB]],4,2)), VALUE(LEFT(Table82[[#This Row],[DOB]],2)))</f>
        <v>28583</v>
      </c>
      <c r="K377" s="22">
        <f>EDATE(Table82[[#This Row],[DOB1]],720)</f>
        <v>50498</v>
      </c>
      <c r="L377" s="18">
        <f ca="1">(Table82[[#This Row],[DOR]]-TODAY())/365</f>
        <v>16.30958904109589</v>
      </c>
      <c r="M377" s="18">
        <f ca="1">(TODAY()-Table82[[#This Row],[DOB1]])/365</f>
        <v>43.731506849315068</v>
      </c>
      <c r="N377" s="25">
        <f ca="1">Table82[[#This Row],[DOR]]-TODAY()</f>
        <v>5953</v>
      </c>
    </row>
    <row r="378" spans="1:14">
      <c r="A378" s="24">
        <v>376</v>
      </c>
      <c r="B378" s="24">
        <v>28</v>
      </c>
      <c r="C378" s="5" t="s">
        <v>877</v>
      </c>
      <c r="D378" s="5" t="s">
        <v>878</v>
      </c>
      <c r="E378" s="5" t="s">
        <v>247</v>
      </c>
      <c r="F378" s="19" t="s">
        <v>3</v>
      </c>
      <c r="G378" s="24" t="s">
        <v>1231</v>
      </c>
      <c r="H378" s="6" t="s">
        <v>1229</v>
      </c>
      <c r="I378" s="3" t="s">
        <v>1580</v>
      </c>
      <c r="J378" s="23">
        <f>DATE(VALUE(RIGHT(Table82[[#This Row],[DOB]],4)), VALUE(MID(Table82[[#This Row],[DOB]],4,2)), VALUE(LEFT(Table82[[#This Row],[DOB]],2)))</f>
        <v>30925</v>
      </c>
      <c r="K378" s="22">
        <f>EDATE(Table82[[#This Row],[DOB1]],720)</f>
        <v>52840</v>
      </c>
      <c r="L378" s="18">
        <f ca="1">(Table82[[#This Row],[DOR]]-TODAY())/365</f>
        <v>22.726027397260275</v>
      </c>
      <c r="M378" s="18">
        <f ca="1">(TODAY()-Table82[[#This Row],[DOB1]])/365</f>
        <v>37.315068493150683</v>
      </c>
      <c r="N378" s="25">
        <f ca="1">Table82[[#This Row],[DOR]]-TODAY()</f>
        <v>8295</v>
      </c>
    </row>
    <row r="379" spans="1:14">
      <c r="A379" s="24">
        <v>377</v>
      </c>
      <c r="B379" s="24">
        <v>28</v>
      </c>
      <c r="C379" s="4" t="s">
        <v>896</v>
      </c>
      <c r="D379" s="4" t="s">
        <v>897</v>
      </c>
      <c r="E379" s="4" t="s">
        <v>250</v>
      </c>
      <c r="F379" s="19" t="s">
        <v>3</v>
      </c>
      <c r="G379" s="24" t="s">
        <v>1231</v>
      </c>
      <c r="H379" s="6" t="s">
        <v>1229</v>
      </c>
      <c r="I379" s="16">
        <v>31049</v>
      </c>
      <c r="J379" s="17">
        <f>Table82[[#This Row],[DOB]]</f>
        <v>31049</v>
      </c>
      <c r="K379" s="22">
        <f>EDATE(Table82[[#This Row],[DOB1]],720)</f>
        <v>52964</v>
      </c>
      <c r="L379" s="18">
        <f ca="1">(Table82[[#This Row],[DOR]]-TODAY())/365</f>
        <v>23.065753424657533</v>
      </c>
      <c r="M379" s="18">
        <f ca="1">(TODAY()-Table82[[#This Row],[DOB1]])/365</f>
        <v>36.975342465753428</v>
      </c>
      <c r="N379" s="25">
        <f ca="1">Table82[[#This Row],[DOR]]-TODAY()</f>
        <v>8419</v>
      </c>
    </row>
    <row r="380" spans="1:14">
      <c r="A380" s="24">
        <v>378</v>
      </c>
      <c r="B380" s="24">
        <v>28</v>
      </c>
      <c r="C380" s="5" t="s">
        <v>966</v>
      </c>
      <c r="D380" s="5" t="s">
        <v>967</v>
      </c>
      <c r="E380" s="5" t="s">
        <v>250</v>
      </c>
      <c r="F380" s="19" t="s">
        <v>3</v>
      </c>
      <c r="G380" s="24" t="s">
        <v>1231</v>
      </c>
      <c r="H380" s="6" t="s">
        <v>1229</v>
      </c>
      <c r="I380" s="16">
        <v>31092</v>
      </c>
      <c r="J380" s="17">
        <f>Table82[[#This Row],[DOB]]</f>
        <v>31092</v>
      </c>
      <c r="K380" s="22">
        <f>EDATE(Table82[[#This Row],[DOB1]],720)</f>
        <v>53007</v>
      </c>
      <c r="L380" s="18">
        <f ca="1">(Table82[[#This Row],[DOR]]-TODAY())/365</f>
        <v>23.183561643835617</v>
      </c>
      <c r="M380" s="18">
        <f ca="1">(TODAY()-Table82[[#This Row],[DOB1]])/365</f>
        <v>36.857534246575341</v>
      </c>
      <c r="N380" s="25">
        <f ca="1">Table82[[#This Row],[DOR]]-TODAY()</f>
        <v>8462</v>
      </c>
    </row>
    <row r="381" spans="1:14">
      <c r="A381" s="24">
        <v>379</v>
      </c>
      <c r="B381" s="24">
        <v>28</v>
      </c>
      <c r="C381" s="4" t="s">
        <v>974</v>
      </c>
      <c r="D381" s="4" t="s">
        <v>975</v>
      </c>
      <c r="E381" s="4" t="s">
        <v>258</v>
      </c>
      <c r="F381" s="19" t="s">
        <v>1226</v>
      </c>
      <c r="G381" s="6" t="s">
        <v>1232</v>
      </c>
      <c r="H381" s="6" t="s">
        <v>1230</v>
      </c>
      <c r="I381" s="16">
        <v>34935</v>
      </c>
      <c r="J381" s="17">
        <f>Table82[[#This Row],[DOB]]</f>
        <v>34935</v>
      </c>
      <c r="K381" s="22">
        <f>EDATE(Table82[[#This Row],[DOB1]],720)</f>
        <v>56850</v>
      </c>
      <c r="L381" s="18">
        <f ca="1">(Table82[[#This Row],[DOR]]-TODAY())/365</f>
        <v>33.712328767123289</v>
      </c>
      <c r="M381" s="18">
        <f ca="1">(TODAY()-Table82[[#This Row],[DOB1]])/365</f>
        <v>26.328767123287673</v>
      </c>
      <c r="N381" s="25">
        <f ca="1">Table82[[#This Row],[DOR]]-TODAY()</f>
        <v>12305</v>
      </c>
    </row>
    <row r="382" spans="1:14">
      <c r="A382" s="24">
        <v>380</v>
      </c>
      <c r="B382" s="24">
        <v>28</v>
      </c>
      <c r="C382" s="5" t="s">
        <v>976</v>
      </c>
      <c r="D382" s="5" t="s">
        <v>977</v>
      </c>
      <c r="E382" s="5" t="s">
        <v>258</v>
      </c>
      <c r="F382" s="19" t="s">
        <v>3</v>
      </c>
      <c r="G382" s="24" t="s">
        <v>1231</v>
      </c>
      <c r="H382" s="6" t="s">
        <v>1229</v>
      </c>
      <c r="I382" s="16">
        <v>34174</v>
      </c>
      <c r="J382" s="17">
        <f>Table82[[#This Row],[DOB]]</f>
        <v>34174</v>
      </c>
      <c r="K382" s="22">
        <f>EDATE(Table82[[#This Row],[DOB1]],720)</f>
        <v>56089</v>
      </c>
      <c r="L382" s="18">
        <f ca="1">(Table82[[#This Row],[DOR]]-TODAY())/365</f>
        <v>31.627397260273973</v>
      </c>
      <c r="M382" s="18">
        <f ca="1">(TODAY()-Table82[[#This Row],[DOB1]])/365</f>
        <v>28.413698630136988</v>
      </c>
      <c r="N382" s="25">
        <f ca="1">Table82[[#This Row],[DOR]]-TODAY()</f>
        <v>11544</v>
      </c>
    </row>
    <row r="383" spans="1:14" hidden="1">
      <c r="A383" s="24">
        <v>381</v>
      </c>
      <c r="B383" s="24">
        <v>28</v>
      </c>
      <c r="C383" s="4" t="s">
        <v>735</v>
      </c>
      <c r="D383" s="4" t="s">
        <v>736</v>
      </c>
      <c r="E383" s="4" t="s">
        <v>243</v>
      </c>
      <c r="F383" s="19" t="s">
        <v>3</v>
      </c>
      <c r="G383" s="6" t="s">
        <v>1232</v>
      </c>
      <c r="H383" s="6" t="s">
        <v>1229</v>
      </c>
      <c r="I383" s="3" t="s">
        <v>1581</v>
      </c>
      <c r="J383" s="23">
        <f>DATE(VALUE(RIGHT(Table82[[#This Row],[DOB]],4)), VALUE(MID(Table82[[#This Row],[DOB]],4,2)), VALUE(LEFT(Table82[[#This Row],[DOB]],2)))</f>
        <v>23470</v>
      </c>
      <c r="K383" s="22">
        <f>EDATE(Table82[[#This Row],[DOB1]],720)</f>
        <v>45385</v>
      </c>
      <c r="L383" s="18">
        <f ca="1">(Table82[[#This Row],[DOR]]-TODAY())/365</f>
        <v>2.3013698630136985</v>
      </c>
      <c r="M383" s="18">
        <f ca="1">(TODAY()-Table82[[#This Row],[DOB1]])/365</f>
        <v>57.739726027397261</v>
      </c>
      <c r="N383" s="25">
        <f ca="1">Table82[[#This Row],[DOR]]-TODAY()</f>
        <v>840</v>
      </c>
    </row>
    <row r="384" spans="1:14" hidden="1">
      <c r="A384" s="24">
        <v>382</v>
      </c>
      <c r="B384" s="24">
        <v>28</v>
      </c>
      <c r="C384" s="5" t="s">
        <v>737</v>
      </c>
      <c r="D384" s="5" t="s">
        <v>738</v>
      </c>
      <c r="E384" s="5" t="s">
        <v>251</v>
      </c>
      <c r="F384" s="19" t="s">
        <v>3</v>
      </c>
      <c r="G384" s="24" t="s">
        <v>1231</v>
      </c>
      <c r="H384" s="6" t="s">
        <v>1229</v>
      </c>
      <c r="I384" s="3" t="s">
        <v>1582</v>
      </c>
      <c r="J384" s="23">
        <f>DATE(VALUE(RIGHT(Table82[[#This Row],[DOB]],4)), VALUE(MID(Table82[[#This Row],[DOB]],4,2)), VALUE(LEFT(Table82[[#This Row],[DOB]],2)))</f>
        <v>23136</v>
      </c>
      <c r="K384" s="22">
        <f>EDATE(Table82[[#This Row],[DOB1]],720)</f>
        <v>45051</v>
      </c>
      <c r="L384" s="18">
        <f ca="1">(Table82[[#This Row],[DOR]]-TODAY())/365</f>
        <v>1.3863013698630138</v>
      </c>
      <c r="M384" s="18">
        <f ca="1">(TODAY()-Table82[[#This Row],[DOB1]])/365</f>
        <v>58.654794520547945</v>
      </c>
      <c r="N384" s="25">
        <f ca="1">Table82[[#This Row],[DOR]]-TODAY()</f>
        <v>506</v>
      </c>
    </row>
    <row r="385" spans="1:14" hidden="1">
      <c r="A385" s="24">
        <v>383</v>
      </c>
      <c r="B385" s="24">
        <v>28</v>
      </c>
      <c r="C385" s="4" t="s">
        <v>739</v>
      </c>
      <c r="D385" s="4" t="s">
        <v>740</v>
      </c>
      <c r="E385" s="4" t="s">
        <v>243</v>
      </c>
      <c r="F385" s="19" t="s">
        <v>3</v>
      </c>
      <c r="G385" s="24" t="s">
        <v>1231</v>
      </c>
      <c r="H385" s="6" t="s">
        <v>1229</v>
      </c>
      <c r="I385" s="3" t="s">
        <v>1583</v>
      </c>
      <c r="J385" s="23">
        <f>DATE(VALUE(RIGHT(Table82[[#This Row],[DOB]],4)), VALUE(MID(Table82[[#This Row],[DOB]],4,2)), VALUE(LEFT(Table82[[#This Row],[DOB]],2)))</f>
        <v>24139</v>
      </c>
      <c r="K385" s="22">
        <f>EDATE(Table82[[#This Row],[DOB1]],720)</f>
        <v>46054</v>
      </c>
      <c r="L385" s="18">
        <f ca="1">(Table82[[#This Row],[DOR]]-TODAY())/365</f>
        <v>4.1342465753424653</v>
      </c>
      <c r="M385" s="18">
        <f ca="1">(TODAY()-Table82[[#This Row],[DOB1]])/365</f>
        <v>55.906849315068492</v>
      </c>
      <c r="N385" s="25">
        <f ca="1">Table82[[#This Row],[DOR]]-TODAY()</f>
        <v>1509</v>
      </c>
    </row>
    <row r="386" spans="1:14" hidden="1">
      <c r="A386" s="24">
        <v>384</v>
      </c>
      <c r="B386" s="24">
        <v>28</v>
      </c>
      <c r="C386" s="5" t="s">
        <v>741</v>
      </c>
      <c r="D386" s="5" t="s">
        <v>450</v>
      </c>
      <c r="E386" s="5" t="s">
        <v>243</v>
      </c>
      <c r="F386" s="19" t="s">
        <v>3</v>
      </c>
      <c r="G386" s="24" t="s">
        <v>1231</v>
      </c>
      <c r="H386" s="6" t="s">
        <v>1229</v>
      </c>
      <c r="I386" s="3" t="s">
        <v>1282</v>
      </c>
      <c r="J386" s="23">
        <f>DATE(VALUE(RIGHT(Table82[[#This Row],[DOB]],4)), VALUE(MID(Table82[[#This Row],[DOB]],4,2)), VALUE(LEFT(Table82[[#This Row],[DOB]],2)))</f>
        <v>23527</v>
      </c>
      <c r="K386" s="22">
        <f>EDATE(Table82[[#This Row],[DOB1]],720)</f>
        <v>45442</v>
      </c>
      <c r="L386" s="18">
        <f ca="1">(Table82[[#This Row],[DOR]]-TODAY())/365</f>
        <v>2.4575342465753423</v>
      </c>
      <c r="M386" s="18">
        <f ca="1">(TODAY()-Table82[[#This Row],[DOB1]])/365</f>
        <v>57.583561643835615</v>
      </c>
      <c r="N386" s="25">
        <f ca="1">Table82[[#This Row],[DOR]]-TODAY()</f>
        <v>897</v>
      </c>
    </row>
    <row r="387" spans="1:14" hidden="1">
      <c r="A387" s="24">
        <v>385</v>
      </c>
      <c r="B387" s="24">
        <v>28</v>
      </c>
      <c r="C387" s="4" t="s">
        <v>744</v>
      </c>
      <c r="D387" s="4" t="s">
        <v>745</v>
      </c>
      <c r="E387" s="4" t="s">
        <v>245</v>
      </c>
      <c r="F387" s="19" t="s">
        <v>3</v>
      </c>
      <c r="G387" s="24" t="s">
        <v>1231</v>
      </c>
      <c r="H387" s="6" t="s">
        <v>1229</v>
      </c>
      <c r="I387" s="3" t="s">
        <v>1584</v>
      </c>
      <c r="J387" s="23">
        <f>DATE(VALUE(RIGHT(Table82[[#This Row],[DOB]],4)), VALUE(MID(Table82[[#This Row],[DOB]],4,2)), VALUE(LEFT(Table82[[#This Row],[DOB]],2)))</f>
        <v>23920</v>
      </c>
      <c r="K387" s="22">
        <f>EDATE(Table82[[#This Row],[DOB1]],720)</f>
        <v>45835</v>
      </c>
      <c r="L387" s="18">
        <f ca="1">(Table82[[#This Row],[DOR]]-TODAY())/365</f>
        <v>3.5342465753424657</v>
      </c>
      <c r="M387" s="18">
        <f ca="1">(TODAY()-Table82[[#This Row],[DOB1]])/365</f>
        <v>56.506849315068493</v>
      </c>
      <c r="N387" s="25">
        <f ca="1">Table82[[#This Row],[DOR]]-TODAY()</f>
        <v>1290</v>
      </c>
    </row>
    <row r="388" spans="1:14" hidden="1">
      <c r="A388" s="24">
        <v>386</v>
      </c>
      <c r="B388" s="24">
        <v>28</v>
      </c>
      <c r="C388" s="5" t="s">
        <v>746</v>
      </c>
      <c r="D388" s="5" t="s">
        <v>747</v>
      </c>
      <c r="E388" s="5" t="s">
        <v>245</v>
      </c>
      <c r="F388" s="19" t="s">
        <v>3</v>
      </c>
      <c r="G388" s="24" t="s">
        <v>1231</v>
      </c>
      <c r="H388" s="6" t="s">
        <v>1229</v>
      </c>
      <c r="I388" s="3" t="s">
        <v>1585</v>
      </c>
      <c r="J388" s="23">
        <f>DATE(VALUE(RIGHT(Table82[[#This Row],[DOB]],4)), VALUE(MID(Table82[[#This Row],[DOB]],4,2)), VALUE(LEFT(Table82[[#This Row],[DOB]],2)))</f>
        <v>23810</v>
      </c>
      <c r="K388" s="22">
        <f>EDATE(Table82[[#This Row],[DOB1]],720)</f>
        <v>45725</v>
      </c>
      <c r="L388" s="18">
        <f ca="1">(Table82[[#This Row],[DOR]]-TODAY())/365</f>
        <v>3.2328767123287672</v>
      </c>
      <c r="M388" s="18">
        <f ca="1">(TODAY()-Table82[[#This Row],[DOB1]])/365</f>
        <v>56.80821917808219</v>
      </c>
      <c r="N388" s="25">
        <f ca="1">Table82[[#This Row],[DOR]]-TODAY()</f>
        <v>1180</v>
      </c>
    </row>
    <row r="389" spans="1:14" hidden="1">
      <c r="A389" s="24">
        <v>387</v>
      </c>
      <c r="B389" s="24">
        <v>28</v>
      </c>
      <c r="C389" s="4" t="s">
        <v>748</v>
      </c>
      <c r="D389" s="4" t="s">
        <v>749</v>
      </c>
      <c r="E389" s="4" t="s">
        <v>245</v>
      </c>
      <c r="F389" s="19" t="s">
        <v>3</v>
      </c>
      <c r="G389" s="24" t="s">
        <v>1231</v>
      </c>
      <c r="H389" s="6" t="s">
        <v>1229</v>
      </c>
      <c r="I389" s="3" t="s">
        <v>1586</v>
      </c>
      <c r="J389" s="23">
        <f>DATE(VALUE(RIGHT(Table82[[#This Row],[DOB]],4)), VALUE(MID(Table82[[#This Row],[DOB]],4,2)), VALUE(LEFT(Table82[[#This Row],[DOB]],2)))</f>
        <v>23150</v>
      </c>
      <c r="K389" s="22">
        <f>EDATE(Table82[[#This Row],[DOB1]],720)</f>
        <v>45065</v>
      </c>
      <c r="L389" s="18">
        <f ca="1">(Table82[[#This Row],[DOR]]-TODAY())/365</f>
        <v>1.4246575342465753</v>
      </c>
      <c r="M389" s="18">
        <f ca="1">(TODAY()-Table82[[#This Row],[DOB1]])/365</f>
        <v>58.61643835616438</v>
      </c>
      <c r="N389" s="25">
        <f ca="1">Table82[[#This Row],[DOR]]-TODAY()</f>
        <v>520</v>
      </c>
    </row>
    <row r="390" spans="1:14" hidden="1">
      <c r="A390" s="24">
        <v>388</v>
      </c>
      <c r="B390" s="24">
        <v>28</v>
      </c>
      <c r="C390" s="5" t="s">
        <v>750</v>
      </c>
      <c r="D390" s="5" t="s">
        <v>751</v>
      </c>
      <c r="E390" s="5" t="s">
        <v>242</v>
      </c>
      <c r="F390" s="19" t="s">
        <v>3</v>
      </c>
      <c r="G390" s="24" t="s">
        <v>1231</v>
      </c>
      <c r="H390" s="6" t="s">
        <v>1229</v>
      </c>
      <c r="I390" s="3" t="s">
        <v>1587</v>
      </c>
      <c r="J390" s="23">
        <f>DATE(VALUE(RIGHT(Table82[[#This Row],[DOB]],4)), VALUE(MID(Table82[[#This Row],[DOB]],4,2)), VALUE(LEFT(Table82[[#This Row],[DOB]],2)))</f>
        <v>24709</v>
      </c>
      <c r="K390" s="22">
        <f>EDATE(Table82[[#This Row],[DOB1]],720)</f>
        <v>46624</v>
      </c>
      <c r="L390" s="18">
        <f ca="1">(Table82[[#This Row],[DOR]]-TODAY())/365</f>
        <v>5.6958904109589037</v>
      </c>
      <c r="M390" s="18">
        <f ca="1">(TODAY()-Table82[[#This Row],[DOB1]])/365</f>
        <v>54.345205479452055</v>
      </c>
      <c r="N390" s="25">
        <f ca="1">Table82[[#This Row],[DOR]]-TODAY()</f>
        <v>2079</v>
      </c>
    </row>
    <row r="391" spans="1:14" hidden="1">
      <c r="A391" s="24">
        <v>389</v>
      </c>
      <c r="B391" s="24">
        <v>28</v>
      </c>
      <c r="C391" s="4" t="s">
        <v>752</v>
      </c>
      <c r="D391" s="4" t="s">
        <v>753</v>
      </c>
      <c r="E391" s="4" t="s">
        <v>242</v>
      </c>
      <c r="F391" s="19" t="s">
        <v>3</v>
      </c>
      <c r="G391" s="24" t="s">
        <v>1231</v>
      </c>
      <c r="H391" s="6" t="s">
        <v>1229</v>
      </c>
      <c r="I391" s="3" t="s">
        <v>1588</v>
      </c>
      <c r="J391" s="23">
        <f>DATE(VALUE(RIGHT(Table82[[#This Row],[DOB]],4)), VALUE(MID(Table82[[#This Row],[DOB]],4,2)), VALUE(LEFT(Table82[[#This Row],[DOB]],2)))</f>
        <v>23381</v>
      </c>
      <c r="K391" s="22">
        <f>EDATE(Table82[[#This Row],[DOB1]],720)</f>
        <v>45296</v>
      </c>
      <c r="L391" s="18">
        <f ca="1">(Table82[[#This Row],[DOR]]-TODAY())/365</f>
        <v>2.0575342465753423</v>
      </c>
      <c r="M391" s="18">
        <f ca="1">(TODAY()-Table82[[#This Row],[DOB1]])/365</f>
        <v>57.983561643835614</v>
      </c>
      <c r="N391" s="25">
        <f ca="1">Table82[[#This Row],[DOR]]-TODAY()</f>
        <v>751</v>
      </c>
    </row>
    <row r="392" spans="1:14" hidden="1">
      <c r="A392" s="24">
        <v>390</v>
      </c>
      <c r="B392" s="24">
        <v>28</v>
      </c>
      <c r="C392" s="5" t="s">
        <v>754</v>
      </c>
      <c r="D392" s="5" t="s">
        <v>755</v>
      </c>
      <c r="E392" s="5" t="s">
        <v>243</v>
      </c>
      <c r="F392" s="19" t="s">
        <v>3</v>
      </c>
      <c r="G392" s="24" t="s">
        <v>1231</v>
      </c>
      <c r="H392" s="6" t="s">
        <v>1229</v>
      </c>
      <c r="I392" s="3" t="s">
        <v>1589</v>
      </c>
      <c r="J392" s="23">
        <f>DATE(VALUE(RIGHT(Table82[[#This Row],[DOB]],4)), VALUE(MID(Table82[[#This Row],[DOB]],4,2)), VALUE(LEFT(Table82[[#This Row],[DOB]],2)))</f>
        <v>23819</v>
      </c>
      <c r="K392" s="22">
        <f>EDATE(Table82[[#This Row],[DOB1]],720)</f>
        <v>45734</v>
      </c>
      <c r="L392" s="18">
        <f ca="1">(Table82[[#This Row],[DOR]]-TODAY())/365</f>
        <v>3.2575342465753425</v>
      </c>
      <c r="M392" s="18">
        <f ca="1">(TODAY()-Table82[[#This Row],[DOB1]])/365</f>
        <v>56.783561643835618</v>
      </c>
      <c r="N392" s="25">
        <f ca="1">Table82[[#This Row],[DOR]]-TODAY()</f>
        <v>1189</v>
      </c>
    </row>
    <row r="393" spans="1:14" hidden="1">
      <c r="A393" s="24">
        <v>391</v>
      </c>
      <c r="B393" s="24">
        <v>28</v>
      </c>
      <c r="C393" s="4" t="s">
        <v>756</v>
      </c>
      <c r="D393" s="4" t="s">
        <v>757</v>
      </c>
      <c r="E393" s="4" t="s">
        <v>243</v>
      </c>
      <c r="F393" s="19" t="s">
        <v>3</v>
      </c>
      <c r="G393" s="24" t="s">
        <v>1231</v>
      </c>
      <c r="H393" s="6" t="s">
        <v>1229</v>
      </c>
      <c r="I393" s="3" t="s">
        <v>1590</v>
      </c>
      <c r="J393" s="23">
        <f>DATE(VALUE(RIGHT(Table82[[#This Row],[DOB]],4)), VALUE(MID(Table82[[#This Row],[DOB]],4,2)), VALUE(LEFT(Table82[[#This Row],[DOB]],2)))</f>
        <v>24205</v>
      </c>
      <c r="K393" s="22">
        <f>EDATE(Table82[[#This Row],[DOB1]],720)</f>
        <v>46120</v>
      </c>
      <c r="L393" s="18">
        <f ca="1">(Table82[[#This Row],[DOR]]-TODAY())/365</f>
        <v>4.3150684931506849</v>
      </c>
      <c r="M393" s="18">
        <f ca="1">(TODAY()-Table82[[#This Row],[DOB1]])/365</f>
        <v>55.726027397260275</v>
      </c>
      <c r="N393" s="25">
        <f ca="1">Table82[[#This Row],[DOR]]-TODAY()</f>
        <v>1575</v>
      </c>
    </row>
    <row r="394" spans="1:14" hidden="1">
      <c r="A394" s="24">
        <v>392</v>
      </c>
      <c r="B394" s="24">
        <v>28</v>
      </c>
      <c r="C394" s="5" t="s">
        <v>758</v>
      </c>
      <c r="D394" s="5" t="s">
        <v>759</v>
      </c>
      <c r="E394" s="5" t="s">
        <v>243</v>
      </c>
      <c r="F394" s="19" t="s">
        <v>3</v>
      </c>
      <c r="G394" s="24" t="s">
        <v>1231</v>
      </c>
      <c r="H394" s="6" t="s">
        <v>1229</v>
      </c>
      <c r="I394" s="3" t="s">
        <v>1265</v>
      </c>
      <c r="J394" s="23">
        <f>DATE(VALUE(RIGHT(Table82[[#This Row],[DOB]],4)), VALUE(MID(Table82[[#This Row],[DOB]],4,2)), VALUE(LEFT(Table82[[#This Row],[DOB]],2)))</f>
        <v>24971</v>
      </c>
      <c r="K394" s="22">
        <f>EDATE(Table82[[#This Row],[DOB1]],720)</f>
        <v>46886</v>
      </c>
      <c r="L394" s="18">
        <f ca="1">(Table82[[#This Row],[DOR]]-TODAY())/365</f>
        <v>6.4136986301369863</v>
      </c>
      <c r="M394" s="18">
        <f ca="1">(TODAY()-Table82[[#This Row],[DOB1]])/365</f>
        <v>53.627397260273973</v>
      </c>
      <c r="N394" s="25">
        <f ca="1">Table82[[#This Row],[DOR]]-TODAY()</f>
        <v>2341</v>
      </c>
    </row>
    <row r="395" spans="1:14" hidden="1">
      <c r="A395" s="24">
        <v>393</v>
      </c>
      <c r="B395" s="24">
        <v>28</v>
      </c>
      <c r="C395" s="4" t="s">
        <v>760</v>
      </c>
      <c r="D395" s="4" t="s">
        <v>761</v>
      </c>
      <c r="E395" s="4" t="s">
        <v>243</v>
      </c>
      <c r="F395" s="19" t="s">
        <v>3</v>
      </c>
      <c r="G395" s="24" t="s">
        <v>1231</v>
      </c>
      <c r="H395" s="6" t="s">
        <v>1229</v>
      </c>
      <c r="I395" s="3" t="s">
        <v>1591</v>
      </c>
      <c r="J395" s="23">
        <f>DATE(VALUE(RIGHT(Table82[[#This Row],[DOB]],4)), VALUE(MID(Table82[[#This Row],[DOB]],4,2)), VALUE(LEFT(Table82[[#This Row],[DOB]],2)))</f>
        <v>23746</v>
      </c>
      <c r="K395" s="22">
        <f>EDATE(Table82[[#This Row],[DOB1]],720)</f>
        <v>45661</v>
      </c>
      <c r="L395" s="18">
        <f ca="1">(Table82[[#This Row],[DOR]]-TODAY())/365</f>
        <v>3.0575342465753423</v>
      </c>
      <c r="M395" s="18">
        <f ca="1">(TODAY()-Table82[[#This Row],[DOB1]])/365</f>
        <v>56.983561643835614</v>
      </c>
      <c r="N395" s="25">
        <f ca="1">Table82[[#This Row],[DOR]]-TODAY()</f>
        <v>1116</v>
      </c>
    </row>
    <row r="396" spans="1:14" hidden="1">
      <c r="A396" s="24">
        <v>394</v>
      </c>
      <c r="B396" s="24">
        <v>28</v>
      </c>
      <c r="C396" s="5" t="s">
        <v>762</v>
      </c>
      <c r="D396" s="5" t="s">
        <v>763</v>
      </c>
      <c r="E396" s="5" t="s">
        <v>243</v>
      </c>
      <c r="F396" s="19" t="s">
        <v>3</v>
      </c>
      <c r="G396" s="24" t="s">
        <v>1231</v>
      </c>
      <c r="H396" s="6" t="s">
        <v>1229</v>
      </c>
      <c r="I396" s="3" t="s">
        <v>1592</v>
      </c>
      <c r="J396" s="23">
        <f>DATE(VALUE(RIGHT(Table82[[#This Row],[DOB]],4)), VALUE(MID(Table82[[#This Row],[DOB]],4,2)), VALUE(LEFT(Table82[[#This Row],[DOB]],2)))</f>
        <v>24366</v>
      </c>
      <c r="K396" s="22">
        <f>EDATE(Table82[[#This Row],[DOB1]],720)</f>
        <v>46281</v>
      </c>
      <c r="L396" s="18">
        <f ca="1">(Table82[[#This Row],[DOR]]-TODAY())/365</f>
        <v>4.7561643835616438</v>
      </c>
      <c r="M396" s="18">
        <f ca="1">(TODAY()-Table82[[#This Row],[DOB1]])/365</f>
        <v>55.284931506849318</v>
      </c>
      <c r="N396" s="25">
        <f ca="1">Table82[[#This Row],[DOR]]-TODAY()</f>
        <v>1736</v>
      </c>
    </row>
    <row r="397" spans="1:14" hidden="1">
      <c r="A397" s="24">
        <v>395</v>
      </c>
      <c r="B397" s="24">
        <v>28</v>
      </c>
      <c r="C397" s="4" t="s">
        <v>764</v>
      </c>
      <c r="D397" s="4" t="s">
        <v>765</v>
      </c>
      <c r="E397" s="4" t="s">
        <v>243</v>
      </c>
      <c r="F397" s="19" t="s">
        <v>3</v>
      </c>
      <c r="G397" s="24" t="s">
        <v>1231</v>
      </c>
      <c r="H397" s="6" t="s">
        <v>1229</v>
      </c>
      <c r="I397" s="3" t="s">
        <v>1593</v>
      </c>
      <c r="J397" s="23">
        <f>DATE(VALUE(RIGHT(Table82[[#This Row],[DOB]],4)), VALUE(MID(Table82[[#This Row],[DOB]],4,2)), VALUE(LEFT(Table82[[#This Row],[DOB]],2)))</f>
        <v>24149</v>
      </c>
      <c r="K397" s="22">
        <f>EDATE(Table82[[#This Row],[DOB1]],720)</f>
        <v>46064</v>
      </c>
      <c r="L397" s="18">
        <f ca="1">(Table82[[#This Row],[DOR]]-TODAY())/365</f>
        <v>4.161643835616438</v>
      </c>
      <c r="M397" s="18">
        <f ca="1">(TODAY()-Table82[[#This Row],[DOB1]])/365</f>
        <v>55.87945205479452</v>
      </c>
      <c r="N397" s="25">
        <f ca="1">Table82[[#This Row],[DOR]]-TODAY()</f>
        <v>1519</v>
      </c>
    </row>
    <row r="398" spans="1:14" hidden="1">
      <c r="A398" s="24">
        <v>396</v>
      </c>
      <c r="B398" s="24">
        <v>28</v>
      </c>
      <c r="C398" s="4" t="s">
        <v>766</v>
      </c>
      <c r="D398" s="4" t="s">
        <v>767</v>
      </c>
      <c r="E398" s="4" t="s">
        <v>243</v>
      </c>
      <c r="F398" s="19" t="s">
        <v>3</v>
      </c>
      <c r="G398" s="24" t="s">
        <v>1231</v>
      </c>
      <c r="H398" s="6" t="s">
        <v>1229</v>
      </c>
      <c r="I398" s="3" t="s">
        <v>1594</v>
      </c>
      <c r="J398" s="23">
        <f>DATE(VALUE(RIGHT(Table82[[#This Row],[DOB]],4)), VALUE(MID(Table82[[#This Row],[DOB]],4,2)), VALUE(LEFT(Table82[[#This Row],[DOB]],2)))</f>
        <v>23894</v>
      </c>
      <c r="K398" s="22">
        <f>EDATE(Table82[[#This Row],[DOB1]],720)</f>
        <v>45809</v>
      </c>
      <c r="L398" s="18">
        <f ca="1">(Table82[[#This Row],[DOR]]-TODAY())/365</f>
        <v>3.463013698630137</v>
      </c>
      <c r="M398" s="18">
        <f ca="1">(TODAY()-Table82[[#This Row],[DOB1]])/365</f>
        <v>56.578082191780823</v>
      </c>
      <c r="N398" s="25">
        <f ca="1">Table82[[#This Row],[DOR]]-TODAY()</f>
        <v>1264</v>
      </c>
    </row>
    <row r="399" spans="1:14" hidden="1">
      <c r="A399" s="24">
        <v>397</v>
      </c>
      <c r="B399" s="24">
        <v>28</v>
      </c>
      <c r="C399" s="5" t="s">
        <v>770</v>
      </c>
      <c r="D399" s="5" t="s">
        <v>771</v>
      </c>
      <c r="E399" s="5" t="s">
        <v>243</v>
      </c>
      <c r="F399" s="19" t="s">
        <v>3</v>
      </c>
      <c r="G399" s="24" t="s">
        <v>1231</v>
      </c>
      <c r="H399" s="6" t="s">
        <v>1229</v>
      </c>
      <c r="I399" s="3" t="s">
        <v>1595</v>
      </c>
      <c r="J399" s="23">
        <f>DATE(VALUE(RIGHT(Table82[[#This Row],[DOB]],4)), VALUE(MID(Table82[[#This Row],[DOB]],4,2)), VALUE(LEFT(Table82[[#This Row],[DOB]],2)))</f>
        <v>22776</v>
      </c>
      <c r="K399" s="22">
        <f>EDATE(Table82[[#This Row],[DOB1]],720)</f>
        <v>44691</v>
      </c>
      <c r="L399" s="18">
        <f ca="1">(Table82[[#This Row],[DOR]]-TODAY())/365</f>
        <v>0.4</v>
      </c>
      <c r="M399" s="18">
        <f ca="1">(TODAY()-Table82[[#This Row],[DOB1]])/365</f>
        <v>59.641095890410959</v>
      </c>
      <c r="N399" s="25">
        <f ca="1">Table82[[#This Row],[DOR]]-TODAY()</f>
        <v>146</v>
      </c>
    </row>
    <row r="400" spans="1:14" hidden="1">
      <c r="A400" s="24">
        <v>398</v>
      </c>
      <c r="B400" s="24">
        <v>28</v>
      </c>
      <c r="C400" s="4" t="s">
        <v>774</v>
      </c>
      <c r="D400" s="4" t="s">
        <v>775</v>
      </c>
      <c r="E400" s="4" t="s">
        <v>242</v>
      </c>
      <c r="F400" s="19" t="s">
        <v>3</v>
      </c>
      <c r="G400" s="24" t="s">
        <v>1231</v>
      </c>
      <c r="H400" s="6" t="s">
        <v>1229</v>
      </c>
      <c r="I400" s="3" t="s">
        <v>1596</v>
      </c>
      <c r="J400" s="23">
        <f>DATE(VALUE(RIGHT(Table82[[#This Row],[DOB]],4)), VALUE(MID(Table82[[#This Row],[DOB]],4,2)), VALUE(LEFT(Table82[[#This Row],[DOB]],2)))</f>
        <v>22503</v>
      </c>
      <c r="K400" s="22">
        <f>EDATE(Table82[[#This Row],[DOB1]],720)</f>
        <v>44418</v>
      </c>
      <c r="L400" s="18">
        <f ca="1">(Table82[[#This Row],[DOR]]-TODAY())/365</f>
        <v>-0.34794520547945207</v>
      </c>
      <c r="M400" s="18">
        <f ca="1">(TODAY()-Table82[[#This Row],[DOB1]])/365</f>
        <v>60.389041095890413</v>
      </c>
      <c r="N400" s="25">
        <f ca="1">Table82[[#This Row],[DOR]]-TODAY()</f>
        <v>-127</v>
      </c>
    </row>
    <row r="401" spans="1:14" hidden="1">
      <c r="A401" s="24">
        <v>399</v>
      </c>
      <c r="B401" s="24">
        <v>28</v>
      </c>
      <c r="C401" s="5" t="s">
        <v>778</v>
      </c>
      <c r="D401" s="5" t="s">
        <v>779</v>
      </c>
      <c r="E401" s="5" t="s">
        <v>242</v>
      </c>
      <c r="F401" s="19" t="s">
        <v>3</v>
      </c>
      <c r="G401" s="24" t="s">
        <v>1231</v>
      </c>
      <c r="H401" s="6" t="s">
        <v>1229</v>
      </c>
      <c r="I401" s="3" t="s">
        <v>1597</v>
      </c>
      <c r="J401" s="23">
        <f>DATE(VALUE(RIGHT(Table82[[#This Row],[DOB]],4)), VALUE(MID(Table82[[#This Row],[DOB]],4,2)), VALUE(LEFT(Table82[[#This Row],[DOB]],2)))</f>
        <v>25894</v>
      </c>
      <c r="K401" s="22">
        <f>EDATE(Table82[[#This Row],[DOB1]],720)</f>
        <v>47809</v>
      </c>
      <c r="L401" s="18">
        <f ca="1">(Table82[[#This Row],[DOR]]-TODAY())/365</f>
        <v>8.9424657534246581</v>
      </c>
      <c r="M401" s="18">
        <f ca="1">(TODAY()-Table82[[#This Row],[DOB1]])/365</f>
        <v>51.098630136986301</v>
      </c>
      <c r="N401" s="25">
        <f ca="1">Table82[[#This Row],[DOR]]-TODAY()</f>
        <v>3264</v>
      </c>
    </row>
    <row r="402" spans="1:14" hidden="1">
      <c r="A402" s="24">
        <v>400</v>
      </c>
      <c r="B402" s="24">
        <v>28</v>
      </c>
      <c r="C402" s="4" t="s">
        <v>780</v>
      </c>
      <c r="D402" s="4" t="s">
        <v>781</v>
      </c>
      <c r="E402" s="4" t="s">
        <v>242</v>
      </c>
      <c r="F402" s="19" t="s">
        <v>3</v>
      </c>
      <c r="G402" s="24" t="s">
        <v>1231</v>
      </c>
      <c r="H402" s="6" t="s">
        <v>1229</v>
      </c>
      <c r="I402" s="3" t="s">
        <v>1598</v>
      </c>
      <c r="J402" s="23">
        <f>DATE(VALUE(RIGHT(Table82[[#This Row],[DOB]],4)), VALUE(MID(Table82[[#This Row],[DOB]],4,2)), VALUE(LEFT(Table82[[#This Row],[DOB]],2)))</f>
        <v>25679</v>
      </c>
      <c r="K402" s="22">
        <f>EDATE(Table82[[#This Row],[DOB1]],720)</f>
        <v>47594</v>
      </c>
      <c r="L402" s="18">
        <f ca="1">(Table82[[#This Row],[DOR]]-TODAY())/365</f>
        <v>8.3534246575342461</v>
      </c>
      <c r="M402" s="18">
        <f ca="1">(TODAY()-Table82[[#This Row],[DOB1]])/365</f>
        <v>51.68767123287671</v>
      </c>
      <c r="N402" s="25">
        <f ca="1">Table82[[#This Row],[DOR]]-TODAY()</f>
        <v>3049</v>
      </c>
    </row>
    <row r="403" spans="1:14" hidden="1">
      <c r="A403" s="24">
        <v>401</v>
      </c>
      <c r="B403" s="24">
        <v>28</v>
      </c>
      <c r="C403" s="5" t="s">
        <v>782</v>
      </c>
      <c r="D403" s="5" t="s">
        <v>783</v>
      </c>
      <c r="E403" s="5" t="s">
        <v>242</v>
      </c>
      <c r="F403" s="19" t="s">
        <v>3</v>
      </c>
      <c r="G403" s="24" t="s">
        <v>1231</v>
      </c>
      <c r="H403" s="6" t="s">
        <v>1229</v>
      </c>
      <c r="I403" s="3" t="s">
        <v>1599</v>
      </c>
      <c r="J403" s="23">
        <f>DATE(VALUE(RIGHT(Table82[[#This Row],[DOB]],4)), VALUE(MID(Table82[[#This Row],[DOB]],4,2)), VALUE(LEFT(Table82[[#This Row],[DOB]],2)))</f>
        <v>24656</v>
      </c>
      <c r="K403" s="22">
        <f>EDATE(Table82[[#This Row],[DOB1]],720)</f>
        <v>46571</v>
      </c>
      <c r="L403" s="18">
        <f ca="1">(Table82[[#This Row],[DOR]]-TODAY())/365</f>
        <v>5.5506849315068489</v>
      </c>
      <c r="M403" s="18">
        <f ca="1">(TODAY()-Table82[[#This Row],[DOB1]])/365</f>
        <v>54.490410958904107</v>
      </c>
      <c r="N403" s="25">
        <f ca="1">Table82[[#This Row],[DOR]]-TODAY()</f>
        <v>2026</v>
      </c>
    </row>
    <row r="404" spans="1:14" hidden="1">
      <c r="A404" s="24">
        <v>402</v>
      </c>
      <c r="B404" s="24">
        <v>28</v>
      </c>
      <c r="C404" s="4" t="s">
        <v>790</v>
      </c>
      <c r="D404" s="4" t="s">
        <v>791</v>
      </c>
      <c r="E404" s="4" t="s">
        <v>252</v>
      </c>
      <c r="F404" s="19" t="s">
        <v>3</v>
      </c>
      <c r="G404" s="24" t="s">
        <v>1231</v>
      </c>
      <c r="H404" s="6" t="s">
        <v>1229</v>
      </c>
      <c r="I404" s="3" t="s">
        <v>1600</v>
      </c>
      <c r="J404" s="23">
        <f>DATE(VALUE(RIGHT(Table82[[#This Row],[DOB]],4)), VALUE(MID(Table82[[#This Row],[DOB]],4,2)), VALUE(LEFT(Table82[[#This Row],[DOB]],2)))</f>
        <v>26826</v>
      </c>
      <c r="K404" s="22">
        <f>EDATE(Table82[[#This Row],[DOB1]],720)</f>
        <v>48741</v>
      </c>
      <c r="L404" s="18">
        <f ca="1">(Table82[[#This Row],[DOR]]-TODAY())/365</f>
        <v>11.495890410958904</v>
      </c>
      <c r="M404" s="18">
        <f ca="1">(TODAY()-Table82[[#This Row],[DOB1]])/365</f>
        <v>48.545205479452058</v>
      </c>
      <c r="N404" s="25">
        <f ca="1">Table82[[#This Row],[DOR]]-TODAY()</f>
        <v>4196</v>
      </c>
    </row>
    <row r="405" spans="1:14" hidden="1">
      <c r="A405" s="24">
        <v>403</v>
      </c>
      <c r="B405" s="24">
        <v>28</v>
      </c>
      <c r="C405" s="5" t="s">
        <v>792</v>
      </c>
      <c r="D405" s="5" t="s">
        <v>438</v>
      </c>
      <c r="E405" s="5" t="s">
        <v>252</v>
      </c>
      <c r="F405" s="19" t="s">
        <v>3</v>
      </c>
      <c r="G405" s="24" t="s">
        <v>1231</v>
      </c>
      <c r="H405" s="6" t="s">
        <v>1229</v>
      </c>
      <c r="I405" s="3" t="s">
        <v>1601</v>
      </c>
      <c r="J405" s="23">
        <f>DATE(VALUE(RIGHT(Table82[[#This Row],[DOB]],4)), VALUE(MID(Table82[[#This Row],[DOB]],4,2)), VALUE(LEFT(Table82[[#This Row],[DOB]],2)))</f>
        <v>28599</v>
      </c>
      <c r="K405" s="22">
        <f>EDATE(Table82[[#This Row],[DOB1]],720)</f>
        <v>50514</v>
      </c>
      <c r="L405" s="18">
        <f ca="1">(Table82[[#This Row],[DOR]]-TODAY())/365</f>
        <v>16.353424657534248</v>
      </c>
      <c r="M405" s="18">
        <f ca="1">(TODAY()-Table82[[#This Row],[DOB1]])/365</f>
        <v>43.68767123287671</v>
      </c>
      <c r="N405" s="25">
        <f ca="1">Table82[[#This Row],[DOR]]-TODAY()</f>
        <v>5969</v>
      </c>
    </row>
    <row r="406" spans="1:14" hidden="1">
      <c r="A406" s="24">
        <v>404</v>
      </c>
      <c r="B406" s="24">
        <v>28</v>
      </c>
      <c r="C406" s="4" t="s">
        <v>795</v>
      </c>
      <c r="D406" s="4" t="s">
        <v>796</v>
      </c>
      <c r="E406" s="4" t="s">
        <v>256</v>
      </c>
      <c r="F406" s="19" t="s">
        <v>3</v>
      </c>
      <c r="G406" s="24" t="s">
        <v>1231</v>
      </c>
      <c r="H406" s="6" t="s">
        <v>1229</v>
      </c>
      <c r="I406" s="3" t="s">
        <v>1602</v>
      </c>
      <c r="J406" s="23">
        <f>DATE(VALUE(RIGHT(Table82[[#This Row],[DOB]],4)), VALUE(MID(Table82[[#This Row],[DOB]],4,2)), VALUE(LEFT(Table82[[#This Row],[DOB]],2)))</f>
        <v>28570</v>
      </c>
      <c r="K406" s="22">
        <f>EDATE(Table82[[#This Row],[DOB1]],720)</f>
        <v>50485</v>
      </c>
      <c r="L406" s="18">
        <f ca="1">(Table82[[#This Row],[DOR]]-TODAY())/365</f>
        <v>16.273972602739725</v>
      </c>
      <c r="M406" s="18">
        <f ca="1">(TODAY()-Table82[[#This Row],[DOB1]])/365</f>
        <v>43.767123287671232</v>
      </c>
      <c r="N406" s="25">
        <f ca="1">Table82[[#This Row],[DOR]]-TODAY()</f>
        <v>5940</v>
      </c>
    </row>
    <row r="407" spans="1:14" hidden="1">
      <c r="A407" s="24">
        <v>405</v>
      </c>
      <c r="B407" s="24">
        <v>28</v>
      </c>
      <c r="C407" s="5" t="s">
        <v>797</v>
      </c>
      <c r="D407" s="5" t="s">
        <v>798</v>
      </c>
      <c r="E407" s="5" t="s">
        <v>256</v>
      </c>
      <c r="F407" s="19" t="s">
        <v>3</v>
      </c>
      <c r="G407" s="24" t="s">
        <v>1231</v>
      </c>
      <c r="H407" s="6" t="s">
        <v>1229</v>
      </c>
      <c r="I407" s="3" t="s">
        <v>1603</v>
      </c>
      <c r="J407" s="23">
        <f>DATE(VALUE(RIGHT(Table82[[#This Row],[DOB]],4)), VALUE(MID(Table82[[#This Row],[DOB]],4,2)), VALUE(LEFT(Table82[[#This Row],[DOB]],2)))</f>
        <v>28657</v>
      </c>
      <c r="K407" s="22">
        <f>EDATE(Table82[[#This Row],[DOB1]],720)</f>
        <v>50572</v>
      </c>
      <c r="L407" s="18">
        <f ca="1">(Table82[[#This Row],[DOR]]-TODAY())/365</f>
        <v>16.512328767123286</v>
      </c>
      <c r="M407" s="18">
        <f ca="1">(TODAY()-Table82[[#This Row],[DOB1]])/365</f>
        <v>43.528767123287672</v>
      </c>
      <c r="N407" s="25">
        <f ca="1">Table82[[#This Row],[DOR]]-TODAY()</f>
        <v>6027</v>
      </c>
    </row>
    <row r="408" spans="1:14" hidden="1">
      <c r="A408" s="24">
        <v>406</v>
      </c>
      <c r="B408" s="24">
        <v>28</v>
      </c>
      <c r="C408" s="4" t="s">
        <v>799</v>
      </c>
      <c r="D408" s="4" t="s">
        <v>800</v>
      </c>
      <c r="E408" s="4" t="s">
        <v>256</v>
      </c>
      <c r="F408" s="19" t="s">
        <v>3</v>
      </c>
      <c r="G408" s="24" t="s">
        <v>1231</v>
      </c>
      <c r="H408" s="6" t="s">
        <v>1229</v>
      </c>
      <c r="I408" s="3" t="s">
        <v>1604</v>
      </c>
      <c r="J408" s="23">
        <f>DATE(VALUE(RIGHT(Table82[[#This Row],[DOB]],4)), VALUE(MID(Table82[[#This Row],[DOB]],4,2)), VALUE(LEFT(Table82[[#This Row],[DOB]],2)))</f>
        <v>28709</v>
      </c>
      <c r="K408" s="22">
        <f>EDATE(Table82[[#This Row],[DOB1]],720)</f>
        <v>50624</v>
      </c>
      <c r="L408" s="18">
        <f ca="1">(Table82[[#This Row],[DOR]]-TODAY())/365</f>
        <v>16.654794520547945</v>
      </c>
      <c r="M408" s="18">
        <f ca="1">(TODAY()-Table82[[#This Row],[DOB1]])/365</f>
        <v>43.386301369863013</v>
      </c>
      <c r="N408" s="25">
        <f ca="1">Table82[[#This Row],[DOR]]-TODAY()</f>
        <v>6079</v>
      </c>
    </row>
    <row r="409" spans="1:14" hidden="1">
      <c r="A409" s="24">
        <v>407</v>
      </c>
      <c r="B409" s="24">
        <v>28</v>
      </c>
      <c r="C409" s="5" t="s">
        <v>801</v>
      </c>
      <c r="D409" s="5" t="s">
        <v>802</v>
      </c>
      <c r="E409" s="5" t="s">
        <v>256</v>
      </c>
      <c r="F409" s="19" t="s">
        <v>3</v>
      </c>
      <c r="G409" s="24" t="s">
        <v>1231</v>
      </c>
      <c r="H409" s="6" t="s">
        <v>1229</v>
      </c>
      <c r="I409" s="3" t="s">
        <v>1605</v>
      </c>
      <c r="J409" s="23">
        <f>DATE(VALUE(RIGHT(Table82[[#This Row],[DOB]],4)), VALUE(MID(Table82[[#This Row],[DOB]],4,2)), VALUE(LEFT(Table82[[#This Row],[DOB]],2)))</f>
        <v>29864</v>
      </c>
      <c r="K409" s="22">
        <f>EDATE(Table82[[#This Row],[DOB1]],720)</f>
        <v>51779</v>
      </c>
      <c r="L409" s="18">
        <f ca="1">(Table82[[#This Row],[DOR]]-TODAY())/365</f>
        <v>19.81917808219178</v>
      </c>
      <c r="M409" s="18">
        <f ca="1">(TODAY()-Table82[[#This Row],[DOB1]])/365</f>
        <v>40.221917808219175</v>
      </c>
      <c r="N409" s="25">
        <f ca="1">Table82[[#This Row],[DOR]]-TODAY()</f>
        <v>7234</v>
      </c>
    </row>
    <row r="410" spans="1:14" hidden="1">
      <c r="A410" s="24">
        <v>408</v>
      </c>
      <c r="B410" s="24">
        <v>28</v>
      </c>
      <c r="C410" s="4" t="s">
        <v>803</v>
      </c>
      <c r="D410" s="4" t="s">
        <v>804</v>
      </c>
      <c r="E410" s="4" t="s">
        <v>256</v>
      </c>
      <c r="F410" s="19" t="s">
        <v>3</v>
      </c>
      <c r="G410" s="24" t="s">
        <v>1231</v>
      </c>
      <c r="H410" s="6" t="s">
        <v>1229</v>
      </c>
      <c r="I410" s="3" t="s">
        <v>1606</v>
      </c>
      <c r="J410" s="23">
        <f>DATE(VALUE(RIGHT(Table82[[#This Row],[DOB]],4)), VALUE(MID(Table82[[#This Row],[DOB]],4,2)), VALUE(LEFT(Table82[[#This Row],[DOB]],2)))</f>
        <v>27124</v>
      </c>
      <c r="K410" s="22">
        <f>EDATE(Table82[[#This Row],[DOB1]],720)</f>
        <v>49039</v>
      </c>
      <c r="L410" s="18">
        <f ca="1">(Table82[[#This Row],[DOR]]-TODAY())/365</f>
        <v>12.312328767123288</v>
      </c>
      <c r="M410" s="18">
        <f ca="1">(TODAY()-Table82[[#This Row],[DOB1]])/365</f>
        <v>47.728767123287675</v>
      </c>
      <c r="N410" s="25">
        <f ca="1">Table82[[#This Row],[DOR]]-TODAY()</f>
        <v>4494</v>
      </c>
    </row>
    <row r="411" spans="1:14" hidden="1">
      <c r="A411" s="24">
        <v>409</v>
      </c>
      <c r="B411" s="24">
        <v>28</v>
      </c>
      <c r="C411" s="5" t="s">
        <v>805</v>
      </c>
      <c r="D411" s="5" t="s">
        <v>806</v>
      </c>
      <c r="E411" s="5" t="s">
        <v>256</v>
      </c>
      <c r="F411" s="19" t="s">
        <v>3</v>
      </c>
      <c r="G411" s="24" t="s">
        <v>1231</v>
      </c>
      <c r="H411" s="6" t="s">
        <v>1229</v>
      </c>
      <c r="I411" s="3" t="s">
        <v>1607</v>
      </c>
      <c r="J411" s="23">
        <f>DATE(VALUE(RIGHT(Table82[[#This Row],[DOB]],4)), VALUE(MID(Table82[[#This Row],[DOB]],4,2)), VALUE(LEFT(Table82[[#This Row],[DOB]],2)))</f>
        <v>28023</v>
      </c>
      <c r="K411" s="22">
        <f>EDATE(Table82[[#This Row],[DOB1]],720)</f>
        <v>49938</v>
      </c>
      <c r="L411" s="18">
        <f ca="1">(Table82[[#This Row],[DOR]]-TODAY())/365</f>
        <v>14.775342465753425</v>
      </c>
      <c r="M411" s="18">
        <f ca="1">(TODAY()-Table82[[#This Row],[DOB1]])/365</f>
        <v>45.265753424657532</v>
      </c>
      <c r="N411" s="25">
        <f ca="1">Table82[[#This Row],[DOR]]-TODAY()</f>
        <v>5393</v>
      </c>
    </row>
    <row r="412" spans="1:14" hidden="1">
      <c r="A412" s="24">
        <v>410</v>
      </c>
      <c r="B412" s="24">
        <v>28</v>
      </c>
      <c r="C412" s="4" t="s">
        <v>807</v>
      </c>
      <c r="D412" s="4" t="s">
        <v>808</v>
      </c>
      <c r="E412" s="4" t="s">
        <v>256</v>
      </c>
      <c r="F412" s="19" t="s">
        <v>3</v>
      </c>
      <c r="G412" s="24" t="s">
        <v>1231</v>
      </c>
      <c r="H412" s="6" t="s">
        <v>1229</v>
      </c>
      <c r="I412" s="3" t="s">
        <v>1608</v>
      </c>
      <c r="J412" s="23">
        <f>DATE(VALUE(RIGHT(Table82[[#This Row],[DOB]],4)), VALUE(MID(Table82[[#This Row],[DOB]],4,2)), VALUE(LEFT(Table82[[#This Row],[DOB]],2)))</f>
        <v>28362</v>
      </c>
      <c r="K412" s="22">
        <f>EDATE(Table82[[#This Row],[DOB1]],720)</f>
        <v>50277</v>
      </c>
      <c r="L412" s="18">
        <f ca="1">(Table82[[#This Row],[DOR]]-TODAY())/365</f>
        <v>15.704109589041096</v>
      </c>
      <c r="M412" s="18">
        <f ca="1">(TODAY()-Table82[[#This Row],[DOB1]])/365</f>
        <v>44.336986301369862</v>
      </c>
      <c r="N412" s="25">
        <f ca="1">Table82[[#This Row],[DOR]]-TODAY()</f>
        <v>5732</v>
      </c>
    </row>
    <row r="413" spans="1:14" hidden="1">
      <c r="A413" s="24">
        <v>411</v>
      </c>
      <c r="B413" s="24">
        <v>28</v>
      </c>
      <c r="C413" s="5" t="s">
        <v>809</v>
      </c>
      <c r="D413" s="5" t="s">
        <v>810</v>
      </c>
      <c r="E413" s="5" t="s">
        <v>256</v>
      </c>
      <c r="F413" s="19" t="s">
        <v>3</v>
      </c>
      <c r="G413" s="24" t="s">
        <v>1231</v>
      </c>
      <c r="H413" s="6" t="s">
        <v>1229</v>
      </c>
      <c r="I413" s="3" t="s">
        <v>1609</v>
      </c>
      <c r="J413" s="23">
        <f>DATE(VALUE(RIGHT(Table82[[#This Row],[DOB]],4)), VALUE(MID(Table82[[#This Row],[DOB]],4,2)), VALUE(LEFT(Table82[[#This Row],[DOB]],2)))</f>
        <v>29600</v>
      </c>
      <c r="K413" s="22">
        <f>EDATE(Table82[[#This Row],[DOB1]],720)</f>
        <v>51515</v>
      </c>
      <c r="L413" s="18">
        <f ca="1">(Table82[[#This Row],[DOR]]-TODAY())/365</f>
        <v>19.095890410958905</v>
      </c>
      <c r="M413" s="18">
        <f ca="1">(TODAY()-Table82[[#This Row],[DOB1]])/365</f>
        <v>40.945205479452056</v>
      </c>
      <c r="N413" s="25">
        <f ca="1">Table82[[#This Row],[DOR]]-TODAY()</f>
        <v>6970</v>
      </c>
    </row>
    <row r="414" spans="1:14" hidden="1">
      <c r="A414" s="24">
        <v>412</v>
      </c>
      <c r="B414" s="24">
        <v>28</v>
      </c>
      <c r="C414" s="4" t="s">
        <v>811</v>
      </c>
      <c r="D414" s="4" t="s">
        <v>812</v>
      </c>
      <c r="E414" s="4" t="s">
        <v>256</v>
      </c>
      <c r="F414" s="19" t="s">
        <v>3</v>
      </c>
      <c r="G414" s="24" t="s">
        <v>1231</v>
      </c>
      <c r="H414" s="6" t="s">
        <v>1229</v>
      </c>
      <c r="I414" s="3" t="s">
        <v>1610</v>
      </c>
      <c r="J414" s="23">
        <f>DATE(VALUE(RIGHT(Table82[[#This Row],[DOB]],4)), VALUE(MID(Table82[[#This Row],[DOB]],4,2)), VALUE(LEFT(Table82[[#This Row],[DOB]],2)))</f>
        <v>29140</v>
      </c>
      <c r="K414" s="22">
        <f>EDATE(Table82[[#This Row],[DOB1]],720)</f>
        <v>51055</v>
      </c>
      <c r="L414" s="18">
        <f ca="1">(Table82[[#This Row],[DOR]]-TODAY())/365</f>
        <v>17.835616438356166</v>
      </c>
      <c r="M414" s="18">
        <f ca="1">(TODAY()-Table82[[#This Row],[DOB1]])/365</f>
        <v>42.205479452054796</v>
      </c>
      <c r="N414" s="25">
        <f ca="1">Table82[[#This Row],[DOR]]-TODAY()</f>
        <v>6510</v>
      </c>
    </row>
    <row r="415" spans="1:14" hidden="1">
      <c r="A415" s="24">
        <v>413</v>
      </c>
      <c r="B415" s="24">
        <v>28</v>
      </c>
      <c r="C415" s="5" t="s">
        <v>813</v>
      </c>
      <c r="D415" s="5" t="s">
        <v>814</v>
      </c>
      <c r="E415" s="5" t="s">
        <v>256</v>
      </c>
      <c r="F415" s="19" t="s">
        <v>3</v>
      </c>
      <c r="G415" s="24" t="s">
        <v>1231</v>
      </c>
      <c r="H415" s="6" t="s">
        <v>1229</v>
      </c>
      <c r="I415" s="3" t="s">
        <v>1611</v>
      </c>
      <c r="J415" s="23">
        <f>DATE(VALUE(RIGHT(Table82[[#This Row],[DOB]],4)), VALUE(MID(Table82[[#This Row],[DOB]],4,2)), VALUE(LEFT(Table82[[#This Row],[DOB]],2)))</f>
        <v>27433</v>
      </c>
      <c r="K415" s="22">
        <f>EDATE(Table82[[#This Row],[DOB1]],720)</f>
        <v>49348</v>
      </c>
      <c r="L415" s="18">
        <f ca="1">(Table82[[#This Row],[DOR]]-TODAY())/365</f>
        <v>13.158904109589042</v>
      </c>
      <c r="M415" s="18">
        <f ca="1">(TODAY()-Table82[[#This Row],[DOB1]])/365</f>
        <v>46.88219178082192</v>
      </c>
      <c r="N415" s="25">
        <f ca="1">Table82[[#This Row],[DOR]]-TODAY()</f>
        <v>4803</v>
      </c>
    </row>
    <row r="416" spans="1:14" hidden="1">
      <c r="A416" s="24">
        <v>414</v>
      </c>
      <c r="B416" s="24">
        <v>28</v>
      </c>
      <c r="C416" s="4" t="s">
        <v>815</v>
      </c>
      <c r="D416" s="4" t="s">
        <v>816</v>
      </c>
      <c r="E416" s="4" t="s">
        <v>256</v>
      </c>
      <c r="F416" s="19" t="s">
        <v>3</v>
      </c>
      <c r="G416" s="24" t="s">
        <v>1231</v>
      </c>
      <c r="H416" s="6" t="s">
        <v>1229</v>
      </c>
      <c r="I416" s="3" t="s">
        <v>1525</v>
      </c>
      <c r="J416" s="23">
        <f>DATE(VALUE(RIGHT(Table82[[#This Row],[DOB]],4)), VALUE(MID(Table82[[#This Row],[DOB]],4,2)), VALUE(LEFT(Table82[[#This Row],[DOB]],2)))</f>
        <v>27555</v>
      </c>
      <c r="K416" s="22">
        <f>EDATE(Table82[[#This Row],[DOB1]],720)</f>
        <v>49470</v>
      </c>
      <c r="L416" s="18">
        <f ca="1">(Table82[[#This Row],[DOR]]-TODAY())/365</f>
        <v>13.493150684931507</v>
      </c>
      <c r="M416" s="18">
        <f ca="1">(TODAY()-Table82[[#This Row],[DOB1]])/365</f>
        <v>46.547945205479451</v>
      </c>
      <c r="N416" s="25">
        <f ca="1">Table82[[#This Row],[DOR]]-TODAY()</f>
        <v>4925</v>
      </c>
    </row>
    <row r="417" spans="1:14" hidden="1">
      <c r="A417" s="24">
        <v>415</v>
      </c>
      <c r="B417" s="24">
        <v>28</v>
      </c>
      <c r="C417" s="5" t="s">
        <v>817</v>
      </c>
      <c r="D417" s="5" t="s">
        <v>818</v>
      </c>
      <c r="E417" s="5" t="s">
        <v>256</v>
      </c>
      <c r="F417" s="19" t="s">
        <v>3</v>
      </c>
      <c r="G417" s="24" t="s">
        <v>1231</v>
      </c>
      <c r="H417" s="6" t="s">
        <v>1229</v>
      </c>
      <c r="I417" s="3" t="s">
        <v>1612</v>
      </c>
      <c r="J417" s="23">
        <f>DATE(VALUE(RIGHT(Table82[[#This Row],[DOB]],4)), VALUE(MID(Table82[[#This Row],[DOB]],4,2)), VALUE(LEFT(Table82[[#This Row],[DOB]],2)))</f>
        <v>29738</v>
      </c>
      <c r="K417" s="22">
        <f>EDATE(Table82[[#This Row],[DOB1]],720)</f>
        <v>51653</v>
      </c>
      <c r="L417" s="18">
        <f ca="1">(Table82[[#This Row],[DOR]]-TODAY())/365</f>
        <v>19.473972602739725</v>
      </c>
      <c r="M417" s="18">
        <f ca="1">(TODAY()-Table82[[#This Row],[DOB1]])/365</f>
        <v>40.56712328767123</v>
      </c>
      <c r="N417" s="25">
        <f ca="1">Table82[[#This Row],[DOR]]-TODAY()</f>
        <v>7108</v>
      </c>
    </row>
    <row r="418" spans="1:14" hidden="1">
      <c r="A418" s="24">
        <v>416</v>
      </c>
      <c r="B418" s="24">
        <v>28</v>
      </c>
      <c r="C418" s="4" t="s">
        <v>819</v>
      </c>
      <c r="D418" s="4" t="s">
        <v>820</v>
      </c>
      <c r="E418" s="4" t="s">
        <v>256</v>
      </c>
      <c r="F418" s="19" t="s">
        <v>3</v>
      </c>
      <c r="G418" s="24" t="s">
        <v>1231</v>
      </c>
      <c r="H418" s="6" t="s">
        <v>1229</v>
      </c>
      <c r="I418" s="3" t="s">
        <v>1613</v>
      </c>
      <c r="J418" s="23">
        <f>DATE(VALUE(RIGHT(Table82[[#This Row],[DOB]],4)), VALUE(MID(Table82[[#This Row],[DOB]],4,2)), VALUE(LEFT(Table82[[#This Row],[DOB]],2)))</f>
        <v>27094</v>
      </c>
      <c r="K418" s="22">
        <f>EDATE(Table82[[#This Row],[DOB1]],720)</f>
        <v>49009</v>
      </c>
      <c r="L418" s="18">
        <f ca="1">(Table82[[#This Row],[DOR]]-TODAY())/365</f>
        <v>12.230136986301369</v>
      </c>
      <c r="M418" s="18">
        <f ca="1">(TODAY()-Table82[[#This Row],[DOB1]])/365</f>
        <v>47.81095890410959</v>
      </c>
      <c r="N418" s="25">
        <f ca="1">Table82[[#This Row],[DOR]]-TODAY()</f>
        <v>4464</v>
      </c>
    </row>
    <row r="419" spans="1:14" hidden="1">
      <c r="A419" s="24">
        <v>417</v>
      </c>
      <c r="B419" s="24">
        <v>28</v>
      </c>
      <c r="C419" s="5" t="s">
        <v>821</v>
      </c>
      <c r="D419" s="5" t="s">
        <v>822</v>
      </c>
      <c r="E419" s="5" t="s">
        <v>256</v>
      </c>
      <c r="F419" s="19" t="s">
        <v>3</v>
      </c>
      <c r="G419" s="24" t="s">
        <v>1231</v>
      </c>
      <c r="H419" s="6" t="s">
        <v>1229</v>
      </c>
      <c r="I419" s="3" t="s">
        <v>1614</v>
      </c>
      <c r="J419" s="23">
        <f>DATE(VALUE(RIGHT(Table82[[#This Row],[DOB]],4)), VALUE(MID(Table82[[#This Row],[DOB]],4,2)), VALUE(LEFT(Table82[[#This Row],[DOB]],2)))</f>
        <v>26029</v>
      </c>
      <c r="K419" s="22">
        <f>EDATE(Table82[[#This Row],[DOB1]],720)</f>
        <v>47944</v>
      </c>
      <c r="L419" s="18">
        <f ca="1">(Table82[[#This Row],[DOR]]-TODAY())/365</f>
        <v>9.3123287671232884</v>
      </c>
      <c r="M419" s="18">
        <f ca="1">(TODAY()-Table82[[#This Row],[DOB1]])/365</f>
        <v>50.728767123287675</v>
      </c>
      <c r="N419" s="25">
        <f ca="1">Table82[[#This Row],[DOR]]-TODAY()</f>
        <v>3399</v>
      </c>
    </row>
    <row r="420" spans="1:14" hidden="1">
      <c r="A420" s="24">
        <v>418</v>
      </c>
      <c r="B420" s="24">
        <v>28</v>
      </c>
      <c r="C420" s="4" t="s">
        <v>823</v>
      </c>
      <c r="D420" s="4" t="s">
        <v>824</v>
      </c>
      <c r="E420" s="4" t="s">
        <v>256</v>
      </c>
      <c r="F420" s="19" t="s">
        <v>3</v>
      </c>
      <c r="G420" s="24" t="s">
        <v>1231</v>
      </c>
      <c r="H420" s="6" t="s">
        <v>1229</v>
      </c>
      <c r="I420" s="3" t="s">
        <v>1615</v>
      </c>
      <c r="J420" s="23">
        <f>DATE(VALUE(RIGHT(Table82[[#This Row],[DOB]],4)), VALUE(MID(Table82[[#This Row],[DOB]],4,2)), VALUE(LEFT(Table82[[#This Row],[DOB]],2)))</f>
        <v>26508</v>
      </c>
      <c r="K420" s="22">
        <f>EDATE(Table82[[#This Row],[DOB1]],720)</f>
        <v>48423</v>
      </c>
      <c r="L420" s="18">
        <f ca="1">(Table82[[#This Row],[DOR]]-TODAY())/365</f>
        <v>10.624657534246575</v>
      </c>
      <c r="M420" s="18">
        <f ca="1">(TODAY()-Table82[[#This Row],[DOB1]])/365</f>
        <v>49.416438356164385</v>
      </c>
      <c r="N420" s="25">
        <f ca="1">Table82[[#This Row],[DOR]]-TODAY()</f>
        <v>3878</v>
      </c>
    </row>
    <row r="421" spans="1:14" hidden="1">
      <c r="A421" s="24">
        <v>419</v>
      </c>
      <c r="B421" s="24">
        <v>28</v>
      </c>
      <c r="C421" s="5" t="s">
        <v>825</v>
      </c>
      <c r="D421" s="5" t="s">
        <v>826</v>
      </c>
      <c r="E421" s="5" t="s">
        <v>256</v>
      </c>
      <c r="F421" s="19" t="s">
        <v>3</v>
      </c>
      <c r="G421" s="24" t="s">
        <v>1231</v>
      </c>
      <c r="H421" s="6" t="s">
        <v>1229</v>
      </c>
      <c r="I421" s="3" t="s">
        <v>1430</v>
      </c>
      <c r="J421" s="23">
        <f>DATE(VALUE(RIGHT(Table82[[#This Row],[DOB]],4)), VALUE(MID(Table82[[#This Row],[DOB]],4,2)), VALUE(LEFT(Table82[[#This Row],[DOB]],2)))</f>
        <v>26791</v>
      </c>
      <c r="K421" s="22">
        <f>EDATE(Table82[[#This Row],[DOB1]],720)</f>
        <v>48706</v>
      </c>
      <c r="L421" s="18">
        <f ca="1">(Table82[[#This Row],[DOR]]-TODAY())/365</f>
        <v>11.4</v>
      </c>
      <c r="M421" s="18">
        <f ca="1">(TODAY()-Table82[[#This Row],[DOB1]])/365</f>
        <v>48.641095890410959</v>
      </c>
      <c r="N421" s="25">
        <f ca="1">Table82[[#This Row],[DOR]]-TODAY()</f>
        <v>4161</v>
      </c>
    </row>
    <row r="422" spans="1:14" hidden="1">
      <c r="A422" s="24">
        <v>420</v>
      </c>
      <c r="B422" s="24">
        <v>28</v>
      </c>
      <c r="C422" s="4" t="s">
        <v>829</v>
      </c>
      <c r="D422" s="4" t="s">
        <v>830</v>
      </c>
      <c r="E422" s="4" t="s">
        <v>256</v>
      </c>
      <c r="F422" s="19" t="s">
        <v>3</v>
      </c>
      <c r="G422" s="24" t="s">
        <v>1231</v>
      </c>
      <c r="H422" s="6" t="s">
        <v>1229</v>
      </c>
      <c r="I422" s="3" t="s">
        <v>1551</v>
      </c>
      <c r="J422" s="23">
        <f>DATE(VALUE(RIGHT(Table82[[#This Row],[DOB]],4)), VALUE(MID(Table82[[#This Row],[DOB]],4,2)), VALUE(LEFT(Table82[[#This Row],[DOB]],2)))</f>
        <v>29380</v>
      </c>
      <c r="K422" s="22">
        <f>EDATE(Table82[[#This Row],[DOB1]],720)</f>
        <v>51295</v>
      </c>
      <c r="L422" s="18">
        <f ca="1">(Table82[[#This Row],[DOR]]-TODAY())/365</f>
        <v>18.493150684931507</v>
      </c>
      <c r="M422" s="18">
        <f ca="1">(TODAY()-Table82[[#This Row],[DOB1]])/365</f>
        <v>41.547945205479451</v>
      </c>
      <c r="N422" s="25">
        <f ca="1">Table82[[#This Row],[DOR]]-TODAY()</f>
        <v>6750</v>
      </c>
    </row>
    <row r="423" spans="1:14" hidden="1">
      <c r="A423" s="24">
        <v>421</v>
      </c>
      <c r="B423" s="24">
        <v>28</v>
      </c>
      <c r="C423" s="5" t="s">
        <v>831</v>
      </c>
      <c r="D423" s="5" t="s">
        <v>832</v>
      </c>
      <c r="E423" s="5" t="s">
        <v>256</v>
      </c>
      <c r="F423" s="19" t="s">
        <v>3</v>
      </c>
      <c r="G423" s="24" t="s">
        <v>1231</v>
      </c>
      <c r="H423" s="6" t="s">
        <v>1229</v>
      </c>
      <c r="I423" s="3" t="s">
        <v>1616</v>
      </c>
      <c r="J423" s="23">
        <f>DATE(VALUE(RIGHT(Table82[[#This Row],[DOB]],4)), VALUE(MID(Table82[[#This Row],[DOB]],4,2)), VALUE(LEFT(Table82[[#This Row],[DOB]],2)))</f>
        <v>28608</v>
      </c>
      <c r="K423" s="22">
        <f>EDATE(Table82[[#This Row],[DOB1]],720)</f>
        <v>50523</v>
      </c>
      <c r="L423" s="18">
        <f ca="1">(Table82[[#This Row],[DOR]]-TODAY())/365</f>
        <v>16.378082191780823</v>
      </c>
      <c r="M423" s="18">
        <f ca="1">(TODAY()-Table82[[#This Row],[DOB1]])/365</f>
        <v>43.663013698630138</v>
      </c>
      <c r="N423" s="25">
        <f ca="1">Table82[[#This Row],[DOR]]-TODAY()</f>
        <v>5978</v>
      </c>
    </row>
    <row r="424" spans="1:14" hidden="1">
      <c r="A424" s="24">
        <v>422</v>
      </c>
      <c r="B424" s="24">
        <v>28</v>
      </c>
      <c r="C424" s="4" t="s">
        <v>833</v>
      </c>
      <c r="D424" s="4" t="s">
        <v>834</v>
      </c>
      <c r="E424" s="4" t="s">
        <v>256</v>
      </c>
      <c r="F424" s="19" t="s">
        <v>3</v>
      </c>
      <c r="G424" s="24" t="s">
        <v>1231</v>
      </c>
      <c r="H424" s="6" t="s">
        <v>1229</v>
      </c>
      <c r="I424" s="3" t="s">
        <v>1617</v>
      </c>
      <c r="J424" s="23">
        <f>DATE(VALUE(RIGHT(Table82[[#This Row],[DOB]],4)), VALUE(MID(Table82[[#This Row],[DOB]],4,2)), VALUE(LEFT(Table82[[#This Row],[DOB]],2)))</f>
        <v>27938</v>
      </c>
      <c r="K424" s="22">
        <f>EDATE(Table82[[#This Row],[DOB1]],720)</f>
        <v>49853</v>
      </c>
      <c r="L424" s="18">
        <f ca="1">(Table82[[#This Row],[DOR]]-TODAY())/365</f>
        <v>14.542465753424658</v>
      </c>
      <c r="M424" s="18">
        <f ca="1">(TODAY()-Table82[[#This Row],[DOB1]])/365</f>
        <v>45.4986301369863</v>
      </c>
      <c r="N424" s="25">
        <f ca="1">Table82[[#This Row],[DOR]]-TODAY()</f>
        <v>5308</v>
      </c>
    </row>
    <row r="425" spans="1:14" hidden="1">
      <c r="A425" s="24">
        <v>423</v>
      </c>
      <c r="B425" s="24">
        <v>28</v>
      </c>
      <c r="C425" s="5" t="s">
        <v>835</v>
      </c>
      <c r="D425" s="5" t="s">
        <v>836</v>
      </c>
      <c r="E425" s="5" t="s">
        <v>256</v>
      </c>
      <c r="F425" s="19" t="s">
        <v>3</v>
      </c>
      <c r="G425" s="24" t="s">
        <v>1231</v>
      </c>
      <c r="H425" s="6" t="s">
        <v>1229</v>
      </c>
      <c r="I425" s="3" t="s">
        <v>1618</v>
      </c>
      <c r="J425" s="23">
        <f>DATE(VALUE(RIGHT(Table82[[#This Row],[DOB]],4)), VALUE(MID(Table82[[#This Row],[DOB]],4,2)), VALUE(LEFT(Table82[[#This Row],[DOB]],2)))</f>
        <v>25581</v>
      </c>
      <c r="K425" s="22">
        <f>EDATE(Table82[[#This Row],[DOB1]],720)</f>
        <v>47496</v>
      </c>
      <c r="L425" s="18">
        <f ca="1">(Table82[[#This Row],[DOR]]-TODAY())/365</f>
        <v>8.0849315068493155</v>
      </c>
      <c r="M425" s="18">
        <f ca="1">(TODAY()-Table82[[#This Row],[DOB1]])/365</f>
        <v>51.956164383561642</v>
      </c>
      <c r="N425" s="25">
        <f ca="1">Table82[[#This Row],[DOR]]-TODAY()</f>
        <v>2951</v>
      </c>
    </row>
    <row r="426" spans="1:14" hidden="1">
      <c r="A426" s="24">
        <v>424</v>
      </c>
      <c r="B426" s="24">
        <v>28</v>
      </c>
      <c r="C426" s="4" t="s">
        <v>837</v>
      </c>
      <c r="D426" s="4" t="s">
        <v>838</v>
      </c>
      <c r="E426" s="4" t="s">
        <v>256</v>
      </c>
      <c r="F426" s="19" t="s">
        <v>3</v>
      </c>
      <c r="G426" s="24" t="s">
        <v>1231</v>
      </c>
      <c r="H426" s="6" t="s">
        <v>1229</v>
      </c>
      <c r="I426" s="3" t="s">
        <v>1619</v>
      </c>
      <c r="J426" s="23">
        <f>DATE(VALUE(RIGHT(Table82[[#This Row],[DOB]],4)), VALUE(MID(Table82[[#This Row],[DOB]],4,2)), VALUE(LEFT(Table82[[#This Row],[DOB]],2)))</f>
        <v>31203</v>
      </c>
      <c r="K426" s="22">
        <f>EDATE(Table82[[#This Row],[DOB1]],720)</f>
        <v>53118</v>
      </c>
      <c r="L426" s="18">
        <f ca="1">(Table82[[#This Row],[DOR]]-TODAY())/365</f>
        <v>23.487671232876714</v>
      </c>
      <c r="M426" s="18">
        <f ca="1">(TODAY()-Table82[[#This Row],[DOB1]])/365</f>
        <v>36.553424657534244</v>
      </c>
      <c r="N426" s="25">
        <f ca="1">Table82[[#This Row],[DOR]]-TODAY()</f>
        <v>8573</v>
      </c>
    </row>
    <row r="427" spans="1:14" hidden="1">
      <c r="A427" s="24">
        <v>425</v>
      </c>
      <c r="B427" s="24">
        <v>28</v>
      </c>
      <c r="C427" s="5" t="s">
        <v>839</v>
      </c>
      <c r="D427" s="5" t="s">
        <v>840</v>
      </c>
      <c r="E427" s="5" t="s">
        <v>256</v>
      </c>
      <c r="F427" s="19" t="s">
        <v>3</v>
      </c>
      <c r="G427" s="24" t="s">
        <v>1231</v>
      </c>
      <c r="H427" s="6" t="s">
        <v>1229</v>
      </c>
      <c r="I427" s="3" t="s">
        <v>1620</v>
      </c>
      <c r="J427" s="23">
        <f>DATE(VALUE(RIGHT(Table82[[#This Row],[DOB]],4)), VALUE(MID(Table82[[#This Row],[DOB]],4,2)), VALUE(LEFT(Table82[[#This Row],[DOB]],2)))</f>
        <v>28325</v>
      </c>
      <c r="K427" s="22">
        <f>EDATE(Table82[[#This Row],[DOB1]],720)</f>
        <v>50240</v>
      </c>
      <c r="L427" s="18">
        <f ca="1">(Table82[[#This Row],[DOR]]-TODAY())/365</f>
        <v>15.602739726027398</v>
      </c>
      <c r="M427" s="18">
        <f ca="1">(TODAY()-Table82[[#This Row],[DOB1]])/365</f>
        <v>44.438356164383563</v>
      </c>
      <c r="N427" s="25">
        <f ca="1">Table82[[#This Row],[DOR]]-TODAY()</f>
        <v>5695</v>
      </c>
    </row>
    <row r="428" spans="1:14" hidden="1">
      <c r="A428" s="24">
        <v>426</v>
      </c>
      <c r="B428" s="24">
        <v>28</v>
      </c>
      <c r="C428" s="4" t="s">
        <v>841</v>
      </c>
      <c r="D428" s="4" t="s">
        <v>842</v>
      </c>
      <c r="E428" s="4" t="s">
        <v>256</v>
      </c>
      <c r="F428" s="19" t="s">
        <v>3</v>
      </c>
      <c r="G428" s="24" t="s">
        <v>1231</v>
      </c>
      <c r="H428" s="6" t="s">
        <v>1229</v>
      </c>
      <c r="I428" s="3" t="s">
        <v>1621</v>
      </c>
      <c r="J428" s="23">
        <f>DATE(VALUE(RIGHT(Table82[[#This Row],[DOB]],4)), VALUE(MID(Table82[[#This Row],[DOB]],4,2)), VALUE(LEFT(Table82[[#This Row],[DOB]],2)))</f>
        <v>28865</v>
      </c>
      <c r="K428" s="22">
        <f>EDATE(Table82[[#This Row],[DOB1]],720)</f>
        <v>50780</v>
      </c>
      <c r="L428" s="18">
        <f ca="1">(Table82[[#This Row],[DOR]]-TODAY())/365</f>
        <v>17.082191780821919</v>
      </c>
      <c r="M428" s="18">
        <f ca="1">(TODAY()-Table82[[#This Row],[DOB1]])/365</f>
        <v>42.958904109589042</v>
      </c>
      <c r="N428" s="25">
        <f ca="1">Table82[[#This Row],[DOR]]-TODAY()</f>
        <v>6235</v>
      </c>
    </row>
    <row r="429" spans="1:14" hidden="1">
      <c r="A429" s="24">
        <v>427</v>
      </c>
      <c r="B429" s="24">
        <v>28</v>
      </c>
      <c r="C429" s="5" t="s">
        <v>843</v>
      </c>
      <c r="D429" s="5" t="s">
        <v>844</v>
      </c>
      <c r="E429" s="5" t="s">
        <v>256</v>
      </c>
      <c r="F429" s="19" t="s">
        <v>3</v>
      </c>
      <c r="G429" s="24" t="s">
        <v>1231</v>
      </c>
      <c r="H429" s="6" t="s">
        <v>1229</v>
      </c>
      <c r="I429" s="3" t="s">
        <v>1622</v>
      </c>
      <c r="J429" s="23">
        <f>DATE(VALUE(RIGHT(Table82[[#This Row],[DOB]],4)), VALUE(MID(Table82[[#This Row],[DOB]],4,2)), VALUE(LEFT(Table82[[#This Row],[DOB]],2)))</f>
        <v>28287</v>
      </c>
      <c r="K429" s="22">
        <f>EDATE(Table82[[#This Row],[DOB1]],720)</f>
        <v>50202</v>
      </c>
      <c r="L429" s="18">
        <f ca="1">(Table82[[#This Row],[DOR]]-TODAY())/365</f>
        <v>15.498630136986302</v>
      </c>
      <c r="M429" s="18">
        <f ca="1">(TODAY()-Table82[[#This Row],[DOB1]])/365</f>
        <v>44.542465753424658</v>
      </c>
      <c r="N429" s="25">
        <f ca="1">Table82[[#This Row],[DOR]]-TODAY()</f>
        <v>5657</v>
      </c>
    </row>
    <row r="430" spans="1:14" hidden="1">
      <c r="A430" s="24">
        <v>428</v>
      </c>
      <c r="B430" s="24">
        <v>28</v>
      </c>
      <c r="C430" s="4" t="s">
        <v>845</v>
      </c>
      <c r="D430" s="4" t="s">
        <v>846</v>
      </c>
      <c r="E430" s="4" t="s">
        <v>256</v>
      </c>
      <c r="F430" s="19" t="s">
        <v>3</v>
      </c>
      <c r="G430" s="24" t="s">
        <v>1231</v>
      </c>
      <c r="H430" s="6" t="s">
        <v>1229</v>
      </c>
      <c r="I430" s="3" t="s">
        <v>1623</v>
      </c>
      <c r="J430" s="23">
        <f>DATE(VALUE(RIGHT(Table82[[#This Row],[DOB]],4)), VALUE(MID(Table82[[#This Row],[DOB]],4,2)), VALUE(LEFT(Table82[[#This Row],[DOB]],2)))</f>
        <v>30716</v>
      </c>
      <c r="K430" s="22">
        <f>EDATE(Table82[[#This Row],[DOB1]],720)</f>
        <v>52631</v>
      </c>
      <c r="L430" s="18">
        <f ca="1">(Table82[[#This Row],[DOR]]-TODAY())/365</f>
        <v>22.153424657534245</v>
      </c>
      <c r="M430" s="18">
        <f ca="1">(TODAY()-Table82[[#This Row],[DOB1]])/365</f>
        <v>37.887671232876713</v>
      </c>
      <c r="N430" s="25">
        <f ca="1">Table82[[#This Row],[DOR]]-TODAY()</f>
        <v>8086</v>
      </c>
    </row>
    <row r="431" spans="1:14" hidden="1">
      <c r="A431" s="24">
        <v>429</v>
      </c>
      <c r="B431" s="24">
        <v>28</v>
      </c>
      <c r="C431" s="5" t="s">
        <v>847</v>
      </c>
      <c r="D431" s="5" t="s">
        <v>848</v>
      </c>
      <c r="E431" s="5" t="s">
        <v>256</v>
      </c>
      <c r="F431" s="19" t="s">
        <v>3</v>
      </c>
      <c r="G431" s="24" t="s">
        <v>1231</v>
      </c>
      <c r="H431" s="6" t="s">
        <v>1229</v>
      </c>
      <c r="I431" s="3" t="s">
        <v>1624</v>
      </c>
      <c r="J431" s="23">
        <f>DATE(VALUE(RIGHT(Table82[[#This Row],[DOB]],4)), VALUE(MID(Table82[[#This Row],[DOB]],4,2)), VALUE(LEFT(Table82[[#This Row],[DOB]],2)))</f>
        <v>29878</v>
      </c>
      <c r="K431" s="22">
        <f>EDATE(Table82[[#This Row],[DOB1]],720)</f>
        <v>51793</v>
      </c>
      <c r="L431" s="18">
        <f ca="1">(Table82[[#This Row],[DOR]]-TODAY())/365</f>
        <v>19.857534246575341</v>
      </c>
      <c r="M431" s="18">
        <f ca="1">(TODAY()-Table82[[#This Row],[DOB1]])/365</f>
        <v>40.183561643835617</v>
      </c>
      <c r="N431" s="25">
        <f ca="1">Table82[[#This Row],[DOR]]-TODAY()</f>
        <v>7248</v>
      </c>
    </row>
    <row r="432" spans="1:14" hidden="1">
      <c r="A432" s="24">
        <v>430</v>
      </c>
      <c r="B432" s="24">
        <v>28</v>
      </c>
      <c r="C432" s="4" t="s">
        <v>849</v>
      </c>
      <c r="D432" s="4" t="s">
        <v>850</v>
      </c>
      <c r="E432" s="4" t="s">
        <v>256</v>
      </c>
      <c r="F432" s="19" t="s">
        <v>3</v>
      </c>
      <c r="G432" s="24" t="s">
        <v>1231</v>
      </c>
      <c r="H432" s="6" t="s">
        <v>1229</v>
      </c>
      <c r="I432" s="3" t="s">
        <v>1625</v>
      </c>
      <c r="J432" s="23">
        <f>DATE(VALUE(RIGHT(Table82[[#This Row],[DOB]],4)), VALUE(MID(Table82[[#This Row],[DOB]],4,2)), VALUE(LEFT(Table82[[#This Row],[DOB]],2)))</f>
        <v>27389</v>
      </c>
      <c r="K432" s="22">
        <f>EDATE(Table82[[#This Row],[DOB1]],720)</f>
        <v>49304</v>
      </c>
      <c r="L432" s="18">
        <f ca="1">(Table82[[#This Row],[DOR]]-TODAY())/365</f>
        <v>13.038356164383561</v>
      </c>
      <c r="M432" s="18">
        <f ca="1">(TODAY()-Table82[[#This Row],[DOB1]])/365</f>
        <v>47.0027397260274</v>
      </c>
      <c r="N432" s="25">
        <f ca="1">Table82[[#This Row],[DOR]]-TODAY()</f>
        <v>4759</v>
      </c>
    </row>
    <row r="433" spans="1:14" hidden="1">
      <c r="A433" s="24">
        <v>431</v>
      </c>
      <c r="B433" s="24">
        <v>28</v>
      </c>
      <c r="C433" s="5" t="s">
        <v>851</v>
      </c>
      <c r="D433" s="5" t="s">
        <v>852</v>
      </c>
      <c r="E433" s="5" t="s">
        <v>256</v>
      </c>
      <c r="F433" s="19" t="s">
        <v>3</v>
      </c>
      <c r="G433" s="24" t="s">
        <v>1231</v>
      </c>
      <c r="H433" s="6" t="s">
        <v>1229</v>
      </c>
      <c r="I433" s="3" t="s">
        <v>1626</v>
      </c>
      <c r="J433" s="23">
        <f>DATE(VALUE(RIGHT(Table82[[#This Row],[DOB]],4)), VALUE(MID(Table82[[#This Row],[DOB]],4,2)), VALUE(LEFT(Table82[[#This Row],[DOB]],2)))</f>
        <v>26112</v>
      </c>
      <c r="K433" s="22">
        <f>EDATE(Table82[[#This Row],[DOB1]],720)</f>
        <v>48027</v>
      </c>
      <c r="L433" s="18">
        <f ca="1">(Table82[[#This Row],[DOR]]-TODAY())/365</f>
        <v>9.5397260273972595</v>
      </c>
      <c r="M433" s="18">
        <f ca="1">(TODAY()-Table82[[#This Row],[DOB1]])/365</f>
        <v>50.5013698630137</v>
      </c>
      <c r="N433" s="25">
        <f ca="1">Table82[[#This Row],[DOR]]-TODAY()</f>
        <v>3482</v>
      </c>
    </row>
    <row r="434" spans="1:14" hidden="1">
      <c r="A434" s="24">
        <v>432</v>
      </c>
      <c r="B434" s="24">
        <v>28</v>
      </c>
      <c r="C434" s="4" t="s">
        <v>853</v>
      </c>
      <c r="D434" s="4" t="s">
        <v>854</v>
      </c>
      <c r="E434" s="4" t="s">
        <v>256</v>
      </c>
      <c r="F434" s="19" t="s">
        <v>3</v>
      </c>
      <c r="G434" s="24" t="s">
        <v>1231</v>
      </c>
      <c r="H434" s="6" t="s">
        <v>1229</v>
      </c>
      <c r="I434" s="3" t="s">
        <v>1627</v>
      </c>
      <c r="J434" s="23">
        <f>DATE(VALUE(RIGHT(Table82[[#This Row],[DOB]],4)), VALUE(MID(Table82[[#This Row],[DOB]],4,2)), VALUE(LEFT(Table82[[#This Row],[DOB]],2)))</f>
        <v>30872</v>
      </c>
      <c r="K434" s="22">
        <f>EDATE(Table82[[#This Row],[DOB1]],720)</f>
        <v>52787</v>
      </c>
      <c r="L434" s="18">
        <f ca="1">(Table82[[#This Row],[DOR]]-TODAY())/365</f>
        <v>22.580821917808219</v>
      </c>
      <c r="M434" s="18">
        <f ca="1">(TODAY()-Table82[[#This Row],[DOB1]])/365</f>
        <v>37.460273972602742</v>
      </c>
      <c r="N434" s="25">
        <f ca="1">Table82[[#This Row],[DOR]]-TODAY()</f>
        <v>8242</v>
      </c>
    </row>
    <row r="435" spans="1:14" hidden="1">
      <c r="A435" s="24">
        <v>433</v>
      </c>
      <c r="B435" s="24">
        <v>28</v>
      </c>
      <c r="C435" s="5" t="s">
        <v>855</v>
      </c>
      <c r="D435" s="5" t="s">
        <v>856</v>
      </c>
      <c r="E435" s="5" t="s">
        <v>256</v>
      </c>
      <c r="F435" s="19" t="s">
        <v>3</v>
      </c>
      <c r="G435" s="24" t="s">
        <v>1231</v>
      </c>
      <c r="H435" s="6" t="s">
        <v>1229</v>
      </c>
      <c r="I435" s="3" t="s">
        <v>1628</v>
      </c>
      <c r="J435" s="23">
        <f>DATE(VALUE(RIGHT(Table82[[#This Row],[DOB]],4)), VALUE(MID(Table82[[#This Row],[DOB]],4,2)), VALUE(LEFT(Table82[[#This Row],[DOB]],2)))</f>
        <v>29366</v>
      </c>
      <c r="K435" s="22">
        <f>EDATE(Table82[[#This Row],[DOB1]],720)</f>
        <v>51281</v>
      </c>
      <c r="L435" s="18">
        <f ca="1">(Table82[[#This Row],[DOR]]-TODAY())/365</f>
        <v>18.454794520547946</v>
      </c>
      <c r="M435" s="18">
        <f ca="1">(TODAY()-Table82[[#This Row],[DOB1]])/365</f>
        <v>41.586301369863016</v>
      </c>
      <c r="N435" s="25">
        <f ca="1">Table82[[#This Row],[DOR]]-TODAY()</f>
        <v>6736</v>
      </c>
    </row>
    <row r="436" spans="1:14" hidden="1">
      <c r="A436" s="24">
        <v>434</v>
      </c>
      <c r="B436" s="24">
        <v>28</v>
      </c>
      <c r="C436" s="4" t="s">
        <v>857</v>
      </c>
      <c r="D436" s="4" t="s">
        <v>858</v>
      </c>
      <c r="E436" s="4" t="s">
        <v>256</v>
      </c>
      <c r="F436" s="19" t="s">
        <v>3</v>
      </c>
      <c r="G436" s="24" t="s">
        <v>1231</v>
      </c>
      <c r="H436" s="6" t="s">
        <v>1229</v>
      </c>
      <c r="I436" s="3" t="s">
        <v>1629</v>
      </c>
      <c r="J436" s="23">
        <f>DATE(VALUE(RIGHT(Table82[[#This Row],[DOB]],4)), VALUE(MID(Table82[[#This Row],[DOB]],4,2)), VALUE(LEFT(Table82[[#This Row],[DOB]],2)))</f>
        <v>30009</v>
      </c>
      <c r="K436" s="22">
        <f>EDATE(Table82[[#This Row],[DOB1]],720)</f>
        <v>51924</v>
      </c>
      <c r="L436" s="18">
        <f ca="1">(Table82[[#This Row],[DOR]]-TODAY())/365</f>
        <v>20.216438356164385</v>
      </c>
      <c r="M436" s="18">
        <f ca="1">(TODAY()-Table82[[#This Row],[DOB1]])/365</f>
        <v>39.824657534246576</v>
      </c>
      <c r="N436" s="25">
        <f ca="1">Table82[[#This Row],[DOR]]-TODAY()</f>
        <v>7379</v>
      </c>
    </row>
    <row r="437" spans="1:14" hidden="1">
      <c r="A437" s="24">
        <v>435</v>
      </c>
      <c r="B437" s="24">
        <v>28</v>
      </c>
      <c r="C437" s="5" t="s">
        <v>859</v>
      </c>
      <c r="D437" s="5" t="s">
        <v>860</v>
      </c>
      <c r="E437" s="5" t="s">
        <v>256</v>
      </c>
      <c r="F437" s="19" t="s">
        <v>3</v>
      </c>
      <c r="G437" s="24" t="s">
        <v>1231</v>
      </c>
      <c r="H437" s="6" t="s">
        <v>1229</v>
      </c>
      <c r="I437" s="3" t="s">
        <v>1630</v>
      </c>
      <c r="J437" s="23">
        <f>DATE(VALUE(RIGHT(Table82[[#This Row],[DOB]],4)), VALUE(MID(Table82[[#This Row],[DOB]],4,2)), VALUE(LEFT(Table82[[#This Row],[DOB]],2)))</f>
        <v>28988</v>
      </c>
      <c r="K437" s="22">
        <f>EDATE(Table82[[#This Row],[DOB1]],720)</f>
        <v>50903</v>
      </c>
      <c r="L437" s="18">
        <f ca="1">(Table82[[#This Row],[DOR]]-TODAY())/365</f>
        <v>17.419178082191781</v>
      </c>
      <c r="M437" s="18">
        <f ca="1">(TODAY()-Table82[[#This Row],[DOB1]])/365</f>
        <v>42.62191780821918</v>
      </c>
      <c r="N437" s="25">
        <f ca="1">Table82[[#This Row],[DOR]]-TODAY()</f>
        <v>6358</v>
      </c>
    </row>
    <row r="438" spans="1:14" hidden="1">
      <c r="A438" s="24">
        <v>436</v>
      </c>
      <c r="B438" s="24">
        <v>28</v>
      </c>
      <c r="C438" s="4" t="s">
        <v>861</v>
      </c>
      <c r="D438" s="4" t="s">
        <v>862</v>
      </c>
      <c r="E438" s="4" t="s">
        <v>256</v>
      </c>
      <c r="F438" s="19" t="s">
        <v>3</v>
      </c>
      <c r="G438" s="24" t="s">
        <v>1231</v>
      </c>
      <c r="H438" s="6" t="s">
        <v>1229</v>
      </c>
      <c r="I438" s="3" t="s">
        <v>1497</v>
      </c>
      <c r="J438" s="23">
        <f>DATE(VALUE(RIGHT(Table82[[#This Row],[DOB]],4)), VALUE(MID(Table82[[#This Row],[DOB]],4,2)), VALUE(LEFT(Table82[[#This Row],[DOB]],2)))</f>
        <v>29752</v>
      </c>
      <c r="K438" s="22">
        <f>EDATE(Table82[[#This Row],[DOB1]],720)</f>
        <v>51667</v>
      </c>
      <c r="L438" s="18">
        <f ca="1">(Table82[[#This Row],[DOR]]-TODAY())/365</f>
        <v>19.512328767123286</v>
      </c>
      <c r="M438" s="18">
        <f ca="1">(TODAY()-Table82[[#This Row],[DOB1]])/365</f>
        <v>40.528767123287672</v>
      </c>
      <c r="N438" s="25">
        <f ca="1">Table82[[#This Row],[DOR]]-TODAY()</f>
        <v>7122</v>
      </c>
    </row>
    <row r="439" spans="1:14" hidden="1">
      <c r="A439" s="24">
        <v>437</v>
      </c>
      <c r="B439" s="24">
        <v>28</v>
      </c>
      <c r="C439" s="5" t="s">
        <v>863</v>
      </c>
      <c r="D439" s="5" t="s">
        <v>864</v>
      </c>
      <c r="E439" s="5" t="s">
        <v>256</v>
      </c>
      <c r="F439" s="19" t="s">
        <v>3</v>
      </c>
      <c r="G439" s="24" t="s">
        <v>1231</v>
      </c>
      <c r="H439" s="6" t="s">
        <v>1229</v>
      </c>
      <c r="I439" s="3" t="s">
        <v>1631</v>
      </c>
      <c r="J439" s="23">
        <f>DATE(VALUE(RIGHT(Table82[[#This Row],[DOB]],4)), VALUE(MID(Table82[[#This Row],[DOB]],4,2)), VALUE(LEFT(Table82[[#This Row],[DOB]],2)))</f>
        <v>29254</v>
      </c>
      <c r="K439" s="22">
        <f>EDATE(Table82[[#This Row],[DOB1]],720)</f>
        <v>51169</v>
      </c>
      <c r="L439" s="18">
        <f ca="1">(Table82[[#This Row],[DOR]]-TODAY())/365</f>
        <v>18.147945205479452</v>
      </c>
      <c r="M439" s="18">
        <f ca="1">(TODAY()-Table82[[#This Row],[DOB1]])/365</f>
        <v>41.893150684931506</v>
      </c>
      <c r="N439" s="25">
        <f ca="1">Table82[[#This Row],[DOR]]-TODAY()</f>
        <v>6624</v>
      </c>
    </row>
    <row r="440" spans="1:14" hidden="1">
      <c r="A440" s="24">
        <v>438</v>
      </c>
      <c r="B440" s="24">
        <v>28</v>
      </c>
      <c r="C440" s="4" t="s">
        <v>865</v>
      </c>
      <c r="D440" s="4" t="s">
        <v>866</v>
      </c>
      <c r="E440" s="4" t="s">
        <v>256</v>
      </c>
      <c r="F440" s="19" t="s">
        <v>3</v>
      </c>
      <c r="G440" s="24" t="s">
        <v>1231</v>
      </c>
      <c r="H440" s="6" t="s">
        <v>1229</v>
      </c>
      <c r="I440" s="3" t="s">
        <v>1430</v>
      </c>
      <c r="J440" s="23">
        <f>DATE(VALUE(RIGHT(Table82[[#This Row],[DOB]],4)), VALUE(MID(Table82[[#This Row],[DOB]],4,2)), VALUE(LEFT(Table82[[#This Row],[DOB]],2)))</f>
        <v>26791</v>
      </c>
      <c r="K440" s="22">
        <f>EDATE(Table82[[#This Row],[DOB1]],720)</f>
        <v>48706</v>
      </c>
      <c r="L440" s="18">
        <f ca="1">(Table82[[#This Row],[DOR]]-TODAY())/365</f>
        <v>11.4</v>
      </c>
      <c r="M440" s="18">
        <f ca="1">(TODAY()-Table82[[#This Row],[DOB1]])/365</f>
        <v>48.641095890410959</v>
      </c>
      <c r="N440" s="25">
        <f ca="1">Table82[[#This Row],[DOR]]-TODAY()</f>
        <v>4161</v>
      </c>
    </row>
    <row r="441" spans="1:14" hidden="1">
      <c r="A441" s="24">
        <v>439</v>
      </c>
      <c r="B441" s="24">
        <v>28</v>
      </c>
      <c r="C441" s="5" t="s">
        <v>867</v>
      </c>
      <c r="D441" s="5" t="s">
        <v>868</v>
      </c>
      <c r="E441" s="5" t="s">
        <v>256</v>
      </c>
      <c r="F441" s="19" t="s">
        <v>3</v>
      </c>
      <c r="G441" s="24" t="s">
        <v>1231</v>
      </c>
      <c r="H441" s="6" t="s">
        <v>1229</v>
      </c>
      <c r="I441" s="3" t="s">
        <v>1632</v>
      </c>
      <c r="J441" s="23">
        <f>DATE(VALUE(RIGHT(Table82[[#This Row],[DOB]],4)), VALUE(MID(Table82[[#This Row],[DOB]],4,2)), VALUE(LEFT(Table82[[#This Row],[DOB]],2)))</f>
        <v>26724</v>
      </c>
      <c r="K441" s="22">
        <f>EDATE(Table82[[#This Row],[DOB1]],720)</f>
        <v>48639</v>
      </c>
      <c r="L441" s="18">
        <f ca="1">(Table82[[#This Row],[DOR]]-TODAY())/365</f>
        <v>11.216438356164383</v>
      </c>
      <c r="M441" s="18">
        <f ca="1">(TODAY()-Table82[[#This Row],[DOB1]])/365</f>
        <v>48.824657534246576</v>
      </c>
      <c r="N441" s="25">
        <f ca="1">Table82[[#This Row],[DOR]]-TODAY()</f>
        <v>4094</v>
      </c>
    </row>
    <row r="442" spans="1:14" hidden="1">
      <c r="A442" s="24">
        <v>440</v>
      </c>
      <c r="B442" s="24">
        <v>28</v>
      </c>
      <c r="C442" s="4" t="s">
        <v>869</v>
      </c>
      <c r="D442" s="4" t="s">
        <v>870</v>
      </c>
      <c r="E442" s="4" t="s">
        <v>256</v>
      </c>
      <c r="F442" s="19" t="s">
        <v>3</v>
      </c>
      <c r="G442" s="24" t="s">
        <v>1231</v>
      </c>
      <c r="H442" s="6" t="s">
        <v>1229</v>
      </c>
      <c r="I442" s="3" t="s">
        <v>1633</v>
      </c>
      <c r="J442" s="23">
        <f>DATE(VALUE(RIGHT(Table82[[#This Row],[DOB]],4)), VALUE(MID(Table82[[#This Row],[DOB]],4,2)), VALUE(LEFT(Table82[[#This Row],[DOB]],2)))</f>
        <v>30055</v>
      </c>
      <c r="K442" s="22">
        <f>EDATE(Table82[[#This Row],[DOB1]],720)</f>
        <v>51970</v>
      </c>
      <c r="L442" s="18">
        <f ca="1">(Table82[[#This Row],[DOR]]-TODAY())/365</f>
        <v>20.342465753424658</v>
      </c>
      <c r="M442" s="18">
        <f ca="1">(TODAY()-Table82[[#This Row],[DOB1]])/365</f>
        <v>39.698630136986303</v>
      </c>
      <c r="N442" s="25">
        <f ca="1">Table82[[#This Row],[DOR]]-TODAY()</f>
        <v>7425</v>
      </c>
    </row>
    <row r="443" spans="1:14" hidden="1">
      <c r="A443" s="24">
        <v>441</v>
      </c>
      <c r="B443" s="24">
        <v>28</v>
      </c>
      <c r="C443" s="5" t="s">
        <v>875</v>
      </c>
      <c r="D443" s="5" t="s">
        <v>876</v>
      </c>
      <c r="E443" s="5" t="s">
        <v>670</v>
      </c>
      <c r="F443" s="19" t="s">
        <v>3</v>
      </c>
      <c r="G443" s="24" t="s">
        <v>1231</v>
      </c>
      <c r="H443" s="6" t="s">
        <v>1229</v>
      </c>
      <c r="I443" s="3" t="s">
        <v>1634</v>
      </c>
      <c r="J443" s="23">
        <f>DATE(VALUE(RIGHT(Table82[[#This Row],[DOB]],4)), VALUE(MID(Table82[[#This Row],[DOB]],4,2)), VALUE(LEFT(Table82[[#This Row],[DOB]],2)))</f>
        <v>27953</v>
      </c>
      <c r="K443" s="22">
        <f>EDATE(Table82[[#This Row],[DOB1]],720)</f>
        <v>49868</v>
      </c>
      <c r="L443" s="18">
        <f ca="1">(Table82[[#This Row],[DOR]]-TODAY())/365</f>
        <v>14.583561643835617</v>
      </c>
      <c r="M443" s="18">
        <f ca="1">(TODAY()-Table82[[#This Row],[DOB1]])/365</f>
        <v>45.457534246575342</v>
      </c>
      <c r="N443" s="25">
        <f ca="1">Table82[[#This Row],[DOR]]-TODAY()</f>
        <v>5323</v>
      </c>
    </row>
    <row r="444" spans="1:14" hidden="1">
      <c r="A444" s="24">
        <v>442</v>
      </c>
      <c r="B444" s="24">
        <v>28</v>
      </c>
      <c r="C444" s="4" t="s">
        <v>879</v>
      </c>
      <c r="D444" s="4" t="s">
        <v>446</v>
      </c>
      <c r="E444" s="4" t="s">
        <v>254</v>
      </c>
      <c r="F444" s="19" t="s">
        <v>3</v>
      </c>
      <c r="G444" s="24" t="s">
        <v>1231</v>
      </c>
      <c r="H444" s="6" t="s">
        <v>1229</v>
      </c>
      <c r="I444" s="3" t="s">
        <v>1635</v>
      </c>
      <c r="J444" s="23">
        <f>DATE(VALUE(RIGHT(Table82[[#This Row],[DOB]],4)), VALUE(MID(Table82[[#This Row],[DOB]],4,2)), VALUE(LEFT(Table82[[#This Row],[DOB]],2)))</f>
        <v>28699</v>
      </c>
      <c r="K444" s="22">
        <f>EDATE(Table82[[#This Row],[DOB1]],720)</f>
        <v>50614</v>
      </c>
      <c r="L444" s="18">
        <f ca="1">(Table82[[#This Row],[DOR]]-TODAY())/365</f>
        <v>16.627397260273973</v>
      </c>
      <c r="M444" s="18">
        <f ca="1">(TODAY()-Table82[[#This Row],[DOB1]])/365</f>
        <v>43.413698630136984</v>
      </c>
      <c r="N444" s="25">
        <f ca="1">Table82[[#This Row],[DOR]]-TODAY()</f>
        <v>6069</v>
      </c>
    </row>
    <row r="445" spans="1:14" hidden="1">
      <c r="A445" s="24">
        <v>443</v>
      </c>
      <c r="B445" s="24">
        <v>28</v>
      </c>
      <c r="C445" s="5" t="s">
        <v>880</v>
      </c>
      <c r="D445" s="5" t="s">
        <v>881</v>
      </c>
      <c r="E445" s="5" t="s">
        <v>254</v>
      </c>
      <c r="F445" s="19" t="s">
        <v>3</v>
      </c>
      <c r="G445" s="24" t="s">
        <v>1231</v>
      </c>
      <c r="H445" s="6" t="s">
        <v>1229</v>
      </c>
      <c r="I445" s="3" t="s">
        <v>1636</v>
      </c>
      <c r="J445" s="23">
        <f>DATE(VALUE(RIGHT(Table82[[#This Row],[DOB]],4)), VALUE(MID(Table82[[#This Row],[DOB]],4,2)), VALUE(LEFT(Table82[[#This Row],[DOB]],2)))</f>
        <v>32648</v>
      </c>
      <c r="K445" s="22">
        <f>EDATE(Table82[[#This Row],[DOB1]],720)</f>
        <v>54563</v>
      </c>
      <c r="L445" s="18">
        <f ca="1">(Table82[[#This Row],[DOR]]-TODAY())/365</f>
        <v>27.446575342465753</v>
      </c>
      <c r="M445" s="18">
        <f ca="1">(TODAY()-Table82[[#This Row],[DOB1]])/365</f>
        <v>32.594520547945208</v>
      </c>
      <c r="N445" s="25">
        <f ca="1">Table82[[#This Row],[DOR]]-TODAY()</f>
        <v>10018</v>
      </c>
    </row>
    <row r="446" spans="1:14" hidden="1">
      <c r="A446" s="24">
        <v>444</v>
      </c>
      <c r="B446" s="24">
        <v>28</v>
      </c>
      <c r="C446" s="4" t="s">
        <v>882</v>
      </c>
      <c r="D446" s="4" t="s">
        <v>883</v>
      </c>
      <c r="E446" s="4" t="s">
        <v>254</v>
      </c>
      <c r="F446" s="19" t="s">
        <v>3</v>
      </c>
      <c r="G446" s="24" t="s">
        <v>1231</v>
      </c>
      <c r="H446" s="6" t="s">
        <v>1229</v>
      </c>
      <c r="I446" s="3" t="s">
        <v>1637</v>
      </c>
      <c r="J446" s="23">
        <f>DATE(VALUE(RIGHT(Table82[[#This Row],[DOB]],4)), VALUE(MID(Table82[[#This Row],[DOB]],4,2)), VALUE(LEFT(Table82[[#This Row],[DOB]],2)))</f>
        <v>26482</v>
      </c>
      <c r="K446" s="22">
        <f>EDATE(Table82[[#This Row],[DOB1]],720)</f>
        <v>48397</v>
      </c>
      <c r="L446" s="18">
        <f ca="1">(Table82[[#This Row],[DOR]]-TODAY())/365</f>
        <v>10.553424657534247</v>
      </c>
      <c r="M446" s="18">
        <f ca="1">(TODAY()-Table82[[#This Row],[DOB1]])/365</f>
        <v>49.487671232876714</v>
      </c>
      <c r="N446" s="25">
        <f ca="1">Table82[[#This Row],[DOR]]-TODAY()</f>
        <v>3852</v>
      </c>
    </row>
    <row r="447" spans="1:14" hidden="1">
      <c r="A447" s="24">
        <v>445</v>
      </c>
      <c r="B447" s="24">
        <v>28</v>
      </c>
      <c r="C447" s="5" t="s">
        <v>884</v>
      </c>
      <c r="D447" s="5" t="s">
        <v>885</v>
      </c>
      <c r="E447" s="5" t="s">
        <v>254</v>
      </c>
      <c r="F447" s="19" t="s">
        <v>3</v>
      </c>
      <c r="G447" s="24" t="s">
        <v>1231</v>
      </c>
      <c r="H447" s="6" t="s">
        <v>1229</v>
      </c>
      <c r="I447" s="3" t="s">
        <v>1638</v>
      </c>
      <c r="J447" s="23">
        <f>DATE(VALUE(RIGHT(Table82[[#This Row],[DOB]],4)), VALUE(MID(Table82[[#This Row],[DOB]],4,2)), VALUE(LEFT(Table82[[#This Row],[DOB]],2)))</f>
        <v>30087</v>
      </c>
      <c r="K447" s="22">
        <f>EDATE(Table82[[#This Row],[DOB1]],720)</f>
        <v>52002</v>
      </c>
      <c r="L447" s="18">
        <f ca="1">(Table82[[#This Row],[DOR]]-TODAY())/365</f>
        <v>20.43013698630137</v>
      </c>
      <c r="M447" s="18">
        <f ca="1">(TODAY()-Table82[[#This Row],[DOB1]])/365</f>
        <v>39.610958904109587</v>
      </c>
      <c r="N447" s="25">
        <f ca="1">Table82[[#This Row],[DOR]]-TODAY()</f>
        <v>7457</v>
      </c>
    </row>
    <row r="448" spans="1:14" hidden="1">
      <c r="A448" s="24">
        <v>446</v>
      </c>
      <c r="B448" s="24">
        <v>28</v>
      </c>
      <c r="C448" s="4" t="s">
        <v>886</v>
      </c>
      <c r="D448" s="4" t="s">
        <v>887</v>
      </c>
      <c r="E448" s="4" t="s">
        <v>254</v>
      </c>
      <c r="F448" s="19" t="s">
        <v>3</v>
      </c>
      <c r="G448" s="24" t="s">
        <v>1231</v>
      </c>
      <c r="H448" s="6" t="s">
        <v>1229</v>
      </c>
      <c r="I448" s="3" t="s">
        <v>1639</v>
      </c>
      <c r="J448" s="23">
        <f>DATE(VALUE(RIGHT(Table82[[#This Row],[DOB]],4)), VALUE(MID(Table82[[#This Row],[DOB]],4,2)), VALUE(LEFT(Table82[[#This Row],[DOB]],2)))</f>
        <v>32583</v>
      </c>
      <c r="K448" s="22">
        <f>EDATE(Table82[[#This Row],[DOB1]],720)</f>
        <v>54498</v>
      </c>
      <c r="L448" s="18">
        <f ca="1">(Table82[[#This Row],[DOR]]-TODAY())/365</f>
        <v>27.268493150684932</v>
      </c>
      <c r="M448" s="18">
        <f ca="1">(TODAY()-Table82[[#This Row],[DOB1]])/365</f>
        <v>32.772602739726025</v>
      </c>
      <c r="N448" s="25">
        <f ca="1">Table82[[#This Row],[DOR]]-TODAY()</f>
        <v>9953</v>
      </c>
    </row>
    <row r="449" spans="1:14" hidden="1">
      <c r="A449" s="24">
        <v>447</v>
      </c>
      <c r="B449" s="24">
        <v>28</v>
      </c>
      <c r="C449" s="5" t="s">
        <v>888</v>
      </c>
      <c r="D449" s="5" t="s">
        <v>889</v>
      </c>
      <c r="E449" s="5" t="s">
        <v>254</v>
      </c>
      <c r="F449" s="19" t="s">
        <v>3</v>
      </c>
      <c r="G449" s="24" t="s">
        <v>1231</v>
      </c>
      <c r="H449" s="6" t="s">
        <v>1229</v>
      </c>
      <c r="I449" s="3" t="s">
        <v>1640</v>
      </c>
      <c r="J449" s="23">
        <f>DATE(VALUE(RIGHT(Table82[[#This Row],[DOB]],4)), VALUE(MID(Table82[[#This Row],[DOB]],4,2)), VALUE(LEFT(Table82[[#This Row],[DOB]],2)))</f>
        <v>31552</v>
      </c>
      <c r="K449" s="22">
        <f>EDATE(Table82[[#This Row],[DOB1]],720)</f>
        <v>53467</v>
      </c>
      <c r="L449" s="18">
        <f ca="1">(Table82[[#This Row],[DOR]]-TODAY())/365</f>
        <v>24.443835616438356</v>
      </c>
      <c r="M449" s="18">
        <f ca="1">(TODAY()-Table82[[#This Row],[DOB1]])/365</f>
        <v>35.597260273972601</v>
      </c>
      <c r="N449" s="25">
        <f ca="1">Table82[[#This Row],[DOR]]-TODAY()</f>
        <v>8922</v>
      </c>
    </row>
    <row r="450" spans="1:14" hidden="1">
      <c r="A450" s="24">
        <v>448</v>
      </c>
      <c r="B450" s="24">
        <v>28</v>
      </c>
      <c r="C450" s="4" t="s">
        <v>890</v>
      </c>
      <c r="D450" s="4" t="s">
        <v>891</v>
      </c>
      <c r="E450" s="4" t="s">
        <v>254</v>
      </c>
      <c r="F450" s="19" t="s">
        <v>3</v>
      </c>
      <c r="G450" s="24" t="s">
        <v>1231</v>
      </c>
      <c r="H450" s="6" t="s">
        <v>1229</v>
      </c>
      <c r="I450" s="3" t="s">
        <v>1641</v>
      </c>
      <c r="J450" s="23">
        <f>DATE(VALUE(RIGHT(Table82[[#This Row],[DOB]],4)), VALUE(MID(Table82[[#This Row],[DOB]],4,2)), VALUE(LEFT(Table82[[#This Row],[DOB]],2)))</f>
        <v>29396</v>
      </c>
      <c r="K450" s="22">
        <f>EDATE(Table82[[#This Row],[DOB1]],720)</f>
        <v>51311</v>
      </c>
      <c r="L450" s="18">
        <f ca="1">(Table82[[#This Row],[DOR]]-TODAY())/365</f>
        <v>18.536986301369861</v>
      </c>
      <c r="M450" s="18">
        <f ca="1">(TODAY()-Table82[[#This Row],[DOB1]])/365</f>
        <v>41.504109589041093</v>
      </c>
      <c r="N450" s="25">
        <f ca="1">Table82[[#This Row],[DOR]]-TODAY()</f>
        <v>6766</v>
      </c>
    </row>
    <row r="451" spans="1:14" hidden="1">
      <c r="A451" s="24">
        <v>449</v>
      </c>
      <c r="B451" s="24">
        <v>28</v>
      </c>
      <c r="C451" s="5" t="s">
        <v>892</v>
      </c>
      <c r="D451" s="5" t="s">
        <v>893</v>
      </c>
      <c r="E451" s="5" t="s">
        <v>254</v>
      </c>
      <c r="F451" s="19" t="s">
        <v>3</v>
      </c>
      <c r="G451" s="24" t="s">
        <v>1231</v>
      </c>
      <c r="H451" s="6" t="s">
        <v>1229</v>
      </c>
      <c r="I451" s="3" t="s">
        <v>1642</v>
      </c>
      <c r="J451" s="23">
        <f>DATE(VALUE(RIGHT(Table82[[#This Row],[DOB]],4)), VALUE(MID(Table82[[#This Row],[DOB]],4,2)), VALUE(LEFT(Table82[[#This Row],[DOB]],2)))</f>
        <v>32286</v>
      </c>
      <c r="K451" s="22">
        <f>EDATE(Table82[[#This Row],[DOB1]],720)</f>
        <v>54201</v>
      </c>
      <c r="L451" s="18">
        <f ca="1">(Table82[[#This Row],[DOR]]-TODAY())/365</f>
        <v>26.454794520547946</v>
      </c>
      <c r="M451" s="18">
        <f ca="1">(TODAY()-Table82[[#This Row],[DOB1]])/365</f>
        <v>33.586301369863016</v>
      </c>
      <c r="N451" s="25">
        <f ca="1">Table82[[#This Row],[DOR]]-TODAY()</f>
        <v>9656</v>
      </c>
    </row>
    <row r="452" spans="1:14" hidden="1">
      <c r="A452" s="24">
        <v>450</v>
      </c>
      <c r="B452" s="24">
        <v>28</v>
      </c>
      <c r="C452" s="4" t="s">
        <v>894</v>
      </c>
      <c r="D452" s="4" t="s">
        <v>895</v>
      </c>
      <c r="E452" s="4" t="s">
        <v>254</v>
      </c>
      <c r="F452" s="19" t="s">
        <v>3</v>
      </c>
      <c r="G452" s="24" t="s">
        <v>1231</v>
      </c>
      <c r="H452" s="6" t="s">
        <v>1229</v>
      </c>
      <c r="I452" s="3" t="s">
        <v>1643</v>
      </c>
      <c r="J452" s="23">
        <f>DATE(VALUE(RIGHT(Table82[[#This Row],[DOB]],4)), VALUE(MID(Table82[[#This Row],[DOB]],4,2)), VALUE(LEFT(Table82[[#This Row],[DOB]],2)))</f>
        <v>31938</v>
      </c>
      <c r="K452" s="22">
        <f>EDATE(Table82[[#This Row],[DOB1]],720)</f>
        <v>53853</v>
      </c>
      <c r="L452" s="18">
        <f ca="1">(Table82[[#This Row],[DOR]]-TODAY())/365</f>
        <v>25.5013698630137</v>
      </c>
      <c r="M452" s="18">
        <f ca="1">(TODAY()-Table82[[#This Row],[DOB1]])/365</f>
        <v>34.539726027397258</v>
      </c>
      <c r="N452" s="25">
        <f ca="1">Table82[[#This Row],[DOR]]-TODAY()</f>
        <v>9308</v>
      </c>
    </row>
    <row r="453" spans="1:14" hidden="1">
      <c r="A453" s="24">
        <v>451</v>
      </c>
      <c r="B453" s="24">
        <v>28</v>
      </c>
      <c r="C453" s="5" t="s">
        <v>898</v>
      </c>
      <c r="D453" s="5" t="s">
        <v>899</v>
      </c>
      <c r="E453" s="5" t="s">
        <v>257</v>
      </c>
      <c r="F453" s="19" t="s">
        <v>3</v>
      </c>
      <c r="G453" s="24" t="s">
        <v>1231</v>
      </c>
      <c r="H453" s="6" t="s">
        <v>1229</v>
      </c>
      <c r="I453" s="3" t="s">
        <v>1644</v>
      </c>
      <c r="J453" s="23">
        <f>DATE(VALUE(RIGHT(Table82[[#This Row],[DOB]],4)), VALUE(MID(Table82[[#This Row],[DOB]],4,2)), VALUE(LEFT(Table82[[#This Row],[DOB]],2)))</f>
        <v>30066</v>
      </c>
      <c r="K453" s="22">
        <f>EDATE(Table82[[#This Row],[DOB1]],720)</f>
        <v>51981</v>
      </c>
      <c r="L453" s="18">
        <f ca="1">(Table82[[#This Row],[DOR]]-TODAY())/365</f>
        <v>20.372602739726027</v>
      </c>
      <c r="M453" s="18">
        <f ca="1">(TODAY()-Table82[[#This Row],[DOB1]])/365</f>
        <v>39.668493150684931</v>
      </c>
      <c r="N453" s="25">
        <f ca="1">Table82[[#This Row],[DOR]]-TODAY()</f>
        <v>7436</v>
      </c>
    </row>
    <row r="454" spans="1:14" hidden="1">
      <c r="A454" s="24">
        <v>452</v>
      </c>
      <c r="B454" s="24">
        <v>28</v>
      </c>
      <c r="C454" s="4" t="s">
        <v>900</v>
      </c>
      <c r="D454" s="4" t="s">
        <v>901</v>
      </c>
      <c r="E454" s="4" t="s">
        <v>257</v>
      </c>
      <c r="F454" s="19" t="s">
        <v>3</v>
      </c>
      <c r="G454" s="24" t="s">
        <v>1231</v>
      </c>
      <c r="H454" s="6" t="s">
        <v>1229</v>
      </c>
      <c r="I454" s="3" t="s">
        <v>1645</v>
      </c>
      <c r="J454" s="23">
        <f>DATE(VALUE(RIGHT(Table82[[#This Row],[DOB]],4)), VALUE(MID(Table82[[#This Row],[DOB]],4,2)), VALUE(LEFT(Table82[[#This Row],[DOB]],2)))</f>
        <v>31553</v>
      </c>
      <c r="K454" s="22">
        <f>EDATE(Table82[[#This Row],[DOB1]],720)</f>
        <v>53468</v>
      </c>
      <c r="L454" s="18">
        <f ca="1">(Table82[[#This Row],[DOR]]-TODAY())/365</f>
        <v>24.446575342465753</v>
      </c>
      <c r="M454" s="18">
        <f ca="1">(TODAY()-Table82[[#This Row],[DOB1]])/365</f>
        <v>35.594520547945208</v>
      </c>
      <c r="N454" s="25">
        <f ca="1">Table82[[#This Row],[DOR]]-TODAY()</f>
        <v>8923</v>
      </c>
    </row>
    <row r="455" spans="1:14" hidden="1">
      <c r="A455" s="24">
        <v>453</v>
      </c>
      <c r="B455" s="24">
        <v>28</v>
      </c>
      <c r="C455" s="5" t="s">
        <v>902</v>
      </c>
      <c r="D455" s="5" t="s">
        <v>903</v>
      </c>
      <c r="E455" s="5" t="s">
        <v>257</v>
      </c>
      <c r="F455" s="19" t="s">
        <v>3</v>
      </c>
      <c r="G455" s="24" t="s">
        <v>1231</v>
      </c>
      <c r="H455" s="6" t="s">
        <v>1229</v>
      </c>
      <c r="I455" s="3" t="s">
        <v>1646</v>
      </c>
      <c r="J455" s="23">
        <f>DATE(VALUE(RIGHT(Table82[[#This Row],[DOB]],4)), VALUE(MID(Table82[[#This Row],[DOB]],4,2)), VALUE(LEFT(Table82[[#This Row],[DOB]],2)))</f>
        <v>30768</v>
      </c>
      <c r="K455" s="22">
        <f>EDATE(Table82[[#This Row],[DOB1]],720)</f>
        <v>52683</v>
      </c>
      <c r="L455" s="18">
        <f ca="1">(Table82[[#This Row],[DOR]]-TODAY())/365</f>
        <v>22.295890410958904</v>
      </c>
      <c r="M455" s="18">
        <f ca="1">(TODAY()-Table82[[#This Row],[DOB1]])/365</f>
        <v>37.745205479452054</v>
      </c>
      <c r="N455" s="25">
        <f ca="1">Table82[[#This Row],[DOR]]-TODAY()</f>
        <v>8138</v>
      </c>
    </row>
    <row r="456" spans="1:14" hidden="1">
      <c r="A456" s="24">
        <v>454</v>
      </c>
      <c r="B456" s="24">
        <v>28</v>
      </c>
      <c r="C456" s="4" t="s">
        <v>904</v>
      </c>
      <c r="D456" s="4" t="s">
        <v>905</v>
      </c>
      <c r="E456" s="4" t="s">
        <v>257</v>
      </c>
      <c r="F456" s="19" t="s">
        <v>3</v>
      </c>
      <c r="G456" s="24" t="s">
        <v>1231</v>
      </c>
      <c r="H456" s="6" t="s">
        <v>1229</v>
      </c>
      <c r="I456" s="3" t="s">
        <v>1647</v>
      </c>
      <c r="J456" s="23">
        <f>DATE(VALUE(RIGHT(Table82[[#This Row],[DOB]],4)), VALUE(MID(Table82[[#This Row],[DOB]],4,2)), VALUE(LEFT(Table82[[#This Row],[DOB]],2)))</f>
        <v>30499</v>
      </c>
      <c r="K456" s="22">
        <f>EDATE(Table82[[#This Row],[DOB1]],720)</f>
        <v>52414</v>
      </c>
      <c r="L456" s="18">
        <f ca="1">(Table82[[#This Row],[DOR]]-TODAY())/365</f>
        <v>21.55890410958904</v>
      </c>
      <c r="M456" s="18">
        <f ca="1">(TODAY()-Table82[[#This Row],[DOB1]])/365</f>
        <v>38.482191780821921</v>
      </c>
      <c r="N456" s="25">
        <f ca="1">Table82[[#This Row],[DOR]]-TODAY()</f>
        <v>7869</v>
      </c>
    </row>
    <row r="457" spans="1:14" hidden="1">
      <c r="A457" s="24">
        <v>455</v>
      </c>
      <c r="B457" s="24">
        <v>28</v>
      </c>
      <c r="C457" s="5" t="s">
        <v>906</v>
      </c>
      <c r="D457" s="5" t="s">
        <v>907</v>
      </c>
      <c r="E457" s="5" t="s">
        <v>257</v>
      </c>
      <c r="F457" s="19" t="s">
        <v>3</v>
      </c>
      <c r="G457" s="24" t="s">
        <v>1231</v>
      </c>
      <c r="H457" s="6" t="s">
        <v>1229</v>
      </c>
      <c r="I457" s="3" t="s">
        <v>1543</v>
      </c>
      <c r="J457" s="23">
        <f>DATE(VALUE(RIGHT(Table82[[#This Row],[DOB]],4)), VALUE(MID(Table82[[#This Row],[DOB]],4,2)), VALUE(LEFT(Table82[[#This Row],[DOB]],2)))</f>
        <v>31177</v>
      </c>
      <c r="K457" s="22">
        <f>EDATE(Table82[[#This Row],[DOB1]],720)</f>
        <v>53092</v>
      </c>
      <c r="L457" s="18">
        <f ca="1">(Table82[[#This Row],[DOR]]-TODAY())/365</f>
        <v>23.416438356164385</v>
      </c>
      <c r="M457" s="18">
        <f ca="1">(TODAY()-Table82[[#This Row],[DOB1]])/365</f>
        <v>36.624657534246573</v>
      </c>
      <c r="N457" s="25">
        <f ca="1">Table82[[#This Row],[DOR]]-TODAY()</f>
        <v>8547</v>
      </c>
    </row>
    <row r="458" spans="1:14" hidden="1">
      <c r="A458" s="24">
        <v>456</v>
      </c>
      <c r="B458" s="24">
        <v>28</v>
      </c>
      <c r="C458" s="4" t="s">
        <v>908</v>
      </c>
      <c r="D458" s="4" t="s">
        <v>909</v>
      </c>
      <c r="E458" s="4" t="s">
        <v>257</v>
      </c>
      <c r="F458" s="19" t="s">
        <v>3</v>
      </c>
      <c r="G458" s="24" t="s">
        <v>1231</v>
      </c>
      <c r="H458" s="6" t="s">
        <v>1229</v>
      </c>
      <c r="I458" s="3" t="s">
        <v>1648</v>
      </c>
      <c r="J458" s="23">
        <f>DATE(VALUE(RIGHT(Table82[[#This Row],[DOB]],4)), VALUE(MID(Table82[[#This Row],[DOB]],4,2)), VALUE(LEFT(Table82[[#This Row],[DOB]],2)))</f>
        <v>29679</v>
      </c>
      <c r="K458" s="22">
        <f>EDATE(Table82[[#This Row],[DOB1]],720)</f>
        <v>51594</v>
      </c>
      <c r="L458" s="18">
        <f ca="1">(Table82[[#This Row],[DOR]]-TODAY())/365</f>
        <v>19.312328767123287</v>
      </c>
      <c r="M458" s="18">
        <f ca="1">(TODAY()-Table82[[#This Row],[DOB1]])/365</f>
        <v>40.728767123287675</v>
      </c>
      <c r="N458" s="25">
        <f ca="1">Table82[[#This Row],[DOR]]-TODAY()</f>
        <v>7049</v>
      </c>
    </row>
    <row r="459" spans="1:14" hidden="1">
      <c r="A459" s="24">
        <v>457</v>
      </c>
      <c r="B459" s="24">
        <v>28</v>
      </c>
      <c r="C459" s="5" t="s">
        <v>910</v>
      </c>
      <c r="D459" s="5" t="s">
        <v>911</v>
      </c>
      <c r="E459" s="5" t="s">
        <v>257</v>
      </c>
      <c r="F459" s="19" t="s">
        <v>3</v>
      </c>
      <c r="G459" s="24" t="s">
        <v>1231</v>
      </c>
      <c r="H459" s="6" t="s">
        <v>1229</v>
      </c>
      <c r="I459" s="3" t="s">
        <v>1649</v>
      </c>
      <c r="J459" s="23">
        <f>DATE(VALUE(RIGHT(Table82[[#This Row],[DOB]],4)), VALUE(MID(Table82[[#This Row],[DOB]],4,2)), VALUE(LEFT(Table82[[#This Row],[DOB]],2)))</f>
        <v>29761</v>
      </c>
      <c r="K459" s="22">
        <f>EDATE(Table82[[#This Row],[DOB1]],720)</f>
        <v>51676</v>
      </c>
      <c r="L459" s="18">
        <f ca="1">(Table82[[#This Row],[DOR]]-TODAY())/365</f>
        <v>19.536986301369861</v>
      </c>
      <c r="M459" s="18">
        <f ca="1">(TODAY()-Table82[[#This Row],[DOB1]])/365</f>
        <v>40.504109589041093</v>
      </c>
      <c r="N459" s="25">
        <f ca="1">Table82[[#This Row],[DOR]]-TODAY()</f>
        <v>7131</v>
      </c>
    </row>
    <row r="460" spans="1:14" hidden="1">
      <c r="A460" s="24">
        <v>458</v>
      </c>
      <c r="B460" s="24">
        <v>28</v>
      </c>
      <c r="C460" s="4" t="s">
        <v>912</v>
      </c>
      <c r="D460" s="4" t="s">
        <v>913</v>
      </c>
      <c r="E460" s="4" t="s">
        <v>257</v>
      </c>
      <c r="F460" s="19" t="s">
        <v>3</v>
      </c>
      <c r="G460" s="24" t="s">
        <v>1231</v>
      </c>
      <c r="H460" s="6" t="s">
        <v>1229</v>
      </c>
      <c r="I460" s="3" t="s">
        <v>1650</v>
      </c>
      <c r="J460" s="23">
        <f>DATE(VALUE(RIGHT(Table82[[#This Row],[DOB]],4)), VALUE(MID(Table82[[#This Row],[DOB]],4,2)), VALUE(LEFT(Table82[[#This Row],[DOB]],2)))</f>
        <v>30962</v>
      </c>
      <c r="K460" s="22">
        <f>EDATE(Table82[[#This Row],[DOB1]],720)</f>
        <v>52877</v>
      </c>
      <c r="L460" s="18">
        <f ca="1">(Table82[[#This Row],[DOR]]-TODAY())/365</f>
        <v>22.827397260273973</v>
      </c>
      <c r="M460" s="18">
        <f ca="1">(TODAY()-Table82[[#This Row],[DOB1]])/365</f>
        <v>37.213698630136989</v>
      </c>
      <c r="N460" s="25">
        <f ca="1">Table82[[#This Row],[DOR]]-TODAY()</f>
        <v>8332</v>
      </c>
    </row>
    <row r="461" spans="1:14" hidden="1">
      <c r="A461" s="24">
        <v>459</v>
      </c>
      <c r="B461" s="24">
        <v>28</v>
      </c>
      <c r="C461" s="5" t="s">
        <v>914</v>
      </c>
      <c r="D461" s="5" t="s">
        <v>915</v>
      </c>
      <c r="E461" s="5" t="s">
        <v>257</v>
      </c>
      <c r="F461" s="19" t="s">
        <v>3</v>
      </c>
      <c r="G461" s="24" t="s">
        <v>1231</v>
      </c>
      <c r="H461" s="6" t="s">
        <v>1229</v>
      </c>
      <c r="I461" s="3" t="s">
        <v>1651</v>
      </c>
      <c r="J461" s="23">
        <f>DATE(VALUE(RIGHT(Table82[[#This Row],[DOB]],4)), VALUE(MID(Table82[[#This Row],[DOB]],4,2)), VALUE(LEFT(Table82[[#This Row],[DOB]],2)))</f>
        <v>30081</v>
      </c>
      <c r="K461" s="22">
        <f>EDATE(Table82[[#This Row],[DOB1]],720)</f>
        <v>51996</v>
      </c>
      <c r="L461" s="18">
        <f ca="1">(Table82[[#This Row],[DOR]]-TODAY())/365</f>
        <v>20.413698630136988</v>
      </c>
      <c r="M461" s="18">
        <f ca="1">(TODAY()-Table82[[#This Row],[DOB1]])/365</f>
        <v>39.627397260273973</v>
      </c>
      <c r="N461" s="25">
        <f ca="1">Table82[[#This Row],[DOR]]-TODAY()</f>
        <v>7451</v>
      </c>
    </row>
    <row r="462" spans="1:14" hidden="1">
      <c r="A462" s="24">
        <v>460</v>
      </c>
      <c r="B462" s="24">
        <v>28</v>
      </c>
      <c r="C462" s="4" t="s">
        <v>916</v>
      </c>
      <c r="D462" s="4" t="s">
        <v>917</v>
      </c>
      <c r="E462" s="4" t="s">
        <v>257</v>
      </c>
      <c r="F462" s="19" t="s">
        <v>3</v>
      </c>
      <c r="G462" s="24" t="s">
        <v>1231</v>
      </c>
      <c r="H462" s="6" t="s">
        <v>1229</v>
      </c>
      <c r="I462" s="3" t="s">
        <v>1652</v>
      </c>
      <c r="J462" s="23">
        <f>DATE(VALUE(RIGHT(Table82[[#This Row],[DOB]],4)), VALUE(MID(Table82[[#This Row],[DOB]],4,2)), VALUE(LEFT(Table82[[#This Row],[DOB]],2)))</f>
        <v>31992</v>
      </c>
      <c r="K462" s="22">
        <f>EDATE(Table82[[#This Row],[DOB1]],720)</f>
        <v>53907</v>
      </c>
      <c r="L462" s="18">
        <f ca="1">(Table82[[#This Row],[DOR]]-TODAY())/365</f>
        <v>25.649315068493152</v>
      </c>
      <c r="M462" s="18">
        <f ca="1">(TODAY()-Table82[[#This Row],[DOB1]])/365</f>
        <v>34.391780821917806</v>
      </c>
      <c r="N462" s="25">
        <f ca="1">Table82[[#This Row],[DOR]]-TODAY()</f>
        <v>9362</v>
      </c>
    </row>
    <row r="463" spans="1:14" hidden="1">
      <c r="A463" s="24">
        <v>461</v>
      </c>
      <c r="B463" s="24">
        <v>28</v>
      </c>
      <c r="C463" s="5" t="s">
        <v>918</v>
      </c>
      <c r="D463" s="5" t="s">
        <v>919</v>
      </c>
      <c r="E463" s="5" t="s">
        <v>257</v>
      </c>
      <c r="F463" s="19" t="s">
        <v>3</v>
      </c>
      <c r="G463" s="24" t="s">
        <v>1231</v>
      </c>
      <c r="H463" s="6" t="s">
        <v>1229</v>
      </c>
      <c r="I463" s="3" t="s">
        <v>1653</v>
      </c>
      <c r="J463" s="23">
        <f>DATE(VALUE(RIGHT(Table82[[#This Row],[DOB]],4)), VALUE(MID(Table82[[#This Row],[DOB]],4,2)), VALUE(LEFT(Table82[[#This Row],[DOB]],2)))</f>
        <v>31134</v>
      </c>
      <c r="K463" s="22">
        <f>EDATE(Table82[[#This Row],[DOB1]],720)</f>
        <v>53049</v>
      </c>
      <c r="L463" s="18">
        <f ca="1">(Table82[[#This Row],[DOR]]-TODAY())/365</f>
        <v>23.298630136986301</v>
      </c>
      <c r="M463" s="18">
        <f ca="1">(TODAY()-Table82[[#This Row],[DOB1]])/365</f>
        <v>36.742465753424661</v>
      </c>
      <c r="N463" s="25">
        <f ca="1">Table82[[#This Row],[DOR]]-TODAY()</f>
        <v>8504</v>
      </c>
    </row>
    <row r="464" spans="1:14" hidden="1">
      <c r="A464" s="24">
        <v>462</v>
      </c>
      <c r="B464" s="24">
        <v>28</v>
      </c>
      <c r="C464" s="4" t="s">
        <v>920</v>
      </c>
      <c r="D464" s="4" t="s">
        <v>921</v>
      </c>
      <c r="E464" s="4" t="s">
        <v>257</v>
      </c>
      <c r="F464" s="19" t="s">
        <v>3</v>
      </c>
      <c r="G464" s="24" t="s">
        <v>1231</v>
      </c>
      <c r="H464" s="6" t="s">
        <v>1229</v>
      </c>
      <c r="I464" s="3" t="s">
        <v>1654</v>
      </c>
      <c r="J464" s="23">
        <f>DATE(VALUE(RIGHT(Table82[[#This Row],[DOB]],4)), VALUE(MID(Table82[[#This Row],[DOB]],4,2)), VALUE(LEFT(Table82[[#This Row],[DOB]],2)))</f>
        <v>29593</v>
      </c>
      <c r="K464" s="22">
        <f>EDATE(Table82[[#This Row],[DOB1]],720)</f>
        <v>51508</v>
      </c>
      <c r="L464" s="18">
        <f ca="1">(Table82[[#This Row],[DOR]]-TODAY())/365</f>
        <v>19.076712328767123</v>
      </c>
      <c r="M464" s="18">
        <f ca="1">(TODAY()-Table82[[#This Row],[DOB1]])/365</f>
        <v>40.964383561643835</v>
      </c>
      <c r="N464" s="25">
        <f ca="1">Table82[[#This Row],[DOR]]-TODAY()</f>
        <v>6963</v>
      </c>
    </row>
    <row r="465" spans="1:14" hidden="1">
      <c r="A465" s="24">
        <v>463</v>
      </c>
      <c r="B465" s="24">
        <v>28</v>
      </c>
      <c r="C465" s="5" t="s">
        <v>922</v>
      </c>
      <c r="D465" s="5" t="s">
        <v>923</v>
      </c>
      <c r="E465" s="5" t="s">
        <v>257</v>
      </c>
      <c r="F465" s="19" t="s">
        <v>3</v>
      </c>
      <c r="G465" s="24" t="s">
        <v>1231</v>
      </c>
      <c r="H465" s="6" t="s">
        <v>1229</v>
      </c>
      <c r="I465" s="3" t="s">
        <v>1655</v>
      </c>
      <c r="J465" s="23">
        <f>DATE(VALUE(RIGHT(Table82[[#This Row],[DOB]],4)), VALUE(MID(Table82[[#This Row],[DOB]],4,2)), VALUE(LEFT(Table82[[#This Row],[DOB]],2)))</f>
        <v>29740</v>
      </c>
      <c r="K465" s="22">
        <f>EDATE(Table82[[#This Row],[DOB1]],720)</f>
        <v>51655</v>
      </c>
      <c r="L465" s="18">
        <f ca="1">(Table82[[#This Row],[DOR]]-TODAY())/365</f>
        <v>19.479452054794521</v>
      </c>
      <c r="M465" s="18">
        <f ca="1">(TODAY()-Table82[[#This Row],[DOB1]])/365</f>
        <v>40.561643835616437</v>
      </c>
      <c r="N465" s="25">
        <f ca="1">Table82[[#This Row],[DOR]]-TODAY()</f>
        <v>7110</v>
      </c>
    </row>
    <row r="466" spans="1:14" hidden="1">
      <c r="A466" s="24">
        <v>464</v>
      </c>
      <c r="B466" s="24">
        <v>28</v>
      </c>
      <c r="C466" s="4" t="s">
        <v>924</v>
      </c>
      <c r="D466" s="4" t="s">
        <v>925</v>
      </c>
      <c r="E466" s="4" t="s">
        <v>257</v>
      </c>
      <c r="F466" s="19" t="s">
        <v>3</v>
      </c>
      <c r="G466" s="24" t="s">
        <v>1231</v>
      </c>
      <c r="H466" s="6" t="s">
        <v>1229</v>
      </c>
      <c r="I466" s="3" t="s">
        <v>1656</v>
      </c>
      <c r="J466" s="23">
        <f>DATE(VALUE(RIGHT(Table82[[#This Row],[DOB]],4)), VALUE(MID(Table82[[#This Row],[DOB]],4,2)), VALUE(LEFT(Table82[[#This Row],[DOB]],2)))</f>
        <v>31817</v>
      </c>
      <c r="K466" s="22">
        <f>EDATE(Table82[[#This Row],[DOB1]],720)</f>
        <v>53732</v>
      </c>
      <c r="L466" s="18">
        <f ca="1">(Table82[[#This Row],[DOR]]-TODAY())/365</f>
        <v>25.169863013698631</v>
      </c>
      <c r="M466" s="18">
        <f ca="1">(TODAY()-Table82[[#This Row],[DOB1]])/365</f>
        <v>34.871232876712327</v>
      </c>
      <c r="N466" s="25">
        <f ca="1">Table82[[#This Row],[DOR]]-TODAY()</f>
        <v>9187</v>
      </c>
    </row>
    <row r="467" spans="1:14" hidden="1">
      <c r="A467" s="24">
        <v>465</v>
      </c>
      <c r="B467" s="24">
        <v>28</v>
      </c>
      <c r="C467" s="5" t="s">
        <v>926</v>
      </c>
      <c r="D467" s="5" t="s">
        <v>927</v>
      </c>
      <c r="E467" s="5" t="s">
        <v>257</v>
      </c>
      <c r="F467" s="19" t="s">
        <v>3</v>
      </c>
      <c r="G467" s="24" t="s">
        <v>1231</v>
      </c>
      <c r="H467" s="6" t="s">
        <v>1229</v>
      </c>
      <c r="I467" s="3" t="s">
        <v>1657</v>
      </c>
      <c r="J467" s="23">
        <f>DATE(VALUE(RIGHT(Table82[[#This Row],[DOB]],4)), VALUE(MID(Table82[[#This Row],[DOB]],4,2)), VALUE(LEFT(Table82[[#This Row],[DOB]],2)))</f>
        <v>29352</v>
      </c>
      <c r="K467" s="22">
        <f>EDATE(Table82[[#This Row],[DOB1]],720)</f>
        <v>51267</v>
      </c>
      <c r="L467" s="18">
        <f ca="1">(Table82[[#This Row],[DOR]]-TODAY())/365</f>
        <v>18.416438356164385</v>
      </c>
      <c r="M467" s="18">
        <f ca="1">(TODAY()-Table82[[#This Row],[DOB1]])/365</f>
        <v>41.624657534246573</v>
      </c>
      <c r="N467" s="25">
        <f ca="1">Table82[[#This Row],[DOR]]-TODAY()</f>
        <v>6722</v>
      </c>
    </row>
    <row r="468" spans="1:14" hidden="1">
      <c r="A468" s="24">
        <v>466</v>
      </c>
      <c r="B468" s="24">
        <v>28</v>
      </c>
      <c r="C468" s="5" t="s">
        <v>928</v>
      </c>
      <c r="D468" s="5" t="s">
        <v>929</v>
      </c>
      <c r="E468" s="5" t="s">
        <v>257</v>
      </c>
      <c r="F468" s="19" t="s">
        <v>3</v>
      </c>
      <c r="G468" s="24" t="s">
        <v>1231</v>
      </c>
      <c r="H468" s="6" t="s">
        <v>1229</v>
      </c>
      <c r="I468" s="3" t="s">
        <v>1658</v>
      </c>
      <c r="J468" s="23">
        <f>DATE(VALUE(RIGHT(Table82[[#This Row],[DOB]],4)), VALUE(MID(Table82[[#This Row],[DOB]],4,2)), VALUE(LEFT(Table82[[#This Row],[DOB]],2)))</f>
        <v>31270</v>
      </c>
      <c r="K468" s="22">
        <f>EDATE(Table82[[#This Row],[DOB1]],720)</f>
        <v>53185</v>
      </c>
      <c r="L468" s="18">
        <f ca="1">(Table82[[#This Row],[DOR]]-TODAY())/365</f>
        <v>23.671232876712327</v>
      </c>
      <c r="M468" s="18">
        <f ca="1">(TODAY()-Table82[[#This Row],[DOB1]])/365</f>
        <v>36.369863013698627</v>
      </c>
      <c r="N468" s="25">
        <f ca="1">Table82[[#This Row],[DOR]]-TODAY()</f>
        <v>8640</v>
      </c>
    </row>
    <row r="469" spans="1:14" hidden="1">
      <c r="A469" s="24">
        <v>467</v>
      </c>
      <c r="B469" s="24">
        <v>28</v>
      </c>
      <c r="C469" s="4" t="s">
        <v>930</v>
      </c>
      <c r="D469" s="4" t="s">
        <v>931</v>
      </c>
      <c r="E469" s="4" t="s">
        <v>257</v>
      </c>
      <c r="F469" s="19" t="s">
        <v>3</v>
      </c>
      <c r="G469" s="24" t="s">
        <v>1231</v>
      </c>
      <c r="H469" s="6" t="s">
        <v>1229</v>
      </c>
      <c r="I469" s="3" t="s">
        <v>1659</v>
      </c>
      <c r="J469" s="23">
        <f>DATE(VALUE(RIGHT(Table82[[#This Row],[DOB]],4)), VALUE(MID(Table82[[#This Row],[DOB]],4,2)), VALUE(LEFT(Table82[[#This Row],[DOB]],2)))</f>
        <v>31182</v>
      </c>
      <c r="K469" s="22">
        <f>EDATE(Table82[[#This Row],[DOB1]],720)</f>
        <v>53097</v>
      </c>
      <c r="L469" s="18">
        <f ca="1">(Table82[[#This Row],[DOR]]-TODAY())/365</f>
        <v>23.43013698630137</v>
      </c>
      <c r="M469" s="18">
        <f ca="1">(TODAY()-Table82[[#This Row],[DOB1]])/365</f>
        <v>36.610958904109587</v>
      </c>
      <c r="N469" s="25">
        <f ca="1">Table82[[#This Row],[DOR]]-TODAY()</f>
        <v>8552</v>
      </c>
    </row>
    <row r="470" spans="1:14" hidden="1">
      <c r="A470" s="24">
        <v>468</v>
      </c>
      <c r="B470" s="24">
        <v>28</v>
      </c>
      <c r="C470" s="5" t="s">
        <v>932</v>
      </c>
      <c r="D470" s="5" t="s">
        <v>933</v>
      </c>
      <c r="E470" s="5" t="s">
        <v>257</v>
      </c>
      <c r="F470" s="19" t="s">
        <v>3</v>
      </c>
      <c r="G470" s="24" t="s">
        <v>1231</v>
      </c>
      <c r="H470" s="6" t="s">
        <v>1229</v>
      </c>
      <c r="I470" s="3" t="s">
        <v>1660</v>
      </c>
      <c r="J470" s="23">
        <f>DATE(VALUE(RIGHT(Table82[[#This Row],[DOB]],4)), VALUE(MID(Table82[[#This Row],[DOB]],4,2)), VALUE(LEFT(Table82[[#This Row],[DOB]],2)))</f>
        <v>29326</v>
      </c>
      <c r="K470" s="22">
        <f>EDATE(Table82[[#This Row],[DOB1]],720)</f>
        <v>51241</v>
      </c>
      <c r="L470" s="18">
        <f ca="1">(Table82[[#This Row],[DOR]]-TODAY())/365</f>
        <v>18.345205479452055</v>
      </c>
      <c r="M470" s="18">
        <f ca="1">(TODAY()-Table82[[#This Row],[DOB1]])/365</f>
        <v>41.695890410958903</v>
      </c>
      <c r="N470" s="25">
        <f ca="1">Table82[[#This Row],[DOR]]-TODAY()</f>
        <v>6696</v>
      </c>
    </row>
    <row r="471" spans="1:14" hidden="1">
      <c r="A471" s="24">
        <v>469</v>
      </c>
      <c r="B471" s="24">
        <v>28</v>
      </c>
      <c r="C471" s="4" t="s">
        <v>934</v>
      </c>
      <c r="D471" s="4" t="s">
        <v>935</v>
      </c>
      <c r="E471" s="4" t="s">
        <v>257</v>
      </c>
      <c r="F471" s="19" t="s">
        <v>3</v>
      </c>
      <c r="G471" s="24" t="s">
        <v>1231</v>
      </c>
      <c r="H471" s="6" t="s">
        <v>1229</v>
      </c>
      <c r="I471" s="3" t="s">
        <v>1661</v>
      </c>
      <c r="J471" s="23">
        <f>DATE(VALUE(RIGHT(Table82[[#This Row],[DOB]],4)), VALUE(MID(Table82[[#This Row],[DOB]],4,2)), VALUE(LEFT(Table82[[#This Row],[DOB]],2)))</f>
        <v>29973</v>
      </c>
      <c r="K471" s="22">
        <f>EDATE(Table82[[#This Row],[DOB1]],720)</f>
        <v>51888</v>
      </c>
      <c r="L471" s="18">
        <f ca="1">(Table82[[#This Row],[DOR]]-TODAY())/365</f>
        <v>20.117808219178084</v>
      </c>
      <c r="M471" s="18">
        <f ca="1">(TODAY()-Table82[[#This Row],[DOB1]])/365</f>
        <v>39.923287671232877</v>
      </c>
      <c r="N471" s="25">
        <f ca="1">Table82[[#This Row],[DOR]]-TODAY()</f>
        <v>7343</v>
      </c>
    </row>
    <row r="472" spans="1:14" hidden="1">
      <c r="A472" s="24">
        <v>470</v>
      </c>
      <c r="B472" s="24">
        <v>28</v>
      </c>
      <c r="C472" s="5" t="s">
        <v>936</v>
      </c>
      <c r="D472" s="5" t="s">
        <v>937</v>
      </c>
      <c r="E472" s="5" t="s">
        <v>257</v>
      </c>
      <c r="F472" s="19" t="s">
        <v>3</v>
      </c>
      <c r="G472" s="24" t="s">
        <v>1231</v>
      </c>
      <c r="H472" s="6" t="s">
        <v>1229</v>
      </c>
      <c r="I472" s="3" t="s">
        <v>1662</v>
      </c>
      <c r="J472" s="23">
        <f>DATE(VALUE(RIGHT(Table82[[#This Row],[DOB]],4)), VALUE(MID(Table82[[#This Row],[DOB]],4,2)), VALUE(LEFT(Table82[[#This Row],[DOB]],2)))</f>
        <v>26057</v>
      </c>
      <c r="K472" s="22">
        <f>EDATE(Table82[[#This Row],[DOB1]],720)</f>
        <v>47972</v>
      </c>
      <c r="L472" s="18">
        <f ca="1">(Table82[[#This Row],[DOR]]-TODAY())/365</f>
        <v>9.3890410958904109</v>
      </c>
      <c r="M472" s="18">
        <f ca="1">(TODAY()-Table82[[#This Row],[DOB1]])/365</f>
        <v>50.652054794520545</v>
      </c>
      <c r="N472" s="25">
        <f ca="1">Table82[[#This Row],[DOR]]-TODAY()</f>
        <v>3427</v>
      </c>
    </row>
    <row r="473" spans="1:14" hidden="1">
      <c r="A473" s="24">
        <v>471</v>
      </c>
      <c r="B473" s="24">
        <v>28</v>
      </c>
      <c r="C473" s="4" t="s">
        <v>938</v>
      </c>
      <c r="D473" s="4" t="s">
        <v>939</v>
      </c>
      <c r="E473" s="4" t="s">
        <v>257</v>
      </c>
      <c r="F473" s="19" t="s">
        <v>3</v>
      </c>
      <c r="G473" s="24" t="s">
        <v>1231</v>
      </c>
      <c r="H473" s="6" t="s">
        <v>1229</v>
      </c>
      <c r="I473" s="3" t="s">
        <v>1663</v>
      </c>
      <c r="J473" s="23">
        <f>DATE(VALUE(RIGHT(Table82[[#This Row],[DOB]],4)), VALUE(MID(Table82[[#This Row],[DOB]],4,2)), VALUE(LEFT(Table82[[#This Row],[DOB]],2)))</f>
        <v>27220</v>
      </c>
      <c r="K473" s="22">
        <f>EDATE(Table82[[#This Row],[DOB1]],720)</f>
        <v>49135</v>
      </c>
      <c r="L473" s="18">
        <f ca="1">(Table82[[#This Row],[DOR]]-TODAY())/365</f>
        <v>12.575342465753424</v>
      </c>
      <c r="M473" s="18">
        <f ca="1">(TODAY()-Table82[[#This Row],[DOB1]])/365</f>
        <v>47.465753424657535</v>
      </c>
      <c r="N473" s="25">
        <f ca="1">Table82[[#This Row],[DOR]]-TODAY()</f>
        <v>4590</v>
      </c>
    </row>
    <row r="474" spans="1:14" hidden="1">
      <c r="A474" s="24">
        <v>472</v>
      </c>
      <c r="B474" s="24">
        <v>28</v>
      </c>
      <c r="C474" s="5" t="s">
        <v>940</v>
      </c>
      <c r="D474" s="5" t="s">
        <v>860</v>
      </c>
      <c r="E474" s="5" t="s">
        <v>257</v>
      </c>
      <c r="F474" s="19" t="s">
        <v>3</v>
      </c>
      <c r="G474" s="24" t="s">
        <v>1231</v>
      </c>
      <c r="H474" s="6" t="s">
        <v>1229</v>
      </c>
      <c r="I474" s="3" t="s">
        <v>1664</v>
      </c>
      <c r="J474" s="23">
        <f>DATE(VALUE(RIGHT(Table82[[#This Row],[DOB]],4)), VALUE(MID(Table82[[#This Row],[DOB]],4,2)), VALUE(LEFT(Table82[[#This Row],[DOB]],2)))</f>
        <v>29353</v>
      </c>
      <c r="K474" s="22">
        <f>EDATE(Table82[[#This Row],[DOB1]],720)</f>
        <v>51268</v>
      </c>
      <c r="L474" s="18">
        <f ca="1">(Table82[[#This Row],[DOR]]-TODAY())/365</f>
        <v>18.419178082191781</v>
      </c>
      <c r="M474" s="18">
        <f ca="1">(TODAY()-Table82[[#This Row],[DOB1]])/365</f>
        <v>41.62191780821918</v>
      </c>
      <c r="N474" s="25">
        <f ca="1">Table82[[#This Row],[DOR]]-TODAY()</f>
        <v>6723</v>
      </c>
    </row>
    <row r="475" spans="1:14" hidden="1">
      <c r="A475" s="24">
        <v>473</v>
      </c>
      <c r="B475" s="24">
        <v>28</v>
      </c>
      <c r="C475" s="4" t="s">
        <v>941</v>
      </c>
      <c r="D475" s="4" t="s">
        <v>942</v>
      </c>
      <c r="E475" s="4" t="s">
        <v>257</v>
      </c>
      <c r="F475" s="19" t="s">
        <v>3</v>
      </c>
      <c r="G475" s="24" t="s">
        <v>1231</v>
      </c>
      <c r="H475" s="6" t="s">
        <v>1229</v>
      </c>
      <c r="I475" s="3" t="s">
        <v>1639</v>
      </c>
      <c r="J475" s="23">
        <f>DATE(VALUE(RIGHT(Table82[[#This Row],[DOB]],4)), VALUE(MID(Table82[[#This Row],[DOB]],4,2)), VALUE(LEFT(Table82[[#This Row],[DOB]],2)))</f>
        <v>32583</v>
      </c>
      <c r="K475" s="22">
        <f>EDATE(Table82[[#This Row],[DOB1]],720)</f>
        <v>54498</v>
      </c>
      <c r="L475" s="18">
        <f ca="1">(Table82[[#This Row],[DOR]]-TODAY())/365</f>
        <v>27.268493150684932</v>
      </c>
      <c r="M475" s="18">
        <f ca="1">(TODAY()-Table82[[#This Row],[DOB1]])/365</f>
        <v>32.772602739726025</v>
      </c>
      <c r="N475" s="25">
        <f ca="1">Table82[[#This Row],[DOR]]-TODAY()</f>
        <v>9953</v>
      </c>
    </row>
    <row r="476" spans="1:14" hidden="1">
      <c r="A476" s="24">
        <v>474</v>
      </c>
      <c r="B476" s="24">
        <v>28</v>
      </c>
      <c r="C476" s="5" t="s">
        <v>943</v>
      </c>
      <c r="D476" s="5" t="s">
        <v>944</v>
      </c>
      <c r="E476" s="5" t="s">
        <v>257</v>
      </c>
      <c r="F476" s="19" t="s">
        <v>3</v>
      </c>
      <c r="G476" s="24" t="s">
        <v>1231</v>
      </c>
      <c r="H476" s="6" t="s">
        <v>1229</v>
      </c>
      <c r="I476" s="3" t="s">
        <v>1665</v>
      </c>
      <c r="J476" s="23">
        <f>DATE(VALUE(RIGHT(Table82[[#This Row],[DOB]],4)), VALUE(MID(Table82[[#This Row],[DOB]],4,2)), VALUE(LEFT(Table82[[#This Row],[DOB]],2)))</f>
        <v>33763</v>
      </c>
      <c r="K476" s="22">
        <f>EDATE(Table82[[#This Row],[DOB1]],720)</f>
        <v>55678</v>
      </c>
      <c r="L476" s="18">
        <f ca="1">(Table82[[#This Row],[DOR]]-TODAY())/365</f>
        <v>30.5013698630137</v>
      </c>
      <c r="M476" s="18">
        <f ca="1">(TODAY()-Table82[[#This Row],[DOB1]])/365</f>
        <v>29.539726027397261</v>
      </c>
      <c r="N476" s="25">
        <f ca="1">Table82[[#This Row],[DOR]]-TODAY()</f>
        <v>11133</v>
      </c>
    </row>
    <row r="477" spans="1:14" hidden="1">
      <c r="A477" s="24">
        <v>475</v>
      </c>
      <c r="B477" s="24">
        <v>28</v>
      </c>
      <c r="C477" s="4" t="s">
        <v>945</v>
      </c>
      <c r="D477" s="4" t="s">
        <v>946</v>
      </c>
      <c r="E477" s="4" t="s">
        <v>257</v>
      </c>
      <c r="F477" s="19" t="s">
        <v>3</v>
      </c>
      <c r="G477" s="24" t="s">
        <v>1231</v>
      </c>
      <c r="H477" s="6" t="s">
        <v>1229</v>
      </c>
      <c r="I477" s="3" t="s">
        <v>1644</v>
      </c>
      <c r="J477" s="23">
        <f>DATE(VALUE(RIGHT(Table82[[#This Row],[DOB]],4)), VALUE(MID(Table82[[#This Row],[DOB]],4,2)), VALUE(LEFT(Table82[[#This Row],[DOB]],2)))</f>
        <v>30066</v>
      </c>
      <c r="K477" s="22">
        <f>EDATE(Table82[[#This Row],[DOB1]],720)</f>
        <v>51981</v>
      </c>
      <c r="L477" s="18">
        <f ca="1">(Table82[[#This Row],[DOR]]-TODAY())/365</f>
        <v>20.372602739726027</v>
      </c>
      <c r="M477" s="18">
        <f ca="1">(TODAY()-Table82[[#This Row],[DOB1]])/365</f>
        <v>39.668493150684931</v>
      </c>
      <c r="N477" s="25">
        <f ca="1">Table82[[#This Row],[DOR]]-TODAY()</f>
        <v>7436</v>
      </c>
    </row>
    <row r="478" spans="1:14" hidden="1">
      <c r="A478" s="24">
        <v>476</v>
      </c>
      <c r="B478" s="24">
        <v>28</v>
      </c>
      <c r="C478" s="5" t="s">
        <v>947</v>
      </c>
      <c r="D478" s="5" t="s">
        <v>948</v>
      </c>
      <c r="E478" s="5" t="s">
        <v>257</v>
      </c>
      <c r="F478" s="19" t="s">
        <v>3</v>
      </c>
      <c r="G478" s="24" t="s">
        <v>1231</v>
      </c>
      <c r="H478" s="6" t="s">
        <v>1229</v>
      </c>
      <c r="I478" s="3" t="s">
        <v>1666</v>
      </c>
      <c r="J478" s="23">
        <f>DATE(VALUE(RIGHT(Table82[[#This Row],[DOB]],4)), VALUE(MID(Table82[[#This Row],[DOB]],4,2)), VALUE(LEFT(Table82[[#This Row],[DOB]],2)))</f>
        <v>26700</v>
      </c>
      <c r="K478" s="22">
        <f>EDATE(Table82[[#This Row],[DOB1]],720)</f>
        <v>48615</v>
      </c>
      <c r="L478" s="18">
        <f ca="1">(Table82[[#This Row],[DOR]]-TODAY())/365</f>
        <v>11.150684931506849</v>
      </c>
      <c r="M478" s="18">
        <f ca="1">(TODAY()-Table82[[#This Row],[DOB1]])/365</f>
        <v>48.890410958904113</v>
      </c>
      <c r="N478" s="25">
        <f ca="1">Table82[[#This Row],[DOR]]-TODAY()</f>
        <v>4070</v>
      </c>
    </row>
    <row r="479" spans="1:14" hidden="1">
      <c r="A479" s="24">
        <v>477</v>
      </c>
      <c r="B479" s="24">
        <v>28</v>
      </c>
      <c r="C479" s="4" t="s">
        <v>949</v>
      </c>
      <c r="D479" s="4" t="s">
        <v>950</v>
      </c>
      <c r="E479" s="4" t="s">
        <v>257</v>
      </c>
      <c r="F479" s="19" t="s">
        <v>3</v>
      </c>
      <c r="G479" s="24" t="s">
        <v>1231</v>
      </c>
      <c r="H479" s="6" t="s">
        <v>1229</v>
      </c>
      <c r="I479" s="3" t="s">
        <v>1667</v>
      </c>
      <c r="J479" s="23">
        <f>DATE(VALUE(RIGHT(Table82[[#This Row],[DOB]],4)), VALUE(MID(Table82[[#This Row],[DOB]],4,2)), VALUE(LEFT(Table82[[#This Row],[DOB]],2)))</f>
        <v>32334</v>
      </c>
      <c r="K479" s="22">
        <f>EDATE(Table82[[#This Row],[DOB1]],720)</f>
        <v>54249</v>
      </c>
      <c r="L479" s="18">
        <f ca="1">(Table82[[#This Row],[DOR]]-TODAY())/365</f>
        <v>26.586301369863012</v>
      </c>
      <c r="M479" s="18">
        <f ca="1">(TODAY()-Table82[[#This Row],[DOB1]])/365</f>
        <v>33.454794520547942</v>
      </c>
      <c r="N479" s="25">
        <f ca="1">Table82[[#This Row],[DOR]]-TODAY()</f>
        <v>9704</v>
      </c>
    </row>
    <row r="480" spans="1:14" hidden="1">
      <c r="A480" s="24">
        <v>478</v>
      </c>
      <c r="B480" s="24">
        <v>28</v>
      </c>
      <c r="C480" s="5" t="s">
        <v>951</v>
      </c>
      <c r="D480" s="5" t="s">
        <v>952</v>
      </c>
      <c r="E480" s="5" t="s">
        <v>257</v>
      </c>
      <c r="F480" s="19" t="s">
        <v>3</v>
      </c>
      <c r="G480" s="24" t="s">
        <v>1231</v>
      </c>
      <c r="H480" s="6" t="s">
        <v>1229</v>
      </c>
      <c r="I480" s="3" t="s">
        <v>1668</v>
      </c>
      <c r="J480" s="23">
        <f>DATE(VALUE(RIGHT(Table82[[#This Row],[DOB]],4)), VALUE(MID(Table82[[#This Row],[DOB]],4,2)), VALUE(LEFT(Table82[[#This Row],[DOB]],2)))</f>
        <v>32667</v>
      </c>
      <c r="K480" s="22">
        <f>EDATE(Table82[[#This Row],[DOB1]],720)</f>
        <v>54582</v>
      </c>
      <c r="L480" s="18">
        <f ca="1">(Table82[[#This Row],[DOR]]-TODAY())/365</f>
        <v>27.4986301369863</v>
      </c>
      <c r="M480" s="18">
        <f ca="1">(TODAY()-Table82[[#This Row],[DOB1]])/365</f>
        <v>32.542465753424658</v>
      </c>
      <c r="N480" s="25">
        <f ca="1">Table82[[#This Row],[DOR]]-TODAY()</f>
        <v>10037</v>
      </c>
    </row>
    <row r="481" spans="1:14" hidden="1">
      <c r="A481" s="24">
        <v>479</v>
      </c>
      <c r="B481" s="24">
        <v>28</v>
      </c>
      <c r="C481" s="4" t="s">
        <v>953</v>
      </c>
      <c r="D481" s="4" t="s">
        <v>954</v>
      </c>
      <c r="E481" s="4" t="s">
        <v>257</v>
      </c>
      <c r="F481" s="19" t="s">
        <v>3</v>
      </c>
      <c r="G481" s="24" t="s">
        <v>1231</v>
      </c>
      <c r="H481" s="6" t="s">
        <v>1229</v>
      </c>
      <c r="I481" s="3" t="s">
        <v>1669</v>
      </c>
      <c r="J481" s="23">
        <f>DATE(VALUE(RIGHT(Table82[[#This Row],[DOB]],4)), VALUE(MID(Table82[[#This Row],[DOB]],4,2)), VALUE(LEFT(Table82[[#This Row],[DOB]],2)))</f>
        <v>32264</v>
      </c>
      <c r="K481" s="22">
        <f>EDATE(Table82[[#This Row],[DOB1]],720)</f>
        <v>54179</v>
      </c>
      <c r="L481" s="18">
        <f ca="1">(Table82[[#This Row],[DOR]]-TODAY())/365</f>
        <v>26.394520547945206</v>
      </c>
      <c r="M481" s="18">
        <f ca="1">(TODAY()-Table82[[#This Row],[DOB1]])/365</f>
        <v>33.646575342465752</v>
      </c>
      <c r="N481" s="25">
        <f ca="1">Table82[[#This Row],[DOR]]-TODAY()</f>
        <v>9634</v>
      </c>
    </row>
    <row r="482" spans="1:14" hidden="1">
      <c r="A482" s="24">
        <v>480</v>
      </c>
      <c r="B482" s="24">
        <v>28</v>
      </c>
      <c r="C482" s="5" t="s">
        <v>955</v>
      </c>
      <c r="D482" s="5" t="s">
        <v>956</v>
      </c>
      <c r="E482" s="5" t="s">
        <v>257</v>
      </c>
      <c r="F482" s="19" t="s">
        <v>3</v>
      </c>
      <c r="G482" s="24" t="s">
        <v>1231</v>
      </c>
      <c r="H482" s="6" t="s">
        <v>1229</v>
      </c>
      <c r="I482" s="3" t="s">
        <v>1670</v>
      </c>
      <c r="J482" s="23">
        <f>DATE(VALUE(RIGHT(Table82[[#This Row],[DOB]],4)), VALUE(MID(Table82[[#This Row],[DOB]],4,2)), VALUE(LEFT(Table82[[#This Row],[DOB]],2)))</f>
        <v>31937</v>
      </c>
      <c r="K482" s="22">
        <f>EDATE(Table82[[#This Row],[DOB1]],720)</f>
        <v>53852</v>
      </c>
      <c r="L482" s="18">
        <f ca="1">(Table82[[#This Row],[DOR]]-TODAY())/365</f>
        <v>25.4986301369863</v>
      </c>
      <c r="M482" s="18">
        <f ca="1">(TODAY()-Table82[[#This Row],[DOB1]])/365</f>
        <v>34.542465753424658</v>
      </c>
      <c r="N482" s="25">
        <f ca="1">Table82[[#This Row],[DOR]]-TODAY()</f>
        <v>9307</v>
      </c>
    </row>
    <row r="483" spans="1:14" hidden="1">
      <c r="A483" s="24">
        <v>481</v>
      </c>
      <c r="B483" s="24">
        <v>28</v>
      </c>
      <c r="C483" s="4" t="s">
        <v>957</v>
      </c>
      <c r="D483" s="4" t="s">
        <v>958</v>
      </c>
      <c r="E483" s="4" t="s">
        <v>257</v>
      </c>
      <c r="F483" s="19" t="s">
        <v>3</v>
      </c>
      <c r="G483" s="24" t="s">
        <v>1231</v>
      </c>
      <c r="H483" s="6" t="s">
        <v>1229</v>
      </c>
      <c r="I483" s="3" t="s">
        <v>1671</v>
      </c>
      <c r="J483" s="23">
        <f>DATE(VALUE(RIGHT(Table82[[#This Row],[DOB]],4)), VALUE(MID(Table82[[#This Row],[DOB]],4,2)), VALUE(LEFT(Table82[[#This Row],[DOB]],2)))</f>
        <v>28989</v>
      </c>
      <c r="K483" s="22">
        <f>EDATE(Table82[[#This Row],[DOB1]],720)</f>
        <v>50904</v>
      </c>
      <c r="L483" s="18">
        <f ca="1">(Table82[[#This Row],[DOR]]-TODAY())/365</f>
        <v>17.421917808219177</v>
      </c>
      <c r="M483" s="18">
        <f ca="1">(TODAY()-Table82[[#This Row],[DOB1]])/365</f>
        <v>42.61917808219178</v>
      </c>
      <c r="N483" s="25">
        <f ca="1">Table82[[#This Row],[DOR]]-TODAY()</f>
        <v>6359</v>
      </c>
    </row>
    <row r="484" spans="1:14" hidden="1">
      <c r="A484" s="24">
        <v>482</v>
      </c>
      <c r="B484" s="24">
        <v>28</v>
      </c>
      <c r="C484" s="5" t="s">
        <v>959</v>
      </c>
      <c r="D484" s="5" t="s">
        <v>960</v>
      </c>
      <c r="E484" s="5" t="s">
        <v>257</v>
      </c>
      <c r="F484" s="19" t="s">
        <v>3</v>
      </c>
      <c r="G484" s="24" t="s">
        <v>1231</v>
      </c>
      <c r="H484" s="6" t="s">
        <v>1229</v>
      </c>
      <c r="I484" s="3" t="s">
        <v>1672</v>
      </c>
      <c r="J484" s="23">
        <f>DATE(VALUE(RIGHT(Table82[[#This Row],[DOB]],4)), VALUE(MID(Table82[[#This Row],[DOB]],4,2)), VALUE(LEFT(Table82[[#This Row],[DOB]],2)))</f>
        <v>30837</v>
      </c>
      <c r="K484" s="22">
        <f>EDATE(Table82[[#This Row],[DOB1]],720)</f>
        <v>52752</v>
      </c>
      <c r="L484" s="18">
        <f ca="1">(Table82[[#This Row],[DOR]]-TODAY())/365</f>
        <v>22.484931506849314</v>
      </c>
      <c r="M484" s="18">
        <f ca="1">(TODAY()-Table82[[#This Row],[DOB1]])/365</f>
        <v>37.556164383561644</v>
      </c>
      <c r="N484" s="25">
        <f ca="1">Table82[[#This Row],[DOR]]-TODAY()</f>
        <v>8207</v>
      </c>
    </row>
    <row r="485" spans="1:14" hidden="1">
      <c r="A485" s="24">
        <v>483</v>
      </c>
      <c r="B485" s="24">
        <v>28</v>
      </c>
      <c r="C485" s="4" t="s">
        <v>961</v>
      </c>
      <c r="D485" s="4" t="s">
        <v>962</v>
      </c>
      <c r="E485" s="4" t="s">
        <v>259</v>
      </c>
      <c r="F485" s="19" t="s">
        <v>3</v>
      </c>
      <c r="G485" s="24" t="s">
        <v>1231</v>
      </c>
      <c r="H485" s="6" t="s">
        <v>1229</v>
      </c>
      <c r="I485" s="3" t="s">
        <v>1673</v>
      </c>
      <c r="J485" s="23">
        <f>DATE(VALUE(RIGHT(Table82[[#This Row],[DOB]],4)), VALUE(MID(Table82[[#This Row],[DOB]],4,2)), VALUE(LEFT(Table82[[#This Row],[DOB]],2)))</f>
        <v>30507</v>
      </c>
      <c r="K485" s="22">
        <f>EDATE(Table82[[#This Row],[DOB1]],720)</f>
        <v>52422</v>
      </c>
      <c r="L485" s="18">
        <f ca="1">(Table82[[#This Row],[DOR]]-TODAY())/365</f>
        <v>21.580821917808219</v>
      </c>
      <c r="M485" s="18">
        <f ca="1">(TODAY()-Table82[[#This Row],[DOB1]])/365</f>
        <v>38.460273972602742</v>
      </c>
      <c r="N485" s="25">
        <f ca="1">Table82[[#This Row],[DOR]]-TODAY()</f>
        <v>7877</v>
      </c>
    </row>
    <row r="486" spans="1:14" hidden="1">
      <c r="A486" s="24">
        <v>484</v>
      </c>
      <c r="B486" s="24">
        <v>28</v>
      </c>
      <c r="C486" s="5" t="s">
        <v>963</v>
      </c>
      <c r="D486" s="5" t="s">
        <v>964</v>
      </c>
      <c r="E486" s="5" t="s">
        <v>257</v>
      </c>
      <c r="F486" s="19" t="s">
        <v>3</v>
      </c>
      <c r="G486" s="24" t="s">
        <v>1231</v>
      </c>
      <c r="H486" s="6" t="s">
        <v>1229</v>
      </c>
      <c r="I486" s="3" t="s">
        <v>1674</v>
      </c>
      <c r="J486" s="23">
        <f>DATE(VALUE(RIGHT(Table82[[#This Row],[DOB]],4)), VALUE(MID(Table82[[#This Row],[DOB]],4,2)), VALUE(LEFT(Table82[[#This Row],[DOB]],2)))</f>
        <v>29968</v>
      </c>
      <c r="K486" s="22">
        <f>EDATE(Table82[[#This Row],[DOB1]],720)</f>
        <v>51883</v>
      </c>
      <c r="L486" s="18">
        <f ca="1">(Table82[[#This Row],[DOR]]-TODAY())/365</f>
        <v>20.104109589041094</v>
      </c>
      <c r="M486" s="18">
        <f ca="1">(TODAY()-Table82[[#This Row],[DOB1]])/365</f>
        <v>39.936986301369863</v>
      </c>
      <c r="N486" s="25">
        <f ca="1">Table82[[#This Row],[DOR]]-TODAY()</f>
        <v>7338</v>
      </c>
    </row>
    <row r="487" spans="1:14" hidden="1">
      <c r="A487" s="24">
        <v>485</v>
      </c>
      <c r="B487" s="24">
        <v>28</v>
      </c>
      <c r="C487" s="4" t="s">
        <v>965</v>
      </c>
      <c r="D487" s="4" t="s">
        <v>499</v>
      </c>
      <c r="E487" s="4" t="s">
        <v>257</v>
      </c>
      <c r="F487" s="19" t="s">
        <v>3</v>
      </c>
      <c r="G487" s="24" t="s">
        <v>1231</v>
      </c>
      <c r="H487" s="6" t="s">
        <v>1229</v>
      </c>
      <c r="I487" s="3" t="s">
        <v>1675</v>
      </c>
      <c r="J487" s="23">
        <f>DATE(VALUE(RIGHT(Table82[[#This Row],[DOB]],4)), VALUE(MID(Table82[[#This Row],[DOB]],4,2)), VALUE(LEFT(Table82[[#This Row],[DOB]],2)))</f>
        <v>30780</v>
      </c>
      <c r="K487" s="22">
        <f>EDATE(Table82[[#This Row],[DOB1]],720)</f>
        <v>52695</v>
      </c>
      <c r="L487" s="18">
        <f ca="1">(Table82[[#This Row],[DOR]]-TODAY())/365</f>
        <v>22.328767123287673</v>
      </c>
      <c r="M487" s="18">
        <f ca="1">(TODAY()-Table82[[#This Row],[DOB1]])/365</f>
        <v>37.712328767123289</v>
      </c>
      <c r="N487" s="25">
        <f ca="1">Table82[[#This Row],[DOR]]-TODAY()</f>
        <v>8150</v>
      </c>
    </row>
    <row r="488" spans="1:14" hidden="1">
      <c r="A488" s="24">
        <v>486</v>
      </c>
      <c r="B488" s="24">
        <v>28</v>
      </c>
      <c r="C488" s="5" t="s">
        <v>968</v>
      </c>
      <c r="D488" s="5" t="s">
        <v>969</v>
      </c>
      <c r="E488" s="5" t="s">
        <v>259</v>
      </c>
      <c r="F488" s="19" t="s">
        <v>3</v>
      </c>
      <c r="G488" s="24" t="s">
        <v>1231</v>
      </c>
      <c r="H488" s="6" t="s">
        <v>1229</v>
      </c>
      <c r="I488" s="3" t="s">
        <v>1676</v>
      </c>
      <c r="J488" s="23">
        <f>DATE(VALUE(RIGHT(Table82[[#This Row],[DOB]],4)), VALUE(MID(Table82[[#This Row],[DOB]],4,2)), VALUE(LEFT(Table82[[#This Row],[DOB]],2)))</f>
        <v>35541</v>
      </c>
      <c r="K488" s="22">
        <f>EDATE(Table82[[#This Row],[DOB1]],720)</f>
        <v>57456</v>
      </c>
      <c r="L488" s="18">
        <f ca="1">(Table82[[#This Row],[DOR]]-TODAY())/365</f>
        <v>35.372602739726027</v>
      </c>
      <c r="M488" s="18">
        <f ca="1">(TODAY()-Table82[[#This Row],[DOB1]])/365</f>
        <v>24.668493150684931</v>
      </c>
      <c r="N488" s="25">
        <f ca="1">Table82[[#This Row],[DOR]]-TODAY()</f>
        <v>12911</v>
      </c>
    </row>
    <row r="489" spans="1:14" hidden="1">
      <c r="A489" s="24">
        <v>487</v>
      </c>
      <c r="B489" s="24">
        <v>28</v>
      </c>
      <c r="C489" s="4" t="s">
        <v>970</v>
      </c>
      <c r="D489" s="4" t="s">
        <v>971</v>
      </c>
      <c r="E489" s="4" t="s">
        <v>259</v>
      </c>
      <c r="F489" s="19" t="s">
        <v>3</v>
      </c>
      <c r="G489" s="24" t="s">
        <v>1231</v>
      </c>
      <c r="H489" s="6" t="s">
        <v>1229</v>
      </c>
      <c r="I489" s="3" t="s">
        <v>1677</v>
      </c>
      <c r="J489" s="23">
        <f>DATE(VALUE(RIGHT(Table82[[#This Row],[DOB]],4)), VALUE(MID(Table82[[#This Row],[DOB]],4,2)), VALUE(LEFT(Table82[[#This Row],[DOB]],2)))</f>
        <v>31875</v>
      </c>
      <c r="K489" s="22">
        <f>EDATE(Table82[[#This Row],[DOB1]],720)</f>
        <v>53790</v>
      </c>
      <c r="L489" s="18">
        <f ca="1">(Table82[[#This Row],[DOR]]-TODAY())/365</f>
        <v>25.328767123287673</v>
      </c>
      <c r="M489" s="18">
        <f ca="1">(TODAY()-Table82[[#This Row],[DOB1]])/365</f>
        <v>34.712328767123289</v>
      </c>
      <c r="N489" s="25">
        <f ca="1">Table82[[#This Row],[DOR]]-TODAY()</f>
        <v>9245</v>
      </c>
    </row>
    <row r="490" spans="1:14" hidden="1">
      <c r="A490" s="24">
        <v>488</v>
      </c>
      <c r="B490" s="24">
        <v>28</v>
      </c>
      <c r="C490" s="5" t="s">
        <v>972</v>
      </c>
      <c r="D490" s="5" t="s">
        <v>973</v>
      </c>
      <c r="E490" s="5" t="s">
        <v>259</v>
      </c>
      <c r="F490" s="19" t="s">
        <v>3</v>
      </c>
      <c r="G490" s="24" t="s">
        <v>1231</v>
      </c>
      <c r="H490" s="6" t="s">
        <v>1229</v>
      </c>
      <c r="I490" s="3" t="s">
        <v>1678</v>
      </c>
      <c r="J490" s="23">
        <f>DATE(VALUE(RIGHT(Table82[[#This Row],[DOB]],4)), VALUE(MID(Table82[[#This Row],[DOB]],4,2)), VALUE(LEFT(Table82[[#This Row],[DOB]],2)))</f>
        <v>35584</v>
      </c>
      <c r="K490" s="22">
        <f>EDATE(Table82[[#This Row],[DOB1]],720)</f>
        <v>57499</v>
      </c>
      <c r="L490" s="18">
        <f ca="1">(Table82[[#This Row],[DOR]]-TODAY())/365</f>
        <v>35.490410958904107</v>
      </c>
      <c r="M490" s="18">
        <f ca="1">(TODAY()-Table82[[#This Row],[DOB1]])/365</f>
        <v>24.550684931506851</v>
      </c>
      <c r="N490" s="25">
        <f ca="1">Table82[[#This Row],[DOR]]-TODAY()</f>
        <v>12954</v>
      </c>
    </row>
    <row r="491" spans="1:14">
      <c r="A491" s="24">
        <v>489</v>
      </c>
      <c r="B491" s="24">
        <v>39</v>
      </c>
      <c r="C491" s="2" t="s">
        <v>979</v>
      </c>
      <c r="D491" s="2" t="s">
        <v>980</v>
      </c>
      <c r="E491" s="2" t="s">
        <v>250</v>
      </c>
      <c r="F491" s="19" t="s">
        <v>1224</v>
      </c>
      <c r="G491" s="24" t="s">
        <v>1231</v>
      </c>
      <c r="H491" s="6" t="s">
        <v>1229</v>
      </c>
      <c r="I491" s="3" t="s">
        <v>1679</v>
      </c>
      <c r="J491" s="23">
        <f>DATE(VALUE(RIGHT(Table82[[#This Row],[DOB]],4)), VALUE(MID(Table82[[#This Row],[DOB]],4,2)), VALUE(LEFT(Table82[[#This Row],[DOB]],2)))</f>
        <v>23121</v>
      </c>
      <c r="K491" s="22">
        <f>EDATE(Table82[[#This Row],[DOB1]],720)</f>
        <v>45036</v>
      </c>
      <c r="L491" s="18">
        <f ca="1">(Table82[[#This Row],[DOR]]-TODAY())/365</f>
        <v>1.3452054794520547</v>
      </c>
      <c r="M491" s="18">
        <f ca="1">(TODAY()-Table82[[#This Row],[DOB1]])/365</f>
        <v>58.695890410958903</v>
      </c>
      <c r="N491" s="25">
        <f ca="1">Table82[[#This Row],[DOR]]-TODAY()</f>
        <v>491</v>
      </c>
    </row>
    <row r="492" spans="1:14">
      <c r="A492" s="24">
        <v>490</v>
      </c>
      <c r="B492" s="24">
        <v>39</v>
      </c>
      <c r="C492" s="2" t="s">
        <v>981</v>
      </c>
      <c r="D492" s="2" t="s">
        <v>982</v>
      </c>
      <c r="E492" s="2" t="s">
        <v>249</v>
      </c>
      <c r="F492" s="19" t="s">
        <v>1224</v>
      </c>
      <c r="G492" s="6" t="s">
        <v>1232</v>
      </c>
      <c r="H492" s="6" t="s">
        <v>1229</v>
      </c>
      <c r="I492" s="3" t="s">
        <v>1680</v>
      </c>
      <c r="J492" s="23">
        <f>DATE(VALUE(RIGHT(Table82[[#This Row],[DOB]],4)), VALUE(MID(Table82[[#This Row],[DOB]],4,2)), VALUE(LEFT(Table82[[#This Row],[DOB]],2)))</f>
        <v>23484</v>
      </c>
      <c r="K492" s="22">
        <f>EDATE(Table82[[#This Row],[DOB1]],720)</f>
        <v>45399</v>
      </c>
      <c r="L492" s="18">
        <f ca="1">(Table82[[#This Row],[DOR]]-TODAY())/365</f>
        <v>2.3397260273972602</v>
      </c>
      <c r="M492" s="18">
        <f ca="1">(TODAY()-Table82[[#This Row],[DOB1]])/365</f>
        <v>57.701369863013696</v>
      </c>
      <c r="N492" s="25">
        <f ca="1">Table82[[#This Row],[DOR]]-TODAY()</f>
        <v>854</v>
      </c>
    </row>
    <row r="493" spans="1:14">
      <c r="A493" s="24">
        <v>491</v>
      </c>
      <c r="B493" s="24">
        <v>39</v>
      </c>
      <c r="C493" s="2" t="s">
        <v>983</v>
      </c>
      <c r="D493" s="2" t="s">
        <v>984</v>
      </c>
      <c r="E493" s="2" t="s">
        <v>248</v>
      </c>
      <c r="F493" s="19" t="s">
        <v>1</v>
      </c>
      <c r="G493" s="6" t="s">
        <v>1232</v>
      </c>
      <c r="H493" s="6" t="s">
        <v>1229</v>
      </c>
      <c r="I493" s="3" t="s">
        <v>1681</v>
      </c>
      <c r="J493" s="23">
        <f>DATE(VALUE(RIGHT(Table82[[#This Row],[DOB]],4)), VALUE(MID(Table82[[#This Row],[DOB]],4,2)), VALUE(LEFT(Table82[[#This Row],[DOB]],2)))</f>
        <v>24315</v>
      </c>
      <c r="K493" s="22">
        <f>EDATE(Table82[[#This Row],[DOB1]],720)</f>
        <v>46230</v>
      </c>
      <c r="L493" s="18">
        <f ca="1">(Table82[[#This Row],[DOR]]-TODAY())/365</f>
        <v>4.6164383561643838</v>
      </c>
      <c r="M493" s="18">
        <f ca="1">(TODAY()-Table82[[#This Row],[DOB1]])/365</f>
        <v>55.424657534246577</v>
      </c>
      <c r="N493" s="25">
        <f ca="1">Table82[[#This Row],[DOR]]-TODAY()</f>
        <v>1685</v>
      </c>
    </row>
    <row r="494" spans="1:14" hidden="1">
      <c r="A494" s="24">
        <v>492</v>
      </c>
      <c r="B494" s="24">
        <v>39</v>
      </c>
      <c r="C494" s="2" t="s">
        <v>985</v>
      </c>
      <c r="D494" s="2" t="s">
        <v>986</v>
      </c>
      <c r="E494" s="2" t="s">
        <v>242</v>
      </c>
      <c r="F494" s="19" t="s">
        <v>1224</v>
      </c>
      <c r="G494" s="24" t="s">
        <v>1231</v>
      </c>
      <c r="H494" s="6" t="s">
        <v>1229</v>
      </c>
      <c r="I494" s="3" t="s">
        <v>1682</v>
      </c>
      <c r="J494" s="23">
        <f>DATE(VALUE(RIGHT(Table82[[#This Row],[DOB]],4)), VALUE(MID(Table82[[#This Row],[DOB]],4,2)), VALUE(LEFT(Table82[[#This Row],[DOB]],2)))</f>
        <v>22742</v>
      </c>
      <c r="K494" s="22">
        <f>EDATE(Table82[[#This Row],[DOB1]],720)</f>
        <v>44657</v>
      </c>
      <c r="L494" s="18">
        <f ca="1">(Table82[[#This Row],[DOR]]-TODAY())/365</f>
        <v>0.30684931506849317</v>
      </c>
      <c r="M494" s="18">
        <f ca="1">(TODAY()-Table82[[#This Row],[DOB1]])/365</f>
        <v>59.734246575342468</v>
      </c>
      <c r="N494" s="25">
        <f ca="1">Table82[[#This Row],[DOR]]-TODAY()</f>
        <v>112</v>
      </c>
    </row>
    <row r="495" spans="1:14" hidden="1">
      <c r="A495" s="24">
        <v>493</v>
      </c>
      <c r="B495" s="24">
        <v>39</v>
      </c>
      <c r="C495" s="2" t="s">
        <v>987</v>
      </c>
      <c r="D495" s="2" t="s">
        <v>988</v>
      </c>
      <c r="E495" s="2" t="s">
        <v>251</v>
      </c>
      <c r="F495" s="19" t="s">
        <v>1224</v>
      </c>
      <c r="G495" s="24" t="s">
        <v>1231</v>
      </c>
      <c r="H495" s="6" t="s">
        <v>1229</v>
      </c>
      <c r="I495" s="3" t="s">
        <v>1683</v>
      </c>
      <c r="J495" s="23">
        <f>DATE(VALUE(RIGHT(Table82[[#This Row],[DOB]],4)), VALUE(MID(Table82[[#This Row],[DOB]],4,2)), VALUE(LEFT(Table82[[#This Row],[DOB]],2)))</f>
        <v>24284</v>
      </c>
      <c r="K495" s="22">
        <f>EDATE(Table82[[#This Row],[DOB1]],720)</f>
        <v>46199</v>
      </c>
      <c r="L495" s="18">
        <f ca="1">(Table82[[#This Row],[DOR]]-TODAY())/365</f>
        <v>4.5315068493150683</v>
      </c>
      <c r="M495" s="18">
        <f ca="1">(TODAY()-Table82[[#This Row],[DOB1]])/365</f>
        <v>55.509589041095893</v>
      </c>
      <c r="N495" s="25">
        <f ca="1">Table82[[#This Row],[DOR]]-TODAY()</f>
        <v>1654</v>
      </c>
    </row>
    <row r="496" spans="1:14" hidden="1">
      <c r="A496" s="24">
        <v>494</v>
      </c>
      <c r="B496" s="24">
        <v>39</v>
      </c>
      <c r="C496" s="2" t="s">
        <v>989</v>
      </c>
      <c r="D496" s="2" t="s">
        <v>990</v>
      </c>
      <c r="E496" s="2" t="s">
        <v>251</v>
      </c>
      <c r="F496" s="19" t="s">
        <v>1224</v>
      </c>
      <c r="G496" s="24" t="s">
        <v>1231</v>
      </c>
      <c r="H496" s="6" t="s">
        <v>1229</v>
      </c>
      <c r="I496" s="3" t="s">
        <v>1684</v>
      </c>
      <c r="J496" s="23">
        <f>DATE(VALUE(RIGHT(Table82[[#This Row],[DOB]],4)), VALUE(MID(Table82[[#This Row],[DOB]],4,2)), VALUE(LEFT(Table82[[#This Row],[DOB]],2)))</f>
        <v>23513</v>
      </c>
      <c r="K496" s="22">
        <f>EDATE(Table82[[#This Row],[DOB1]],720)</f>
        <v>45428</v>
      </c>
      <c r="L496" s="18">
        <f ca="1">(Table82[[#This Row],[DOR]]-TODAY())/365</f>
        <v>2.419178082191781</v>
      </c>
      <c r="M496" s="18">
        <f ca="1">(TODAY()-Table82[[#This Row],[DOB1]])/365</f>
        <v>57.62191780821918</v>
      </c>
      <c r="N496" s="25">
        <f ca="1">Table82[[#This Row],[DOR]]-TODAY()</f>
        <v>883</v>
      </c>
    </row>
    <row r="497" spans="1:14" hidden="1">
      <c r="A497" s="24">
        <v>495</v>
      </c>
      <c r="B497" s="24">
        <v>39</v>
      </c>
      <c r="C497" s="2" t="s">
        <v>991</v>
      </c>
      <c r="D497" s="2" t="s">
        <v>992</v>
      </c>
      <c r="E497" s="2" t="s">
        <v>243</v>
      </c>
      <c r="F497" s="19" t="s">
        <v>1224</v>
      </c>
      <c r="G497" s="24" t="s">
        <v>1231</v>
      </c>
      <c r="H497" s="6" t="s">
        <v>1229</v>
      </c>
      <c r="I497" s="3" t="s">
        <v>1685</v>
      </c>
      <c r="J497" s="23">
        <f>DATE(VALUE(RIGHT(Table82[[#This Row],[DOB]],4)), VALUE(MID(Table82[[#This Row],[DOB]],4,2)), VALUE(LEFT(Table82[[#This Row],[DOB]],2)))</f>
        <v>22773</v>
      </c>
      <c r="K497" s="22">
        <f>EDATE(Table82[[#This Row],[DOB1]],720)</f>
        <v>44688</v>
      </c>
      <c r="L497" s="18">
        <f ca="1">(Table82[[#This Row],[DOR]]-TODAY())/365</f>
        <v>0.39178082191780822</v>
      </c>
      <c r="M497" s="18">
        <f ca="1">(TODAY()-Table82[[#This Row],[DOB1]])/365</f>
        <v>59.649315068493152</v>
      </c>
      <c r="N497" s="25">
        <f ca="1">Table82[[#This Row],[DOR]]-TODAY()</f>
        <v>143</v>
      </c>
    </row>
    <row r="498" spans="1:14" hidden="1">
      <c r="A498" s="24">
        <v>496</v>
      </c>
      <c r="B498" s="24">
        <v>39</v>
      </c>
      <c r="C498" s="2" t="s">
        <v>993</v>
      </c>
      <c r="D498" s="2" t="s">
        <v>994</v>
      </c>
      <c r="E498" s="2" t="s">
        <v>243</v>
      </c>
      <c r="F498" s="19" t="s">
        <v>1224</v>
      </c>
      <c r="G498" s="6" t="s">
        <v>1232</v>
      </c>
      <c r="H498" s="6" t="s">
        <v>1229</v>
      </c>
      <c r="I498" s="3" t="s">
        <v>1686</v>
      </c>
      <c r="J498" s="23">
        <f>DATE(VALUE(RIGHT(Table82[[#This Row],[DOB]],4)), VALUE(MID(Table82[[#This Row],[DOB]],4,2)), VALUE(LEFT(Table82[[#This Row],[DOB]],2)))</f>
        <v>23941</v>
      </c>
      <c r="K498" s="22">
        <f>EDATE(Table82[[#This Row],[DOB1]],720)</f>
        <v>45856</v>
      </c>
      <c r="L498" s="18">
        <f ca="1">(Table82[[#This Row],[DOR]]-TODAY())/365</f>
        <v>3.591780821917808</v>
      </c>
      <c r="M498" s="18">
        <f ca="1">(TODAY()-Table82[[#This Row],[DOB1]])/365</f>
        <v>56.449315068493149</v>
      </c>
      <c r="N498" s="25">
        <f ca="1">Table82[[#This Row],[DOR]]-TODAY()</f>
        <v>1311</v>
      </c>
    </row>
    <row r="499" spans="1:14" hidden="1">
      <c r="A499" s="24">
        <v>497</v>
      </c>
      <c r="B499" s="24">
        <v>39</v>
      </c>
      <c r="C499" s="2" t="s">
        <v>995</v>
      </c>
      <c r="D499" s="2" t="s">
        <v>996</v>
      </c>
      <c r="E499" s="2" t="s">
        <v>243</v>
      </c>
      <c r="F499" s="19" t="s">
        <v>1224</v>
      </c>
      <c r="G499" s="24" t="s">
        <v>1231</v>
      </c>
      <c r="H499" s="6" t="s">
        <v>1229</v>
      </c>
      <c r="I499" s="3" t="s">
        <v>1687</v>
      </c>
      <c r="J499" s="23">
        <f>DATE(VALUE(RIGHT(Table82[[#This Row],[DOB]],4)), VALUE(MID(Table82[[#This Row],[DOB]],4,2)), VALUE(LEFT(Table82[[#This Row],[DOB]],2)))</f>
        <v>23898</v>
      </c>
      <c r="K499" s="22">
        <f>EDATE(Table82[[#This Row],[DOB1]],720)</f>
        <v>45813</v>
      </c>
      <c r="L499" s="18">
        <f ca="1">(Table82[[#This Row],[DOR]]-TODAY())/365</f>
        <v>3.473972602739726</v>
      </c>
      <c r="M499" s="18">
        <f ca="1">(TODAY()-Table82[[#This Row],[DOB1]])/365</f>
        <v>56.56712328767123</v>
      </c>
      <c r="N499" s="25">
        <f ca="1">Table82[[#This Row],[DOR]]-TODAY()</f>
        <v>1268</v>
      </c>
    </row>
    <row r="500" spans="1:14" hidden="1">
      <c r="A500" s="24">
        <v>498</v>
      </c>
      <c r="B500" s="24">
        <v>39</v>
      </c>
      <c r="C500" s="2" t="s">
        <v>997</v>
      </c>
      <c r="D500" s="2" t="s">
        <v>998</v>
      </c>
      <c r="E500" s="2" t="s">
        <v>242</v>
      </c>
      <c r="F500" s="19" t="s">
        <v>1224</v>
      </c>
      <c r="G500" s="24" t="s">
        <v>1231</v>
      </c>
      <c r="H500" s="6" t="s">
        <v>1229</v>
      </c>
      <c r="I500" s="3" t="s">
        <v>1688</v>
      </c>
      <c r="J500" s="23">
        <f>DATE(VALUE(RIGHT(Table82[[#This Row],[DOB]],4)), VALUE(MID(Table82[[#This Row],[DOB]],4,2)), VALUE(LEFT(Table82[[#This Row],[DOB]],2)))</f>
        <v>23502</v>
      </c>
      <c r="K500" s="22">
        <f>EDATE(Table82[[#This Row],[DOB1]],720)</f>
        <v>45417</v>
      </c>
      <c r="L500" s="18">
        <f ca="1">(Table82[[#This Row],[DOR]]-TODAY())/365</f>
        <v>2.3890410958904109</v>
      </c>
      <c r="M500" s="18">
        <f ca="1">(TODAY()-Table82[[#This Row],[DOB1]])/365</f>
        <v>57.652054794520545</v>
      </c>
      <c r="N500" s="25">
        <f ca="1">Table82[[#This Row],[DOR]]-TODAY()</f>
        <v>872</v>
      </c>
    </row>
    <row r="501" spans="1:14" hidden="1">
      <c r="A501" s="24">
        <v>499</v>
      </c>
      <c r="B501" s="24">
        <v>39</v>
      </c>
      <c r="C501" s="2" t="s">
        <v>999</v>
      </c>
      <c r="D501" s="2" t="s">
        <v>1000</v>
      </c>
      <c r="E501" s="2" t="s">
        <v>255</v>
      </c>
      <c r="F501" s="19" t="s">
        <v>1224</v>
      </c>
      <c r="G501" s="24" t="s">
        <v>1231</v>
      </c>
      <c r="H501" s="6" t="s">
        <v>1229</v>
      </c>
      <c r="I501" s="3" t="s">
        <v>1689</v>
      </c>
      <c r="J501" s="23">
        <f>DATE(VALUE(RIGHT(Table82[[#This Row],[DOB]],4)), VALUE(MID(Table82[[#This Row],[DOB]],4,2)), VALUE(LEFT(Table82[[#This Row],[DOB]],2)))</f>
        <v>23925</v>
      </c>
      <c r="K501" s="22">
        <f>EDATE(Table82[[#This Row],[DOB1]],720)</f>
        <v>45840</v>
      </c>
      <c r="L501" s="18">
        <f ca="1">(Table82[[#This Row],[DOR]]-TODAY())/365</f>
        <v>3.547945205479452</v>
      </c>
      <c r="M501" s="18">
        <f ca="1">(TODAY()-Table82[[#This Row],[DOB1]])/365</f>
        <v>56.493150684931507</v>
      </c>
      <c r="N501" s="25">
        <f ca="1">Table82[[#This Row],[DOR]]-TODAY()</f>
        <v>1295</v>
      </c>
    </row>
    <row r="502" spans="1:14" hidden="1">
      <c r="A502" s="24">
        <v>500</v>
      </c>
      <c r="B502" s="24">
        <v>39</v>
      </c>
      <c r="C502" s="2" t="s">
        <v>1001</v>
      </c>
      <c r="D502" s="2" t="s">
        <v>1002</v>
      </c>
      <c r="E502" s="2" t="s">
        <v>243</v>
      </c>
      <c r="F502" s="19" t="s">
        <v>1224</v>
      </c>
      <c r="G502" s="6" t="s">
        <v>1232</v>
      </c>
      <c r="H502" s="6" t="s">
        <v>1229</v>
      </c>
      <c r="I502" s="3" t="s">
        <v>1690</v>
      </c>
      <c r="J502" s="23">
        <f>DATE(VALUE(RIGHT(Table82[[#This Row],[DOB]],4)), VALUE(MID(Table82[[#This Row],[DOB]],4,2)), VALUE(LEFT(Table82[[#This Row],[DOB]],2)))</f>
        <v>25013</v>
      </c>
      <c r="K502" s="22">
        <f>EDATE(Table82[[#This Row],[DOB1]],720)</f>
        <v>46928</v>
      </c>
      <c r="L502" s="18">
        <f ca="1">(Table82[[#This Row],[DOR]]-TODAY())/365</f>
        <v>6.5287671232876709</v>
      </c>
      <c r="M502" s="18">
        <f ca="1">(TODAY()-Table82[[#This Row],[DOB1]])/365</f>
        <v>53.512328767123286</v>
      </c>
      <c r="N502" s="25">
        <f ca="1">Table82[[#This Row],[DOR]]-TODAY()</f>
        <v>2383</v>
      </c>
    </row>
    <row r="503" spans="1:14" hidden="1">
      <c r="A503" s="24">
        <v>501</v>
      </c>
      <c r="B503" s="24">
        <v>39</v>
      </c>
      <c r="C503" s="2" t="s">
        <v>1003</v>
      </c>
      <c r="D503" s="2" t="s">
        <v>1004</v>
      </c>
      <c r="E503" s="2" t="s">
        <v>243</v>
      </c>
      <c r="F503" s="19" t="s">
        <v>1224</v>
      </c>
      <c r="G503" s="24" t="s">
        <v>1231</v>
      </c>
      <c r="H503" s="6" t="s">
        <v>1229</v>
      </c>
      <c r="I503" s="3" t="s">
        <v>1691</v>
      </c>
      <c r="J503" s="23">
        <f>DATE(VALUE(RIGHT(Table82[[#This Row],[DOB]],4)), VALUE(MID(Table82[[#This Row],[DOB]],4,2)), VALUE(LEFT(Table82[[#This Row],[DOB]],2)))</f>
        <v>23233</v>
      </c>
      <c r="K503" s="22">
        <f>EDATE(Table82[[#This Row],[DOB1]],720)</f>
        <v>45148</v>
      </c>
      <c r="L503" s="18">
        <f ca="1">(Table82[[#This Row],[DOR]]-TODAY())/365</f>
        <v>1.6520547945205479</v>
      </c>
      <c r="M503" s="18">
        <f ca="1">(TODAY()-Table82[[#This Row],[DOB1]])/365</f>
        <v>58.389041095890413</v>
      </c>
      <c r="N503" s="25">
        <f ca="1">Table82[[#This Row],[DOR]]-TODAY()</f>
        <v>603</v>
      </c>
    </row>
    <row r="504" spans="1:14" hidden="1">
      <c r="A504" s="24">
        <v>502</v>
      </c>
      <c r="B504" s="24">
        <v>39</v>
      </c>
      <c r="C504" s="2" t="s">
        <v>1005</v>
      </c>
      <c r="D504" s="2" t="s">
        <v>1006</v>
      </c>
      <c r="E504" s="2" t="s">
        <v>243</v>
      </c>
      <c r="F504" s="19" t="s">
        <v>1224</v>
      </c>
      <c r="G504" s="24" t="s">
        <v>1231</v>
      </c>
      <c r="H504" s="6" t="s">
        <v>1229</v>
      </c>
      <c r="I504" s="3" t="s">
        <v>1692</v>
      </c>
      <c r="J504" s="23">
        <f>DATE(VALUE(RIGHT(Table82[[#This Row],[DOB]],4)), VALUE(MID(Table82[[#This Row],[DOB]],4,2)), VALUE(LEFT(Table82[[#This Row],[DOB]],2)))</f>
        <v>22541</v>
      </c>
      <c r="K504" s="22">
        <f>EDATE(Table82[[#This Row],[DOB1]],720)</f>
        <v>44456</v>
      </c>
      <c r="L504" s="18">
        <f ca="1">(Table82[[#This Row],[DOR]]-TODAY())/365</f>
        <v>-0.24383561643835616</v>
      </c>
      <c r="M504" s="18">
        <f ca="1">(TODAY()-Table82[[#This Row],[DOB1]])/365</f>
        <v>60.284931506849318</v>
      </c>
      <c r="N504" s="25">
        <f ca="1">Table82[[#This Row],[DOR]]-TODAY()</f>
        <v>-89</v>
      </c>
    </row>
    <row r="505" spans="1:14" hidden="1">
      <c r="A505" s="24">
        <v>503</v>
      </c>
      <c r="B505" s="24">
        <v>39</v>
      </c>
      <c r="C505" s="2" t="s">
        <v>1007</v>
      </c>
      <c r="D505" s="2" t="s">
        <v>1008</v>
      </c>
      <c r="E505" s="2" t="s">
        <v>245</v>
      </c>
      <c r="F505" s="19" t="s">
        <v>1224</v>
      </c>
      <c r="G505" s="24" t="s">
        <v>1231</v>
      </c>
      <c r="H505" s="6" t="s">
        <v>1229</v>
      </c>
      <c r="I505" s="3" t="s">
        <v>1693</v>
      </c>
      <c r="J505" s="23">
        <f>DATE(VALUE(RIGHT(Table82[[#This Row],[DOB]],4)), VALUE(MID(Table82[[#This Row],[DOB]],4,2)), VALUE(LEFT(Table82[[#This Row],[DOB]],2)))</f>
        <v>23214</v>
      </c>
      <c r="K505" s="22">
        <f>EDATE(Table82[[#This Row],[DOB1]],720)</f>
        <v>45129</v>
      </c>
      <c r="L505" s="18">
        <f ca="1">(Table82[[#This Row],[DOR]]-TODAY())/365</f>
        <v>1.6</v>
      </c>
      <c r="M505" s="18">
        <f ca="1">(TODAY()-Table82[[#This Row],[DOB1]])/365</f>
        <v>58.441095890410956</v>
      </c>
      <c r="N505" s="25">
        <f ca="1">Table82[[#This Row],[DOR]]-TODAY()</f>
        <v>584</v>
      </c>
    </row>
    <row r="506" spans="1:14" hidden="1">
      <c r="A506" s="24">
        <v>504</v>
      </c>
      <c r="B506" s="24">
        <v>39</v>
      </c>
      <c r="C506" s="2" t="s">
        <v>1009</v>
      </c>
      <c r="D506" s="2" t="s">
        <v>1010</v>
      </c>
      <c r="E506" s="2" t="s">
        <v>252</v>
      </c>
      <c r="F506" s="19" t="s">
        <v>1224</v>
      </c>
      <c r="G506" s="24" t="s">
        <v>1231</v>
      </c>
      <c r="H506" s="6" t="s">
        <v>1229</v>
      </c>
      <c r="I506" s="3" t="s">
        <v>1694</v>
      </c>
      <c r="J506" s="23">
        <f>DATE(VALUE(RIGHT(Table82[[#This Row],[DOB]],4)), VALUE(MID(Table82[[#This Row],[DOB]],4,2)), VALUE(LEFT(Table82[[#This Row],[DOB]],2)))</f>
        <v>26862</v>
      </c>
      <c r="K506" s="22">
        <f>EDATE(Table82[[#This Row],[DOB1]],720)</f>
        <v>48777</v>
      </c>
      <c r="L506" s="18">
        <f ca="1">(Table82[[#This Row],[DOR]]-TODAY())/365</f>
        <v>11.594520547945205</v>
      </c>
      <c r="M506" s="18">
        <f ca="1">(TODAY()-Table82[[#This Row],[DOB1]])/365</f>
        <v>48.446575342465756</v>
      </c>
      <c r="N506" s="25">
        <f ca="1">Table82[[#This Row],[DOR]]-TODAY()</f>
        <v>4232</v>
      </c>
    </row>
    <row r="507" spans="1:14" hidden="1">
      <c r="A507" s="24">
        <v>505</v>
      </c>
      <c r="B507" s="24">
        <v>39</v>
      </c>
      <c r="C507" s="2" t="s">
        <v>1011</v>
      </c>
      <c r="D507" s="2" t="s">
        <v>1012</v>
      </c>
      <c r="E507" s="2" t="s">
        <v>1013</v>
      </c>
      <c r="F507" s="19" t="s">
        <v>1224</v>
      </c>
      <c r="G507" s="24" t="s">
        <v>1231</v>
      </c>
      <c r="H507" s="6" t="s">
        <v>1229</v>
      </c>
      <c r="I507" s="3" t="s">
        <v>1695</v>
      </c>
      <c r="J507" s="23">
        <f>DATE(VALUE(RIGHT(Table82[[#This Row],[DOB]],4)), VALUE(MID(Table82[[#This Row],[DOB]],4,2)), VALUE(LEFT(Table82[[#This Row],[DOB]],2)))</f>
        <v>33026</v>
      </c>
      <c r="K507" s="22">
        <f>EDATE(Table82[[#This Row],[DOB1]],720)</f>
        <v>54941</v>
      </c>
      <c r="L507" s="18">
        <f ca="1">(Table82[[#This Row],[DOR]]-TODAY())/365</f>
        <v>28.482191780821918</v>
      </c>
      <c r="M507" s="18">
        <f ca="1">(TODAY()-Table82[[#This Row],[DOB1]])/365</f>
        <v>31.55890410958904</v>
      </c>
      <c r="N507" s="25">
        <f ca="1">Table82[[#This Row],[DOR]]-TODAY()</f>
        <v>10396</v>
      </c>
    </row>
    <row r="508" spans="1:14">
      <c r="A508" s="24">
        <v>506</v>
      </c>
      <c r="B508" s="24">
        <v>23</v>
      </c>
      <c r="C508" s="24" t="s">
        <v>1016</v>
      </c>
      <c r="D508" s="24" t="s">
        <v>1014</v>
      </c>
      <c r="E508" s="24" t="s">
        <v>250</v>
      </c>
      <c r="F508" s="19" t="s">
        <v>4</v>
      </c>
      <c r="G508" s="6" t="s">
        <v>1232</v>
      </c>
      <c r="H508" s="6" t="s">
        <v>1229</v>
      </c>
      <c r="I508" s="3" t="s">
        <v>1696</v>
      </c>
      <c r="J508" s="23">
        <f>DATE(VALUE(RIGHT(Table82[[#This Row],[DOB]],4)), VALUE(MID(Table82[[#This Row],[DOB]],4,2)), VALUE(LEFT(Table82[[#This Row],[DOB]],2)))</f>
        <v>22712</v>
      </c>
      <c r="K508" s="22">
        <f>EDATE(Table82[[#This Row],[DOB1]],720)</f>
        <v>44627</v>
      </c>
      <c r="L508" s="18">
        <f ca="1">(Table82[[#This Row],[DOR]]-TODAY())/365</f>
        <v>0.22465753424657534</v>
      </c>
      <c r="M508" s="18">
        <f ca="1">(TODAY()-Table82[[#This Row],[DOB1]])/365</f>
        <v>59.816438356164383</v>
      </c>
      <c r="N508" s="25">
        <f ca="1">Table82[[#This Row],[DOR]]-TODAY()</f>
        <v>82</v>
      </c>
    </row>
    <row r="509" spans="1:14">
      <c r="A509" s="24">
        <v>507</v>
      </c>
      <c r="B509" s="24">
        <v>23</v>
      </c>
      <c r="C509" s="24" t="s">
        <v>1017</v>
      </c>
      <c r="D509" s="24" t="s">
        <v>1015</v>
      </c>
      <c r="E509" s="24" t="s">
        <v>250</v>
      </c>
      <c r="F509" s="19" t="s">
        <v>4</v>
      </c>
      <c r="G509" s="6" t="s">
        <v>1232</v>
      </c>
      <c r="H509" s="6" t="s">
        <v>1229</v>
      </c>
      <c r="I509" s="3" t="s">
        <v>1342</v>
      </c>
      <c r="J509" s="23">
        <f>DATE(VALUE(RIGHT(Table82[[#This Row],[DOB]],4)), VALUE(MID(Table82[[#This Row],[DOB]],4,2)), VALUE(LEFT(Table82[[#This Row],[DOB]],2)))</f>
        <v>25348</v>
      </c>
      <c r="K509" s="22">
        <f>EDATE(Table82[[#This Row],[DOB1]],720)</f>
        <v>47263</v>
      </c>
      <c r="L509" s="18">
        <f ca="1">(Table82[[#This Row],[DOR]]-TODAY())/365</f>
        <v>7.4465753424657537</v>
      </c>
      <c r="M509" s="18">
        <f ca="1">(TODAY()-Table82[[#This Row],[DOB1]])/365</f>
        <v>52.594520547945208</v>
      </c>
      <c r="N509" s="25">
        <f ca="1">Table82[[#This Row],[DOR]]-TODAY()</f>
        <v>2718</v>
      </c>
    </row>
    <row r="510" spans="1:14" hidden="1">
      <c r="A510" s="24">
        <v>508</v>
      </c>
      <c r="B510" s="24">
        <v>23</v>
      </c>
      <c r="C510" s="24" t="s">
        <v>1018</v>
      </c>
      <c r="D510" s="24" t="s">
        <v>1019</v>
      </c>
      <c r="E510" s="24" t="s">
        <v>243</v>
      </c>
      <c r="F510" s="19" t="s">
        <v>4</v>
      </c>
      <c r="G510" s="24" t="s">
        <v>1231</v>
      </c>
      <c r="H510" s="6" t="s">
        <v>1229</v>
      </c>
      <c r="I510" s="3" t="s">
        <v>1697</v>
      </c>
      <c r="J510" s="23">
        <f>DATE(VALUE(RIGHT(Table82[[#This Row],[DOB]],4)), VALUE(MID(Table82[[#This Row],[DOB]],4,2)), VALUE(LEFT(Table82[[#This Row],[DOB]],2)))</f>
        <v>23553</v>
      </c>
      <c r="K510" s="22">
        <f>EDATE(Table82[[#This Row],[DOB1]],720)</f>
        <v>45468</v>
      </c>
      <c r="L510" s="18">
        <f ca="1">(Table82[[#This Row],[DOR]]-TODAY())/365</f>
        <v>2.5287671232876714</v>
      </c>
      <c r="M510" s="18">
        <f ca="1">(TODAY()-Table82[[#This Row],[DOB1]])/365</f>
        <v>57.512328767123286</v>
      </c>
      <c r="N510" s="25">
        <f ca="1">Table82[[#This Row],[DOR]]-TODAY()</f>
        <v>923</v>
      </c>
    </row>
    <row r="511" spans="1:14" hidden="1">
      <c r="A511" s="24">
        <v>509</v>
      </c>
      <c r="B511" s="24">
        <v>23</v>
      </c>
      <c r="C511" s="24" t="s">
        <v>1020</v>
      </c>
      <c r="D511" s="24" t="s">
        <v>1021</v>
      </c>
      <c r="E511" s="24" t="s">
        <v>243</v>
      </c>
      <c r="F511" s="19" t="s">
        <v>4</v>
      </c>
      <c r="G511" s="24" t="s">
        <v>1231</v>
      </c>
      <c r="H511" s="6" t="s">
        <v>1229</v>
      </c>
      <c r="I511" s="3" t="s">
        <v>1698</v>
      </c>
      <c r="J511" s="23">
        <f>DATE(VALUE(RIGHT(Table82[[#This Row],[DOB]],4)), VALUE(MID(Table82[[#This Row],[DOB]],4,2)), VALUE(LEFT(Table82[[#This Row],[DOB]],2)))</f>
        <v>23863</v>
      </c>
      <c r="K511" s="22">
        <f>EDATE(Table82[[#This Row],[DOB1]],720)</f>
        <v>45778</v>
      </c>
      <c r="L511" s="18">
        <f ca="1">(Table82[[#This Row],[DOR]]-TODAY())/365</f>
        <v>3.3780821917808219</v>
      </c>
      <c r="M511" s="18">
        <f ca="1">(TODAY()-Table82[[#This Row],[DOB1]])/365</f>
        <v>56.663013698630138</v>
      </c>
      <c r="N511" s="25">
        <f ca="1">Table82[[#This Row],[DOR]]-TODAY()</f>
        <v>1233</v>
      </c>
    </row>
    <row r="512" spans="1:14" hidden="1">
      <c r="A512" s="24">
        <v>510</v>
      </c>
      <c r="B512" s="24">
        <v>23</v>
      </c>
      <c r="C512" s="24" t="s">
        <v>1022</v>
      </c>
      <c r="D512" s="24" t="s">
        <v>1023</v>
      </c>
      <c r="E512" s="24" t="s">
        <v>243</v>
      </c>
      <c r="F512" s="19" t="s">
        <v>4</v>
      </c>
      <c r="G512" s="24" t="s">
        <v>1231</v>
      </c>
      <c r="H512" s="6" t="s">
        <v>1229</v>
      </c>
      <c r="I512" s="3" t="s">
        <v>1699</v>
      </c>
      <c r="J512" s="23">
        <f>DATE(VALUE(RIGHT(Table82[[#This Row],[DOB]],4)), VALUE(MID(Table82[[#This Row],[DOB]],4,2)), VALUE(LEFT(Table82[[#This Row],[DOB]],2)))</f>
        <v>23163</v>
      </c>
      <c r="K512" s="22">
        <f>EDATE(Table82[[#This Row],[DOB1]],720)</f>
        <v>45078</v>
      </c>
      <c r="L512" s="18">
        <f ca="1">(Table82[[#This Row],[DOR]]-TODAY())/365</f>
        <v>1.4602739726027398</v>
      </c>
      <c r="M512" s="18">
        <f ca="1">(TODAY()-Table82[[#This Row],[DOB1]])/365</f>
        <v>58.580821917808223</v>
      </c>
      <c r="N512" s="25">
        <f ca="1">Table82[[#This Row],[DOR]]-TODAY()</f>
        <v>533</v>
      </c>
    </row>
    <row r="513" spans="1:14" hidden="1">
      <c r="A513" s="24">
        <v>511</v>
      </c>
      <c r="B513" s="24">
        <v>23</v>
      </c>
      <c r="C513" s="24" t="s">
        <v>1024</v>
      </c>
      <c r="D513" s="24" t="s">
        <v>1025</v>
      </c>
      <c r="E513" s="24" t="s">
        <v>243</v>
      </c>
      <c r="F513" s="19" t="s">
        <v>4</v>
      </c>
      <c r="G513" s="24" t="s">
        <v>1231</v>
      </c>
      <c r="H513" s="6" t="s">
        <v>1229</v>
      </c>
      <c r="I513" s="3" t="s">
        <v>1700</v>
      </c>
      <c r="J513" s="23">
        <f>DATE(VALUE(RIGHT(Table82[[#This Row],[DOB]],4)), VALUE(MID(Table82[[#This Row],[DOB]],4,2)), VALUE(LEFT(Table82[[#This Row],[DOB]],2)))</f>
        <v>22482</v>
      </c>
      <c r="K513" s="22">
        <f>EDATE(Table82[[#This Row],[DOB1]],720)</f>
        <v>44397</v>
      </c>
      <c r="L513" s="18">
        <f ca="1">(Table82[[#This Row],[DOR]]-TODAY())/365</f>
        <v>-0.40547945205479452</v>
      </c>
      <c r="M513" s="18">
        <f ca="1">(TODAY()-Table82[[#This Row],[DOB1]])/365</f>
        <v>60.446575342465756</v>
      </c>
      <c r="N513" s="25">
        <f ca="1">Table82[[#This Row],[DOR]]-TODAY()</f>
        <v>-148</v>
      </c>
    </row>
    <row r="514" spans="1:14" hidden="1">
      <c r="A514" s="24">
        <v>512</v>
      </c>
      <c r="B514" s="24">
        <v>23</v>
      </c>
      <c r="C514" s="24" t="s">
        <v>1026</v>
      </c>
      <c r="D514" s="24" t="s">
        <v>1027</v>
      </c>
      <c r="E514" s="24" t="s">
        <v>245</v>
      </c>
      <c r="F514" s="19" t="s">
        <v>4</v>
      </c>
      <c r="G514" s="24" t="s">
        <v>1231</v>
      </c>
      <c r="H514" s="6" t="s">
        <v>1229</v>
      </c>
      <c r="I514" s="3" t="s">
        <v>1701</v>
      </c>
      <c r="J514" s="23">
        <f>DATE(VALUE(RIGHT(Table82[[#This Row],[DOB]],4)), VALUE(MID(Table82[[#This Row],[DOB]],4,2)), VALUE(LEFT(Table82[[#This Row],[DOB]],2)))</f>
        <v>22852</v>
      </c>
      <c r="K514" s="22">
        <f>EDATE(Table82[[#This Row],[DOB1]],720)</f>
        <v>44767</v>
      </c>
      <c r="L514" s="18">
        <f ca="1">(Table82[[#This Row],[DOR]]-TODAY())/365</f>
        <v>0.60821917808219184</v>
      </c>
      <c r="M514" s="18">
        <f ca="1">(TODAY()-Table82[[#This Row],[DOB1]])/365</f>
        <v>59.43287671232877</v>
      </c>
      <c r="N514" s="25">
        <f ca="1">Table82[[#This Row],[DOR]]-TODAY()</f>
        <v>222</v>
      </c>
    </row>
    <row r="515" spans="1:14" hidden="1">
      <c r="A515" s="24">
        <v>513</v>
      </c>
      <c r="B515" s="24">
        <v>23</v>
      </c>
      <c r="C515" s="24" t="s">
        <v>1028</v>
      </c>
      <c r="D515" s="24" t="s">
        <v>1029</v>
      </c>
      <c r="E515" s="24" t="s">
        <v>479</v>
      </c>
      <c r="F515" s="19" t="s">
        <v>4</v>
      </c>
      <c r="G515" s="24" t="s">
        <v>1231</v>
      </c>
      <c r="H515" s="6" t="s">
        <v>1229</v>
      </c>
      <c r="I515" s="3" t="s">
        <v>1702</v>
      </c>
      <c r="J515" s="23">
        <f>DATE(VALUE(RIGHT(Table82[[#This Row],[DOB]],4)), VALUE(MID(Table82[[#This Row],[DOB]],4,2)), VALUE(LEFT(Table82[[#This Row],[DOB]],2)))</f>
        <v>23088</v>
      </c>
      <c r="K515" s="22">
        <f>EDATE(Table82[[#This Row],[DOB1]],720)</f>
        <v>45003</v>
      </c>
      <c r="L515" s="18">
        <f ca="1">(Table82[[#This Row],[DOR]]-TODAY())/365</f>
        <v>1.2547945205479452</v>
      </c>
      <c r="M515" s="18">
        <f ca="1">(TODAY()-Table82[[#This Row],[DOB1]])/365</f>
        <v>58.786301369863011</v>
      </c>
      <c r="N515" s="25">
        <f ca="1">Table82[[#This Row],[DOR]]-TODAY()</f>
        <v>458</v>
      </c>
    </row>
    <row r="516" spans="1:14" hidden="1">
      <c r="A516" s="24">
        <v>514</v>
      </c>
      <c r="B516" s="24">
        <v>23</v>
      </c>
      <c r="C516" s="24" t="s">
        <v>1030</v>
      </c>
      <c r="D516" s="24" t="s">
        <v>1031</v>
      </c>
      <c r="E516" s="24" t="s">
        <v>243</v>
      </c>
      <c r="F516" s="19" t="s">
        <v>4</v>
      </c>
      <c r="G516" s="24" t="s">
        <v>1231</v>
      </c>
      <c r="H516" s="6" t="s">
        <v>1229</v>
      </c>
      <c r="I516" s="3" t="s">
        <v>1703</v>
      </c>
      <c r="J516" s="23">
        <f>DATE(VALUE(RIGHT(Table82[[#This Row],[DOB]],4)), VALUE(MID(Table82[[#This Row],[DOB]],4,2)), VALUE(LEFT(Table82[[#This Row],[DOB]],2)))</f>
        <v>23331</v>
      </c>
      <c r="K516" s="22">
        <f>EDATE(Table82[[#This Row],[DOB1]],720)</f>
        <v>45246</v>
      </c>
      <c r="L516" s="18">
        <f ca="1">(Table82[[#This Row],[DOR]]-TODAY())/365</f>
        <v>1.9205479452054794</v>
      </c>
      <c r="M516" s="18">
        <f ca="1">(TODAY()-Table82[[#This Row],[DOB1]])/365</f>
        <v>58.12054794520548</v>
      </c>
      <c r="N516" s="25">
        <f ca="1">Table82[[#This Row],[DOR]]-TODAY()</f>
        <v>701</v>
      </c>
    </row>
    <row r="517" spans="1:14" hidden="1">
      <c r="A517" s="24">
        <v>515</v>
      </c>
      <c r="B517" s="24">
        <v>23</v>
      </c>
      <c r="C517" s="24" t="s">
        <v>1032</v>
      </c>
      <c r="D517" s="24" t="s">
        <v>1033</v>
      </c>
      <c r="E517" s="24" t="s">
        <v>479</v>
      </c>
      <c r="F517" s="19" t="s">
        <v>4</v>
      </c>
      <c r="G517" s="24" t="s">
        <v>1231</v>
      </c>
      <c r="H517" s="6" t="s">
        <v>1229</v>
      </c>
      <c r="I517" s="3" t="s">
        <v>1704</v>
      </c>
      <c r="J517" s="23">
        <f>DATE(VALUE(RIGHT(Table82[[#This Row],[DOB]],4)), VALUE(MID(Table82[[#This Row],[DOB]],4,2)), VALUE(LEFT(Table82[[#This Row],[DOB]],2)))</f>
        <v>24668</v>
      </c>
      <c r="K517" s="22">
        <f>EDATE(Table82[[#This Row],[DOB1]],720)</f>
        <v>46583</v>
      </c>
      <c r="L517" s="18">
        <f ca="1">(Table82[[#This Row],[DOR]]-TODAY())/365</f>
        <v>5.5835616438356164</v>
      </c>
      <c r="M517" s="18">
        <f ca="1">(TODAY()-Table82[[#This Row],[DOB1]])/365</f>
        <v>54.457534246575342</v>
      </c>
      <c r="N517" s="25">
        <f ca="1">Table82[[#This Row],[DOR]]-TODAY()</f>
        <v>2038</v>
      </c>
    </row>
    <row r="518" spans="1:14" hidden="1">
      <c r="A518" s="24">
        <v>516</v>
      </c>
      <c r="B518" s="24">
        <v>23</v>
      </c>
      <c r="C518" s="24" t="s">
        <v>1034</v>
      </c>
      <c r="D518" s="24" t="s">
        <v>1035</v>
      </c>
      <c r="E518" s="24" t="s">
        <v>479</v>
      </c>
      <c r="F518" s="19" t="s">
        <v>4</v>
      </c>
      <c r="G518" s="24" t="s">
        <v>1231</v>
      </c>
      <c r="H518" s="6" t="s">
        <v>1229</v>
      </c>
      <c r="I518" s="3" t="s">
        <v>1291</v>
      </c>
      <c r="J518" s="23">
        <f>DATE(VALUE(RIGHT(Table82[[#This Row],[DOB]],4)), VALUE(MID(Table82[[#This Row],[DOB]],4,2)), VALUE(LEFT(Table82[[#This Row],[DOB]],2)))</f>
        <v>23166</v>
      </c>
      <c r="K518" s="22">
        <f>EDATE(Table82[[#This Row],[DOB1]],720)</f>
        <v>45081</v>
      </c>
      <c r="L518" s="18">
        <f ca="1">(Table82[[#This Row],[DOR]]-TODAY())/365</f>
        <v>1.4684931506849315</v>
      </c>
      <c r="M518" s="18">
        <f ca="1">(TODAY()-Table82[[#This Row],[DOB1]])/365</f>
        <v>58.57260273972603</v>
      </c>
      <c r="N518" s="25">
        <f ca="1">Table82[[#This Row],[DOR]]-TODAY()</f>
        <v>536</v>
      </c>
    </row>
    <row r="519" spans="1:14" hidden="1">
      <c r="A519" s="24">
        <v>517</v>
      </c>
      <c r="B519" s="24">
        <v>23</v>
      </c>
      <c r="C519" s="24" t="s">
        <v>1036</v>
      </c>
      <c r="D519" s="24" t="s">
        <v>1037</v>
      </c>
      <c r="E519" s="24" t="s">
        <v>243</v>
      </c>
      <c r="F519" s="19" t="s">
        <v>4</v>
      </c>
      <c r="G519" s="24" t="s">
        <v>1231</v>
      </c>
      <c r="H519" s="6" t="s">
        <v>1229</v>
      </c>
      <c r="I519" s="3" t="s">
        <v>1705</v>
      </c>
      <c r="J519" s="23">
        <f>DATE(VALUE(RIGHT(Table82[[#This Row],[DOB]],4)), VALUE(MID(Table82[[#This Row],[DOB]],4,2)), VALUE(LEFT(Table82[[#This Row],[DOB]],2)))</f>
        <v>24181</v>
      </c>
      <c r="K519" s="22">
        <f>EDATE(Table82[[#This Row],[DOB1]],720)</f>
        <v>46096</v>
      </c>
      <c r="L519" s="18">
        <f ca="1">(Table82[[#This Row],[DOR]]-TODAY())/365</f>
        <v>4.2493150684931509</v>
      </c>
      <c r="M519" s="18">
        <f ca="1">(TODAY()-Table82[[#This Row],[DOB1]])/365</f>
        <v>55.791780821917811</v>
      </c>
      <c r="N519" s="25">
        <f ca="1">Table82[[#This Row],[DOR]]-TODAY()</f>
        <v>1551</v>
      </c>
    </row>
    <row r="520" spans="1:14" hidden="1">
      <c r="A520" s="24">
        <v>518</v>
      </c>
      <c r="B520" s="24">
        <v>23</v>
      </c>
      <c r="C520" s="24" t="s">
        <v>1038</v>
      </c>
      <c r="D520" s="24" t="s">
        <v>1039</v>
      </c>
      <c r="E520" s="24" t="s">
        <v>242</v>
      </c>
      <c r="F520" s="19" t="s">
        <v>4</v>
      </c>
      <c r="G520" s="24" t="s">
        <v>1231</v>
      </c>
      <c r="H520" s="6" t="s">
        <v>1229</v>
      </c>
      <c r="I520" s="3" t="s">
        <v>1706</v>
      </c>
      <c r="J520" s="23">
        <f>DATE(VALUE(RIGHT(Table82[[#This Row],[DOB]],4)), VALUE(MID(Table82[[#This Row],[DOB]],4,2)), VALUE(LEFT(Table82[[#This Row],[DOB]],2)))</f>
        <v>24986</v>
      </c>
      <c r="K520" s="22">
        <f>EDATE(Table82[[#This Row],[DOB1]],720)</f>
        <v>46901</v>
      </c>
      <c r="L520" s="18">
        <f ca="1">(Table82[[#This Row],[DOR]]-TODAY())/365</f>
        <v>6.4547945205479449</v>
      </c>
      <c r="M520" s="18">
        <f ca="1">(TODAY()-Table82[[#This Row],[DOB1]])/365</f>
        <v>53.586301369863016</v>
      </c>
      <c r="N520" s="25">
        <f ca="1">Table82[[#This Row],[DOR]]-TODAY()</f>
        <v>2356</v>
      </c>
    </row>
    <row r="521" spans="1:14" hidden="1">
      <c r="A521" s="24">
        <v>519</v>
      </c>
      <c r="B521" s="24">
        <v>23</v>
      </c>
      <c r="C521" s="24" t="s">
        <v>1040</v>
      </c>
      <c r="D521" s="24" t="s">
        <v>1041</v>
      </c>
      <c r="E521" s="24" t="s">
        <v>242</v>
      </c>
      <c r="F521" s="19" t="s">
        <v>4</v>
      </c>
      <c r="G521" s="24" t="s">
        <v>1231</v>
      </c>
      <c r="H521" s="6" t="s">
        <v>1229</v>
      </c>
      <c r="I521" s="3" t="s">
        <v>1707</v>
      </c>
      <c r="J521" s="23">
        <f>DATE(VALUE(RIGHT(Table82[[#This Row],[DOB]],4)), VALUE(MID(Table82[[#This Row],[DOB]],4,2)), VALUE(LEFT(Table82[[#This Row],[DOB]],2)))</f>
        <v>26083</v>
      </c>
      <c r="K521" s="22">
        <f>EDATE(Table82[[#This Row],[DOB1]],720)</f>
        <v>47998</v>
      </c>
      <c r="L521" s="18">
        <f ca="1">(Table82[[#This Row],[DOR]]-TODAY())/365</f>
        <v>9.4602739726027405</v>
      </c>
      <c r="M521" s="18">
        <f ca="1">(TODAY()-Table82[[#This Row],[DOB1]])/365</f>
        <v>50.580821917808223</v>
      </c>
      <c r="N521" s="25">
        <f ca="1">Table82[[#This Row],[DOR]]-TODAY()</f>
        <v>3453</v>
      </c>
    </row>
    <row r="522" spans="1:14" hidden="1">
      <c r="A522" s="24">
        <v>520</v>
      </c>
      <c r="B522" s="24">
        <v>23</v>
      </c>
      <c r="C522" s="24" t="s">
        <v>1042</v>
      </c>
      <c r="D522" s="24" t="s">
        <v>1043</v>
      </c>
      <c r="E522" s="24" t="s">
        <v>242</v>
      </c>
      <c r="F522" s="19" t="s">
        <v>4</v>
      </c>
      <c r="G522" s="24" t="s">
        <v>1231</v>
      </c>
      <c r="H522" s="6" t="s">
        <v>1229</v>
      </c>
      <c r="I522" s="3" t="s">
        <v>1708</v>
      </c>
      <c r="J522" s="23">
        <f>DATE(VALUE(RIGHT(Table82[[#This Row],[DOB]],4)), VALUE(MID(Table82[[#This Row],[DOB]],4,2)), VALUE(LEFT(Table82[[#This Row],[DOB]],2)))</f>
        <v>26228</v>
      </c>
      <c r="K522" s="22">
        <f>EDATE(Table82[[#This Row],[DOB1]],720)</f>
        <v>48143</v>
      </c>
      <c r="L522" s="18">
        <f ca="1">(Table82[[#This Row],[DOR]]-TODAY())/365</f>
        <v>9.8575342465753426</v>
      </c>
      <c r="M522" s="18">
        <f ca="1">(TODAY()-Table82[[#This Row],[DOB1]])/365</f>
        <v>50.183561643835617</v>
      </c>
      <c r="N522" s="25">
        <f ca="1">Table82[[#This Row],[DOR]]-TODAY()</f>
        <v>3598</v>
      </c>
    </row>
    <row r="523" spans="1:14" hidden="1">
      <c r="A523" s="24">
        <v>521</v>
      </c>
      <c r="B523" s="24">
        <v>23</v>
      </c>
      <c r="C523" s="24" t="s">
        <v>1044</v>
      </c>
      <c r="D523" s="24" t="s">
        <v>1045</v>
      </c>
      <c r="E523" s="24" t="s">
        <v>242</v>
      </c>
      <c r="F523" s="19" t="s">
        <v>4</v>
      </c>
      <c r="G523" s="6" t="s">
        <v>1232</v>
      </c>
      <c r="H523" s="6" t="s">
        <v>1229</v>
      </c>
      <c r="I523" s="3" t="s">
        <v>1709</v>
      </c>
      <c r="J523" s="23">
        <f>DATE(VALUE(RIGHT(Table82[[#This Row],[DOB]],4)), VALUE(MID(Table82[[#This Row],[DOB]],4,2)), VALUE(LEFT(Table82[[#This Row],[DOB]],2)))</f>
        <v>23865</v>
      </c>
      <c r="K523" s="22">
        <f>EDATE(Table82[[#This Row],[DOB1]],720)</f>
        <v>45780</v>
      </c>
      <c r="L523" s="18">
        <f ca="1">(Table82[[#This Row],[DOR]]-TODAY())/365</f>
        <v>3.3835616438356166</v>
      </c>
      <c r="M523" s="18">
        <f ca="1">(TODAY()-Table82[[#This Row],[DOB1]])/365</f>
        <v>56.657534246575345</v>
      </c>
      <c r="N523" s="25">
        <f ca="1">Table82[[#This Row],[DOR]]-TODAY()</f>
        <v>1235</v>
      </c>
    </row>
    <row r="524" spans="1:14" hidden="1">
      <c r="A524" s="24">
        <v>522</v>
      </c>
      <c r="B524" s="24">
        <v>23</v>
      </c>
      <c r="C524" s="24" t="s">
        <v>1046</v>
      </c>
      <c r="D524" s="24" t="s">
        <v>1047</v>
      </c>
      <c r="E524" s="24" t="s">
        <v>242</v>
      </c>
      <c r="F524" s="19" t="s">
        <v>4</v>
      </c>
      <c r="G524" s="24" t="s">
        <v>1231</v>
      </c>
      <c r="H524" s="6" t="s">
        <v>1229</v>
      </c>
      <c r="I524" s="3" t="s">
        <v>1710</v>
      </c>
      <c r="J524" s="23">
        <f>DATE(VALUE(RIGHT(Table82[[#This Row],[DOB]],4)), VALUE(MID(Table82[[#This Row],[DOB]],4,2)), VALUE(LEFT(Table82[[#This Row],[DOB]],2)))</f>
        <v>24625</v>
      </c>
      <c r="K524" s="22">
        <f>EDATE(Table82[[#This Row],[DOB1]],720)</f>
        <v>46540</v>
      </c>
      <c r="L524" s="18">
        <f ca="1">(Table82[[#This Row],[DOR]]-TODAY())/365</f>
        <v>5.4657534246575343</v>
      </c>
      <c r="M524" s="18">
        <f ca="1">(TODAY()-Table82[[#This Row],[DOB1]])/365</f>
        <v>54.575342465753423</v>
      </c>
      <c r="N524" s="25">
        <f ca="1">Table82[[#This Row],[DOR]]-TODAY()</f>
        <v>1995</v>
      </c>
    </row>
    <row r="525" spans="1:14" hidden="1">
      <c r="A525" s="24">
        <v>523</v>
      </c>
      <c r="B525" s="24">
        <v>23</v>
      </c>
      <c r="C525" s="24" t="s">
        <v>1048</v>
      </c>
      <c r="D525" s="24" t="s">
        <v>1049</v>
      </c>
      <c r="E525" s="24" t="s">
        <v>256</v>
      </c>
      <c r="F525" s="19" t="s">
        <v>4</v>
      </c>
      <c r="G525" s="24" t="s">
        <v>1231</v>
      </c>
      <c r="H525" s="6" t="s">
        <v>1229</v>
      </c>
      <c r="I525" s="3" t="s">
        <v>1711</v>
      </c>
      <c r="J525" s="23">
        <f>DATE(VALUE(RIGHT(Table82[[#This Row],[DOB]],4)), VALUE(MID(Table82[[#This Row],[DOB]],4,2)), VALUE(LEFT(Table82[[#This Row],[DOB]],2)))</f>
        <v>22815</v>
      </c>
      <c r="K525" s="22">
        <f>EDATE(Table82[[#This Row],[DOB1]],720)</f>
        <v>44730</v>
      </c>
      <c r="L525" s="18">
        <f ca="1">(Table82[[#This Row],[DOR]]-TODAY())/365</f>
        <v>0.50684931506849318</v>
      </c>
      <c r="M525" s="18">
        <f ca="1">(TODAY()-Table82[[#This Row],[DOB1]])/365</f>
        <v>59.534246575342465</v>
      </c>
      <c r="N525" s="25">
        <f ca="1">Table82[[#This Row],[DOR]]-TODAY()</f>
        <v>185</v>
      </c>
    </row>
    <row r="526" spans="1:14" hidden="1">
      <c r="A526" s="24">
        <v>524</v>
      </c>
      <c r="B526" s="24">
        <v>23</v>
      </c>
      <c r="C526" s="24" t="s">
        <v>1050</v>
      </c>
      <c r="D526" s="24" t="s">
        <v>1051</v>
      </c>
      <c r="E526" s="24" t="s">
        <v>1052</v>
      </c>
      <c r="F526" s="19" t="s">
        <v>4</v>
      </c>
      <c r="G526" s="24" t="s">
        <v>1231</v>
      </c>
      <c r="H526" s="6" t="s">
        <v>1229</v>
      </c>
      <c r="I526" s="3" t="s">
        <v>1712</v>
      </c>
      <c r="J526" s="23">
        <f>DATE(VALUE(RIGHT(Table82[[#This Row],[DOB]],4)), VALUE(MID(Table82[[#This Row],[DOB]],4,2)), VALUE(LEFT(Table82[[#This Row],[DOB]],2)))</f>
        <v>24622</v>
      </c>
      <c r="K526" s="22">
        <f>EDATE(Table82[[#This Row],[DOB1]],720)</f>
        <v>46537</v>
      </c>
      <c r="L526" s="18">
        <f ca="1">(Table82[[#This Row],[DOR]]-TODAY())/365</f>
        <v>5.4575342465753423</v>
      </c>
      <c r="M526" s="18">
        <f ca="1">(TODAY()-Table82[[#This Row],[DOB1]])/365</f>
        <v>54.583561643835615</v>
      </c>
      <c r="N526" s="25">
        <f ca="1">Table82[[#This Row],[DOR]]-TODAY()</f>
        <v>1992</v>
      </c>
    </row>
    <row r="527" spans="1:14" hidden="1">
      <c r="A527" s="24">
        <v>525</v>
      </c>
      <c r="B527" s="24">
        <v>23</v>
      </c>
      <c r="C527" s="24" t="s">
        <v>1053</v>
      </c>
      <c r="D527" s="24" t="s">
        <v>1054</v>
      </c>
      <c r="E527" s="24" t="s">
        <v>1052</v>
      </c>
      <c r="F527" s="19" t="s">
        <v>4</v>
      </c>
      <c r="G527" s="24" t="s">
        <v>1231</v>
      </c>
      <c r="H527" s="6" t="s">
        <v>1229</v>
      </c>
      <c r="I527" s="3" t="s">
        <v>1713</v>
      </c>
      <c r="J527" s="23">
        <f>DATE(VALUE(RIGHT(Table82[[#This Row],[DOB]],4)), VALUE(MID(Table82[[#This Row],[DOB]],4,2)), VALUE(LEFT(Table82[[#This Row],[DOB]],2)))</f>
        <v>26010</v>
      </c>
      <c r="K527" s="22">
        <f>EDATE(Table82[[#This Row],[DOB1]],720)</f>
        <v>47925</v>
      </c>
      <c r="L527" s="18">
        <f ca="1">(Table82[[#This Row],[DOR]]-TODAY())/365</f>
        <v>9.2602739726027394</v>
      </c>
      <c r="M527" s="18">
        <f ca="1">(TODAY()-Table82[[#This Row],[DOB1]])/365</f>
        <v>50.780821917808218</v>
      </c>
      <c r="N527" s="25">
        <f ca="1">Table82[[#This Row],[DOR]]-TODAY()</f>
        <v>3380</v>
      </c>
    </row>
    <row r="528" spans="1:14" hidden="1">
      <c r="A528" s="24">
        <v>526</v>
      </c>
      <c r="B528" s="24">
        <v>23</v>
      </c>
      <c r="C528" s="24" t="s">
        <v>1055</v>
      </c>
      <c r="D528" s="24" t="s">
        <v>1056</v>
      </c>
      <c r="E528" s="24" t="s">
        <v>1052</v>
      </c>
      <c r="F528" s="19" t="s">
        <v>4</v>
      </c>
      <c r="G528" s="6" t="s">
        <v>1232</v>
      </c>
      <c r="H528" s="6" t="s">
        <v>1229</v>
      </c>
      <c r="I528" s="3" t="s">
        <v>1714</v>
      </c>
      <c r="J528" s="23">
        <f>DATE(VALUE(RIGHT(Table82[[#This Row],[DOB]],4)), VALUE(MID(Table82[[#This Row],[DOB]],4,2)), VALUE(LEFT(Table82[[#This Row],[DOB]],2)))</f>
        <v>23885</v>
      </c>
      <c r="K528" s="22">
        <f>EDATE(Table82[[#This Row],[DOB1]],720)</f>
        <v>45800</v>
      </c>
      <c r="L528" s="18">
        <f ca="1">(Table82[[#This Row],[DOR]]-TODAY())/365</f>
        <v>3.4383561643835616</v>
      </c>
      <c r="M528" s="18">
        <f ca="1">(TODAY()-Table82[[#This Row],[DOB1]])/365</f>
        <v>56.602739726027394</v>
      </c>
      <c r="N528" s="25">
        <f ca="1">Table82[[#This Row],[DOR]]-TODAY()</f>
        <v>1255</v>
      </c>
    </row>
    <row r="529" spans="1:14">
      <c r="A529" s="24">
        <v>527</v>
      </c>
      <c r="B529" s="24">
        <v>24</v>
      </c>
      <c r="C529" s="8" t="s">
        <v>1057</v>
      </c>
      <c r="D529" s="8" t="s">
        <v>1058</v>
      </c>
      <c r="E529" s="8" t="s">
        <v>248</v>
      </c>
      <c r="F529" s="19" t="s">
        <v>5</v>
      </c>
      <c r="G529" s="6" t="s">
        <v>1232</v>
      </c>
      <c r="H529" s="6" t="s">
        <v>1229</v>
      </c>
      <c r="I529" s="3" t="s">
        <v>1715</v>
      </c>
      <c r="J529" s="23">
        <f>DATE(VALUE(RIGHT(Table82[[#This Row],[DOB]],4)), VALUE(MID(Table82[[#This Row],[DOB]],4,2)), VALUE(LEFT(Table82[[#This Row],[DOB]],2)))</f>
        <v>24170</v>
      </c>
      <c r="K529" s="22">
        <f>EDATE(Table82[[#This Row],[DOB1]],720)</f>
        <v>46085</v>
      </c>
      <c r="L529" s="18">
        <f ca="1">(Table82[[#This Row],[DOR]]-TODAY())/365</f>
        <v>4.2191780821917808</v>
      </c>
      <c r="M529" s="18">
        <f ca="1">(TODAY()-Table82[[#This Row],[DOB1]])/365</f>
        <v>55.821917808219176</v>
      </c>
      <c r="N529" s="25">
        <f ca="1">Table82[[#This Row],[DOR]]-TODAY()</f>
        <v>1540</v>
      </c>
    </row>
    <row r="530" spans="1:14">
      <c r="A530" s="24">
        <v>528</v>
      </c>
      <c r="B530" s="24">
        <v>24</v>
      </c>
      <c r="C530" s="9" t="s">
        <v>1059</v>
      </c>
      <c r="D530" s="9" t="s">
        <v>1060</v>
      </c>
      <c r="E530" s="9" t="s">
        <v>249</v>
      </c>
      <c r="F530" s="19" t="s">
        <v>5</v>
      </c>
      <c r="G530" s="6" t="s">
        <v>1232</v>
      </c>
      <c r="H530" s="6" t="s">
        <v>1229</v>
      </c>
      <c r="I530" s="3" t="s">
        <v>1716</v>
      </c>
      <c r="J530" s="23">
        <f>DATE(VALUE(RIGHT(Table82[[#This Row],[DOB]],4)), VALUE(MID(Table82[[#This Row],[DOB]],4,2)), VALUE(LEFT(Table82[[#This Row],[DOB]],2)))</f>
        <v>23299</v>
      </c>
      <c r="K530" s="22">
        <f>EDATE(Table82[[#This Row],[DOB1]],720)</f>
        <v>45214</v>
      </c>
      <c r="L530" s="18">
        <f ca="1">(Table82[[#This Row],[DOR]]-TODAY())/365</f>
        <v>1.832876712328767</v>
      </c>
      <c r="M530" s="18">
        <f ca="1">(TODAY()-Table82[[#This Row],[DOB1]])/365</f>
        <v>58.208219178082189</v>
      </c>
      <c r="N530" s="25">
        <f ca="1">Table82[[#This Row],[DOR]]-TODAY()</f>
        <v>669</v>
      </c>
    </row>
    <row r="531" spans="1:14">
      <c r="A531" s="24">
        <v>529</v>
      </c>
      <c r="B531" s="24">
        <v>24</v>
      </c>
      <c r="C531" s="8" t="s">
        <v>1061</v>
      </c>
      <c r="D531" s="8" t="s">
        <v>1062</v>
      </c>
      <c r="E531" s="8" t="s">
        <v>250</v>
      </c>
      <c r="F531" s="19" t="s">
        <v>5</v>
      </c>
      <c r="G531" s="24" t="s">
        <v>1231</v>
      </c>
      <c r="H531" s="6" t="s">
        <v>1229</v>
      </c>
      <c r="I531" s="3" t="s">
        <v>1717</v>
      </c>
      <c r="J531" s="23">
        <f>DATE(VALUE(RIGHT(Table82[[#This Row],[DOB]],4)), VALUE(MID(Table82[[#This Row],[DOB]],4,2)), VALUE(LEFT(Table82[[#This Row],[DOB]],2)))</f>
        <v>24874</v>
      </c>
      <c r="K531" s="22">
        <f>EDATE(Table82[[#This Row],[DOB1]],720)</f>
        <v>46789</v>
      </c>
      <c r="L531" s="18">
        <f ca="1">(Table82[[#This Row],[DOR]]-TODAY())/365</f>
        <v>6.1479452054794521</v>
      </c>
      <c r="M531" s="18">
        <f ca="1">(TODAY()-Table82[[#This Row],[DOB1]])/365</f>
        <v>53.893150684931506</v>
      </c>
      <c r="N531" s="25">
        <f ca="1">Table82[[#This Row],[DOR]]-TODAY()</f>
        <v>2244</v>
      </c>
    </row>
    <row r="532" spans="1:14">
      <c r="A532" s="24">
        <v>530</v>
      </c>
      <c r="B532" s="24">
        <v>24</v>
      </c>
      <c r="C532" s="9" t="s">
        <v>1063</v>
      </c>
      <c r="D532" s="9" t="s">
        <v>1064</v>
      </c>
      <c r="E532" s="9" t="s">
        <v>258</v>
      </c>
      <c r="F532" s="19" t="s">
        <v>5</v>
      </c>
      <c r="G532" s="24" t="s">
        <v>1231</v>
      </c>
      <c r="H532" s="6" t="s">
        <v>1229</v>
      </c>
      <c r="I532" s="16">
        <v>28338</v>
      </c>
      <c r="J532" s="17">
        <f>Table82[[#This Row],[DOB]]</f>
        <v>28338</v>
      </c>
      <c r="K532" s="22">
        <f>EDATE(Table82[[#This Row],[DOB1]],720)</f>
        <v>50253</v>
      </c>
      <c r="L532" s="18">
        <f ca="1">(Table82[[#This Row],[DOR]]-TODAY())/365</f>
        <v>15.638356164383561</v>
      </c>
      <c r="M532" s="18">
        <f ca="1">(TODAY()-Table82[[#This Row],[DOB1]])/365</f>
        <v>44.402739726027399</v>
      </c>
      <c r="N532" s="25">
        <f ca="1">Table82[[#This Row],[DOR]]-TODAY()</f>
        <v>5708</v>
      </c>
    </row>
    <row r="533" spans="1:14">
      <c r="A533" s="24">
        <v>531</v>
      </c>
      <c r="B533" s="24">
        <v>24</v>
      </c>
      <c r="C533" s="8" t="s">
        <v>1065</v>
      </c>
      <c r="D533" s="8" t="s">
        <v>1066</v>
      </c>
      <c r="E533" s="8" t="s">
        <v>250</v>
      </c>
      <c r="F533" s="19" t="s">
        <v>5</v>
      </c>
      <c r="G533" s="6" t="s">
        <v>1232</v>
      </c>
      <c r="H533" s="6" t="s">
        <v>1229</v>
      </c>
      <c r="I533" s="3" t="s">
        <v>1718</v>
      </c>
      <c r="J533" s="23">
        <f>DATE(VALUE(RIGHT(Table82[[#This Row],[DOB]],4)), VALUE(MID(Table82[[#This Row],[DOB]],4,2)), VALUE(LEFT(Table82[[#This Row],[DOB]],2)))</f>
        <v>31757</v>
      </c>
      <c r="K533" s="22">
        <f>EDATE(Table82[[#This Row],[DOB1]],720)</f>
        <v>53672</v>
      </c>
      <c r="L533" s="18">
        <f ca="1">(Table82[[#This Row],[DOR]]-TODAY())/365</f>
        <v>25.005479452054793</v>
      </c>
      <c r="M533" s="18">
        <f ca="1">(TODAY()-Table82[[#This Row],[DOB1]])/365</f>
        <v>35.035616438356165</v>
      </c>
      <c r="N533" s="25">
        <f ca="1">Table82[[#This Row],[DOR]]-TODAY()</f>
        <v>9127</v>
      </c>
    </row>
    <row r="534" spans="1:14">
      <c r="A534" s="24">
        <v>532</v>
      </c>
      <c r="B534" s="24">
        <v>24</v>
      </c>
      <c r="C534" s="9" t="s">
        <v>1067</v>
      </c>
      <c r="D534" s="9" t="s">
        <v>1068</v>
      </c>
      <c r="E534" s="9" t="s">
        <v>258</v>
      </c>
      <c r="F534" s="19" t="s">
        <v>5</v>
      </c>
      <c r="G534" s="24" t="s">
        <v>1231</v>
      </c>
      <c r="H534" s="6" t="s">
        <v>1229</v>
      </c>
      <c r="I534" s="16">
        <v>33311</v>
      </c>
      <c r="J534" s="17">
        <f>Table82[[#This Row],[DOB]]</f>
        <v>33311</v>
      </c>
      <c r="K534" s="22">
        <f>EDATE(Table82[[#This Row],[DOB1]],720)</f>
        <v>55226</v>
      </c>
      <c r="L534" s="18">
        <f ca="1">(Table82[[#This Row],[DOR]]-TODAY())/365</f>
        <v>29.263013698630136</v>
      </c>
      <c r="M534" s="18">
        <f ca="1">(TODAY()-Table82[[#This Row],[DOB1]])/365</f>
        <v>30.778082191780822</v>
      </c>
      <c r="N534" s="25">
        <f ca="1">Table82[[#This Row],[DOR]]-TODAY()</f>
        <v>10681</v>
      </c>
    </row>
    <row r="535" spans="1:14">
      <c r="A535" s="24">
        <v>533</v>
      </c>
      <c r="B535" s="24">
        <v>24</v>
      </c>
      <c r="C535" s="8" t="s">
        <v>1069</v>
      </c>
      <c r="D535" s="8" t="s">
        <v>1070</v>
      </c>
      <c r="E535" s="8" t="s">
        <v>253</v>
      </c>
      <c r="F535" s="19" t="s">
        <v>5</v>
      </c>
      <c r="G535" s="6" t="s">
        <v>1232</v>
      </c>
      <c r="H535" s="6" t="s">
        <v>1229</v>
      </c>
      <c r="I535" s="16">
        <v>32625</v>
      </c>
      <c r="J535" s="17">
        <f>Table82[[#This Row],[DOB]]</f>
        <v>32625</v>
      </c>
      <c r="K535" s="22">
        <f>EDATE(Table82[[#This Row],[DOB1]],720)</f>
        <v>54540</v>
      </c>
      <c r="L535" s="18">
        <f ca="1">(Table82[[#This Row],[DOR]]-TODAY())/365</f>
        <v>27.383561643835616</v>
      </c>
      <c r="M535" s="18">
        <f ca="1">(TODAY()-Table82[[#This Row],[DOB1]])/365</f>
        <v>32.657534246575345</v>
      </c>
      <c r="N535" s="25">
        <f ca="1">Table82[[#This Row],[DOR]]-TODAY()</f>
        <v>9995</v>
      </c>
    </row>
    <row r="536" spans="1:14" hidden="1">
      <c r="A536" s="24">
        <v>534</v>
      </c>
      <c r="B536" s="24">
        <v>24</v>
      </c>
      <c r="C536" s="9" t="s">
        <v>1071</v>
      </c>
      <c r="D536" s="9" t="s">
        <v>1072</v>
      </c>
      <c r="E536" s="9" t="s">
        <v>243</v>
      </c>
      <c r="F536" s="19" t="s">
        <v>5</v>
      </c>
      <c r="G536" s="24" t="s">
        <v>1231</v>
      </c>
      <c r="H536" s="6" t="s">
        <v>1229</v>
      </c>
      <c r="I536" s="3" t="s">
        <v>1719</v>
      </c>
      <c r="J536" s="23">
        <f>DATE(VALUE(RIGHT(Table82[[#This Row],[DOB]],4)), VALUE(MID(Table82[[#This Row],[DOB]],4,2)), VALUE(LEFT(Table82[[#This Row],[DOB]],2)))</f>
        <v>24305</v>
      </c>
      <c r="K536" s="22">
        <f>EDATE(Table82[[#This Row],[DOB1]],720)</f>
        <v>46220</v>
      </c>
      <c r="L536" s="18">
        <f ca="1">(Table82[[#This Row],[DOR]]-TODAY())/365</f>
        <v>4.5890410958904111</v>
      </c>
      <c r="M536" s="18">
        <f ca="1">(TODAY()-Table82[[#This Row],[DOB1]])/365</f>
        <v>55.452054794520549</v>
      </c>
      <c r="N536" s="25">
        <f ca="1">Table82[[#This Row],[DOR]]-TODAY()</f>
        <v>1675</v>
      </c>
    </row>
    <row r="537" spans="1:14" hidden="1">
      <c r="A537" s="24">
        <v>535</v>
      </c>
      <c r="B537" s="24">
        <v>24</v>
      </c>
      <c r="C537" s="8" t="s">
        <v>1073</v>
      </c>
      <c r="D537" s="8" t="s">
        <v>1074</v>
      </c>
      <c r="E537" s="8" t="s">
        <v>243</v>
      </c>
      <c r="F537" s="19" t="s">
        <v>5</v>
      </c>
      <c r="G537" s="24" t="s">
        <v>1231</v>
      </c>
      <c r="H537" s="6" t="s">
        <v>1229</v>
      </c>
      <c r="I537" s="3" t="s">
        <v>1719</v>
      </c>
      <c r="J537" s="23">
        <f>DATE(VALUE(RIGHT(Table82[[#This Row],[DOB]],4)), VALUE(MID(Table82[[#This Row],[DOB]],4,2)), VALUE(LEFT(Table82[[#This Row],[DOB]],2)))</f>
        <v>24305</v>
      </c>
      <c r="K537" s="22">
        <f>EDATE(Table82[[#This Row],[DOB1]],720)</f>
        <v>46220</v>
      </c>
      <c r="L537" s="18">
        <f ca="1">(Table82[[#This Row],[DOR]]-TODAY())/365</f>
        <v>4.5890410958904111</v>
      </c>
      <c r="M537" s="18">
        <f ca="1">(TODAY()-Table82[[#This Row],[DOB1]])/365</f>
        <v>55.452054794520549</v>
      </c>
      <c r="N537" s="25">
        <f ca="1">Table82[[#This Row],[DOR]]-TODAY()</f>
        <v>1675</v>
      </c>
    </row>
    <row r="538" spans="1:14" hidden="1">
      <c r="A538" s="24">
        <v>536</v>
      </c>
      <c r="B538" s="24">
        <v>24</v>
      </c>
      <c r="C538" s="9" t="s">
        <v>1075</v>
      </c>
      <c r="D538" s="9" t="s">
        <v>1076</v>
      </c>
      <c r="E538" s="9" t="s">
        <v>243</v>
      </c>
      <c r="F538" s="19" t="s">
        <v>5</v>
      </c>
      <c r="G538" s="24" t="s">
        <v>1231</v>
      </c>
      <c r="H538" s="6" t="s">
        <v>1229</v>
      </c>
      <c r="I538" s="3" t="s">
        <v>1720</v>
      </c>
      <c r="J538" s="23">
        <f>DATE(VALUE(RIGHT(Table82[[#This Row],[DOB]],4)), VALUE(MID(Table82[[#This Row],[DOB]],4,2)), VALUE(LEFT(Table82[[#This Row],[DOB]],2)))</f>
        <v>23918</v>
      </c>
      <c r="K538" s="22">
        <f>EDATE(Table82[[#This Row],[DOB1]],720)</f>
        <v>45833</v>
      </c>
      <c r="L538" s="18">
        <f ca="1">(Table82[[#This Row],[DOR]]-TODAY())/365</f>
        <v>3.5287671232876714</v>
      </c>
      <c r="M538" s="18">
        <f ca="1">(TODAY()-Table82[[#This Row],[DOB1]])/365</f>
        <v>56.512328767123286</v>
      </c>
      <c r="N538" s="25">
        <f ca="1">Table82[[#This Row],[DOR]]-TODAY()</f>
        <v>1288</v>
      </c>
    </row>
    <row r="539" spans="1:14" hidden="1">
      <c r="A539" s="24">
        <v>537</v>
      </c>
      <c r="B539" s="24">
        <v>24</v>
      </c>
      <c r="C539" s="8" t="s">
        <v>1077</v>
      </c>
      <c r="D539" s="8" t="s">
        <v>1078</v>
      </c>
      <c r="E539" s="8" t="s">
        <v>245</v>
      </c>
      <c r="F539" s="19" t="s">
        <v>5</v>
      </c>
      <c r="G539" s="24" t="s">
        <v>1231</v>
      </c>
      <c r="H539" s="6" t="s">
        <v>1229</v>
      </c>
      <c r="I539" s="3" t="s">
        <v>1721</v>
      </c>
      <c r="J539" s="23">
        <f>DATE(VALUE(RIGHT(Table82[[#This Row],[DOB]],4)), VALUE(MID(Table82[[#This Row],[DOB]],4,2)), VALUE(LEFT(Table82[[#This Row],[DOB]],2)))</f>
        <v>24171</v>
      </c>
      <c r="K539" s="22">
        <f>EDATE(Table82[[#This Row],[DOB1]],720)</f>
        <v>46086</v>
      </c>
      <c r="L539" s="18">
        <f ca="1">(Table82[[#This Row],[DOR]]-TODAY())/365</f>
        <v>4.2219178082191782</v>
      </c>
      <c r="M539" s="18">
        <f ca="1">(TODAY()-Table82[[#This Row],[DOB1]])/365</f>
        <v>55.819178082191783</v>
      </c>
      <c r="N539" s="25">
        <f ca="1">Table82[[#This Row],[DOR]]-TODAY()</f>
        <v>1541</v>
      </c>
    </row>
    <row r="540" spans="1:14" hidden="1">
      <c r="A540" s="24">
        <v>538</v>
      </c>
      <c r="B540" s="24">
        <v>24</v>
      </c>
      <c r="C540" s="9" t="s">
        <v>1079</v>
      </c>
      <c r="D540" s="9" t="s">
        <v>1080</v>
      </c>
      <c r="E540" s="9" t="s">
        <v>1081</v>
      </c>
      <c r="F540" s="19" t="s">
        <v>5</v>
      </c>
      <c r="G540" s="24" t="s">
        <v>1231</v>
      </c>
      <c r="H540" s="6" t="s">
        <v>1229</v>
      </c>
      <c r="I540" s="3" t="s">
        <v>1722</v>
      </c>
      <c r="J540" s="23">
        <f>DATE(VALUE(RIGHT(Table82[[#This Row],[DOB]],4)), VALUE(MID(Table82[[#This Row],[DOB]],4,2)), VALUE(LEFT(Table82[[#This Row],[DOB]],2)))</f>
        <v>23198</v>
      </c>
      <c r="K540" s="22">
        <f>EDATE(Table82[[#This Row],[DOB1]],720)</f>
        <v>45113</v>
      </c>
      <c r="L540" s="18">
        <f ca="1">(Table82[[#This Row],[DOR]]-TODAY())/365</f>
        <v>1.5561643835616439</v>
      </c>
      <c r="M540" s="18">
        <f ca="1">(TODAY()-Table82[[#This Row],[DOB1]])/365</f>
        <v>58.484931506849314</v>
      </c>
      <c r="N540" s="25">
        <f ca="1">Table82[[#This Row],[DOR]]-TODAY()</f>
        <v>568</v>
      </c>
    </row>
    <row r="541" spans="1:14" hidden="1">
      <c r="A541" s="24">
        <v>539</v>
      </c>
      <c r="B541" s="24">
        <v>24</v>
      </c>
      <c r="C541" s="8" t="s">
        <v>1082</v>
      </c>
      <c r="D541" s="8" t="s">
        <v>1083</v>
      </c>
      <c r="E541" s="8" t="s">
        <v>245</v>
      </c>
      <c r="F541" s="19" t="s">
        <v>5</v>
      </c>
      <c r="G541" s="24" t="s">
        <v>1231</v>
      </c>
      <c r="H541" s="6" t="s">
        <v>1229</v>
      </c>
      <c r="I541" s="3" t="s">
        <v>1723</v>
      </c>
      <c r="J541" s="23">
        <f>DATE(VALUE(RIGHT(Table82[[#This Row],[DOB]],4)), VALUE(MID(Table82[[#This Row],[DOB]],4,2)), VALUE(LEFT(Table82[[#This Row],[DOB]],2)))</f>
        <v>23814</v>
      </c>
      <c r="K541" s="22">
        <f>EDATE(Table82[[#This Row],[DOB1]],720)</f>
        <v>45729</v>
      </c>
      <c r="L541" s="18">
        <f ca="1">(Table82[[#This Row],[DOR]]-TODAY())/365</f>
        <v>3.2438356164383562</v>
      </c>
      <c r="M541" s="18">
        <f ca="1">(TODAY()-Table82[[#This Row],[DOB1]])/365</f>
        <v>56.797260273972604</v>
      </c>
      <c r="N541" s="25">
        <f ca="1">Table82[[#This Row],[DOR]]-TODAY()</f>
        <v>1184</v>
      </c>
    </row>
    <row r="542" spans="1:14" hidden="1">
      <c r="A542" s="24">
        <v>540</v>
      </c>
      <c r="B542" s="24">
        <v>24</v>
      </c>
      <c r="C542" s="9" t="s">
        <v>1084</v>
      </c>
      <c r="D542" s="9" t="s">
        <v>1085</v>
      </c>
      <c r="E542" s="9" t="s">
        <v>243</v>
      </c>
      <c r="F542" s="19" t="s">
        <v>5</v>
      </c>
      <c r="G542" s="24" t="s">
        <v>1231</v>
      </c>
      <c r="H542" s="6" t="s">
        <v>1229</v>
      </c>
      <c r="I542" s="3" t="s">
        <v>1401</v>
      </c>
      <c r="J542" s="23">
        <f>DATE(VALUE(RIGHT(Table82[[#This Row],[DOB]],4)), VALUE(MID(Table82[[#This Row],[DOB]],4,2)), VALUE(LEFT(Table82[[#This Row],[DOB]],2)))</f>
        <v>24217</v>
      </c>
      <c r="K542" s="22">
        <f>EDATE(Table82[[#This Row],[DOB1]],720)</f>
        <v>46132</v>
      </c>
      <c r="L542" s="18">
        <f ca="1">(Table82[[#This Row],[DOR]]-TODAY())/365</f>
        <v>4.3479452054794523</v>
      </c>
      <c r="M542" s="18">
        <f ca="1">(TODAY()-Table82[[#This Row],[DOB1]])/365</f>
        <v>55.69315068493151</v>
      </c>
      <c r="N542" s="25">
        <f ca="1">Table82[[#This Row],[DOR]]-TODAY()</f>
        <v>1587</v>
      </c>
    </row>
    <row r="543" spans="1:14" hidden="1">
      <c r="A543" s="24">
        <v>541</v>
      </c>
      <c r="B543" s="24">
        <v>24</v>
      </c>
      <c r="C543" s="8" t="s">
        <v>1086</v>
      </c>
      <c r="D543" s="8" t="s">
        <v>1087</v>
      </c>
      <c r="E543" s="8" t="s">
        <v>243</v>
      </c>
      <c r="F543" s="19" t="s">
        <v>5</v>
      </c>
      <c r="G543" s="24" t="s">
        <v>1231</v>
      </c>
      <c r="H543" s="6" t="s">
        <v>1229</v>
      </c>
      <c r="I543" s="3" t="s">
        <v>1292</v>
      </c>
      <c r="J543" s="23">
        <f>DATE(VALUE(RIGHT(Table82[[#This Row],[DOB]],4)), VALUE(MID(Table82[[#This Row],[DOB]],4,2)), VALUE(LEFT(Table82[[#This Row],[DOB]],2)))</f>
        <v>24296</v>
      </c>
      <c r="K543" s="22">
        <f>EDATE(Table82[[#This Row],[DOB1]],720)</f>
        <v>46211</v>
      </c>
      <c r="L543" s="18">
        <f ca="1">(Table82[[#This Row],[DOR]]-TODAY())/365</f>
        <v>4.5643835616438357</v>
      </c>
      <c r="M543" s="18">
        <f ca="1">(TODAY()-Table82[[#This Row],[DOB1]])/365</f>
        <v>55.476712328767121</v>
      </c>
      <c r="N543" s="25">
        <f ca="1">Table82[[#This Row],[DOR]]-TODAY()</f>
        <v>1666</v>
      </c>
    </row>
    <row r="544" spans="1:14" hidden="1">
      <c r="A544" s="24">
        <v>542</v>
      </c>
      <c r="B544" s="24">
        <v>24</v>
      </c>
      <c r="C544" s="9" t="s">
        <v>1088</v>
      </c>
      <c r="D544" s="9" t="s">
        <v>1089</v>
      </c>
      <c r="E544" s="9" t="s">
        <v>243</v>
      </c>
      <c r="F544" s="19" t="s">
        <v>5</v>
      </c>
      <c r="G544" s="24" t="s">
        <v>1231</v>
      </c>
      <c r="H544" s="6" t="s">
        <v>1229</v>
      </c>
      <c r="I544" s="3" t="s">
        <v>1724</v>
      </c>
      <c r="J544" s="23">
        <f>DATE(VALUE(RIGHT(Table82[[#This Row],[DOB]],4)), VALUE(MID(Table82[[#This Row],[DOB]],4,2)), VALUE(LEFT(Table82[[#This Row],[DOB]],2)))</f>
        <v>24179</v>
      </c>
      <c r="K544" s="22">
        <f>EDATE(Table82[[#This Row],[DOB1]],720)</f>
        <v>46094</v>
      </c>
      <c r="L544" s="18">
        <f ca="1">(Table82[[#This Row],[DOR]]-TODAY())/365</f>
        <v>4.2438356164383562</v>
      </c>
      <c r="M544" s="18">
        <f ca="1">(TODAY()-Table82[[#This Row],[DOB1]])/365</f>
        <v>55.797260273972604</v>
      </c>
      <c r="N544" s="25">
        <f ca="1">Table82[[#This Row],[DOR]]-TODAY()</f>
        <v>1549</v>
      </c>
    </row>
    <row r="545" spans="1:14" hidden="1">
      <c r="A545" s="24">
        <v>543</v>
      </c>
      <c r="B545" s="24">
        <v>24</v>
      </c>
      <c r="C545" s="8" t="s">
        <v>1090</v>
      </c>
      <c r="D545" s="8" t="s">
        <v>1091</v>
      </c>
      <c r="E545" s="8" t="s">
        <v>243</v>
      </c>
      <c r="F545" s="19" t="s">
        <v>5</v>
      </c>
      <c r="G545" s="24" t="s">
        <v>1231</v>
      </c>
      <c r="H545" s="6" t="s">
        <v>1229</v>
      </c>
      <c r="I545" s="3" t="s">
        <v>1725</v>
      </c>
      <c r="J545" s="23">
        <f>DATE(VALUE(RIGHT(Table82[[#This Row],[DOB]],4)), VALUE(MID(Table82[[#This Row],[DOB]],4,2)), VALUE(LEFT(Table82[[#This Row],[DOB]],2)))</f>
        <v>23803</v>
      </c>
      <c r="K545" s="22">
        <f>EDATE(Table82[[#This Row],[DOB1]],720)</f>
        <v>45718</v>
      </c>
      <c r="L545" s="18">
        <f ca="1">(Table82[[#This Row],[DOR]]-TODAY())/365</f>
        <v>3.2136986301369861</v>
      </c>
      <c r="M545" s="18">
        <f ca="1">(TODAY()-Table82[[#This Row],[DOB1]])/365</f>
        <v>56.827397260273976</v>
      </c>
      <c r="N545" s="25">
        <f ca="1">Table82[[#This Row],[DOR]]-TODAY()</f>
        <v>1173</v>
      </c>
    </row>
    <row r="546" spans="1:14" hidden="1">
      <c r="A546" s="24">
        <v>544</v>
      </c>
      <c r="B546" s="24">
        <v>24</v>
      </c>
      <c r="C546" s="9" t="s">
        <v>1092</v>
      </c>
      <c r="D546" s="9" t="s">
        <v>1093</v>
      </c>
      <c r="E546" s="9" t="s">
        <v>245</v>
      </c>
      <c r="F546" s="19" t="s">
        <v>5</v>
      </c>
      <c r="G546" s="6" t="s">
        <v>1232</v>
      </c>
      <c r="H546" s="6" t="s">
        <v>1229</v>
      </c>
      <c r="I546" s="3" t="s">
        <v>1726</v>
      </c>
      <c r="J546" s="23">
        <f>DATE(VALUE(RIGHT(Table82[[#This Row],[DOB]],4)), VALUE(MID(Table82[[#This Row],[DOB]],4,2)), VALUE(LEFT(Table82[[#This Row],[DOB]],2)))</f>
        <v>22602</v>
      </c>
      <c r="K546" s="22">
        <f>EDATE(Table82[[#This Row],[DOB1]],720)</f>
        <v>44517</v>
      </c>
      <c r="L546" s="18">
        <f ca="1">(Table82[[#This Row],[DOR]]-TODAY())/365</f>
        <v>-7.6712328767123292E-2</v>
      </c>
      <c r="M546" s="18">
        <f ca="1">(TODAY()-Table82[[#This Row],[DOB1]])/365</f>
        <v>60.11780821917808</v>
      </c>
      <c r="N546" s="25">
        <f ca="1">Table82[[#This Row],[DOR]]-TODAY()</f>
        <v>-28</v>
      </c>
    </row>
    <row r="547" spans="1:14" hidden="1">
      <c r="A547" s="24">
        <v>545</v>
      </c>
      <c r="B547" s="24">
        <v>24</v>
      </c>
      <c r="C547" s="9" t="s">
        <v>1094</v>
      </c>
      <c r="D547" s="9" t="s">
        <v>1095</v>
      </c>
      <c r="E547" s="9" t="s">
        <v>479</v>
      </c>
      <c r="F547" s="19" t="s">
        <v>5</v>
      </c>
      <c r="G547" s="24" t="s">
        <v>1231</v>
      </c>
      <c r="H547" s="6" t="s">
        <v>1229</v>
      </c>
      <c r="I547" s="3" t="s">
        <v>1727</v>
      </c>
      <c r="J547" s="23">
        <f>DATE(VALUE(RIGHT(Table82[[#This Row],[DOB]],4)), VALUE(MID(Table82[[#This Row],[DOB]],4,2)), VALUE(LEFT(Table82[[#This Row],[DOB]],2)))</f>
        <v>23816</v>
      </c>
      <c r="K547" s="22">
        <f>EDATE(Table82[[#This Row],[DOB1]],720)</f>
        <v>45731</v>
      </c>
      <c r="L547" s="18">
        <f ca="1">(Table82[[#This Row],[DOR]]-TODAY())/365</f>
        <v>3.2493150684931509</v>
      </c>
      <c r="M547" s="18">
        <f ca="1">(TODAY()-Table82[[#This Row],[DOB1]])/365</f>
        <v>56.791780821917811</v>
      </c>
      <c r="N547" s="25">
        <f ca="1">Table82[[#This Row],[DOR]]-TODAY()</f>
        <v>1186</v>
      </c>
    </row>
    <row r="548" spans="1:14" hidden="1">
      <c r="A548" s="24">
        <v>546</v>
      </c>
      <c r="B548" s="24">
        <v>24</v>
      </c>
      <c r="C548" s="8" t="s">
        <v>1096</v>
      </c>
      <c r="D548" s="8" t="s">
        <v>1097</v>
      </c>
      <c r="E548" s="8" t="s">
        <v>479</v>
      </c>
      <c r="F548" s="19" t="s">
        <v>5</v>
      </c>
      <c r="G548" s="24" t="s">
        <v>1231</v>
      </c>
      <c r="H548" s="6" t="s">
        <v>1229</v>
      </c>
      <c r="I548" s="3" t="s">
        <v>1728</v>
      </c>
      <c r="J548" s="23">
        <f>DATE(VALUE(RIGHT(Table82[[#This Row],[DOB]],4)), VALUE(MID(Table82[[#This Row],[DOB]],4,2)), VALUE(LEFT(Table82[[#This Row],[DOB]],2)))</f>
        <v>23247</v>
      </c>
      <c r="K548" s="22">
        <f>EDATE(Table82[[#This Row],[DOB1]],720)</f>
        <v>45162</v>
      </c>
      <c r="L548" s="18">
        <f ca="1">(Table82[[#This Row],[DOR]]-TODAY())/365</f>
        <v>1.6904109589041096</v>
      </c>
      <c r="M548" s="18">
        <f ca="1">(TODAY()-Table82[[#This Row],[DOB1]])/365</f>
        <v>58.350684931506848</v>
      </c>
      <c r="N548" s="25">
        <f ca="1">Table82[[#This Row],[DOR]]-TODAY()</f>
        <v>617</v>
      </c>
    </row>
    <row r="549" spans="1:14" hidden="1">
      <c r="A549" s="24">
        <v>547</v>
      </c>
      <c r="B549" s="24">
        <v>24</v>
      </c>
      <c r="C549" s="9" t="s">
        <v>1098</v>
      </c>
      <c r="D549" s="9" t="s">
        <v>1099</v>
      </c>
      <c r="E549" s="9" t="s">
        <v>251</v>
      </c>
      <c r="F549" s="19" t="s">
        <v>5</v>
      </c>
      <c r="G549" s="24" t="s">
        <v>1231</v>
      </c>
      <c r="H549" s="6" t="s">
        <v>1229</v>
      </c>
      <c r="I549" s="3" t="s">
        <v>1729</v>
      </c>
      <c r="J549" s="23">
        <f>DATE(VALUE(RIGHT(Table82[[#This Row],[DOB]],4)), VALUE(MID(Table82[[#This Row],[DOB]],4,2)), VALUE(LEFT(Table82[[#This Row],[DOB]],2)))</f>
        <v>24985</v>
      </c>
      <c r="K549" s="22">
        <f>EDATE(Table82[[#This Row],[DOB1]],720)</f>
        <v>46900</v>
      </c>
      <c r="L549" s="18">
        <f ca="1">(Table82[[#This Row],[DOR]]-TODAY())/365</f>
        <v>6.4520547945205475</v>
      </c>
      <c r="M549" s="18">
        <f ca="1">(TODAY()-Table82[[#This Row],[DOB1]])/365</f>
        <v>53.589041095890408</v>
      </c>
      <c r="N549" s="25">
        <f ca="1">Table82[[#This Row],[DOR]]-TODAY()</f>
        <v>2355</v>
      </c>
    </row>
    <row r="550" spans="1:14" hidden="1">
      <c r="A550" s="24">
        <v>548</v>
      </c>
      <c r="B550" s="24">
        <v>24</v>
      </c>
      <c r="C550" s="8" t="s">
        <v>1100</v>
      </c>
      <c r="D550" s="8" t="s">
        <v>1101</v>
      </c>
      <c r="E550" s="8" t="s">
        <v>251</v>
      </c>
      <c r="F550" s="19" t="s">
        <v>5</v>
      </c>
      <c r="G550" s="24" t="s">
        <v>1231</v>
      </c>
      <c r="H550" s="6" t="s">
        <v>1229</v>
      </c>
      <c r="I550" s="3" t="s">
        <v>1730</v>
      </c>
      <c r="J550" s="23">
        <f>DATE(VALUE(RIGHT(Table82[[#This Row],[DOB]],4)), VALUE(MID(Table82[[#This Row],[DOB]],4,2)), VALUE(LEFT(Table82[[#This Row],[DOB]],2)))</f>
        <v>25358</v>
      </c>
      <c r="K550" s="22">
        <f>EDATE(Table82[[#This Row],[DOB1]],720)</f>
        <v>47273</v>
      </c>
      <c r="L550" s="18">
        <f ca="1">(Table82[[#This Row],[DOR]]-TODAY())/365</f>
        <v>7.4739726027397264</v>
      </c>
      <c r="M550" s="18">
        <f ca="1">(TODAY()-Table82[[#This Row],[DOB1]])/365</f>
        <v>52.56712328767123</v>
      </c>
      <c r="N550" s="25">
        <f ca="1">Table82[[#This Row],[DOR]]-TODAY()</f>
        <v>2728</v>
      </c>
    </row>
    <row r="551" spans="1:14" hidden="1">
      <c r="A551" s="24">
        <v>549</v>
      </c>
      <c r="B551" s="24">
        <v>24</v>
      </c>
      <c r="C551" s="9" t="s">
        <v>1102</v>
      </c>
      <c r="D551" s="9" t="s">
        <v>1103</v>
      </c>
      <c r="E551" s="9" t="s">
        <v>242</v>
      </c>
      <c r="F551" s="19" t="s">
        <v>5</v>
      </c>
      <c r="G551" s="24" t="s">
        <v>1231</v>
      </c>
      <c r="H551" s="6" t="s">
        <v>1229</v>
      </c>
      <c r="I551" s="3" t="s">
        <v>1731</v>
      </c>
      <c r="J551" s="23">
        <f>DATE(VALUE(RIGHT(Table82[[#This Row],[DOB]],4)), VALUE(MID(Table82[[#This Row],[DOB]],4,2)), VALUE(LEFT(Table82[[#This Row],[DOB]],2)))</f>
        <v>24638</v>
      </c>
      <c r="K551" s="22">
        <f>EDATE(Table82[[#This Row],[DOB1]],720)</f>
        <v>46553</v>
      </c>
      <c r="L551" s="18">
        <f ca="1">(Table82[[#This Row],[DOR]]-TODAY())/365</f>
        <v>5.5013698630136982</v>
      </c>
      <c r="M551" s="18">
        <f ca="1">(TODAY()-Table82[[#This Row],[DOB1]])/365</f>
        <v>54.539726027397258</v>
      </c>
      <c r="N551" s="25">
        <f ca="1">Table82[[#This Row],[DOR]]-TODAY()</f>
        <v>2008</v>
      </c>
    </row>
    <row r="552" spans="1:14" hidden="1">
      <c r="A552" s="24">
        <v>550</v>
      </c>
      <c r="B552" s="24">
        <v>24</v>
      </c>
      <c r="C552" s="8" t="s">
        <v>1104</v>
      </c>
      <c r="D552" s="8" t="s">
        <v>1105</v>
      </c>
      <c r="E552" s="8" t="s">
        <v>243</v>
      </c>
      <c r="F552" s="19" t="s">
        <v>5</v>
      </c>
      <c r="G552" s="24" t="s">
        <v>1231</v>
      </c>
      <c r="H552" s="6" t="s">
        <v>1229</v>
      </c>
      <c r="I552" s="3" t="s">
        <v>1732</v>
      </c>
      <c r="J552" s="23">
        <f>DATE(VALUE(RIGHT(Table82[[#This Row],[DOB]],4)), VALUE(MID(Table82[[#This Row],[DOB]],4,2)), VALUE(LEFT(Table82[[#This Row],[DOB]],2)))</f>
        <v>22743</v>
      </c>
      <c r="K552" s="22">
        <f>EDATE(Table82[[#This Row],[DOB1]],720)</f>
        <v>44658</v>
      </c>
      <c r="L552" s="18">
        <f ca="1">(Table82[[#This Row],[DOR]]-TODAY())/365</f>
        <v>0.30958904109589042</v>
      </c>
      <c r="M552" s="18">
        <f ca="1">(TODAY()-Table82[[#This Row],[DOB1]])/365</f>
        <v>59.731506849315068</v>
      </c>
      <c r="N552" s="25">
        <f ca="1">Table82[[#This Row],[DOR]]-TODAY()</f>
        <v>113</v>
      </c>
    </row>
    <row r="553" spans="1:14" hidden="1">
      <c r="A553" s="24">
        <v>551</v>
      </c>
      <c r="B553" s="24">
        <v>24</v>
      </c>
      <c r="C553" s="9" t="s">
        <v>1106</v>
      </c>
      <c r="D553" s="9" t="s">
        <v>860</v>
      </c>
      <c r="E553" s="9" t="s">
        <v>243</v>
      </c>
      <c r="F553" s="19" t="s">
        <v>5</v>
      </c>
      <c r="G553" s="24" t="s">
        <v>1231</v>
      </c>
      <c r="H553" s="6" t="s">
        <v>1229</v>
      </c>
      <c r="I553" s="3" t="s">
        <v>1733</v>
      </c>
      <c r="J553" s="23">
        <f>DATE(VALUE(RIGHT(Table82[[#This Row],[DOB]],4)), VALUE(MID(Table82[[#This Row],[DOB]],4,2)), VALUE(LEFT(Table82[[#This Row],[DOB]],2)))</f>
        <v>22717</v>
      </c>
      <c r="K553" s="22">
        <f>EDATE(Table82[[#This Row],[DOB1]],720)</f>
        <v>44632</v>
      </c>
      <c r="L553" s="18">
        <f ca="1">(Table82[[#This Row],[DOR]]-TODAY())/365</f>
        <v>0.23835616438356164</v>
      </c>
      <c r="M553" s="18">
        <f ca="1">(TODAY()-Table82[[#This Row],[DOB1]])/365</f>
        <v>59.802739726027397</v>
      </c>
      <c r="N553" s="25">
        <f ca="1">Table82[[#This Row],[DOR]]-TODAY()</f>
        <v>87</v>
      </c>
    </row>
    <row r="554" spans="1:14" hidden="1">
      <c r="A554" s="24">
        <v>552</v>
      </c>
      <c r="B554" s="24">
        <v>24</v>
      </c>
      <c r="C554" s="8" t="s">
        <v>1107</v>
      </c>
      <c r="D554" s="8" t="s">
        <v>1108</v>
      </c>
      <c r="E554" s="8" t="s">
        <v>242</v>
      </c>
      <c r="F554" s="19" t="s">
        <v>5</v>
      </c>
      <c r="G554" s="24" t="s">
        <v>1231</v>
      </c>
      <c r="H554" s="6" t="s">
        <v>1229</v>
      </c>
      <c r="I554" s="3" t="s">
        <v>1283</v>
      </c>
      <c r="J554" s="23">
        <f>DATE(VALUE(RIGHT(Table82[[#This Row],[DOB]],4)), VALUE(MID(Table82[[#This Row],[DOB]],4,2)), VALUE(LEFT(Table82[[#This Row],[DOB]],2)))</f>
        <v>24283</v>
      </c>
      <c r="K554" s="22">
        <f>EDATE(Table82[[#This Row],[DOB1]],720)</f>
        <v>46198</v>
      </c>
      <c r="L554" s="18">
        <f ca="1">(Table82[[#This Row],[DOR]]-TODAY())/365</f>
        <v>4.5287671232876709</v>
      </c>
      <c r="M554" s="18">
        <f ca="1">(TODAY()-Table82[[#This Row],[DOB1]])/365</f>
        <v>55.512328767123286</v>
      </c>
      <c r="N554" s="25">
        <f ca="1">Table82[[#This Row],[DOR]]-TODAY()</f>
        <v>1653</v>
      </c>
    </row>
    <row r="555" spans="1:14" hidden="1">
      <c r="A555" s="24">
        <v>553</v>
      </c>
      <c r="B555" s="24">
        <v>24</v>
      </c>
      <c r="C555" s="9" t="s">
        <v>1109</v>
      </c>
      <c r="D555" s="9" t="s">
        <v>1110</v>
      </c>
      <c r="E555" s="9" t="s">
        <v>242</v>
      </c>
      <c r="F555" s="19" t="s">
        <v>5</v>
      </c>
      <c r="G555" s="24" t="s">
        <v>1231</v>
      </c>
      <c r="H555" s="6" t="s">
        <v>1229</v>
      </c>
      <c r="I555" s="3" t="s">
        <v>1401</v>
      </c>
      <c r="J555" s="23">
        <f>DATE(VALUE(RIGHT(Table82[[#This Row],[DOB]],4)), VALUE(MID(Table82[[#This Row],[DOB]],4,2)), VALUE(LEFT(Table82[[#This Row],[DOB]],2)))</f>
        <v>24217</v>
      </c>
      <c r="K555" s="22">
        <f>EDATE(Table82[[#This Row],[DOB1]],720)</f>
        <v>46132</v>
      </c>
      <c r="L555" s="18">
        <f ca="1">(Table82[[#This Row],[DOR]]-TODAY())/365</f>
        <v>4.3479452054794523</v>
      </c>
      <c r="M555" s="18">
        <f ca="1">(TODAY()-Table82[[#This Row],[DOB1]])/365</f>
        <v>55.69315068493151</v>
      </c>
      <c r="N555" s="25">
        <f ca="1">Table82[[#This Row],[DOR]]-TODAY()</f>
        <v>1587</v>
      </c>
    </row>
    <row r="556" spans="1:14" hidden="1">
      <c r="A556" s="24">
        <v>554</v>
      </c>
      <c r="B556" s="24">
        <v>24</v>
      </c>
      <c r="C556" s="8" t="s">
        <v>1111</v>
      </c>
      <c r="D556" s="8" t="s">
        <v>1112</v>
      </c>
      <c r="E556" s="8" t="s">
        <v>255</v>
      </c>
      <c r="F556" s="19" t="s">
        <v>5</v>
      </c>
      <c r="G556" s="24" t="s">
        <v>1231</v>
      </c>
      <c r="H556" s="6" t="s">
        <v>1229</v>
      </c>
      <c r="I556" s="3" t="s">
        <v>1734</v>
      </c>
      <c r="J556" s="23">
        <f>DATE(VALUE(RIGHT(Table82[[#This Row],[DOB]],4)), VALUE(MID(Table82[[#This Row],[DOB]],4,2)), VALUE(LEFT(Table82[[#This Row],[DOB]],2)))</f>
        <v>23025</v>
      </c>
      <c r="K556" s="22">
        <f>EDATE(Table82[[#This Row],[DOB1]],720)</f>
        <v>44940</v>
      </c>
      <c r="L556" s="18">
        <f ca="1">(Table82[[#This Row],[DOR]]-TODAY())/365</f>
        <v>1.0821917808219179</v>
      </c>
      <c r="M556" s="18">
        <f ca="1">(TODAY()-Table82[[#This Row],[DOB1]])/365</f>
        <v>58.958904109589042</v>
      </c>
      <c r="N556" s="25">
        <f ca="1">Table82[[#This Row],[DOR]]-TODAY()</f>
        <v>395</v>
      </c>
    </row>
    <row r="557" spans="1:14" hidden="1">
      <c r="A557" s="24">
        <v>555</v>
      </c>
      <c r="B557" s="24">
        <v>24</v>
      </c>
      <c r="C557" s="9" t="s">
        <v>1113</v>
      </c>
      <c r="D557" s="9" t="s">
        <v>1114</v>
      </c>
      <c r="E557" s="9" t="s">
        <v>245</v>
      </c>
      <c r="F557" s="19" t="s">
        <v>5</v>
      </c>
      <c r="G557" s="24" t="s">
        <v>1231</v>
      </c>
      <c r="H557" s="6" t="s">
        <v>1229</v>
      </c>
      <c r="I557" s="3" t="s">
        <v>1735</v>
      </c>
      <c r="J557" s="23">
        <f>DATE(VALUE(RIGHT(Table82[[#This Row],[DOB]],4)), VALUE(MID(Table82[[#This Row],[DOB]],4,2)), VALUE(LEFT(Table82[[#This Row],[DOB]],2)))</f>
        <v>22825</v>
      </c>
      <c r="K557" s="22">
        <f>EDATE(Table82[[#This Row],[DOB1]],720)</f>
        <v>44740</v>
      </c>
      <c r="L557" s="18">
        <f ca="1">(Table82[[#This Row],[DOR]]-TODAY())/365</f>
        <v>0.53424657534246578</v>
      </c>
      <c r="M557" s="18">
        <f ca="1">(TODAY()-Table82[[#This Row],[DOB1]])/365</f>
        <v>59.506849315068493</v>
      </c>
      <c r="N557" s="25">
        <f ca="1">Table82[[#This Row],[DOR]]-TODAY()</f>
        <v>195</v>
      </c>
    </row>
    <row r="558" spans="1:14" hidden="1">
      <c r="A558" s="24">
        <v>556</v>
      </c>
      <c r="B558" s="24">
        <v>24</v>
      </c>
      <c r="C558" s="8" t="s">
        <v>1115</v>
      </c>
      <c r="D558" s="8" t="s">
        <v>1116</v>
      </c>
      <c r="E558" s="8" t="s">
        <v>242</v>
      </c>
      <c r="F558" s="19" t="s">
        <v>5</v>
      </c>
      <c r="G558" s="24" t="s">
        <v>1231</v>
      </c>
      <c r="H558" s="6" t="s">
        <v>1229</v>
      </c>
      <c r="I558" s="3" t="s">
        <v>1736</v>
      </c>
      <c r="J558" s="23">
        <f>DATE(VALUE(RIGHT(Table82[[#This Row],[DOB]],4)), VALUE(MID(Table82[[#This Row],[DOB]],4,2)), VALUE(LEFT(Table82[[#This Row],[DOB]],2)))</f>
        <v>23164</v>
      </c>
      <c r="K558" s="22">
        <f>EDATE(Table82[[#This Row],[DOB1]],720)</f>
        <v>45079</v>
      </c>
      <c r="L558" s="18">
        <f ca="1">(Table82[[#This Row],[DOR]]-TODAY())/365</f>
        <v>1.463013698630137</v>
      </c>
      <c r="M558" s="18">
        <f ca="1">(TODAY()-Table82[[#This Row],[DOB1]])/365</f>
        <v>58.578082191780823</v>
      </c>
      <c r="N558" s="25">
        <f ca="1">Table82[[#This Row],[DOR]]-TODAY()</f>
        <v>534</v>
      </c>
    </row>
    <row r="559" spans="1:14" hidden="1">
      <c r="A559" s="24">
        <v>557</v>
      </c>
      <c r="B559" s="24">
        <v>24</v>
      </c>
      <c r="C559" s="9" t="s">
        <v>1117</v>
      </c>
      <c r="D559" s="9" t="s">
        <v>1118</v>
      </c>
      <c r="E559" s="9" t="s">
        <v>242</v>
      </c>
      <c r="F559" s="19" t="s">
        <v>5</v>
      </c>
      <c r="G559" s="24" t="s">
        <v>1231</v>
      </c>
      <c r="H559" s="6" t="s">
        <v>1229</v>
      </c>
      <c r="I559" s="3" t="s">
        <v>1730</v>
      </c>
      <c r="J559" s="23">
        <f>DATE(VALUE(RIGHT(Table82[[#This Row],[DOB]],4)), VALUE(MID(Table82[[#This Row],[DOB]],4,2)), VALUE(LEFT(Table82[[#This Row],[DOB]],2)))</f>
        <v>25358</v>
      </c>
      <c r="K559" s="22">
        <f>EDATE(Table82[[#This Row],[DOB1]],720)</f>
        <v>47273</v>
      </c>
      <c r="L559" s="18">
        <f ca="1">(Table82[[#This Row],[DOR]]-TODAY())/365</f>
        <v>7.4739726027397264</v>
      </c>
      <c r="M559" s="18">
        <f ca="1">(TODAY()-Table82[[#This Row],[DOB1]])/365</f>
        <v>52.56712328767123</v>
      </c>
      <c r="N559" s="25">
        <f ca="1">Table82[[#This Row],[DOR]]-TODAY()</f>
        <v>2728</v>
      </c>
    </row>
    <row r="560" spans="1:14" hidden="1">
      <c r="A560" s="24">
        <v>558</v>
      </c>
      <c r="B560" s="24">
        <v>24</v>
      </c>
      <c r="C560" s="8" t="s">
        <v>1119</v>
      </c>
      <c r="D560" s="8" t="s">
        <v>1120</v>
      </c>
      <c r="E560" s="8" t="s">
        <v>242</v>
      </c>
      <c r="F560" s="19" t="s">
        <v>5</v>
      </c>
      <c r="G560" s="24" t="s">
        <v>1231</v>
      </c>
      <c r="H560" s="6" t="s">
        <v>1229</v>
      </c>
      <c r="I560" s="3" t="s">
        <v>1737</v>
      </c>
      <c r="J560" s="23">
        <f>DATE(VALUE(RIGHT(Table82[[#This Row],[DOB]],4)), VALUE(MID(Table82[[#This Row],[DOB]],4,2)), VALUE(LEFT(Table82[[#This Row],[DOB]],2)))</f>
        <v>25631</v>
      </c>
      <c r="K560" s="22">
        <f>EDATE(Table82[[#This Row],[DOB1]],720)</f>
        <v>47546</v>
      </c>
      <c r="L560" s="18">
        <f ca="1">(Table82[[#This Row],[DOR]]-TODAY())/365</f>
        <v>8.2219178082191782</v>
      </c>
      <c r="M560" s="18">
        <f ca="1">(TODAY()-Table82[[#This Row],[DOB1]])/365</f>
        <v>51.819178082191783</v>
      </c>
      <c r="N560" s="25">
        <f ca="1">Table82[[#This Row],[DOR]]-TODAY()</f>
        <v>3001</v>
      </c>
    </row>
    <row r="561" spans="1:14" hidden="1">
      <c r="A561" s="24">
        <v>559</v>
      </c>
      <c r="B561" s="24">
        <v>24</v>
      </c>
      <c r="C561" s="9" t="s">
        <v>1121</v>
      </c>
      <c r="D561" s="9" t="s">
        <v>1122</v>
      </c>
      <c r="E561" s="9" t="s">
        <v>252</v>
      </c>
      <c r="F561" s="19" t="s">
        <v>5</v>
      </c>
      <c r="G561" s="24" t="s">
        <v>1231</v>
      </c>
      <c r="H561" s="6" t="s">
        <v>1229</v>
      </c>
      <c r="I561" s="3" t="s">
        <v>1738</v>
      </c>
      <c r="J561" s="23">
        <f>DATE(VALUE(RIGHT(Table82[[#This Row],[DOB]],4)), VALUE(MID(Table82[[#This Row],[DOB]],4,2)), VALUE(LEFT(Table82[[#This Row],[DOB]],2)))</f>
        <v>26140</v>
      </c>
      <c r="K561" s="22">
        <f>EDATE(Table82[[#This Row],[DOB1]],720)</f>
        <v>48055</v>
      </c>
      <c r="L561" s="18">
        <f ca="1">(Table82[[#This Row],[DOR]]-TODAY())/365</f>
        <v>9.6164383561643838</v>
      </c>
      <c r="M561" s="18">
        <f ca="1">(TODAY()-Table82[[#This Row],[DOB1]])/365</f>
        <v>50.424657534246577</v>
      </c>
      <c r="N561" s="25">
        <f ca="1">Table82[[#This Row],[DOR]]-TODAY()</f>
        <v>3510</v>
      </c>
    </row>
    <row r="562" spans="1:14" hidden="1">
      <c r="A562" s="24">
        <v>560</v>
      </c>
      <c r="B562" s="24">
        <v>24</v>
      </c>
      <c r="C562" s="8" t="s">
        <v>1123</v>
      </c>
      <c r="D562" s="8" t="s">
        <v>1124</v>
      </c>
      <c r="E562" s="8" t="s">
        <v>1125</v>
      </c>
      <c r="F562" s="19" t="s">
        <v>5</v>
      </c>
      <c r="G562" s="24" t="s">
        <v>1231</v>
      </c>
      <c r="H562" s="6" t="s">
        <v>1229</v>
      </c>
      <c r="I562" s="3" t="s">
        <v>1739</v>
      </c>
      <c r="J562" s="23">
        <f>DATE(VALUE(RIGHT(Table82[[#This Row],[DOB]],4)), VALUE(MID(Table82[[#This Row],[DOB]],4,2)), VALUE(LEFT(Table82[[#This Row],[DOB]],2)))</f>
        <v>23445</v>
      </c>
      <c r="K562" s="22">
        <f>EDATE(Table82[[#This Row],[DOB1]],720)</f>
        <v>45360</v>
      </c>
      <c r="L562" s="18">
        <f ca="1">(Table82[[#This Row],[DOR]]-TODAY())/365</f>
        <v>2.2328767123287672</v>
      </c>
      <c r="M562" s="18">
        <f ca="1">(TODAY()-Table82[[#This Row],[DOB1]])/365</f>
        <v>57.80821917808219</v>
      </c>
      <c r="N562" s="25">
        <f ca="1">Table82[[#This Row],[DOR]]-TODAY()</f>
        <v>815</v>
      </c>
    </row>
    <row r="563" spans="1:14" hidden="1">
      <c r="A563" s="24">
        <v>561</v>
      </c>
      <c r="B563" s="24">
        <v>24</v>
      </c>
      <c r="C563" s="9" t="s">
        <v>1126</v>
      </c>
      <c r="D563" s="9" t="s">
        <v>1127</v>
      </c>
      <c r="E563" s="9" t="s">
        <v>1125</v>
      </c>
      <c r="F563" s="19" t="s">
        <v>5</v>
      </c>
      <c r="G563" s="24" t="s">
        <v>1231</v>
      </c>
      <c r="H563" s="6" t="s">
        <v>1229</v>
      </c>
      <c r="I563" s="3" t="s">
        <v>1740</v>
      </c>
      <c r="J563" s="23">
        <f>DATE(VALUE(RIGHT(Table82[[#This Row],[DOB]],4)), VALUE(MID(Table82[[#This Row],[DOB]],4,2)), VALUE(LEFT(Table82[[#This Row],[DOB]],2)))</f>
        <v>24141</v>
      </c>
      <c r="K563" s="22">
        <f>EDATE(Table82[[#This Row],[DOB1]],720)</f>
        <v>46056</v>
      </c>
      <c r="L563" s="18">
        <f ca="1">(Table82[[#This Row],[DOR]]-TODAY())/365</f>
        <v>4.13972602739726</v>
      </c>
      <c r="M563" s="18">
        <f ca="1">(TODAY()-Table82[[#This Row],[DOB1]])/365</f>
        <v>55.901369863013699</v>
      </c>
      <c r="N563" s="25">
        <f ca="1">Table82[[#This Row],[DOR]]-TODAY()</f>
        <v>1511</v>
      </c>
    </row>
    <row r="564" spans="1:14" hidden="1">
      <c r="A564" s="24">
        <v>562</v>
      </c>
      <c r="B564" s="24">
        <v>24</v>
      </c>
      <c r="C564" s="8" t="s">
        <v>1128</v>
      </c>
      <c r="D564" s="8" t="s">
        <v>1129</v>
      </c>
      <c r="E564" s="8" t="s">
        <v>1125</v>
      </c>
      <c r="F564" s="19" t="s">
        <v>5</v>
      </c>
      <c r="G564" s="24" t="s">
        <v>1231</v>
      </c>
      <c r="H564" s="6" t="s">
        <v>1229</v>
      </c>
      <c r="I564" s="3" t="s">
        <v>1741</v>
      </c>
      <c r="J564" s="23">
        <f>DATE(VALUE(RIGHT(Table82[[#This Row],[DOB]],4)), VALUE(MID(Table82[[#This Row],[DOB]],4,2)), VALUE(LEFT(Table82[[#This Row],[DOB]],2)))</f>
        <v>23651</v>
      </c>
      <c r="K564" s="22">
        <f>EDATE(Table82[[#This Row],[DOB1]],720)</f>
        <v>45566</v>
      </c>
      <c r="L564" s="18">
        <f ca="1">(Table82[[#This Row],[DOR]]-TODAY())/365</f>
        <v>2.7972602739726029</v>
      </c>
      <c r="M564" s="18">
        <f ca="1">(TODAY()-Table82[[#This Row],[DOB1]])/365</f>
        <v>57.243835616438353</v>
      </c>
      <c r="N564" s="25">
        <f ca="1">Table82[[#This Row],[DOR]]-TODAY()</f>
        <v>1021</v>
      </c>
    </row>
    <row r="565" spans="1:14" hidden="1">
      <c r="A565" s="24">
        <v>563</v>
      </c>
      <c r="B565" s="24">
        <v>24</v>
      </c>
      <c r="C565" s="9" t="s">
        <v>1130</v>
      </c>
      <c r="D565" s="9" t="s">
        <v>1131</v>
      </c>
      <c r="E565" s="9" t="s">
        <v>252</v>
      </c>
      <c r="F565" s="19" t="s">
        <v>5</v>
      </c>
      <c r="G565" s="24" t="s">
        <v>1231</v>
      </c>
      <c r="H565" s="6" t="s">
        <v>1229</v>
      </c>
      <c r="I565" s="3" t="s">
        <v>1742</v>
      </c>
      <c r="J565" s="23">
        <f>DATE(VALUE(RIGHT(Table82[[#This Row],[DOB]],4)), VALUE(MID(Table82[[#This Row],[DOB]],4,2)), VALUE(LEFT(Table82[[#This Row],[DOB]],2)))</f>
        <v>26833</v>
      </c>
      <c r="K565" s="22">
        <f>EDATE(Table82[[#This Row],[DOB1]],720)</f>
        <v>48748</v>
      </c>
      <c r="L565" s="18">
        <f ca="1">(Table82[[#This Row],[DOR]]-TODAY())/365</f>
        <v>11.515068493150684</v>
      </c>
      <c r="M565" s="18">
        <f ca="1">(TODAY()-Table82[[#This Row],[DOB1]])/365</f>
        <v>48.526027397260272</v>
      </c>
      <c r="N565" s="25">
        <f ca="1">Table82[[#This Row],[DOR]]-TODAY()</f>
        <v>4203</v>
      </c>
    </row>
    <row r="566" spans="1:14" hidden="1">
      <c r="A566" s="24">
        <v>564</v>
      </c>
      <c r="B566" s="24">
        <v>24</v>
      </c>
      <c r="C566" s="8" t="s">
        <v>1132</v>
      </c>
      <c r="D566" s="8" t="s">
        <v>1133</v>
      </c>
      <c r="E566" s="8" t="s">
        <v>245</v>
      </c>
      <c r="F566" s="19" t="s">
        <v>5</v>
      </c>
      <c r="G566" s="24" t="s">
        <v>1231</v>
      </c>
      <c r="H566" s="6" t="s">
        <v>1229</v>
      </c>
      <c r="I566" s="3" t="s">
        <v>1290</v>
      </c>
      <c r="J566" s="23">
        <f>DATE(VALUE(RIGHT(Table82[[#This Row],[DOB]],4)), VALUE(MID(Table82[[#This Row],[DOB]],4,2)), VALUE(LEFT(Table82[[#This Row],[DOB]],2)))</f>
        <v>24970</v>
      </c>
      <c r="K566" s="22">
        <f>EDATE(Table82[[#This Row],[DOB1]],720)</f>
        <v>46885</v>
      </c>
      <c r="L566" s="18">
        <f ca="1">(Table82[[#This Row],[DOR]]-TODAY())/365</f>
        <v>6.4109589041095889</v>
      </c>
      <c r="M566" s="18">
        <f ca="1">(TODAY()-Table82[[#This Row],[DOB1]])/365</f>
        <v>53.630136986301373</v>
      </c>
      <c r="N566" s="25">
        <f ca="1">Table82[[#This Row],[DOR]]-TODAY()</f>
        <v>2340</v>
      </c>
    </row>
    <row r="567" spans="1:14" hidden="1">
      <c r="A567" s="24">
        <v>565</v>
      </c>
      <c r="B567" s="24">
        <v>24</v>
      </c>
      <c r="C567" s="9" t="s">
        <v>1134</v>
      </c>
      <c r="D567" s="9" t="s">
        <v>1135</v>
      </c>
      <c r="E567" s="9" t="s">
        <v>256</v>
      </c>
      <c r="F567" s="19" t="s">
        <v>5</v>
      </c>
      <c r="G567" s="24" t="s">
        <v>1231</v>
      </c>
      <c r="H567" s="6" t="s">
        <v>1229</v>
      </c>
      <c r="I567" s="3" t="s">
        <v>1743</v>
      </c>
      <c r="J567" s="23">
        <f>DATE(VALUE(RIGHT(Table82[[#This Row],[DOB]],4)), VALUE(MID(Table82[[#This Row],[DOB]],4,2)), VALUE(LEFT(Table82[[#This Row],[DOB]],2)))</f>
        <v>26086</v>
      </c>
      <c r="K567" s="22">
        <f>EDATE(Table82[[#This Row],[DOB1]],720)</f>
        <v>48001</v>
      </c>
      <c r="L567" s="18">
        <f ca="1">(Table82[[#This Row],[DOR]]-TODAY())/365</f>
        <v>9.4684931506849317</v>
      </c>
      <c r="M567" s="18">
        <f ca="1">(TODAY()-Table82[[#This Row],[DOB1]])/365</f>
        <v>50.57260273972603</v>
      </c>
      <c r="N567" s="25">
        <f ca="1">Table82[[#This Row],[DOR]]-TODAY()</f>
        <v>3456</v>
      </c>
    </row>
    <row r="568" spans="1:14" hidden="1">
      <c r="A568" s="24">
        <v>566</v>
      </c>
      <c r="B568" s="24">
        <v>24</v>
      </c>
      <c r="C568" s="8" t="s">
        <v>1136</v>
      </c>
      <c r="D568" s="8" t="s">
        <v>1137</v>
      </c>
      <c r="E568" s="8" t="s">
        <v>255</v>
      </c>
      <c r="F568" s="19" t="s">
        <v>5</v>
      </c>
      <c r="G568" s="24" t="s">
        <v>1231</v>
      </c>
      <c r="H568" s="6" t="s">
        <v>1229</v>
      </c>
      <c r="I568" s="3" t="s">
        <v>1737</v>
      </c>
      <c r="J568" s="23">
        <f>DATE(VALUE(RIGHT(Table82[[#This Row],[DOB]],4)), VALUE(MID(Table82[[#This Row],[DOB]],4,2)), VALUE(LEFT(Table82[[#This Row],[DOB]],2)))</f>
        <v>25631</v>
      </c>
      <c r="K568" s="22">
        <f>EDATE(Table82[[#This Row],[DOB1]],720)</f>
        <v>47546</v>
      </c>
      <c r="L568" s="18">
        <f ca="1">(Table82[[#This Row],[DOR]]-TODAY())/365</f>
        <v>8.2219178082191782</v>
      </c>
      <c r="M568" s="18">
        <f ca="1">(TODAY()-Table82[[#This Row],[DOB1]])/365</f>
        <v>51.819178082191783</v>
      </c>
      <c r="N568" s="25">
        <f ca="1">Table82[[#This Row],[DOR]]-TODAY()</f>
        <v>3001</v>
      </c>
    </row>
    <row r="569" spans="1:14" hidden="1">
      <c r="A569" s="24">
        <v>567</v>
      </c>
      <c r="B569" s="24">
        <v>24</v>
      </c>
      <c r="C569" s="9" t="s">
        <v>1138</v>
      </c>
      <c r="D569" s="9" t="s">
        <v>1139</v>
      </c>
      <c r="E569" s="9" t="s">
        <v>255</v>
      </c>
      <c r="F569" s="19" t="s">
        <v>5</v>
      </c>
      <c r="G569" s="24" t="s">
        <v>1231</v>
      </c>
      <c r="H569" s="6" t="s">
        <v>1229</v>
      </c>
      <c r="I569" s="3" t="s">
        <v>1744</v>
      </c>
      <c r="J569" s="23">
        <f>DATE(VALUE(RIGHT(Table82[[#This Row],[DOB]],4)), VALUE(MID(Table82[[#This Row],[DOB]],4,2)), VALUE(LEFT(Table82[[#This Row],[DOB]],2)))</f>
        <v>25319</v>
      </c>
      <c r="K569" s="22">
        <f>EDATE(Table82[[#This Row],[DOB1]],720)</f>
        <v>47234</v>
      </c>
      <c r="L569" s="18">
        <f ca="1">(Table82[[#This Row],[DOR]]-TODAY())/365</f>
        <v>7.3671232876712329</v>
      </c>
      <c r="M569" s="18">
        <f ca="1">(TODAY()-Table82[[#This Row],[DOB1]])/365</f>
        <v>52.673972602739724</v>
      </c>
      <c r="N569" s="25">
        <f ca="1">Table82[[#This Row],[DOR]]-TODAY()</f>
        <v>2689</v>
      </c>
    </row>
    <row r="570" spans="1:14" hidden="1">
      <c r="A570" s="24">
        <v>568</v>
      </c>
      <c r="B570" s="24">
        <v>24</v>
      </c>
      <c r="C570" s="8" t="s">
        <v>1140</v>
      </c>
      <c r="D570" s="8" t="s">
        <v>1141</v>
      </c>
      <c r="E570" s="8" t="s">
        <v>1081</v>
      </c>
      <c r="F570" s="19" t="s">
        <v>5</v>
      </c>
      <c r="G570" s="24" t="s">
        <v>1231</v>
      </c>
      <c r="H570" s="6" t="s">
        <v>1229</v>
      </c>
      <c r="I570" s="3" t="s">
        <v>1745</v>
      </c>
      <c r="J570" s="23">
        <f>DATE(VALUE(RIGHT(Table82[[#This Row],[DOB]],4)), VALUE(MID(Table82[[#This Row],[DOB]],4,2)), VALUE(LEFT(Table82[[#This Row],[DOB]],2)))</f>
        <v>25756</v>
      </c>
      <c r="K570" s="22">
        <f>EDATE(Table82[[#This Row],[DOB1]],720)</f>
        <v>47671</v>
      </c>
      <c r="L570" s="18">
        <f ca="1">(Table82[[#This Row],[DOR]]-TODAY())/365</f>
        <v>8.5643835616438349</v>
      </c>
      <c r="M570" s="18">
        <f ca="1">(TODAY()-Table82[[#This Row],[DOB1]])/365</f>
        <v>51.476712328767121</v>
      </c>
      <c r="N570" s="25">
        <f ca="1">Table82[[#This Row],[DOR]]-TODAY()</f>
        <v>3126</v>
      </c>
    </row>
    <row r="571" spans="1:14" hidden="1">
      <c r="A571" s="24">
        <v>569</v>
      </c>
      <c r="B571" s="24">
        <v>24</v>
      </c>
      <c r="C571" s="9" t="s">
        <v>1142</v>
      </c>
      <c r="D571" s="9" t="s">
        <v>1143</v>
      </c>
      <c r="E571" s="9" t="s">
        <v>1052</v>
      </c>
      <c r="F571" s="19" t="s">
        <v>5</v>
      </c>
      <c r="G571" s="24" t="s">
        <v>1231</v>
      </c>
      <c r="H571" s="6" t="s">
        <v>1229</v>
      </c>
      <c r="I571" s="3" t="s">
        <v>1287</v>
      </c>
      <c r="J571" s="23">
        <f>DATE(VALUE(RIGHT(Table82[[#This Row],[DOB]],4)), VALUE(MID(Table82[[#This Row],[DOB]],4,2)), VALUE(LEFT(Table82[[#This Row],[DOB]],2)))</f>
        <v>24113</v>
      </c>
      <c r="K571" s="22">
        <f>EDATE(Table82[[#This Row],[DOB1]],720)</f>
        <v>46028</v>
      </c>
      <c r="L571" s="18">
        <f ca="1">(Table82[[#This Row],[DOR]]-TODAY())/365</f>
        <v>4.0630136986301366</v>
      </c>
      <c r="M571" s="18">
        <f ca="1">(TODAY()-Table82[[#This Row],[DOB1]])/365</f>
        <v>55.978082191780821</v>
      </c>
      <c r="N571" s="25">
        <f ca="1">Table82[[#This Row],[DOR]]-TODAY()</f>
        <v>1483</v>
      </c>
    </row>
    <row r="572" spans="1:14" hidden="1">
      <c r="A572" s="24">
        <v>570</v>
      </c>
      <c r="B572" s="24">
        <v>24</v>
      </c>
      <c r="C572" s="8" t="s">
        <v>1144</v>
      </c>
      <c r="D572" s="8" t="s">
        <v>1145</v>
      </c>
      <c r="E572" s="8" t="s">
        <v>1052</v>
      </c>
      <c r="F572" s="19" t="s">
        <v>5</v>
      </c>
      <c r="G572" s="24" t="s">
        <v>1231</v>
      </c>
      <c r="H572" s="6" t="s">
        <v>1229</v>
      </c>
      <c r="I572" s="3" t="s">
        <v>1746</v>
      </c>
      <c r="J572" s="23">
        <f>DATE(VALUE(RIGHT(Table82[[#This Row],[DOB]],4)), VALUE(MID(Table82[[#This Row],[DOB]],4,2)), VALUE(LEFT(Table82[[#This Row],[DOB]],2)))</f>
        <v>27191</v>
      </c>
      <c r="K572" s="22">
        <f>EDATE(Table82[[#This Row],[DOB1]],720)</f>
        <v>49106</v>
      </c>
      <c r="L572" s="18">
        <f ca="1">(Table82[[#This Row],[DOR]]-TODAY())/365</f>
        <v>12.495890410958904</v>
      </c>
      <c r="M572" s="18">
        <f ca="1">(TODAY()-Table82[[#This Row],[DOB1]])/365</f>
        <v>47.545205479452058</v>
      </c>
      <c r="N572" s="25">
        <f ca="1">Table82[[#This Row],[DOR]]-TODAY()</f>
        <v>4561</v>
      </c>
    </row>
    <row r="573" spans="1:14" hidden="1">
      <c r="A573" s="24">
        <v>571</v>
      </c>
      <c r="B573" s="24">
        <v>24</v>
      </c>
      <c r="C573" s="9" t="s">
        <v>1146</v>
      </c>
      <c r="D573" s="9" t="s">
        <v>1147</v>
      </c>
      <c r="E573" s="9" t="s">
        <v>256</v>
      </c>
      <c r="F573" s="19" t="s">
        <v>5</v>
      </c>
      <c r="G573" s="24" t="s">
        <v>1231</v>
      </c>
      <c r="H573" s="6" t="s">
        <v>1229</v>
      </c>
      <c r="I573" s="3" t="s">
        <v>1322</v>
      </c>
      <c r="J573" s="23">
        <f>DATE(VALUE(RIGHT(Table82[[#This Row],[DOB]],4)), VALUE(MID(Table82[[#This Row],[DOB]],4,2)), VALUE(LEFT(Table82[[#This Row],[DOB]],2)))</f>
        <v>26302</v>
      </c>
      <c r="K573" s="22">
        <f>EDATE(Table82[[#This Row],[DOB1]],720)</f>
        <v>48217</v>
      </c>
      <c r="L573" s="18">
        <f ca="1">(Table82[[#This Row],[DOR]]-TODAY())/365</f>
        <v>10.06027397260274</v>
      </c>
      <c r="M573" s="18">
        <f ca="1">(TODAY()-Table82[[#This Row],[DOB1]])/365</f>
        <v>49.980821917808221</v>
      </c>
      <c r="N573" s="25">
        <f ca="1">Table82[[#This Row],[DOR]]-TODAY()</f>
        <v>3672</v>
      </c>
    </row>
    <row r="574" spans="1:14" hidden="1">
      <c r="A574" s="24">
        <v>572</v>
      </c>
      <c r="B574" s="24">
        <v>24</v>
      </c>
      <c r="C574" s="8" t="s">
        <v>1148</v>
      </c>
      <c r="D574" s="8" t="s">
        <v>1149</v>
      </c>
      <c r="E574" s="8" t="s">
        <v>256</v>
      </c>
      <c r="F574" s="19" t="s">
        <v>5</v>
      </c>
      <c r="G574" s="6" t="s">
        <v>1232</v>
      </c>
      <c r="H574" s="6" t="s">
        <v>1229</v>
      </c>
      <c r="I574" s="3" t="s">
        <v>1747</v>
      </c>
      <c r="J574" s="23">
        <f>DATE(VALUE(RIGHT(Table82[[#This Row],[DOB]],4)), VALUE(MID(Table82[[#This Row],[DOB]],4,2)), VALUE(LEFT(Table82[[#This Row],[DOB]],2)))</f>
        <v>28737</v>
      </c>
      <c r="K574" s="22">
        <f>EDATE(Table82[[#This Row],[DOB1]],720)</f>
        <v>50652</v>
      </c>
      <c r="L574" s="18">
        <f ca="1">(Table82[[#This Row],[DOR]]-TODAY())/365</f>
        <v>16.731506849315068</v>
      </c>
      <c r="M574" s="18">
        <f ca="1">(TODAY()-Table82[[#This Row],[DOB1]])/365</f>
        <v>43.30958904109589</v>
      </c>
      <c r="N574" s="25">
        <f ca="1">Table82[[#This Row],[DOR]]-TODAY()</f>
        <v>6107</v>
      </c>
    </row>
    <row r="575" spans="1:14" hidden="1">
      <c r="A575" s="24">
        <v>573</v>
      </c>
      <c r="B575" s="24">
        <v>24</v>
      </c>
      <c r="C575" s="9" t="s">
        <v>1150</v>
      </c>
      <c r="D575" s="9" t="s">
        <v>1151</v>
      </c>
      <c r="E575" s="9" t="s">
        <v>254</v>
      </c>
      <c r="F575" s="19" t="s">
        <v>5</v>
      </c>
      <c r="G575" s="24" t="s">
        <v>1231</v>
      </c>
      <c r="H575" s="6" t="s">
        <v>1229</v>
      </c>
      <c r="I575" s="3" t="s">
        <v>1748</v>
      </c>
      <c r="J575" s="23">
        <f>DATE(VALUE(RIGHT(Table82[[#This Row],[DOB]],4)), VALUE(MID(Table82[[#This Row],[DOB]],4,2)), VALUE(LEFT(Table82[[#This Row],[DOB]],2)))</f>
        <v>33056</v>
      </c>
      <c r="K575" s="22">
        <f>EDATE(Table82[[#This Row],[DOB1]],720)</f>
        <v>54971</v>
      </c>
      <c r="L575" s="18">
        <f ca="1">(Table82[[#This Row],[DOR]]-TODAY())/365</f>
        <v>28.564383561643837</v>
      </c>
      <c r="M575" s="18">
        <f ca="1">(TODAY()-Table82[[#This Row],[DOB1]])/365</f>
        <v>31.476712328767125</v>
      </c>
      <c r="N575" s="25">
        <f ca="1">Table82[[#This Row],[DOR]]-TODAY()</f>
        <v>10426</v>
      </c>
    </row>
    <row r="576" spans="1:14" hidden="1">
      <c r="A576" s="24">
        <v>574</v>
      </c>
      <c r="B576" s="24">
        <v>24</v>
      </c>
      <c r="C576" s="8" t="s">
        <v>1152</v>
      </c>
      <c r="D576" s="8" t="s">
        <v>1153</v>
      </c>
      <c r="E576" s="8" t="s">
        <v>254</v>
      </c>
      <c r="F576" s="19" t="s">
        <v>5</v>
      </c>
      <c r="G576" s="24" t="s">
        <v>1231</v>
      </c>
      <c r="H576" s="6" t="s">
        <v>1229</v>
      </c>
      <c r="I576" s="3" t="s">
        <v>1749</v>
      </c>
      <c r="J576" s="23">
        <f>DATE(VALUE(RIGHT(Table82[[#This Row],[DOB]],4)), VALUE(MID(Table82[[#This Row],[DOB]],4,2)), VALUE(LEFT(Table82[[#This Row],[DOB]],2)))</f>
        <v>23575</v>
      </c>
      <c r="K576" s="22">
        <f>EDATE(Table82[[#This Row],[DOB1]],720)</f>
        <v>45490</v>
      </c>
      <c r="L576" s="18">
        <f ca="1">(Table82[[#This Row],[DOR]]-TODAY())/365</f>
        <v>2.5890410958904111</v>
      </c>
      <c r="M576" s="18">
        <f ca="1">(TODAY()-Table82[[#This Row],[DOB1]])/365</f>
        <v>57.452054794520549</v>
      </c>
      <c r="N576" s="25">
        <f ca="1">Table82[[#This Row],[DOR]]-TODAY()</f>
        <v>945</v>
      </c>
    </row>
    <row r="577" spans="1:14" hidden="1">
      <c r="A577" s="24">
        <v>575</v>
      </c>
      <c r="B577" s="24">
        <v>24</v>
      </c>
      <c r="C577" s="9" t="s">
        <v>1154</v>
      </c>
      <c r="D577" s="9" t="s">
        <v>1155</v>
      </c>
      <c r="E577" s="9" t="s">
        <v>257</v>
      </c>
      <c r="F577" s="19" t="s">
        <v>5</v>
      </c>
      <c r="G577" s="24" t="s">
        <v>1231</v>
      </c>
      <c r="H577" s="6" t="s">
        <v>1229</v>
      </c>
      <c r="I577" s="3" t="s">
        <v>1750</v>
      </c>
      <c r="J577" s="23">
        <f>DATE(VALUE(RIGHT(Table82[[#This Row],[DOB]],4)), VALUE(MID(Table82[[#This Row],[DOB]],4,2)), VALUE(LEFT(Table82[[#This Row],[DOB]],2)))</f>
        <v>31951</v>
      </c>
      <c r="K577" s="22">
        <f>EDATE(Table82[[#This Row],[DOB1]],720)</f>
        <v>53866</v>
      </c>
      <c r="L577" s="18">
        <f ca="1">(Table82[[#This Row],[DOR]]-TODAY())/365</f>
        <v>25.536986301369861</v>
      </c>
      <c r="M577" s="18">
        <f ca="1">(TODAY()-Table82[[#This Row],[DOB1]])/365</f>
        <v>34.504109589041093</v>
      </c>
      <c r="N577" s="25">
        <f ca="1">Table82[[#This Row],[DOR]]-TODAY()</f>
        <v>9321</v>
      </c>
    </row>
    <row r="578" spans="1:14">
      <c r="A578" s="24">
        <v>576</v>
      </c>
      <c r="B578" s="24">
        <v>24</v>
      </c>
      <c r="C578" s="24" t="s">
        <v>1156</v>
      </c>
      <c r="D578" s="24" t="s">
        <v>1157</v>
      </c>
      <c r="E578" s="24" t="s">
        <v>249</v>
      </c>
      <c r="F578" s="19" t="s">
        <v>1225</v>
      </c>
      <c r="G578" s="6" t="s">
        <v>1232</v>
      </c>
      <c r="H578" s="6" t="s">
        <v>1229</v>
      </c>
      <c r="I578" s="3" t="s">
        <v>1751</v>
      </c>
      <c r="J578" s="23">
        <f>DATE(VALUE(RIGHT(Table82[[#This Row],[DOB]],4)), VALUE(MID(Table82[[#This Row],[DOB]],4,2)), VALUE(LEFT(Table82[[#This Row],[DOB]],2)))</f>
        <v>22881</v>
      </c>
      <c r="K578" s="22">
        <f>EDATE(Table82[[#This Row],[DOB1]],720)</f>
        <v>44796</v>
      </c>
      <c r="L578" s="18">
        <f ca="1">(Table82[[#This Row],[DOR]]-TODAY())/365</f>
        <v>0.68767123287671228</v>
      </c>
      <c r="M578" s="18">
        <f ca="1">(TODAY()-Table82[[#This Row],[DOB1]])/365</f>
        <v>59.353424657534248</v>
      </c>
      <c r="N578" s="25">
        <f ca="1">Table82[[#This Row],[DOR]]-TODAY()</f>
        <v>251</v>
      </c>
    </row>
    <row r="579" spans="1:14">
      <c r="A579" s="24">
        <v>577</v>
      </c>
      <c r="B579" s="24">
        <v>24</v>
      </c>
      <c r="C579" s="24" t="s">
        <v>1158</v>
      </c>
      <c r="D579" s="24" t="s">
        <v>1159</v>
      </c>
      <c r="E579" s="24" t="s">
        <v>248</v>
      </c>
      <c r="F579" s="19" t="s">
        <v>1225</v>
      </c>
      <c r="G579" s="6" t="s">
        <v>1232</v>
      </c>
      <c r="H579" s="6" t="s">
        <v>1229</v>
      </c>
      <c r="I579" s="3" t="s">
        <v>1752</v>
      </c>
      <c r="J579" s="23">
        <f>DATE(VALUE(RIGHT(Table82[[#This Row],[DOB]],4)), VALUE(MID(Table82[[#This Row],[DOB]],4,2)), VALUE(LEFT(Table82[[#This Row],[DOB]],2)))</f>
        <v>23210</v>
      </c>
      <c r="K579" s="22">
        <f>EDATE(Table82[[#This Row],[DOB1]],720)</f>
        <v>45125</v>
      </c>
      <c r="L579" s="18">
        <f ca="1">(Table82[[#This Row],[DOR]]-TODAY())/365</f>
        <v>1.5890410958904109</v>
      </c>
      <c r="M579" s="18">
        <f ca="1">(TODAY()-Table82[[#This Row],[DOB1]])/365</f>
        <v>58.452054794520549</v>
      </c>
      <c r="N579" s="25">
        <f ca="1">Table82[[#This Row],[DOR]]-TODAY()</f>
        <v>580</v>
      </c>
    </row>
    <row r="580" spans="1:14">
      <c r="A580" s="24">
        <v>578</v>
      </c>
      <c r="B580" s="24">
        <v>24</v>
      </c>
      <c r="C580" s="24" t="s">
        <v>1160</v>
      </c>
      <c r="D580" s="24" t="s">
        <v>1161</v>
      </c>
      <c r="E580" s="24" t="s">
        <v>249</v>
      </c>
      <c r="F580" s="19" t="s">
        <v>1225</v>
      </c>
      <c r="G580" s="6" t="s">
        <v>1232</v>
      </c>
      <c r="H580" s="6" t="s">
        <v>1229</v>
      </c>
      <c r="I580" s="3" t="s">
        <v>1753</v>
      </c>
      <c r="J580" s="23">
        <f>DATE(VALUE(RIGHT(Table82[[#This Row],[DOB]],4)), VALUE(MID(Table82[[#This Row],[DOB]],4,2)), VALUE(LEFT(Table82[[#This Row],[DOB]],2)))</f>
        <v>27202</v>
      </c>
      <c r="K580" s="22">
        <f>EDATE(Table82[[#This Row],[DOB1]],720)</f>
        <v>49117</v>
      </c>
      <c r="L580" s="18">
        <f ca="1">(Table82[[#This Row],[DOR]]-TODAY())/365</f>
        <v>12.526027397260274</v>
      </c>
      <c r="M580" s="18">
        <f ca="1">(TODAY()-Table82[[#This Row],[DOB1]])/365</f>
        <v>47.515068493150686</v>
      </c>
      <c r="N580" s="25">
        <f ca="1">Table82[[#This Row],[DOR]]-TODAY()</f>
        <v>4572</v>
      </c>
    </row>
    <row r="581" spans="1:14" hidden="1">
      <c r="A581" s="24">
        <v>579</v>
      </c>
      <c r="B581" s="24">
        <v>24</v>
      </c>
      <c r="C581" s="24" t="s">
        <v>1162</v>
      </c>
      <c r="D581" s="24" t="s">
        <v>1163</v>
      </c>
      <c r="E581" s="24" t="s">
        <v>243</v>
      </c>
      <c r="F581" s="19" t="s">
        <v>1225</v>
      </c>
      <c r="G581" s="24" t="s">
        <v>1231</v>
      </c>
      <c r="H581" s="6" t="s">
        <v>1229</v>
      </c>
      <c r="I581" s="3" t="s">
        <v>1754</v>
      </c>
      <c r="J581" s="23">
        <f>DATE(VALUE(RIGHT(Table82[[#This Row],[DOB]],4)), VALUE(MID(Table82[[#This Row],[DOB]],4,2)), VALUE(LEFT(Table82[[#This Row],[DOB]],2)))</f>
        <v>23187</v>
      </c>
      <c r="K581" s="22">
        <f>EDATE(Table82[[#This Row],[DOB1]],720)</f>
        <v>45102</v>
      </c>
      <c r="L581" s="18">
        <f ca="1">(Table82[[#This Row],[DOR]]-TODAY())/365</f>
        <v>1.526027397260274</v>
      </c>
      <c r="M581" s="18">
        <f ca="1">(TODAY()-Table82[[#This Row],[DOB1]])/365</f>
        <v>58.515068493150686</v>
      </c>
      <c r="N581" s="25">
        <f ca="1">Table82[[#This Row],[DOR]]-TODAY()</f>
        <v>557</v>
      </c>
    </row>
    <row r="582" spans="1:14" hidden="1">
      <c r="A582" s="24">
        <v>580</v>
      </c>
      <c r="B582" s="24">
        <v>24</v>
      </c>
      <c r="C582" s="24" t="s">
        <v>1164</v>
      </c>
      <c r="D582" s="24" t="s">
        <v>1165</v>
      </c>
      <c r="E582" s="24" t="s">
        <v>245</v>
      </c>
      <c r="F582" s="19" t="s">
        <v>1225</v>
      </c>
      <c r="G582" s="24" t="s">
        <v>1231</v>
      </c>
      <c r="H582" s="6" t="s">
        <v>1229</v>
      </c>
      <c r="I582" s="3" t="s">
        <v>1755</v>
      </c>
      <c r="J582" s="23">
        <f>DATE(VALUE(RIGHT(Table82[[#This Row],[DOB]],4)), VALUE(MID(Table82[[#This Row],[DOB]],4,2)), VALUE(LEFT(Table82[[#This Row],[DOB]],2)))</f>
        <v>23754</v>
      </c>
      <c r="K582" s="22">
        <f>EDATE(Table82[[#This Row],[DOB1]],720)</f>
        <v>45669</v>
      </c>
      <c r="L582" s="18">
        <f ca="1">(Table82[[#This Row],[DOR]]-TODAY())/365</f>
        <v>3.0794520547945203</v>
      </c>
      <c r="M582" s="18">
        <f ca="1">(TODAY()-Table82[[#This Row],[DOB1]])/365</f>
        <v>56.961643835616435</v>
      </c>
      <c r="N582" s="25">
        <f ca="1">Table82[[#This Row],[DOR]]-TODAY()</f>
        <v>1124</v>
      </c>
    </row>
    <row r="583" spans="1:14" hidden="1">
      <c r="A583" s="24">
        <v>581</v>
      </c>
      <c r="B583" s="24">
        <v>24</v>
      </c>
      <c r="C583" s="24" t="s">
        <v>1166</v>
      </c>
      <c r="D583" s="24" t="s">
        <v>1167</v>
      </c>
      <c r="E583" s="24" t="s">
        <v>243</v>
      </c>
      <c r="F583" s="19" t="s">
        <v>1225</v>
      </c>
      <c r="G583" s="24" t="s">
        <v>1231</v>
      </c>
      <c r="H583" s="6" t="s">
        <v>1229</v>
      </c>
      <c r="I583" s="3" t="s">
        <v>1252</v>
      </c>
      <c r="J583" s="23">
        <f>DATE(VALUE(RIGHT(Table82[[#This Row],[DOB]],4)), VALUE(MID(Table82[[#This Row],[DOB]],4,2)), VALUE(LEFT(Table82[[#This Row],[DOB]],2)))</f>
        <v>23133</v>
      </c>
      <c r="K583" s="22">
        <f>EDATE(Table82[[#This Row],[DOB1]],720)</f>
        <v>45048</v>
      </c>
      <c r="L583" s="18">
        <f ca="1">(Table82[[#This Row],[DOR]]-TODAY())/365</f>
        <v>1.3780821917808219</v>
      </c>
      <c r="M583" s="18">
        <f ca="1">(TODAY()-Table82[[#This Row],[DOB1]])/365</f>
        <v>58.663013698630138</v>
      </c>
      <c r="N583" s="25">
        <f ca="1">Table82[[#This Row],[DOR]]-TODAY()</f>
        <v>503</v>
      </c>
    </row>
    <row r="584" spans="1:14" hidden="1">
      <c r="A584" s="24">
        <v>582</v>
      </c>
      <c r="B584" s="24">
        <v>24</v>
      </c>
      <c r="C584" s="24" t="s">
        <v>1168</v>
      </c>
      <c r="D584" s="24" t="s">
        <v>1169</v>
      </c>
      <c r="E584" s="24" t="s">
        <v>256</v>
      </c>
      <c r="F584" s="19" t="s">
        <v>1225</v>
      </c>
      <c r="G584" s="24" t="s">
        <v>1231</v>
      </c>
      <c r="H584" s="6" t="s">
        <v>1229</v>
      </c>
      <c r="I584" s="3" t="s">
        <v>1756</v>
      </c>
      <c r="J584" s="23">
        <f>DATE(VALUE(RIGHT(Table82[[#This Row],[DOB]],4)), VALUE(MID(Table82[[#This Row],[DOB]],4,2)), VALUE(LEFT(Table82[[#This Row],[DOB]],2)))</f>
        <v>27450</v>
      </c>
      <c r="K584" s="22">
        <f>EDATE(Table82[[#This Row],[DOB1]],720)</f>
        <v>49365</v>
      </c>
      <c r="L584" s="18">
        <f ca="1">(Table82[[#This Row],[DOR]]-TODAY())/365</f>
        <v>13.205479452054794</v>
      </c>
      <c r="M584" s="18">
        <f ca="1">(TODAY()-Table82[[#This Row],[DOB1]])/365</f>
        <v>46.835616438356162</v>
      </c>
      <c r="N584" s="25">
        <f ca="1">Table82[[#This Row],[DOR]]-TODAY()</f>
        <v>4820</v>
      </c>
    </row>
    <row r="585" spans="1:14" hidden="1">
      <c r="A585" s="24">
        <v>583</v>
      </c>
      <c r="B585" s="24">
        <v>24</v>
      </c>
      <c r="C585" s="24" t="s">
        <v>1170</v>
      </c>
      <c r="D585" s="24" t="s">
        <v>1171</v>
      </c>
      <c r="E585" s="24" t="s">
        <v>254</v>
      </c>
      <c r="F585" s="19" t="s">
        <v>1225</v>
      </c>
      <c r="G585" s="6" t="s">
        <v>1232</v>
      </c>
      <c r="H585" s="6" t="s">
        <v>1230</v>
      </c>
      <c r="I585" s="3" t="s">
        <v>1757</v>
      </c>
      <c r="J585" s="23">
        <f>DATE(VALUE(RIGHT(Table82[[#This Row],[DOB]],4)), VALUE(MID(Table82[[#This Row],[DOB]],4,2)), VALUE(LEFT(Table82[[#This Row],[DOB]],2)))</f>
        <v>30013</v>
      </c>
      <c r="K585" s="22">
        <f>EDATE(Table82[[#This Row],[DOB1]],720)</f>
        <v>51928</v>
      </c>
      <c r="L585" s="18">
        <f ca="1">(Table82[[#This Row],[DOR]]-TODAY())/365</f>
        <v>20.227397260273971</v>
      </c>
      <c r="M585" s="18">
        <f ca="1">(TODAY()-Table82[[#This Row],[DOB1]])/365</f>
        <v>39.813698630136983</v>
      </c>
      <c r="N585" s="25">
        <f ca="1">Table82[[#This Row],[DOR]]-TODAY()</f>
        <v>7383</v>
      </c>
    </row>
    <row r="586" spans="1:14" hidden="1">
      <c r="A586" s="24">
        <v>584</v>
      </c>
      <c r="B586" s="24">
        <v>24</v>
      </c>
      <c r="C586" s="24" t="s">
        <v>1172</v>
      </c>
      <c r="D586" s="24" t="s">
        <v>1173</v>
      </c>
      <c r="E586" s="24" t="s">
        <v>254</v>
      </c>
      <c r="F586" s="19" t="s">
        <v>1225</v>
      </c>
      <c r="G586" s="6" t="s">
        <v>1232</v>
      </c>
      <c r="H586" s="6" t="s">
        <v>1230</v>
      </c>
      <c r="I586" s="3" t="s">
        <v>1758</v>
      </c>
      <c r="J586" s="23">
        <f>DATE(VALUE(RIGHT(Table82[[#This Row],[DOB]],4)), VALUE(MID(Table82[[#This Row],[DOB]],4,2)), VALUE(LEFT(Table82[[#This Row],[DOB]],2)))</f>
        <v>31608</v>
      </c>
      <c r="K586" s="22">
        <f>EDATE(Table82[[#This Row],[DOB1]],720)</f>
        <v>53523</v>
      </c>
      <c r="L586" s="18">
        <f ca="1">(Table82[[#This Row],[DOR]]-TODAY())/365</f>
        <v>24.597260273972601</v>
      </c>
      <c r="M586" s="18">
        <f ca="1">(TODAY()-Table82[[#This Row],[DOB1]])/365</f>
        <v>35.443835616438356</v>
      </c>
      <c r="N586" s="25">
        <f ca="1">Table82[[#This Row],[DOR]]-TODAY()</f>
        <v>8978</v>
      </c>
    </row>
    <row r="587" spans="1:14" hidden="1">
      <c r="A587" s="24">
        <v>585</v>
      </c>
      <c r="B587" s="24">
        <v>24</v>
      </c>
      <c r="C587" s="24" t="s">
        <v>1174</v>
      </c>
      <c r="D587" s="24" t="s">
        <v>1175</v>
      </c>
      <c r="E587" s="24" t="s">
        <v>257</v>
      </c>
      <c r="F587" s="19" t="s">
        <v>1225</v>
      </c>
      <c r="G587" s="6" t="s">
        <v>1232</v>
      </c>
      <c r="H587" s="6" t="s">
        <v>1230</v>
      </c>
      <c r="I587" s="3" t="s">
        <v>1759</v>
      </c>
      <c r="J587" s="23">
        <f>DATE(VALUE(RIGHT(Table82[[#This Row],[DOB]],4)), VALUE(MID(Table82[[#This Row],[DOB]],4,2)), VALUE(LEFT(Table82[[#This Row],[DOB]],2)))</f>
        <v>26746</v>
      </c>
      <c r="K587" s="22">
        <f>EDATE(Table82[[#This Row],[DOB1]],720)</f>
        <v>48661</v>
      </c>
      <c r="L587" s="18">
        <f ca="1">(Table82[[#This Row],[DOR]]-TODAY())/365</f>
        <v>11.276712328767124</v>
      </c>
      <c r="M587" s="18">
        <f ca="1">(TODAY()-Table82[[#This Row],[DOB1]])/365</f>
        <v>48.764383561643832</v>
      </c>
      <c r="N587" s="25">
        <f ca="1">Table82[[#This Row],[DOR]]-TODAY()</f>
        <v>4116</v>
      </c>
    </row>
    <row r="588" spans="1:14" hidden="1">
      <c r="A588" s="24">
        <v>586</v>
      </c>
      <c r="B588" s="24">
        <v>24</v>
      </c>
      <c r="C588" s="24" t="s">
        <v>1176</v>
      </c>
      <c r="D588" s="24" t="s">
        <v>1177</v>
      </c>
      <c r="E588" s="24" t="s">
        <v>257</v>
      </c>
      <c r="F588" s="19" t="s">
        <v>1225</v>
      </c>
      <c r="G588" s="6" t="s">
        <v>1232</v>
      </c>
      <c r="H588" s="6" t="s">
        <v>1230</v>
      </c>
      <c r="I588" s="3" t="s">
        <v>1760</v>
      </c>
      <c r="J588" s="23">
        <f>DATE(VALUE(RIGHT(Table82[[#This Row],[DOB]],4)), VALUE(MID(Table82[[#This Row],[DOB]],4,2)), VALUE(LEFT(Table82[[#This Row],[DOB]],2)))</f>
        <v>33027</v>
      </c>
      <c r="K588" s="22">
        <f>EDATE(Table82[[#This Row],[DOB1]],720)</f>
        <v>54942</v>
      </c>
      <c r="L588" s="18">
        <f ca="1">(Table82[[#This Row],[DOR]]-TODAY())/365</f>
        <v>28.484931506849314</v>
      </c>
      <c r="M588" s="18">
        <f ca="1">(TODAY()-Table82[[#This Row],[DOB1]])/365</f>
        <v>31.556164383561644</v>
      </c>
      <c r="N588" s="25">
        <f ca="1">Table82[[#This Row],[DOR]]-TODAY()</f>
        <v>10397</v>
      </c>
    </row>
    <row r="589" spans="1:14">
      <c r="A589" s="24">
        <v>587</v>
      </c>
      <c r="B589" s="24">
        <v>26</v>
      </c>
      <c r="C589" s="2" t="s">
        <v>1178</v>
      </c>
      <c r="D589" s="2" t="s">
        <v>1179</v>
      </c>
      <c r="E589" s="2" t="s">
        <v>248</v>
      </c>
      <c r="F589" s="19" t="s">
        <v>3</v>
      </c>
      <c r="G589" s="6" t="s">
        <v>1232</v>
      </c>
      <c r="H589" s="6" t="s">
        <v>1229</v>
      </c>
      <c r="I589" s="3" t="s">
        <v>1761</v>
      </c>
      <c r="J589" s="23">
        <f>DATE(VALUE(RIGHT(Table82[[#This Row],[DOB]],4)), VALUE(MID(Table82[[#This Row],[DOB]],4,2)), VALUE(LEFT(Table82[[#This Row],[DOB]],2)))</f>
        <v>27222</v>
      </c>
      <c r="K589" s="22">
        <f>EDATE(Table82[[#This Row],[DOB1]],720)</f>
        <v>49137</v>
      </c>
      <c r="L589" s="18">
        <f ca="1">(Table82[[#This Row],[DOR]]-TODAY())/365</f>
        <v>12.580821917808219</v>
      </c>
      <c r="M589" s="18">
        <f ca="1">(TODAY()-Table82[[#This Row],[DOB1]])/365</f>
        <v>47.460273972602742</v>
      </c>
      <c r="N589" s="25">
        <f ca="1">Table82[[#This Row],[DOR]]-TODAY()</f>
        <v>4592</v>
      </c>
    </row>
    <row r="590" spans="1:14">
      <c r="A590" s="24">
        <v>588</v>
      </c>
      <c r="B590" s="24">
        <v>26</v>
      </c>
      <c r="C590" s="2" t="s">
        <v>1180</v>
      </c>
      <c r="D590" s="2" t="s">
        <v>1181</v>
      </c>
      <c r="E590" s="2" t="s">
        <v>253</v>
      </c>
      <c r="F590" s="19" t="s">
        <v>1226</v>
      </c>
      <c r="G590" s="6" t="s">
        <v>1232</v>
      </c>
      <c r="H590" s="6" t="s">
        <v>1230</v>
      </c>
      <c r="I590" s="16">
        <v>33137</v>
      </c>
      <c r="J590" s="17">
        <f>Table82[[#This Row],[DOB]]</f>
        <v>33137</v>
      </c>
      <c r="K590" s="22">
        <f>EDATE(Table82[[#This Row],[DOB1]],720)</f>
        <v>55052</v>
      </c>
      <c r="L590" s="18">
        <f ca="1">(Table82[[#This Row],[DOR]]-TODAY())/365</f>
        <v>28.786301369863015</v>
      </c>
      <c r="M590" s="18">
        <f ca="1">(TODAY()-Table82[[#This Row],[DOB1]])/365</f>
        <v>31.254794520547946</v>
      </c>
      <c r="N590" s="25">
        <f ca="1">Table82[[#This Row],[DOR]]-TODAY()</f>
        <v>10507</v>
      </c>
    </row>
    <row r="591" spans="1:14" hidden="1">
      <c r="A591" s="24">
        <v>589</v>
      </c>
      <c r="B591" s="24">
        <v>26</v>
      </c>
      <c r="C591" s="2" t="s">
        <v>1182</v>
      </c>
      <c r="D591" s="2" t="s">
        <v>1183</v>
      </c>
      <c r="E591" s="2" t="s">
        <v>243</v>
      </c>
      <c r="F591" s="19" t="s">
        <v>1226</v>
      </c>
      <c r="G591" s="6" t="s">
        <v>1232</v>
      </c>
      <c r="H591" s="6" t="s">
        <v>1229</v>
      </c>
      <c r="I591" s="3" t="s">
        <v>1762</v>
      </c>
      <c r="J591" s="23">
        <f>DATE(VALUE(RIGHT(Table82[[#This Row],[DOB]],4)), VALUE(MID(Table82[[#This Row],[DOB]],4,2)), VALUE(LEFT(Table82[[#This Row],[DOB]],2)))</f>
        <v>23557</v>
      </c>
      <c r="K591" s="22">
        <f>EDATE(Table82[[#This Row],[DOB1]],720)</f>
        <v>45472</v>
      </c>
      <c r="L591" s="18">
        <f ca="1">(Table82[[#This Row],[DOR]]-TODAY())/365</f>
        <v>2.5397260273972604</v>
      </c>
      <c r="M591" s="18">
        <f ca="1">(TODAY()-Table82[[#This Row],[DOB1]])/365</f>
        <v>57.5013698630137</v>
      </c>
      <c r="N591" s="25">
        <f ca="1">Table82[[#This Row],[DOR]]-TODAY()</f>
        <v>927</v>
      </c>
    </row>
    <row r="592" spans="1:14" hidden="1">
      <c r="A592" s="24">
        <v>590</v>
      </c>
      <c r="B592" s="24">
        <v>26</v>
      </c>
      <c r="C592" s="2" t="s">
        <v>1184</v>
      </c>
      <c r="D592" s="2" t="s">
        <v>1185</v>
      </c>
      <c r="E592" s="2" t="s">
        <v>245</v>
      </c>
      <c r="F592" s="19" t="s">
        <v>1226</v>
      </c>
      <c r="G592" s="6" t="s">
        <v>1232</v>
      </c>
      <c r="H592" s="6" t="s">
        <v>1229</v>
      </c>
      <c r="I592" s="3" t="s">
        <v>1763</v>
      </c>
      <c r="J592" s="23">
        <f>DATE(VALUE(RIGHT(Table82[[#This Row],[DOB]],4)), VALUE(MID(Table82[[#This Row],[DOB]],4,2)), VALUE(LEFT(Table82[[#This Row],[DOB]],2)))</f>
        <v>25065</v>
      </c>
      <c r="K592" s="22">
        <f>EDATE(Table82[[#This Row],[DOB1]],720)</f>
        <v>46980</v>
      </c>
      <c r="L592" s="18">
        <f ca="1">(Table82[[#This Row],[DOR]]-TODAY())/365</f>
        <v>6.6712328767123283</v>
      </c>
      <c r="M592" s="18">
        <f ca="1">(TODAY()-Table82[[#This Row],[DOB1]])/365</f>
        <v>53.369863013698627</v>
      </c>
      <c r="N592" s="25">
        <f ca="1">Table82[[#This Row],[DOR]]-TODAY()</f>
        <v>2435</v>
      </c>
    </row>
    <row r="593" spans="1:14" hidden="1">
      <c r="A593" s="24">
        <v>591</v>
      </c>
      <c r="B593" s="24">
        <v>26</v>
      </c>
      <c r="C593" s="2" t="s">
        <v>1186</v>
      </c>
      <c r="D593" s="2" t="s">
        <v>1187</v>
      </c>
      <c r="E593" s="2" t="s">
        <v>243</v>
      </c>
      <c r="F593" s="19" t="s">
        <v>1226</v>
      </c>
      <c r="G593" s="6" t="s">
        <v>1232</v>
      </c>
      <c r="H593" s="6" t="s">
        <v>1229</v>
      </c>
      <c r="I593" s="3" t="s">
        <v>1764</v>
      </c>
      <c r="J593" s="23">
        <f>DATE(VALUE(RIGHT(Table82[[#This Row],[DOB]],4)), VALUE(MID(Table82[[#This Row],[DOB]],4,2)), VALUE(LEFT(Table82[[#This Row],[DOB]],2)))</f>
        <v>24508</v>
      </c>
      <c r="K593" s="22">
        <f>EDATE(Table82[[#This Row],[DOB1]],720)</f>
        <v>46423</v>
      </c>
      <c r="L593" s="18">
        <f ca="1">(Table82[[#This Row],[DOR]]-TODAY())/365</f>
        <v>5.1452054794520548</v>
      </c>
      <c r="M593" s="18">
        <f ca="1">(TODAY()-Table82[[#This Row],[DOB1]])/365</f>
        <v>54.895890410958906</v>
      </c>
      <c r="N593" s="25">
        <f ca="1">Table82[[#This Row],[DOR]]-TODAY()</f>
        <v>1878</v>
      </c>
    </row>
    <row r="594" spans="1:14" hidden="1">
      <c r="A594" s="24">
        <v>592</v>
      </c>
      <c r="B594" s="24">
        <v>26</v>
      </c>
      <c r="C594" s="2" t="s">
        <v>1188</v>
      </c>
      <c r="D594" s="2" t="s">
        <v>353</v>
      </c>
      <c r="E594" s="2" t="s">
        <v>1125</v>
      </c>
      <c r="F594" s="19" t="s">
        <v>1226</v>
      </c>
      <c r="G594" s="6" t="s">
        <v>1232</v>
      </c>
      <c r="H594" s="6" t="s">
        <v>1229</v>
      </c>
      <c r="I594" s="3" t="s">
        <v>1765</v>
      </c>
      <c r="J594" s="23">
        <f>DATE(VALUE(RIGHT(Table82[[#This Row],[DOB]],4)), VALUE(MID(Table82[[#This Row],[DOB]],4,2)), VALUE(LEFT(Table82[[#This Row],[DOB]],2)))</f>
        <v>23110</v>
      </c>
      <c r="K594" s="22">
        <f>EDATE(Table82[[#This Row],[DOB1]],720)</f>
        <v>45025</v>
      </c>
      <c r="L594" s="18">
        <f ca="1">(Table82[[#This Row],[DOR]]-TODAY())/365</f>
        <v>1.3150684931506849</v>
      </c>
      <c r="M594" s="18">
        <f ca="1">(TODAY()-Table82[[#This Row],[DOB1]])/365</f>
        <v>58.726027397260275</v>
      </c>
      <c r="N594" s="25">
        <f ca="1">Table82[[#This Row],[DOR]]-TODAY()</f>
        <v>480</v>
      </c>
    </row>
    <row r="595" spans="1:14" hidden="1">
      <c r="A595" s="24">
        <v>593</v>
      </c>
      <c r="B595" s="24">
        <v>26</v>
      </c>
      <c r="C595" s="2" t="s">
        <v>1189</v>
      </c>
      <c r="D595" s="2" t="s">
        <v>1190</v>
      </c>
      <c r="E595" s="2" t="s">
        <v>256</v>
      </c>
      <c r="F595" s="19" t="s">
        <v>1226</v>
      </c>
      <c r="G595" s="6" t="s">
        <v>1232</v>
      </c>
      <c r="H595" s="6" t="s">
        <v>1229</v>
      </c>
      <c r="I595" s="3" t="s">
        <v>1306</v>
      </c>
      <c r="J595" s="23">
        <f>DATE(VALUE(RIGHT(Table82[[#This Row],[DOB]],4)), VALUE(MID(Table82[[#This Row],[DOB]],4,2)), VALUE(LEFT(Table82[[#This Row],[DOB]],2)))</f>
        <v>23193</v>
      </c>
      <c r="K595" s="22">
        <f>EDATE(Table82[[#This Row],[DOB1]],720)</f>
        <v>45108</v>
      </c>
      <c r="L595" s="18">
        <f ca="1">(Table82[[#This Row],[DOR]]-TODAY())/365</f>
        <v>1.5424657534246575</v>
      </c>
      <c r="M595" s="18">
        <f ca="1">(TODAY()-Table82[[#This Row],[DOB1]])/365</f>
        <v>58.4986301369863</v>
      </c>
      <c r="N595" s="25">
        <f ca="1">Table82[[#This Row],[DOR]]-TODAY()</f>
        <v>563</v>
      </c>
    </row>
    <row r="596" spans="1:14" hidden="1">
      <c r="A596" s="24">
        <v>594</v>
      </c>
      <c r="B596" s="24">
        <v>26</v>
      </c>
      <c r="C596" s="2" t="s">
        <v>1191</v>
      </c>
      <c r="D596" s="2" t="s">
        <v>1192</v>
      </c>
      <c r="E596" s="2" t="s">
        <v>256</v>
      </c>
      <c r="F596" s="19" t="s">
        <v>1226</v>
      </c>
      <c r="G596" s="6" t="s">
        <v>1232</v>
      </c>
      <c r="H596" s="6" t="s">
        <v>1229</v>
      </c>
      <c r="I596" s="3" t="s">
        <v>1766</v>
      </c>
      <c r="J596" s="23">
        <f>DATE(VALUE(RIGHT(Table82[[#This Row],[DOB]],4)), VALUE(MID(Table82[[#This Row],[DOB]],4,2)), VALUE(LEFT(Table82[[#This Row],[DOB]],2)))</f>
        <v>25720</v>
      </c>
      <c r="K596" s="22">
        <f>EDATE(Table82[[#This Row],[DOB1]],720)</f>
        <v>47635</v>
      </c>
      <c r="L596" s="18">
        <f ca="1">(Table82[[#This Row],[DOR]]-TODAY())/365</f>
        <v>8.4657534246575334</v>
      </c>
      <c r="M596" s="18">
        <f ca="1">(TODAY()-Table82[[#This Row],[DOB1]])/365</f>
        <v>51.575342465753423</v>
      </c>
      <c r="N596" s="25">
        <f ca="1">Table82[[#This Row],[DOR]]-TODAY()</f>
        <v>3090</v>
      </c>
    </row>
    <row r="597" spans="1:14" hidden="1">
      <c r="A597" s="24">
        <v>595</v>
      </c>
      <c r="B597" s="24">
        <v>26</v>
      </c>
      <c r="C597" s="2" t="s">
        <v>1193</v>
      </c>
      <c r="D597" s="2" t="s">
        <v>1194</v>
      </c>
      <c r="E597" s="2" t="s">
        <v>254</v>
      </c>
      <c r="F597" s="19" t="s">
        <v>1226</v>
      </c>
      <c r="G597" s="6" t="s">
        <v>1232</v>
      </c>
      <c r="H597" s="6" t="s">
        <v>1229</v>
      </c>
      <c r="I597" s="3" t="s">
        <v>1767</v>
      </c>
      <c r="J597" s="23">
        <f>DATE(VALUE(RIGHT(Table82[[#This Row],[DOB]],4)), VALUE(MID(Table82[[#This Row],[DOB]],4,2)), VALUE(LEFT(Table82[[#This Row],[DOB]],2)))</f>
        <v>26786</v>
      </c>
      <c r="K597" s="22">
        <f>EDATE(Table82[[#This Row],[DOB1]],720)</f>
        <v>48701</v>
      </c>
      <c r="L597" s="18">
        <f ca="1">(Table82[[#This Row],[DOR]]-TODAY())/365</f>
        <v>11.386301369863014</v>
      </c>
      <c r="M597" s="18">
        <f ca="1">(TODAY()-Table82[[#This Row],[DOB1]])/365</f>
        <v>48.654794520547945</v>
      </c>
      <c r="N597" s="25">
        <f ca="1">Table82[[#This Row],[DOR]]-TODAY()</f>
        <v>4156</v>
      </c>
    </row>
    <row r="598" spans="1:14" hidden="1">
      <c r="A598" s="24">
        <v>596</v>
      </c>
      <c r="B598" s="24">
        <v>26</v>
      </c>
      <c r="C598" s="2" t="s">
        <v>1195</v>
      </c>
      <c r="D598" s="2" t="s">
        <v>1196</v>
      </c>
      <c r="E598" s="2" t="s">
        <v>254</v>
      </c>
      <c r="F598" s="19" t="s">
        <v>1226</v>
      </c>
      <c r="G598" s="6" t="s">
        <v>1232</v>
      </c>
      <c r="H598" s="6" t="s">
        <v>1229</v>
      </c>
      <c r="I598" s="3" t="s">
        <v>1768</v>
      </c>
      <c r="J598" s="23">
        <f>DATE(VALUE(RIGHT(Table82[[#This Row],[DOB]],4)), VALUE(MID(Table82[[#This Row],[DOB]],4,2)), VALUE(LEFT(Table82[[#This Row],[DOB]],2)))</f>
        <v>29647</v>
      </c>
      <c r="K598" s="22">
        <f>EDATE(Table82[[#This Row],[DOB1]],720)</f>
        <v>51562</v>
      </c>
      <c r="L598" s="18">
        <f ca="1">(Table82[[#This Row],[DOR]]-TODAY())/365</f>
        <v>19.224657534246575</v>
      </c>
      <c r="M598" s="18">
        <f ca="1">(TODAY()-Table82[[#This Row],[DOB1]])/365</f>
        <v>40.816438356164383</v>
      </c>
      <c r="N598" s="25">
        <f ca="1">Table82[[#This Row],[DOR]]-TODAY()</f>
        <v>7017</v>
      </c>
    </row>
    <row r="599" spans="1:14">
      <c r="A599" s="24">
        <v>597</v>
      </c>
      <c r="B599" s="24">
        <v>26</v>
      </c>
      <c r="C599" s="24" t="s">
        <v>1197</v>
      </c>
      <c r="D599" s="24" t="s">
        <v>1198</v>
      </c>
      <c r="E599" s="24" t="s">
        <v>248</v>
      </c>
      <c r="F599" s="19" t="s">
        <v>2</v>
      </c>
      <c r="G599" s="6" t="s">
        <v>1232</v>
      </c>
      <c r="H599" s="6" t="s">
        <v>1229</v>
      </c>
      <c r="I599" s="3" t="s">
        <v>1370</v>
      </c>
      <c r="J599" s="23">
        <f>DATE(VALUE(RIGHT(Table82[[#This Row],[DOB]],4)), VALUE(MID(Table82[[#This Row],[DOB]],4,2)), VALUE(LEFT(Table82[[#This Row],[DOB]],2)))</f>
        <v>24225</v>
      </c>
      <c r="K599" s="22">
        <f>EDATE(Table82[[#This Row],[DOB1]],720)</f>
        <v>46140</v>
      </c>
      <c r="L599" s="18">
        <f ca="1">(Table82[[#This Row],[DOR]]-TODAY())/365</f>
        <v>4.3698630136986303</v>
      </c>
      <c r="M599" s="18">
        <f ca="1">(TODAY()-Table82[[#This Row],[DOB1]])/365</f>
        <v>55.671232876712331</v>
      </c>
      <c r="N599" s="25">
        <f ca="1">Table82[[#This Row],[DOR]]-TODAY()</f>
        <v>1595</v>
      </c>
    </row>
    <row r="600" spans="1:14">
      <c r="A600" s="24">
        <v>598</v>
      </c>
      <c r="B600" s="24">
        <v>26</v>
      </c>
      <c r="C600" s="24" t="s">
        <v>1199</v>
      </c>
      <c r="D600" s="24" t="s">
        <v>1200</v>
      </c>
      <c r="E600" s="24" t="s">
        <v>248</v>
      </c>
      <c r="F600" s="19" t="s">
        <v>1227</v>
      </c>
      <c r="G600" s="6" t="s">
        <v>1232</v>
      </c>
      <c r="H600" s="6" t="s">
        <v>1229</v>
      </c>
      <c r="I600" s="3" t="s">
        <v>1769</v>
      </c>
      <c r="J600" s="23">
        <f>DATE(VALUE(RIGHT(Table82[[#This Row],[DOB]],4)), VALUE(MID(Table82[[#This Row],[DOB]],4,2)), VALUE(LEFT(Table82[[#This Row],[DOB]],2)))</f>
        <v>25005</v>
      </c>
      <c r="K600" s="22">
        <f>EDATE(Table82[[#This Row],[DOB1]],720)</f>
        <v>46920</v>
      </c>
      <c r="L600" s="18">
        <f ca="1">(Table82[[#This Row],[DOR]]-TODAY())/365</f>
        <v>6.506849315068493</v>
      </c>
      <c r="M600" s="18">
        <f ca="1">(TODAY()-Table82[[#This Row],[DOB1]])/365</f>
        <v>53.534246575342465</v>
      </c>
      <c r="N600" s="25">
        <f ca="1">Table82[[#This Row],[DOR]]-TODAY()</f>
        <v>2375</v>
      </c>
    </row>
    <row r="601" spans="1:14">
      <c r="A601" s="24">
        <v>599</v>
      </c>
      <c r="B601" s="24">
        <v>26</v>
      </c>
      <c r="C601" s="24" t="s">
        <v>1201</v>
      </c>
      <c r="D601" s="24" t="s">
        <v>1202</v>
      </c>
      <c r="E601" s="24" t="s">
        <v>258</v>
      </c>
      <c r="F601" s="19" t="s">
        <v>1227</v>
      </c>
      <c r="G601" s="6" t="s">
        <v>1232</v>
      </c>
      <c r="H601" s="6" t="s">
        <v>1229</v>
      </c>
      <c r="I601" s="16">
        <v>28642</v>
      </c>
      <c r="J601" s="17">
        <f>Table82[[#This Row],[DOB]]</f>
        <v>28642</v>
      </c>
      <c r="K601" s="22">
        <f>EDATE(Table82[[#This Row],[DOB1]],720)</f>
        <v>50557</v>
      </c>
      <c r="L601" s="18">
        <f ca="1">(Table82[[#This Row],[DOR]]-TODAY())/365</f>
        <v>16.471232876712328</v>
      </c>
      <c r="M601" s="18">
        <f ca="1">(TODAY()-Table82[[#This Row],[DOB1]])/365</f>
        <v>43.56986301369863</v>
      </c>
      <c r="N601" s="25">
        <f ca="1">Table82[[#This Row],[DOR]]-TODAY()</f>
        <v>6012</v>
      </c>
    </row>
    <row r="602" spans="1:14" hidden="1">
      <c r="A602" s="24">
        <v>600</v>
      </c>
      <c r="B602" s="24">
        <v>26</v>
      </c>
      <c r="C602" s="24" t="s">
        <v>1203</v>
      </c>
      <c r="D602" s="24" t="s">
        <v>1204</v>
      </c>
      <c r="E602" s="24" t="s">
        <v>243</v>
      </c>
      <c r="F602" s="19" t="s">
        <v>1227</v>
      </c>
      <c r="G602" s="24" t="s">
        <v>1231</v>
      </c>
      <c r="H602" s="6" t="s">
        <v>1229</v>
      </c>
      <c r="I602" s="3" t="s">
        <v>1770</v>
      </c>
      <c r="J602" s="23">
        <f>DATE(VALUE(RIGHT(Table82[[#This Row],[DOB]],4)), VALUE(MID(Table82[[#This Row],[DOB]],4,2)), VALUE(LEFT(Table82[[#This Row],[DOB]],2)))</f>
        <v>22990</v>
      </c>
      <c r="K602" s="22">
        <f>EDATE(Table82[[#This Row],[DOB1]],720)</f>
        <v>44905</v>
      </c>
      <c r="L602" s="18">
        <f ca="1">(Table82[[#This Row],[DOR]]-TODAY())/365</f>
        <v>0.98630136986301364</v>
      </c>
      <c r="M602" s="18">
        <f ca="1">(TODAY()-Table82[[#This Row],[DOB1]])/365</f>
        <v>59.054794520547944</v>
      </c>
      <c r="N602" s="25">
        <f ca="1">Table82[[#This Row],[DOR]]-TODAY()</f>
        <v>360</v>
      </c>
    </row>
    <row r="603" spans="1:14" hidden="1">
      <c r="A603" s="24">
        <v>601</v>
      </c>
      <c r="B603" s="24">
        <v>26</v>
      </c>
      <c r="C603" s="24" t="s">
        <v>1205</v>
      </c>
      <c r="D603" s="24" t="s">
        <v>1206</v>
      </c>
      <c r="E603" s="24" t="s">
        <v>243</v>
      </c>
      <c r="F603" s="19" t="s">
        <v>1227</v>
      </c>
      <c r="G603" s="24" t="s">
        <v>1231</v>
      </c>
      <c r="H603" s="6" t="s">
        <v>1229</v>
      </c>
      <c r="I603" s="3" t="s">
        <v>1771</v>
      </c>
      <c r="J603" s="23">
        <f>DATE(VALUE(RIGHT(Table82[[#This Row],[DOB]],4)), VALUE(MID(Table82[[#This Row],[DOB]],4,2)), VALUE(LEFT(Table82[[#This Row],[DOB]],2)))</f>
        <v>24127</v>
      </c>
      <c r="K603" s="22">
        <f>EDATE(Table82[[#This Row],[DOB1]],720)</f>
        <v>46042</v>
      </c>
      <c r="L603" s="18">
        <f ca="1">(Table82[[#This Row],[DOR]]-TODAY())/365</f>
        <v>4.1013698630136988</v>
      </c>
      <c r="M603" s="18">
        <f ca="1">(TODAY()-Table82[[#This Row],[DOB1]])/365</f>
        <v>55.939726027397263</v>
      </c>
      <c r="N603" s="25">
        <f ca="1">Table82[[#This Row],[DOR]]-TODAY()</f>
        <v>1497</v>
      </c>
    </row>
    <row r="604" spans="1:14" hidden="1">
      <c r="A604" s="24">
        <v>602</v>
      </c>
      <c r="B604" s="24">
        <v>26</v>
      </c>
      <c r="C604" s="24" t="s">
        <v>1207</v>
      </c>
      <c r="D604" s="24" t="s">
        <v>1208</v>
      </c>
      <c r="E604" s="24" t="s">
        <v>243</v>
      </c>
      <c r="F604" s="19" t="s">
        <v>1227</v>
      </c>
      <c r="G604" s="6" t="s">
        <v>1232</v>
      </c>
      <c r="H604" s="6" t="s">
        <v>1229</v>
      </c>
      <c r="I604" s="3" t="s">
        <v>1772</v>
      </c>
      <c r="J604" s="23">
        <f>DATE(VALUE(RIGHT(Table82[[#This Row],[DOB]],4)), VALUE(MID(Table82[[#This Row],[DOB]],4,2)), VALUE(LEFT(Table82[[#This Row],[DOB]],2)))</f>
        <v>23554</v>
      </c>
      <c r="K604" s="22">
        <f>EDATE(Table82[[#This Row],[DOB1]],720)</f>
        <v>45469</v>
      </c>
      <c r="L604" s="18">
        <f ca="1">(Table82[[#This Row],[DOR]]-TODAY())/365</f>
        <v>2.5315068493150683</v>
      </c>
      <c r="M604" s="18">
        <f ca="1">(TODAY()-Table82[[#This Row],[DOB1]])/365</f>
        <v>57.509589041095893</v>
      </c>
      <c r="N604" s="25">
        <f ca="1">Table82[[#This Row],[DOR]]-TODAY()</f>
        <v>924</v>
      </c>
    </row>
    <row r="605" spans="1:14" hidden="1">
      <c r="A605" s="24">
        <v>603</v>
      </c>
      <c r="B605" s="24">
        <v>26</v>
      </c>
      <c r="C605" s="24" t="s">
        <v>1209</v>
      </c>
      <c r="D605" s="24" t="s">
        <v>1210</v>
      </c>
      <c r="E605" s="24" t="s">
        <v>243</v>
      </c>
      <c r="F605" s="19" t="s">
        <v>1227</v>
      </c>
      <c r="G605" s="6" t="s">
        <v>1232</v>
      </c>
      <c r="H605" s="6" t="s">
        <v>1229</v>
      </c>
      <c r="I605" s="3" t="s">
        <v>1255</v>
      </c>
      <c r="J605" s="23">
        <f>DATE(VALUE(RIGHT(Table82[[#This Row],[DOB]],4)), VALUE(MID(Table82[[#This Row],[DOB]],4,2)), VALUE(LEFT(Table82[[#This Row],[DOB]],2)))</f>
        <v>22649</v>
      </c>
      <c r="K605" s="22">
        <f>EDATE(Table82[[#This Row],[DOB1]],720)</f>
        <v>44564</v>
      </c>
      <c r="L605" s="18">
        <f ca="1">(Table82[[#This Row],[DOR]]-TODAY())/365</f>
        <v>5.2054794520547946E-2</v>
      </c>
      <c r="M605" s="18">
        <f ca="1">(TODAY()-Table82[[#This Row],[DOB1]])/365</f>
        <v>59.989041095890414</v>
      </c>
      <c r="N605" s="25">
        <f ca="1">Table82[[#This Row],[DOR]]-TODAY()</f>
        <v>19</v>
      </c>
    </row>
    <row r="606" spans="1:14" hidden="1">
      <c r="A606" s="24">
        <v>604</v>
      </c>
      <c r="B606" s="24">
        <v>26</v>
      </c>
      <c r="C606" s="24" t="s">
        <v>1211</v>
      </c>
      <c r="D606" s="24" t="s">
        <v>1212</v>
      </c>
      <c r="E606" s="24" t="s">
        <v>243</v>
      </c>
      <c r="F606" s="19" t="s">
        <v>1227</v>
      </c>
      <c r="G606" s="24" t="s">
        <v>1231</v>
      </c>
      <c r="H606" s="6" t="s">
        <v>1229</v>
      </c>
      <c r="I606" s="3" t="s">
        <v>1773</v>
      </c>
      <c r="J606" s="23">
        <f>DATE(VALUE(RIGHT(Table82[[#This Row],[DOB]],4)), VALUE(MID(Table82[[#This Row],[DOB]],4,2)), VALUE(LEFT(Table82[[#This Row],[DOB]],2)))</f>
        <v>23750</v>
      </c>
      <c r="K606" s="22">
        <f>EDATE(Table82[[#This Row],[DOB1]],720)</f>
        <v>45665</v>
      </c>
      <c r="L606" s="18">
        <f ca="1">(Table82[[#This Row],[DOR]]-TODAY())/365</f>
        <v>3.0684931506849313</v>
      </c>
      <c r="M606" s="18">
        <f ca="1">(TODAY()-Table82[[#This Row],[DOB1]])/365</f>
        <v>56.972602739726028</v>
      </c>
      <c r="N606" s="25">
        <f ca="1">Table82[[#This Row],[DOR]]-TODAY()</f>
        <v>1120</v>
      </c>
    </row>
    <row r="607" spans="1:14" hidden="1">
      <c r="A607" s="24">
        <v>605</v>
      </c>
      <c r="B607" s="24">
        <v>26</v>
      </c>
      <c r="C607" s="24" t="s">
        <v>1213</v>
      </c>
      <c r="D607" s="24" t="s">
        <v>895</v>
      </c>
      <c r="E607" s="24" t="s">
        <v>243</v>
      </c>
      <c r="F607" s="19" t="s">
        <v>1227</v>
      </c>
      <c r="G607" s="6" t="s">
        <v>1232</v>
      </c>
      <c r="H607" s="6" t="s">
        <v>1229</v>
      </c>
      <c r="I607" s="3" t="s">
        <v>1774</v>
      </c>
      <c r="J607" s="23">
        <f>DATE(VALUE(RIGHT(Table82[[#This Row],[DOB]],4)), VALUE(MID(Table82[[#This Row],[DOB]],4,2)), VALUE(LEFT(Table82[[#This Row],[DOB]],2)))</f>
        <v>24659</v>
      </c>
      <c r="K607" s="22">
        <f>EDATE(Table82[[#This Row],[DOB1]],720)</f>
        <v>46574</v>
      </c>
      <c r="L607" s="18">
        <f ca="1">(Table82[[#This Row],[DOR]]-TODAY())/365</f>
        <v>5.558904109589041</v>
      </c>
      <c r="M607" s="18">
        <f ca="1">(TODAY()-Table82[[#This Row],[DOB1]])/365</f>
        <v>54.482191780821921</v>
      </c>
      <c r="N607" s="25">
        <f ca="1">Table82[[#This Row],[DOR]]-TODAY()</f>
        <v>2029</v>
      </c>
    </row>
    <row r="608" spans="1:14" hidden="1">
      <c r="A608" s="24">
        <v>606</v>
      </c>
      <c r="B608" s="24">
        <v>26</v>
      </c>
      <c r="C608" s="24" t="s">
        <v>1214</v>
      </c>
      <c r="D608" s="24" t="s">
        <v>371</v>
      </c>
      <c r="E608" s="24" t="s">
        <v>243</v>
      </c>
      <c r="F608" s="19" t="s">
        <v>1227</v>
      </c>
      <c r="G608" s="6" t="s">
        <v>1232</v>
      </c>
      <c r="H608" s="6" t="s">
        <v>1229</v>
      </c>
      <c r="I608" s="3" t="s">
        <v>1775</v>
      </c>
      <c r="J608" s="23">
        <f>DATE(VALUE(RIGHT(Table82[[#This Row],[DOB]],4)), VALUE(MID(Table82[[#This Row],[DOB]],4,2)), VALUE(LEFT(Table82[[#This Row],[DOB]],2)))</f>
        <v>25648</v>
      </c>
      <c r="K608" s="22">
        <f>EDATE(Table82[[#This Row],[DOB1]],720)</f>
        <v>47563</v>
      </c>
      <c r="L608" s="18">
        <f ca="1">(Table82[[#This Row],[DOR]]-TODAY())/365</f>
        <v>8.2684931506849306</v>
      </c>
      <c r="M608" s="18">
        <f ca="1">(TODAY()-Table82[[#This Row],[DOB1]])/365</f>
        <v>51.772602739726025</v>
      </c>
      <c r="N608" s="25">
        <f ca="1">Table82[[#This Row],[DOR]]-TODAY()</f>
        <v>3018</v>
      </c>
    </row>
    <row r="609" spans="1:14" hidden="1">
      <c r="A609" s="24">
        <v>607</v>
      </c>
      <c r="B609" s="24">
        <v>26</v>
      </c>
      <c r="C609" s="24" t="s">
        <v>1215</v>
      </c>
      <c r="D609" s="24" t="s">
        <v>1216</v>
      </c>
      <c r="E609" s="24" t="s">
        <v>243</v>
      </c>
      <c r="F609" s="19" t="s">
        <v>1227</v>
      </c>
      <c r="G609" s="24" t="s">
        <v>1231</v>
      </c>
      <c r="H609" s="6" t="s">
        <v>1229</v>
      </c>
      <c r="I609" s="3" t="s">
        <v>1776</v>
      </c>
      <c r="J609" s="23">
        <f>DATE(VALUE(RIGHT(Table82[[#This Row],[DOB]],4)), VALUE(MID(Table82[[#This Row],[DOB]],4,2)), VALUE(LEFT(Table82[[#This Row],[DOB]],2)))</f>
        <v>25079</v>
      </c>
      <c r="K609" s="22">
        <f>EDATE(Table82[[#This Row],[DOB1]],720)</f>
        <v>46994</v>
      </c>
      <c r="L609" s="18">
        <f ca="1">(Table82[[#This Row],[DOR]]-TODAY())/365</f>
        <v>6.7095890410958905</v>
      </c>
      <c r="M609" s="18">
        <f ca="1">(TODAY()-Table82[[#This Row],[DOB1]])/365</f>
        <v>53.331506849315069</v>
      </c>
      <c r="N609" s="25">
        <f ca="1">Table82[[#This Row],[DOR]]-TODAY()</f>
        <v>2449</v>
      </c>
    </row>
    <row r="610" spans="1:14" hidden="1">
      <c r="A610" s="24">
        <v>608</v>
      </c>
      <c r="B610" s="24">
        <v>26</v>
      </c>
      <c r="C610" s="24" t="s">
        <v>1217</v>
      </c>
      <c r="D610" s="24" t="s">
        <v>1218</v>
      </c>
      <c r="E610" s="24" t="s">
        <v>242</v>
      </c>
      <c r="F610" s="19" t="s">
        <v>1227</v>
      </c>
      <c r="G610" s="24" t="s">
        <v>1231</v>
      </c>
      <c r="H610" s="6" t="s">
        <v>1229</v>
      </c>
      <c r="I610" s="3" t="s">
        <v>1777</v>
      </c>
      <c r="J610" s="23">
        <f>DATE(VALUE(RIGHT(Table82[[#This Row],[DOB]],4)), VALUE(MID(Table82[[#This Row],[DOB]],4,2)), VALUE(LEFT(Table82[[#This Row],[DOB]],2)))</f>
        <v>25691</v>
      </c>
      <c r="K610" s="22">
        <f>EDATE(Table82[[#This Row],[DOB1]],720)</f>
        <v>47606</v>
      </c>
      <c r="L610" s="18">
        <f ca="1">(Table82[[#This Row],[DOR]]-TODAY())/365</f>
        <v>8.3863013698630144</v>
      </c>
      <c r="M610" s="18">
        <f ca="1">(TODAY()-Table82[[#This Row],[DOB1]])/365</f>
        <v>51.654794520547945</v>
      </c>
      <c r="N610" s="25">
        <f ca="1">Table82[[#This Row],[DOR]]-TODAY()</f>
        <v>3061</v>
      </c>
    </row>
    <row r="611" spans="1:14" hidden="1">
      <c r="A611" s="24">
        <v>609</v>
      </c>
      <c r="B611" s="24">
        <v>26</v>
      </c>
      <c r="C611" s="24" t="s">
        <v>1219</v>
      </c>
      <c r="D611" s="24" t="s">
        <v>1220</v>
      </c>
      <c r="E611" s="24" t="s">
        <v>256</v>
      </c>
      <c r="F611" s="19" t="s">
        <v>1227</v>
      </c>
      <c r="G611" s="24" t="s">
        <v>1231</v>
      </c>
      <c r="H611" s="6" t="s">
        <v>1229</v>
      </c>
      <c r="I611" s="3" t="s">
        <v>1778</v>
      </c>
      <c r="J611" s="23">
        <f>DATE(VALUE(RIGHT(Table82[[#This Row],[DOB]],4)), VALUE(MID(Table82[[#This Row],[DOB]],4,2)), VALUE(LEFT(Table82[[#This Row],[DOB]],2)))</f>
        <v>27863</v>
      </c>
      <c r="K611" s="22">
        <f>EDATE(Table82[[#This Row],[DOB1]],720)</f>
        <v>49778</v>
      </c>
      <c r="L611" s="18">
        <f ca="1">(Table82[[#This Row],[DOR]]-TODAY())/365</f>
        <v>14.336986301369864</v>
      </c>
      <c r="M611" s="18">
        <f ca="1">(TODAY()-Table82[[#This Row],[DOB1]])/365</f>
        <v>45.704109589041096</v>
      </c>
      <c r="N611" s="25">
        <f ca="1">Table82[[#This Row],[DOR]]-TODAY()</f>
        <v>5233</v>
      </c>
    </row>
    <row r="612" spans="1:14" hidden="1">
      <c r="A612" s="24">
        <v>610</v>
      </c>
      <c r="B612" s="24">
        <v>26</v>
      </c>
      <c r="C612" s="24" t="s">
        <v>1221</v>
      </c>
      <c r="D612" s="24" t="s">
        <v>1222</v>
      </c>
      <c r="E612" s="24" t="s">
        <v>256</v>
      </c>
      <c r="F612" s="19" t="s">
        <v>1227</v>
      </c>
      <c r="G612" s="24" t="s">
        <v>1231</v>
      </c>
      <c r="H612" s="6" t="s">
        <v>1229</v>
      </c>
      <c r="I612" s="3" t="s">
        <v>1779</v>
      </c>
      <c r="J612" s="23">
        <f>DATE(VALUE(RIGHT(Table82[[#This Row],[DOB]],4)), VALUE(MID(Table82[[#This Row],[DOB]],4,2)), VALUE(LEFT(Table82[[#This Row],[DOB]],2)))</f>
        <v>28980</v>
      </c>
      <c r="K612" s="22">
        <f>EDATE(Table82[[#This Row],[DOB1]],720)</f>
        <v>50895</v>
      </c>
      <c r="L612" s="18">
        <f ca="1">(Table82[[#This Row],[DOR]]-TODAY())/365</f>
        <v>17.397260273972602</v>
      </c>
      <c r="M612" s="18">
        <f ca="1">(TODAY()-Table82[[#This Row],[DOB1]])/365</f>
        <v>42.643835616438359</v>
      </c>
      <c r="N612" s="25">
        <f ca="1">Table82[[#This Row],[DOR]]-TODAY()</f>
        <v>6350</v>
      </c>
    </row>
  </sheetData>
  <conditionalFormatting sqref="D3:D612">
    <cfRule type="duplicateValues" dxfId="16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LIST</vt:lpstr>
      <vt:lpstr>retired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POTLINE-INST</cp:lastModifiedBy>
  <dcterms:created xsi:type="dcterms:W3CDTF">2015-06-05T18:17:20Z</dcterms:created>
  <dcterms:modified xsi:type="dcterms:W3CDTF">2021-12-15T12:01:16Z</dcterms:modified>
</cp:coreProperties>
</file>