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1291BCED-CE53-4BD0-8504-F13CC6F189F2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Harmonic" sheetId="1" r:id="rId1"/>
    <sheet name="Decay-Harmonic" sheetId="2" r:id="rId2"/>
    <sheet name="4X-Decay-Harmonic" sheetId="3" r:id="rId3"/>
    <sheet name="Harmonic sum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4" l="1"/>
  <c r="E43" i="4"/>
  <c r="F43" i="4" s="1"/>
  <c r="G43" i="4" s="1"/>
  <c r="H43" i="4" s="1"/>
  <c r="D4" i="4"/>
  <c r="E4" i="4" s="1"/>
  <c r="F4" i="4" s="1"/>
  <c r="G4" i="4" s="1"/>
  <c r="H4" i="4" s="1"/>
  <c r="D5" i="4"/>
  <c r="E5" i="4"/>
  <c r="F5" i="4" s="1"/>
  <c r="G5" i="4" s="1"/>
  <c r="H5" i="4" s="1"/>
  <c r="D6" i="4"/>
  <c r="E6" i="4" s="1"/>
  <c r="F6" i="4" s="1"/>
  <c r="G6" i="4" s="1"/>
  <c r="H6" i="4" s="1"/>
  <c r="D7" i="4"/>
  <c r="E7" i="4"/>
  <c r="F7" i="4" s="1"/>
  <c r="G7" i="4" s="1"/>
  <c r="H7" i="4" s="1"/>
  <c r="D8" i="4"/>
  <c r="E8" i="4" s="1"/>
  <c r="F8" i="4" s="1"/>
  <c r="G8" i="4" s="1"/>
  <c r="H8" i="4" s="1"/>
  <c r="D9" i="4"/>
  <c r="E9" i="4" s="1"/>
  <c r="F9" i="4" s="1"/>
  <c r="G9" i="4" s="1"/>
  <c r="H9" i="4" s="1"/>
  <c r="D10" i="4"/>
  <c r="E10" i="4" s="1"/>
  <c r="F10" i="4" s="1"/>
  <c r="G10" i="4" s="1"/>
  <c r="H10" i="4" s="1"/>
  <c r="D11" i="4"/>
  <c r="E11" i="4"/>
  <c r="F11" i="4" s="1"/>
  <c r="G11" i="4" s="1"/>
  <c r="H11" i="4" s="1"/>
  <c r="D12" i="4"/>
  <c r="E12" i="4" s="1"/>
  <c r="F12" i="4" s="1"/>
  <c r="G12" i="4" s="1"/>
  <c r="H12" i="4" s="1"/>
  <c r="D13" i="4"/>
  <c r="E13" i="4"/>
  <c r="F13" i="4" s="1"/>
  <c r="G13" i="4" s="1"/>
  <c r="H13" i="4" s="1"/>
  <c r="D14" i="4"/>
  <c r="E14" i="4" s="1"/>
  <c r="F14" i="4" s="1"/>
  <c r="G14" i="4" s="1"/>
  <c r="H14" i="4" s="1"/>
  <c r="D15" i="4"/>
  <c r="E15" i="4"/>
  <c r="F15" i="4" s="1"/>
  <c r="G15" i="4" s="1"/>
  <c r="H15" i="4" s="1"/>
  <c r="D16" i="4"/>
  <c r="E16" i="4" s="1"/>
  <c r="F16" i="4" s="1"/>
  <c r="G16" i="4" s="1"/>
  <c r="H16" i="4" s="1"/>
  <c r="D17" i="4"/>
  <c r="E17" i="4" s="1"/>
  <c r="F17" i="4" s="1"/>
  <c r="G17" i="4" s="1"/>
  <c r="H17" i="4" s="1"/>
  <c r="D18" i="4"/>
  <c r="E18" i="4" s="1"/>
  <c r="F18" i="4" s="1"/>
  <c r="G18" i="4" s="1"/>
  <c r="H18" i="4" s="1"/>
  <c r="D19" i="4"/>
  <c r="E19" i="4"/>
  <c r="F19" i="4" s="1"/>
  <c r="G19" i="4" s="1"/>
  <c r="H19" i="4" s="1"/>
  <c r="D20" i="4"/>
  <c r="E20" i="4" s="1"/>
  <c r="F20" i="4" s="1"/>
  <c r="G20" i="4" s="1"/>
  <c r="H20" i="4" s="1"/>
  <c r="D21" i="4"/>
  <c r="E21" i="4"/>
  <c r="F21" i="4" s="1"/>
  <c r="G21" i="4" s="1"/>
  <c r="H21" i="4" s="1"/>
  <c r="D22" i="4"/>
  <c r="E22" i="4" s="1"/>
  <c r="F22" i="4" s="1"/>
  <c r="G22" i="4" s="1"/>
  <c r="H22" i="4" s="1"/>
  <c r="D23" i="4"/>
  <c r="E23" i="4"/>
  <c r="F23" i="4" s="1"/>
  <c r="G23" i="4" s="1"/>
  <c r="H23" i="4" s="1"/>
  <c r="D24" i="4"/>
  <c r="E24" i="4" s="1"/>
  <c r="F24" i="4" s="1"/>
  <c r="G24" i="4" s="1"/>
  <c r="H24" i="4" s="1"/>
  <c r="D25" i="4"/>
  <c r="E25" i="4" s="1"/>
  <c r="F25" i="4" s="1"/>
  <c r="G25" i="4" s="1"/>
  <c r="H25" i="4" s="1"/>
  <c r="D26" i="4"/>
  <c r="E26" i="4" s="1"/>
  <c r="F26" i="4" s="1"/>
  <c r="G26" i="4" s="1"/>
  <c r="H26" i="4" s="1"/>
  <c r="D27" i="4"/>
  <c r="E27" i="4"/>
  <c r="F27" i="4" s="1"/>
  <c r="G27" i="4" s="1"/>
  <c r="H27" i="4" s="1"/>
  <c r="D28" i="4"/>
  <c r="E28" i="4" s="1"/>
  <c r="F28" i="4" s="1"/>
  <c r="G28" i="4" s="1"/>
  <c r="H28" i="4" s="1"/>
  <c r="D29" i="4"/>
  <c r="E29" i="4"/>
  <c r="F29" i="4" s="1"/>
  <c r="G29" i="4" s="1"/>
  <c r="H29" i="4" s="1"/>
  <c r="D30" i="4"/>
  <c r="E30" i="4" s="1"/>
  <c r="F30" i="4" s="1"/>
  <c r="G30" i="4" s="1"/>
  <c r="H30" i="4" s="1"/>
  <c r="D31" i="4"/>
  <c r="E31" i="4"/>
  <c r="F31" i="4" s="1"/>
  <c r="G31" i="4" s="1"/>
  <c r="H31" i="4" s="1"/>
  <c r="D32" i="4"/>
  <c r="E32" i="4" s="1"/>
  <c r="F32" i="4" s="1"/>
  <c r="G32" i="4" s="1"/>
  <c r="H32" i="4" s="1"/>
  <c r="D33" i="4"/>
  <c r="E33" i="4" s="1"/>
  <c r="F33" i="4" s="1"/>
  <c r="G33" i="4" s="1"/>
  <c r="H33" i="4" s="1"/>
  <c r="D34" i="4"/>
  <c r="E34" i="4" s="1"/>
  <c r="F34" i="4" s="1"/>
  <c r="G34" i="4" s="1"/>
  <c r="H34" i="4" s="1"/>
  <c r="D35" i="4"/>
  <c r="E35" i="4"/>
  <c r="F35" i="4" s="1"/>
  <c r="G35" i="4" s="1"/>
  <c r="H35" i="4" s="1"/>
  <c r="D36" i="4"/>
  <c r="E36" i="4" s="1"/>
  <c r="F36" i="4" s="1"/>
  <c r="G36" i="4" s="1"/>
  <c r="H36" i="4" s="1"/>
  <c r="D37" i="4"/>
  <c r="E37" i="4"/>
  <c r="F37" i="4" s="1"/>
  <c r="G37" i="4" s="1"/>
  <c r="H37" i="4" s="1"/>
  <c r="D38" i="4"/>
  <c r="E38" i="4" s="1"/>
  <c r="F38" i="4" s="1"/>
  <c r="G38" i="4" s="1"/>
  <c r="H38" i="4" s="1"/>
  <c r="D39" i="4"/>
  <c r="E39" i="4"/>
  <c r="F39" i="4" s="1"/>
  <c r="G39" i="4" s="1"/>
  <c r="H39" i="4" s="1"/>
  <c r="D40" i="4"/>
  <c r="E40" i="4" s="1"/>
  <c r="F40" i="4" s="1"/>
  <c r="G40" i="4" s="1"/>
  <c r="H40" i="4" s="1"/>
  <c r="D41" i="4"/>
  <c r="E41" i="4" s="1"/>
  <c r="F41" i="4" s="1"/>
  <c r="G41" i="4" s="1"/>
  <c r="H41" i="4" s="1"/>
  <c r="D42" i="4"/>
  <c r="E42" i="4" s="1"/>
  <c r="F42" i="4" s="1"/>
  <c r="G42" i="4" s="1"/>
  <c r="H42" i="4" s="1"/>
  <c r="H3" i="4"/>
  <c r="G3" i="4"/>
  <c r="F3" i="4"/>
  <c r="D3" i="4"/>
  <c r="E3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D3" i="2"/>
  <c r="E3" i="2"/>
  <c r="F3" i="2"/>
  <c r="G3" i="2"/>
  <c r="H3" i="2"/>
  <c r="I3" i="2"/>
  <c r="J3" i="2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29" i="3"/>
  <c r="E29" i="3"/>
  <c r="F29" i="3"/>
  <c r="G29" i="3"/>
  <c r="H29" i="3"/>
  <c r="I29" i="3"/>
  <c r="J29" i="3"/>
  <c r="D30" i="3"/>
  <c r="E30" i="3"/>
  <c r="F30" i="3"/>
  <c r="G30" i="3"/>
  <c r="H30" i="3"/>
  <c r="I30" i="3"/>
  <c r="J30" i="3"/>
  <c r="D31" i="3"/>
  <c r="E31" i="3"/>
  <c r="F31" i="3"/>
  <c r="G31" i="3"/>
  <c r="H31" i="3"/>
  <c r="I31" i="3"/>
  <c r="J31" i="3"/>
  <c r="D32" i="3"/>
  <c r="E32" i="3"/>
  <c r="F32" i="3"/>
  <c r="G32" i="3"/>
  <c r="H32" i="3"/>
  <c r="I32" i="3"/>
  <c r="J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D37" i="3"/>
  <c r="E37" i="3"/>
  <c r="F37" i="3"/>
  <c r="G37" i="3"/>
  <c r="H37" i="3"/>
  <c r="I37" i="3"/>
  <c r="J37" i="3"/>
  <c r="D38" i="3"/>
  <c r="E38" i="3"/>
  <c r="F38" i="3"/>
  <c r="G38" i="3"/>
  <c r="H38" i="3"/>
  <c r="I38" i="3"/>
  <c r="J38" i="3"/>
  <c r="D39" i="3"/>
  <c r="E39" i="3"/>
  <c r="F39" i="3"/>
  <c r="G39" i="3"/>
  <c r="H39" i="3"/>
  <c r="I39" i="3"/>
  <c r="J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G3" i="3"/>
  <c r="H3" i="3"/>
  <c r="I3" i="3"/>
  <c r="J3" i="3"/>
  <c r="F3" i="3"/>
  <c r="E3" i="3"/>
  <c r="D3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E3" i="1"/>
  <c r="F3" i="1"/>
  <c r="G3" i="1"/>
  <c r="H3" i="1"/>
  <c r="D3" i="1"/>
  <c r="B4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<sst xmlns="http://schemas.openxmlformats.org/spreadsheetml/2006/main" count="25" uniqueCount="9">
  <si>
    <t>t</t>
  </si>
  <si>
    <t>#</t>
  </si>
  <si>
    <t xml:space="preserve">A = </t>
  </si>
  <si>
    <t>Cos(w0*t)</t>
  </si>
  <si>
    <t>w0</t>
  </si>
  <si>
    <t>e^(-t)*Cos(w0*t)</t>
  </si>
  <si>
    <t>e^(-t)</t>
  </si>
  <si>
    <t>-e^(-t)</t>
  </si>
  <si>
    <t>w0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</si>
</sst>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Harmonic!$D$3:$D$43</c:f>
              <c:numCache>
                <c:formatCode>0.000E+00</c:formatCode>
                <c:ptCount val="41"/>
                <c:pt idx="0">
                  <c:v>1</c:v>
                </c:pt>
                <c:pt idx="1">
                  <c:v>0.98768834059513777</c:v>
                </c:pt>
                <c:pt idx="2">
                  <c:v>0.95105651629515353</c:v>
                </c:pt>
                <c:pt idx="3">
                  <c:v>0.8910065241883679</c:v>
                </c:pt>
                <c:pt idx="4">
                  <c:v>0.80901699437494745</c:v>
                </c:pt>
                <c:pt idx="5">
                  <c:v>0.70710678118654757</c:v>
                </c:pt>
                <c:pt idx="6">
                  <c:v>0.58778525229247314</c:v>
                </c:pt>
                <c:pt idx="7">
                  <c:v>0.4539904997395468</c:v>
                </c:pt>
                <c:pt idx="8">
                  <c:v>0.30901699437494745</c:v>
                </c:pt>
                <c:pt idx="9">
                  <c:v>0.15643446504023092</c:v>
                </c:pt>
                <c:pt idx="10">
                  <c:v>6.1257422745431001E-17</c:v>
                </c:pt>
                <c:pt idx="11">
                  <c:v>-0.15643446504023059</c:v>
                </c:pt>
                <c:pt idx="12">
                  <c:v>-0.30901699437494734</c:v>
                </c:pt>
                <c:pt idx="13">
                  <c:v>-0.45399049973954669</c:v>
                </c:pt>
                <c:pt idx="14">
                  <c:v>-0.58778525229247303</c:v>
                </c:pt>
                <c:pt idx="15">
                  <c:v>-0.70710678118654746</c:v>
                </c:pt>
                <c:pt idx="16">
                  <c:v>-0.80901699437494734</c:v>
                </c:pt>
                <c:pt idx="17">
                  <c:v>-0.89100652418836779</c:v>
                </c:pt>
                <c:pt idx="18">
                  <c:v>-0.95105651629515353</c:v>
                </c:pt>
                <c:pt idx="19">
                  <c:v>-0.98768834059513766</c:v>
                </c:pt>
                <c:pt idx="20">
                  <c:v>-1</c:v>
                </c:pt>
                <c:pt idx="21">
                  <c:v>-0.98768834059513777</c:v>
                </c:pt>
                <c:pt idx="22">
                  <c:v>-0.95105651629515375</c:v>
                </c:pt>
                <c:pt idx="23">
                  <c:v>-0.8910065241883679</c:v>
                </c:pt>
                <c:pt idx="24">
                  <c:v>-0.80901699437494756</c:v>
                </c:pt>
                <c:pt idx="25">
                  <c:v>-0.70710678118654768</c:v>
                </c:pt>
                <c:pt idx="26">
                  <c:v>-0.58778525229247325</c:v>
                </c:pt>
                <c:pt idx="27">
                  <c:v>-0.45399049973954692</c:v>
                </c:pt>
                <c:pt idx="28">
                  <c:v>-0.30901699437494756</c:v>
                </c:pt>
                <c:pt idx="29">
                  <c:v>-0.15643446504023104</c:v>
                </c:pt>
                <c:pt idx="30">
                  <c:v>-1.83772268236293E-16</c:v>
                </c:pt>
                <c:pt idx="31">
                  <c:v>0.15643446504023067</c:v>
                </c:pt>
                <c:pt idx="32">
                  <c:v>0.30901699437494723</c:v>
                </c:pt>
                <c:pt idx="33">
                  <c:v>0.45399049973954664</c:v>
                </c:pt>
                <c:pt idx="34">
                  <c:v>0.58778525229247292</c:v>
                </c:pt>
                <c:pt idx="35">
                  <c:v>0.70710678118654735</c:v>
                </c:pt>
                <c:pt idx="36">
                  <c:v>0.80901699437494734</c:v>
                </c:pt>
                <c:pt idx="37">
                  <c:v>0.89100652418836779</c:v>
                </c:pt>
                <c:pt idx="38">
                  <c:v>0.95105651629515353</c:v>
                </c:pt>
                <c:pt idx="39">
                  <c:v>0.98768834059513766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A-4BFC-B2E9-A7E8D01572E1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Harmonic!$E$3:$E$43</c:f>
              <c:numCache>
                <c:formatCode>0.000E+00</c:formatCode>
                <c:ptCount val="41"/>
                <c:pt idx="0">
                  <c:v>1</c:v>
                </c:pt>
                <c:pt idx="1">
                  <c:v>0.95105651629515353</c:v>
                </c:pt>
                <c:pt idx="2">
                  <c:v>0.80901699437494745</c:v>
                </c:pt>
                <c:pt idx="3">
                  <c:v>0.58778525229247314</c:v>
                </c:pt>
                <c:pt idx="4">
                  <c:v>0.30901699437494745</c:v>
                </c:pt>
                <c:pt idx="5">
                  <c:v>6.1257422745431001E-17</c:v>
                </c:pt>
                <c:pt idx="6">
                  <c:v>-0.30901699437494734</c:v>
                </c:pt>
                <c:pt idx="7">
                  <c:v>-0.58778525229247303</c:v>
                </c:pt>
                <c:pt idx="8">
                  <c:v>-0.80901699437494734</c:v>
                </c:pt>
                <c:pt idx="9">
                  <c:v>-0.95105651629515353</c:v>
                </c:pt>
                <c:pt idx="10">
                  <c:v>-1</c:v>
                </c:pt>
                <c:pt idx="11">
                  <c:v>-0.95105651629515375</c:v>
                </c:pt>
                <c:pt idx="12">
                  <c:v>-0.80901699437494756</c:v>
                </c:pt>
                <c:pt idx="13">
                  <c:v>-0.58778525229247325</c:v>
                </c:pt>
                <c:pt idx="14">
                  <c:v>-0.30901699437494756</c:v>
                </c:pt>
                <c:pt idx="15">
                  <c:v>-1.83772268236293E-16</c:v>
                </c:pt>
                <c:pt idx="16">
                  <c:v>0.30901699437494723</c:v>
                </c:pt>
                <c:pt idx="17">
                  <c:v>0.58778525229247292</c:v>
                </c:pt>
                <c:pt idx="18">
                  <c:v>0.80901699437494734</c:v>
                </c:pt>
                <c:pt idx="19">
                  <c:v>0.95105651629515353</c:v>
                </c:pt>
                <c:pt idx="20">
                  <c:v>1</c:v>
                </c:pt>
                <c:pt idx="21">
                  <c:v>0.95105651629515364</c:v>
                </c:pt>
                <c:pt idx="22">
                  <c:v>0.80901699437494812</c:v>
                </c:pt>
                <c:pt idx="23">
                  <c:v>0.58778525229247336</c:v>
                </c:pt>
                <c:pt idx="24">
                  <c:v>0.30901699437494773</c:v>
                </c:pt>
                <c:pt idx="25">
                  <c:v>3.06287113727155E-16</c:v>
                </c:pt>
                <c:pt idx="26">
                  <c:v>-0.30901699437494712</c:v>
                </c:pt>
                <c:pt idx="27">
                  <c:v>-0.58778525229247292</c:v>
                </c:pt>
                <c:pt idx="28">
                  <c:v>-0.80901699437494723</c:v>
                </c:pt>
                <c:pt idx="29">
                  <c:v>-0.95105651629515342</c:v>
                </c:pt>
                <c:pt idx="30">
                  <c:v>-1</c:v>
                </c:pt>
                <c:pt idx="31">
                  <c:v>-0.95105651629515364</c:v>
                </c:pt>
                <c:pt idx="32">
                  <c:v>-0.80901699437494767</c:v>
                </c:pt>
                <c:pt idx="33">
                  <c:v>-0.58778525229247347</c:v>
                </c:pt>
                <c:pt idx="34">
                  <c:v>-0.30901699437494784</c:v>
                </c:pt>
                <c:pt idx="35">
                  <c:v>-4.28801959218017E-16</c:v>
                </c:pt>
                <c:pt idx="36">
                  <c:v>0.30901699437494701</c:v>
                </c:pt>
                <c:pt idx="37">
                  <c:v>0.5877852522924728</c:v>
                </c:pt>
                <c:pt idx="38">
                  <c:v>0.80901699437494712</c:v>
                </c:pt>
                <c:pt idx="39">
                  <c:v>0.95105651629515342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4A-4BFC-B2E9-A7E8D01572E1}"/>
            </c:ext>
          </c:extLst>
        </c:ser>
        <c:ser>
          <c:idx val="2"/>
          <c:order val="2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Harmonic!$F$3:$F$43</c:f>
              <c:numCache>
                <c:formatCode>0.000E+00</c:formatCode>
                <c:ptCount val="41"/>
                <c:pt idx="0">
                  <c:v>1</c:v>
                </c:pt>
                <c:pt idx="1">
                  <c:v>0.80901699437494745</c:v>
                </c:pt>
                <c:pt idx="2">
                  <c:v>0.30901699437494745</c:v>
                </c:pt>
                <c:pt idx="3">
                  <c:v>-0.30901699437494734</c:v>
                </c:pt>
                <c:pt idx="4">
                  <c:v>-0.80901699437494734</c:v>
                </c:pt>
                <c:pt idx="5">
                  <c:v>-1</c:v>
                </c:pt>
                <c:pt idx="6">
                  <c:v>-0.80901699437494756</c:v>
                </c:pt>
                <c:pt idx="7">
                  <c:v>-0.30901699437494756</c:v>
                </c:pt>
                <c:pt idx="8">
                  <c:v>0.30901699437494723</c:v>
                </c:pt>
                <c:pt idx="9">
                  <c:v>0.80901699437494734</c:v>
                </c:pt>
                <c:pt idx="10">
                  <c:v>1</c:v>
                </c:pt>
                <c:pt idx="11">
                  <c:v>0.80901699437494812</c:v>
                </c:pt>
                <c:pt idx="12">
                  <c:v>0.30901699437494773</c:v>
                </c:pt>
                <c:pt idx="13">
                  <c:v>-0.30901699437494712</c:v>
                </c:pt>
                <c:pt idx="14">
                  <c:v>-0.80901699437494723</c:v>
                </c:pt>
                <c:pt idx="15">
                  <c:v>-1</c:v>
                </c:pt>
                <c:pt idx="16">
                  <c:v>-0.80901699437494767</c:v>
                </c:pt>
                <c:pt idx="17">
                  <c:v>-0.30901699437494784</c:v>
                </c:pt>
                <c:pt idx="18">
                  <c:v>0.30901699437494701</c:v>
                </c:pt>
                <c:pt idx="19">
                  <c:v>0.80901699437494712</c:v>
                </c:pt>
                <c:pt idx="20">
                  <c:v>1</c:v>
                </c:pt>
                <c:pt idx="21">
                  <c:v>0.80901699437494767</c:v>
                </c:pt>
                <c:pt idx="22">
                  <c:v>0.30901699437494962</c:v>
                </c:pt>
                <c:pt idx="23">
                  <c:v>-0.3090169943749469</c:v>
                </c:pt>
                <c:pt idx="24">
                  <c:v>-0.80901699437494712</c:v>
                </c:pt>
                <c:pt idx="25">
                  <c:v>-1</c:v>
                </c:pt>
                <c:pt idx="26">
                  <c:v>-0.80901699437494778</c:v>
                </c:pt>
                <c:pt idx="27">
                  <c:v>-0.30901699437494806</c:v>
                </c:pt>
                <c:pt idx="28">
                  <c:v>0.30901699437494679</c:v>
                </c:pt>
                <c:pt idx="29">
                  <c:v>0.80901699437494701</c:v>
                </c:pt>
                <c:pt idx="30">
                  <c:v>1</c:v>
                </c:pt>
                <c:pt idx="31">
                  <c:v>0.8090169943749479</c:v>
                </c:pt>
                <c:pt idx="32">
                  <c:v>0.30901699437494817</c:v>
                </c:pt>
                <c:pt idx="33">
                  <c:v>-0.30901699437494667</c:v>
                </c:pt>
                <c:pt idx="34">
                  <c:v>-0.8090169943749469</c:v>
                </c:pt>
                <c:pt idx="35">
                  <c:v>-1</c:v>
                </c:pt>
                <c:pt idx="36">
                  <c:v>-0.8090169943749479</c:v>
                </c:pt>
                <c:pt idx="37">
                  <c:v>-0.30901699437494828</c:v>
                </c:pt>
                <c:pt idx="38">
                  <c:v>0.30901699437494656</c:v>
                </c:pt>
                <c:pt idx="39">
                  <c:v>0.8090169943749469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4A-4BFC-B2E9-A7E8D01572E1}"/>
            </c:ext>
          </c:extLst>
        </c:ser>
        <c:ser>
          <c:idx val="3"/>
          <c:order val="3"/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Harmonic!$G$3:$G$43</c:f>
              <c:numCache>
                <c:formatCode>0.000E+00</c:formatCode>
                <c:ptCount val="41"/>
                <c:pt idx="0">
                  <c:v>1</c:v>
                </c:pt>
                <c:pt idx="1">
                  <c:v>6.1257422745431001E-17</c:v>
                </c:pt>
                <c:pt idx="2">
                  <c:v>-1</c:v>
                </c:pt>
                <c:pt idx="3">
                  <c:v>-1.83772268236293E-16</c:v>
                </c:pt>
                <c:pt idx="4">
                  <c:v>1</c:v>
                </c:pt>
                <c:pt idx="5">
                  <c:v>3.06287113727155E-16</c:v>
                </c:pt>
                <c:pt idx="6">
                  <c:v>-1</c:v>
                </c:pt>
                <c:pt idx="7">
                  <c:v>-4.28801959218017E-16</c:v>
                </c:pt>
                <c:pt idx="8">
                  <c:v>1</c:v>
                </c:pt>
                <c:pt idx="9">
                  <c:v>5.51316804708879E-16</c:v>
                </c:pt>
                <c:pt idx="10">
                  <c:v>-1</c:v>
                </c:pt>
                <c:pt idx="11">
                  <c:v>-2.4501884895999915E-15</c:v>
                </c:pt>
                <c:pt idx="12">
                  <c:v>1</c:v>
                </c:pt>
                <c:pt idx="13">
                  <c:v>-9.8001034370964746E-16</c:v>
                </c:pt>
                <c:pt idx="14">
                  <c:v>-1</c:v>
                </c:pt>
                <c:pt idx="15">
                  <c:v>-2.6952181805817155E-15</c:v>
                </c:pt>
                <c:pt idx="16">
                  <c:v>1</c:v>
                </c:pt>
                <c:pt idx="17">
                  <c:v>-7.3498065272792346E-16</c:v>
                </c:pt>
                <c:pt idx="18">
                  <c:v>-1</c:v>
                </c:pt>
                <c:pt idx="19">
                  <c:v>-2.9402478715634395E-15</c:v>
                </c:pt>
                <c:pt idx="20">
                  <c:v>1</c:v>
                </c:pt>
                <c:pt idx="21">
                  <c:v>-4.8995096174619945E-16</c:v>
                </c:pt>
                <c:pt idx="22">
                  <c:v>-1</c:v>
                </c:pt>
                <c:pt idx="23">
                  <c:v>-3.1852775625451635E-15</c:v>
                </c:pt>
                <c:pt idx="24">
                  <c:v>1</c:v>
                </c:pt>
                <c:pt idx="25">
                  <c:v>-2.4492127076447545E-16</c:v>
                </c:pt>
                <c:pt idx="26">
                  <c:v>-1</c:v>
                </c:pt>
                <c:pt idx="27">
                  <c:v>-3.4303072535268875E-15</c:v>
                </c:pt>
                <c:pt idx="28">
                  <c:v>1</c:v>
                </c:pt>
                <c:pt idx="29">
                  <c:v>1.0842021724855044E-19</c:v>
                </c:pt>
                <c:pt idx="30">
                  <c:v>-1</c:v>
                </c:pt>
                <c:pt idx="31">
                  <c:v>-3.6753369445086115E-15</c:v>
                </c:pt>
                <c:pt idx="32">
                  <c:v>1</c:v>
                </c:pt>
                <c:pt idx="33">
                  <c:v>2.4513811119897255E-16</c:v>
                </c:pt>
                <c:pt idx="34">
                  <c:v>-1</c:v>
                </c:pt>
                <c:pt idx="35">
                  <c:v>-3.9203666354903355E-15</c:v>
                </c:pt>
                <c:pt idx="36">
                  <c:v>1</c:v>
                </c:pt>
                <c:pt idx="37">
                  <c:v>4.9016780218069655E-16</c:v>
                </c:pt>
                <c:pt idx="38">
                  <c:v>-1</c:v>
                </c:pt>
                <c:pt idx="39">
                  <c:v>-4.1653963264720595E-15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4A-4BFC-B2E9-A7E8D01572E1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Harmonic!$B$3:$B$43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Harmonic!$H$3:$H$43</c:f>
              <c:numCache>
                <c:formatCode>0.000E+00</c:formatCode>
                <c:ptCount val="41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1</c:v>
                </c:pt>
                <c:pt idx="39">
                  <c:v>-1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4A-4BFC-B2E9-A7E8D0157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11392"/>
        <c:axId val="617365584"/>
      </c:scatterChart>
      <c:valAx>
        <c:axId val="619611392"/>
        <c:scaling>
          <c:orientation val="minMax"/>
          <c:max val="6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65584"/>
        <c:crossesAt val="-1"/>
        <c:crossBetween val="midCat"/>
      </c:valAx>
      <c:valAx>
        <c:axId val="61736558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'Decay-Harmonic'!$D$3:$D$43</c:f>
              <c:numCache>
                <c:formatCode>0.000E+00</c:formatCode>
                <c:ptCount val="41"/>
                <c:pt idx="0">
                  <c:v>1</c:v>
                </c:pt>
                <c:pt idx="1">
                  <c:v>0.85463599915323341</c:v>
                </c:pt>
                <c:pt idx="2">
                  <c:v>0.73040269104864564</c:v>
                </c:pt>
                <c:pt idx="3">
                  <c:v>0.62422843364856972</c:v>
                </c:pt>
                <c:pt idx="4">
                  <c:v>0.53348809109110329</c:v>
                </c:pt>
                <c:pt idx="5">
                  <c:v>0.45593812776599624</c:v>
                </c:pt>
                <c:pt idx="6">
                  <c:v>0.3896611373753468</c:v>
                </c:pt>
                <c:pt idx="7">
                  <c:v>0.33301843547196486</c:v>
                </c:pt>
                <c:pt idx="8">
                  <c:v>0.28460954333602928</c:v>
                </c:pt>
                <c:pt idx="9">
                  <c:v>0.24323756143753289</c:v>
                </c:pt>
                <c:pt idx="10">
                  <c:v>0.20787957635076193</c:v>
                </c:pt>
                <c:pt idx="11">
                  <c:v>0.17766136943808433</c:v>
                </c:pt>
                <c:pt idx="12">
                  <c:v>0.15183580198064889</c:v>
                </c:pt>
                <c:pt idx="13">
                  <c:v>0.12976434233296438</c:v>
                </c:pt>
                <c:pt idx="14">
                  <c:v>0.11090127836419524</c:v>
                </c:pt>
                <c:pt idx="15">
                  <c:v>9.4780224842154856E-2</c:v>
                </c:pt>
                <c:pt idx="16">
                  <c:v>8.1002592157943143E-2</c:v>
                </c:pt>
                <c:pt idx="17">
                  <c:v>6.9227731282905602E-2</c:v>
                </c:pt>
                <c:pt idx="18">
                  <c:v>5.9164511294077585E-2</c:v>
                </c:pt>
                <c:pt idx="19">
                  <c:v>5.0564121224226759E-2</c:v>
                </c:pt>
                <c:pt idx="20">
                  <c:v>4.3213918263772258E-2</c:v>
                </c:pt>
                <c:pt idx="21">
                  <c:v>3.6932170212685161E-2</c:v>
                </c:pt>
                <c:pt idx="22">
                  <c:v>3.1563562190615485E-2</c:v>
                </c:pt>
                <c:pt idx="23">
                  <c:v>2.6975356509611876E-2</c:v>
                </c:pt>
                <c:pt idx="24">
                  <c:v>2.3054110763106823E-2</c:v>
                </c:pt>
                <c:pt idx="25">
                  <c:v>1.9702872986617114E-2</c:v>
                </c:pt>
                <c:pt idx="26">
                  <c:v>1.683878454110677E-2</c:v>
                </c:pt>
                <c:pt idx="27">
                  <c:v>1.4391031450814804E-2</c:v>
                </c:pt>
                <c:pt idx="28">
                  <c:v>1.2299093542812717E-2</c:v>
                </c:pt>
                <c:pt idx="29">
                  <c:v>1.0511248098640829E-2</c:v>
                </c:pt>
                <c:pt idx="30">
                  <c:v>8.983291021129429E-3</c:v>
                </c:pt>
                <c:pt idx="31">
                  <c:v>7.6774438975272209E-3</c:v>
                </c:pt>
                <c:pt idx="32">
                  <c:v>6.5614199363060706E-3</c:v>
                </c:pt>
                <c:pt idx="33">
                  <c:v>5.607625683128884E-3</c:v>
                </c:pt>
                <c:pt idx="34">
                  <c:v>4.7924787785781874E-3</c:v>
                </c:pt>
                <c:pt idx="35">
                  <c:v>4.0958248893508365E-3</c:v>
                </c:pt>
                <c:pt idx="36">
                  <c:v>3.500439396667034E-3</c:v>
                </c:pt>
                <c:pt idx="37">
                  <c:v>2.9916015212458724E-3</c:v>
                </c:pt>
                <c:pt idx="38">
                  <c:v>2.5567303551782992E-3</c:v>
                </c:pt>
                <c:pt idx="39">
                  <c:v>2.1850738016632072E-3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B1-4229-BEFA-DAAEA2F5A424}"/>
            </c:ext>
          </c:extLst>
        </c:ser>
        <c:ser>
          <c:idx val="1"/>
          <c:order val="1"/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'Decay-Harmonic'!$E$3:$E$43</c:f>
              <c:numCache>
                <c:formatCode>0.000E+00</c:formatCode>
                <c:ptCount val="41"/>
                <c:pt idx="0">
                  <c:v>-1</c:v>
                </c:pt>
                <c:pt idx="1">
                  <c:v>-0.85463599915323341</c:v>
                </c:pt>
                <c:pt idx="2">
                  <c:v>-0.73040269104864564</c:v>
                </c:pt>
                <c:pt idx="3">
                  <c:v>-0.62422843364856972</c:v>
                </c:pt>
                <c:pt idx="4">
                  <c:v>-0.53348809109110329</c:v>
                </c:pt>
                <c:pt idx="5">
                  <c:v>-0.45593812776599624</c:v>
                </c:pt>
                <c:pt idx="6">
                  <c:v>-0.3896611373753468</c:v>
                </c:pt>
                <c:pt idx="7">
                  <c:v>-0.33301843547196486</c:v>
                </c:pt>
                <c:pt idx="8">
                  <c:v>-0.28460954333602928</c:v>
                </c:pt>
                <c:pt idx="9">
                  <c:v>-0.24323756143753289</c:v>
                </c:pt>
                <c:pt idx="10">
                  <c:v>-0.20787957635076193</c:v>
                </c:pt>
                <c:pt idx="11">
                  <c:v>-0.17766136943808433</c:v>
                </c:pt>
                <c:pt idx="12">
                  <c:v>-0.15183580198064889</c:v>
                </c:pt>
                <c:pt idx="13">
                  <c:v>-0.12976434233296438</c:v>
                </c:pt>
                <c:pt idx="14">
                  <c:v>-0.11090127836419524</c:v>
                </c:pt>
                <c:pt idx="15">
                  <c:v>-9.4780224842154856E-2</c:v>
                </c:pt>
                <c:pt idx="16">
                  <c:v>-8.1002592157943143E-2</c:v>
                </c:pt>
                <c:pt idx="17">
                  <c:v>-6.9227731282905602E-2</c:v>
                </c:pt>
                <c:pt idx="18">
                  <c:v>-5.9164511294077585E-2</c:v>
                </c:pt>
                <c:pt idx="19">
                  <c:v>-5.0564121224226759E-2</c:v>
                </c:pt>
                <c:pt idx="20">
                  <c:v>-4.3213918263772258E-2</c:v>
                </c:pt>
                <c:pt idx="21">
                  <c:v>-3.6932170212685161E-2</c:v>
                </c:pt>
                <c:pt idx="22">
                  <c:v>-3.1563562190615485E-2</c:v>
                </c:pt>
                <c:pt idx="23">
                  <c:v>-2.6975356509611876E-2</c:v>
                </c:pt>
                <c:pt idx="24">
                  <c:v>-2.3054110763106823E-2</c:v>
                </c:pt>
                <c:pt idx="25">
                  <c:v>-1.9702872986617114E-2</c:v>
                </c:pt>
                <c:pt idx="26">
                  <c:v>-1.683878454110677E-2</c:v>
                </c:pt>
                <c:pt idx="27">
                  <c:v>-1.4391031450814804E-2</c:v>
                </c:pt>
                <c:pt idx="28">
                  <c:v>-1.2299093542812717E-2</c:v>
                </c:pt>
                <c:pt idx="29">
                  <c:v>-1.0511248098640829E-2</c:v>
                </c:pt>
                <c:pt idx="30">
                  <c:v>-8.983291021129429E-3</c:v>
                </c:pt>
                <c:pt idx="31">
                  <c:v>-7.6774438975272209E-3</c:v>
                </c:pt>
                <c:pt idx="32">
                  <c:v>-6.5614199363060706E-3</c:v>
                </c:pt>
                <c:pt idx="33">
                  <c:v>-5.607625683128884E-3</c:v>
                </c:pt>
                <c:pt idx="34">
                  <c:v>-4.7924787785781874E-3</c:v>
                </c:pt>
                <c:pt idx="35">
                  <c:v>-4.0958248893508365E-3</c:v>
                </c:pt>
                <c:pt idx="36">
                  <c:v>-3.500439396667034E-3</c:v>
                </c:pt>
                <c:pt idx="37">
                  <c:v>-2.9916015212458724E-3</c:v>
                </c:pt>
                <c:pt idx="38">
                  <c:v>-2.5567303551782992E-3</c:v>
                </c:pt>
                <c:pt idx="39">
                  <c:v>-2.1850738016632072E-3</c:v>
                </c:pt>
                <c:pt idx="40">
                  <c:v>-1.8674427317079893E-3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B1-4229-BEFA-DAAEA2F5A424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'Decay-Harmonic'!$F$3:$F$43</c:f>
              <c:numCache>
                <c:formatCode>0.000E+00</c:formatCode>
                <c:ptCount val="41"/>
                <c:pt idx="0">
                  <c:v>1</c:v>
                </c:pt>
                <c:pt idx="1">
                  <c:v>0.84411401181652468</c:v>
                </c:pt>
                <c:pt idx="2">
                  <c:v>0.69465423884133026</c:v>
                </c:pt>
                <c:pt idx="3">
                  <c:v>0.55619160696476133</c:v>
                </c:pt>
                <c:pt idx="4">
                  <c:v>0.43160093198935257</c:v>
                </c:pt>
                <c:pt idx="5">
                  <c:v>0.32239694194483448</c:v>
                </c:pt>
                <c:pt idx="6">
                  <c:v>0.22903706994074025</c:v>
                </c:pt>
                <c:pt idx="7">
                  <c:v>0.15118720594239934</c:v>
                </c:pt>
                <c:pt idx="8">
                  <c:v>8.7949185652126116E-2</c:v>
                </c:pt>
                <c:pt idx="9">
                  <c:v>3.8050737801170763E-2</c:v>
                </c:pt>
                <c:pt idx="10">
                  <c:v>1.2734167088659725E-17</c:v>
                </c:pt>
                <c:pt idx="11">
                  <c:v>-2.7792361286361495E-2</c:v>
                </c:pt>
                <c:pt idx="12">
                  <c:v>-4.6919843166569795E-2</c:v>
                </c:pt>
                <c:pt idx="13">
                  <c:v>-5.8911778624116118E-2</c:v>
                </c:pt>
                <c:pt idx="14">
                  <c:v>-6.518613588285628E-2</c:v>
                </c:pt>
                <c:pt idx="15">
                  <c:v>-6.7019739708273365E-2</c:v>
                </c:pt>
                <c:pt idx="16">
                  <c:v>-6.5532473644198841E-2</c:v>
                </c:pt>
                <c:pt idx="17">
                  <c:v>-6.1682360227828054E-2</c:v>
                </c:pt>
                <c:pt idx="18">
                  <c:v>-5.6268793999650693E-2</c:v>
                </c:pt>
                <c:pt idx="19">
                  <c:v>-4.9941592985607908E-2</c:v>
                </c:pt>
                <c:pt idx="20">
                  <c:v>-4.3213918263772258E-2</c:v>
                </c:pt>
                <c:pt idx="21">
                  <c:v>-3.6477473911944183E-2</c:v>
                </c:pt>
                <c:pt idx="22">
                  <c:v>-3.0018731498872193E-2</c:v>
                </c:pt>
                <c:pt idx="23">
                  <c:v>-2.4035218642371341E-2</c:v>
                </c:pt>
                <c:pt idx="24">
                  <c:v>-1.8651167397555811E-2</c:v>
                </c:pt>
                <c:pt idx="25">
                  <c:v>-1.3932035097694209E-2</c:v>
                </c:pt>
                <c:pt idx="26">
                  <c:v>-9.8975892197930414E-3</c:v>
                </c:pt>
                <c:pt idx="27">
                  <c:v>-6.5333915601229501E-3</c:v>
                </c:pt>
                <c:pt idx="28">
                  <c:v>-3.8006289201363112E-3</c:v>
                </c:pt>
                <c:pt idx="29">
                  <c:v>-1.6443214732160237E-3</c:v>
                </c:pt>
                <c:pt idx="30">
                  <c:v>-1.6508797671796798E-18</c:v>
                </c:pt>
                <c:pt idx="31">
                  <c:v>1.2010168289860543E-3</c:v>
                </c:pt>
                <c:pt idx="32">
                  <c:v>2.0275902675491596E-3</c:v>
                </c:pt>
                <c:pt idx="33">
                  <c:v>2.5458087862359987E-3</c:v>
                </c:pt>
                <c:pt idx="34">
                  <c:v>2.8169483479729023E-3</c:v>
                </c:pt>
                <c:pt idx="35">
                  <c:v>2.8961855538126163E-3</c:v>
                </c:pt>
                <c:pt idx="36">
                  <c:v>2.8319149596832179E-3</c:v>
                </c:pt>
                <c:pt idx="37">
                  <c:v>2.6655364732019182E-3</c:v>
                </c:pt>
                <c:pt idx="38">
                  <c:v>2.4315950647019438E-3</c:v>
                </c:pt>
                <c:pt idx="39">
                  <c:v>2.158171917242642E-3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B1-4229-BEFA-DAAEA2F5A424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'Decay-Harmonic'!$G$3:$G$43</c:f>
              <c:numCache>
                <c:formatCode>0.000E+00</c:formatCode>
                <c:ptCount val="41"/>
                <c:pt idx="0">
                  <c:v>1</c:v>
                </c:pt>
                <c:pt idx="1">
                  <c:v>0.81280713605510191</c:v>
                </c:pt>
                <c:pt idx="2">
                  <c:v>0.5909081897955486</c:v>
                </c:pt>
                <c:pt idx="3">
                  <c:v>0.36691226736025989</c:v>
                </c:pt>
                <c:pt idx="4">
                  <c:v>0.16485688644380092</c:v>
                </c:pt>
                <c:pt idx="5">
                  <c:v>2.7929594638321965E-17</c:v>
                </c:pt>
                <c:pt idx="6">
                  <c:v>-0.12041191349645312</c:v>
                </c:pt>
                <c:pt idx="7">
                  <c:v>-0.19574332511193351</c:v>
                </c:pt>
                <c:pt idx="8">
                  <c:v>-0.23025395732014073</c:v>
                </c:pt>
                <c:pt idx="9">
                  <c:v>-0.2313326678129084</c:v>
                </c:pt>
                <c:pt idx="10">
                  <c:v>-0.20787957635076193</c:v>
                </c:pt>
                <c:pt idx="11">
                  <c:v>-0.16896600309801077</c:v>
                </c:pt>
                <c:pt idx="12">
                  <c:v>-0.12283774415689427</c:v>
                </c:pt>
                <c:pt idx="13">
                  <c:v>-7.6273566696748341E-2</c:v>
                </c:pt>
                <c:pt idx="14">
                  <c:v>-3.4270379712443011E-2</c:v>
                </c:pt>
                <c:pt idx="15">
                  <c:v>-1.7417976903188643E-17</c:v>
                </c:pt>
                <c:pt idx="16">
                  <c:v>2.5031177565227259E-2</c:v>
                </c:pt>
                <c:pt idx="17">
                  <c:v>4.0691039497758187E-2</c:v>
                </c:pt>
                <c:pt idx="18">
                  <c:v>4.7865095100797277E-2</c:v>
                </c:pt>
                <c:pt idx="19">
                  <c:v>4.8089336981038934E-2</c:v>
                </c:pt>
                <c:pt idx="20">
                  <c:v>4.3213918263772258E-2</c:v>
                </c:pt>
                <c:pt idx="21">
                  <c:v>3.512458114169599E-2</c:v>
                </c:pt>
                <c:pt idx="22">
                  <c:v>2.5535458215218493E-2</c:v>
                </c:pt>
                <c:pt idx="23">
                  <c:v>1.5855716731681631E-2</c:v>
                </c:pt>
                <c:pt idx="24">
                  <c:v>7.1241120160024035E-3</c:v>
                </c:pt>
                <c:pt idx="25">
                  <c:v>6.0347360992036862E-18</c:v>
                </c:pt>
                <c:pt idx="26">
                  <c:v>-5.2034705878201372E-3</c:v>
                </c:pt>
                <c:pt idx="27">
                  <c:v>-8.4588360520660918E-3</c:v>
                </c:pt>
                <c:pt idx="28">
                  <c:v>-9.9501756915426655E-3</c:v>
                </c:pt>
                <c:pt idx="29">
                  <c:v>-9.9967909986074018E-3</c:v>
                </c:pt>
                <c:pt idx="30">
                  <c:v>-8.983291021129429E-3</c:v>
                </c:pt>
                <c:pt idx="31">
                  <c:v>-7.3016830472337254E-3</c:v>
                </c:pt>
                <c:pt idx="32">
                  <c:v>-5.3083002357021975E-3</c:v>
                </c:pt>
                <c:pt idx="33">
                  <c:v>-3.2960796769196648E-3</c:v>
                </c:pt>
                <c:pt idx="34">
                  <c:v>-1.4809573877619525E-3</c:v>
                </c:pt>
                <c:pt idx="35">
                  <c:v>-1.7562977371675565E-18</c:v>
                </c:pt>
                <c:pt idx="36">
                  <c:v>1.0816952613496998E-3</c:v>
                </c:pt>
                <c:pt idx="37">
                  <c:v>1.7584192549240506E-3</c:v>
                </c:pt>
                <c:pt idx="38">
                  <c:v>2.0684383073735386E-3</c:v>
                </c:pt>
                <c:pt idx="39">
                  <c:v>2.0781286776576169E-3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B1-4229-BEFA-DAAEA2F5A424}"/>
            </c:ext>
          </c:extLst>
        </c:ser>
        <c:ser>
          <c:idx val="4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'Decay-Harmonic'!$H$3:$H$43</c:f>
              <c:numCache>
                <c:formatCode>0.000E+00</c:formatCode>
                <c:ptCount val="41"/>
                <c:pt idx="0">
                  <c:v>1</c:v>
                </c:pt>
                <c:pt idx="1">
                  <c:v>0.69141504731957903</c:v>
                </c:pt>
                <c:pt idx="2">
                  <c:v>0.22570684427122581</c:v>
                </c:pt>
                <c:pt idx="3">
                  <c:v>-0.19289719436946226</c:v>
                </c:pt>
                <c:pt idx="4">
                  <c:v>-0.43160093198935251</c:v>
                </c:pt>
                <c:pt idx="5">
                  <c:v>-0.45593812776599624</c:v>
                </c:pt>
                <c:pt idx="6">
                  <c:v>-0.31524248218412659</c:v>
                </c:pt>
                <c:pt idx="7">
                  <c:v>-0.102908356000994</c:v>
                </c:pt>
                <c:pt idx="8">
                  <c:v>8.7949185652126061E-2</c:v>
                </c:pt>
                <c:pt idx="9">
                  <c:v>0.19678332087328446</c:v>
                </c:pt>
                <c:pt idx="10">
                  <c:v>0.20787957635076193</c:v>
                </c:pt>
                <c:pt idx="11">
                  <c:v>0.14373106711933625</c:v>
                </c:pt>
                <c:pt idx="12">
                  <c:v>4.6919843166569858E-2</c:v>
                </c:pt>
                <c:pt idx="13">
                  <c:v>-4.0099387044774365E-2</c:v>
                </c:pt>
                <c:pt idx="14">
                  <c:v>-8.9721018894540594E-2</c:v>
                </c:pt>
                <c:pt idx="15">
                  <c:v>-9.4780224842154856E-2</c:v>
                </c:pt>
                <c:pt idx="16">
                  <c:v>-6.5532473644198869E-2</c:v>
                </c:pt>
                <c:pt idx="17">
                  <c:v>-2.1392545448440041E-2</c:v>
                </c:pt>
                <c:pt idx="18">
                  <c:v>1.828283945375846E-2</c:v>
                </c:pt>
                <c:pt idx="19">
                  <c:v>4.0907233376034406E-2</c:v>
                </c:pt>
                <c:pt idx="20">
                  <c:v>4.3213918263772258E-2</c:v>
                </c:pt>
                <c:pt idx="21">
                  <c:v>2.9878753341210523E-2</c:v>
                </c:pt>
                <c:pt idx="22">
                  <c:v>9.7536771199107971E-3</c:v>
                </c:pt>
                <c:pt idx="23">
                  <c:v>-8.3358435907929206E-3</c:v>
                </c:pt>
                <c:pt idx="24">
                  <c:v>-1.8651167397555801E-2</c:v>
                </c:pt>
                <c:pt idx="25">
                  <c:v>-1.9702872986617114E-2</c:v>
                </c:pt>
                <c:pt idx="26">
                  <c:v>-1.3622862858373533E-2</c:v>
                </c:pt>
                <c:pt idx="27">
                  <c:v>-4.4470732848861392E-3</c:v>
                </c:pt>
                <c:pt idx="28">
                  <c:v>3.8006289201363017E-3</c:v>
                </c:pt>
                <c:pt idx="29">
                  <c:v>8.5037783438917797E-3</c:v>
                </c:pt>
                <c:pt idx="30">
                  <c:v>8.983291021129429E-3</c:v>
                </c:pt>
                <c:pt idx="31">
                  <c:v>6.2111825864597575E-3</c:v>
                </c:pt>
                <c:pt idx="32">
                  <c:v>2.0275902675491657E-3</c:v>
                </c:pt>
                <c:pt idx="33">
                  <c:v>-1.7328516341802449E-3</c:v>
                </c:pt>
                <c:pt idx="34">
                  <c:v>-3.8771967770510419E-3</c:v>
                </c:pt>
                <c:pt idx="35">
                  <c:v>-4.0958248893508365E-3</c:v>
                </c:pt>
                <c:pt idx="36">
                  <c:v>-2.8319149596832197E-3</c:v>
                </c:pt>
                <c:pt idx="37">
                  <c:v>-9.2445571046292246E-4</c:v>
                </c:pt>
                <c:pt idx="38">
                  <c:v>7.9007312978438763E-4</c:v>
                </c:pt>
                <c:pt idx="39">
                  <c:v>1.7677618395090067E-3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B1-4229-BEFA-DAAEA2F5A424}"/>
            </c:ext>
          </c:extLst>
        </c:ser>
        <c:ser>
          <c:idx val="5"/>
          <c:order val="5"/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'Decay-Harmonic'!$I$3:$I$43</c:f>
              <c:numCache>
                <c:formatCode>0.000E+00</c:formatCode>
                <c:ptCount val="41"/>
                <c:pt idx="0">
                  <c:v>1</c:v>
                </c:pt>
                <c:pt idx="1">
                  <c:v>5.235279869359343E-17</c:v>
                </c:pt>
                <c:pt idx="2">
                  <c:v>-0.73040269104864564</c:v>
                </c:pt>
                <c:pt idx="3">
                  <c:v>-1.1471587514918599E-16</c:v>
                </c:pt>
                <c:pt idx="4">
                  <c:v>0.53348809109110329</c:v>
                </c:pt>
                <c:pt idx="5">
                  <c:v>1.3964797319160982E-16</c:v>
                </c:pt>
                <c:pt idx="6">
                  <c:v>-0.3896611373753468</c:v>
                </c:pt>
                <c:pt idx="7">
                  <c:v>-1.427989575860973E-16</c:v>
                </c:pt>
                <c:pt idx="8">
                  <c:v>0.28460954333602928</c:v>
                </c:pt>
                <c:pt idx="9">
                  <c:v>1.3410095515692029E-16</c:v>
                </c:pt>
                <c:pt idx="10">
                  <c:v>-0.20787957635076193</c:v>
                </c:pt>
                <c:pt idx="11">
                  <c:v>-4.3530384244376594E-16</c:v>
                </c:pt>
                <c:pt idx="12">
                  <c:v>0.15183580198064889</c:v>
                </c:pt>
                <c:pt idx="13">
                  <c:v>-1.2717039773098479E-16</c:v>
                </c:pt>
                <c:pt idx="14">
                  <c:v>-0.11090127836419524</c:v>
                </c:pt>
                <c:pt idx="15">
                  <c:v>-2.5545338515419851E-16</c:v>
                </c:pt>
                <c:pt idx="16">
                  <c:v>8.1002592157943143E-2</c:v>
                </c:pt>
                <c:pt idx="17">
                  <c:v>-5.0881043125183247E-17</c:v>
                </c:pt>
                <c:pt idx="18">
                  <c:v>-5.9164511294077585E-2</c:v>
                </c:pt>
                <c:pt idx="19">
                  <c:v>-1.4867104980700847E-16</c:v>
                </c:pt>
                <c:pt idx="20">
                  <c:v>4.3213918263772258E-2</c:v>
                </c:pt>
                <c:pt idx="21">
                  <c:v>-1.8094952315079433E-17</c:v>
                </c:pt>
                <c:pt idx="22">
                  <c:v>-3.1563562190615485E-2</c:v>
                </c:pt>
                <c:pt idx="23">
                  <c:v>-8.5923997831723326E-17</c:v>
                </c:pt>
                <c:pt idx="24">
                  <c:v>2.3054110763106823E-2</c:v>
                </c:pt>
                <c:pt idx="25">
                  <c:v>-4.825652689593319E-18</c:v>
                </c:pt>
                <c:pt idx="26">
                  <c:v>-1.683878454110677E-2</c:v>
                </c:pt>
                <c:pt idx="27">
                  <c:v>-4.936565957146359E-17</c:v>
                </c:pt>
                <c:pt idx="28">
                  <c:v>1.2299093542812717E-2</c:v>
                </c:pt>
                <c:pt idx="29">
                  <c:v>1.1396318024080515E-21</c:v>
                </c:pt>
                <c:pt idx="30">
                  <c:v>-8.983291021129429E-3</c:v>
                </c:pt>
                <c:pt idx="31">
                  <c:v>-2.8217193195973981E-17</c:v>
                </c:pt>
                <c:pt idx="32">
                  <c:v>6.5614199363060706E-3</c:v>
                </c:pt>
                <c:pt idx="33">
                  <c:v>1.3746427682730628E-18</c:v>
                </c:pt>
                <c:pt idx="34">
                  <c:v>-4.7924787785781874E-3</c:v>
                </c:pt>
                <c:pt idx="35">
                  <c:v>-1.6057135241021915E-17</c:v>
                </c:pt>
                <c:pt idx="36">
                  <c:v>3.500439396667034E-3</c:v>
                </c:pt>
                <c:pt idx="37">
                  <c:v>1.4663867426695176E-18</c:v>
                </c:pt>
                <c:pt idx="38">
                  <c:v>-2.5567303551782992E-3</c:v>
                </c:pt>
                <c:pt idx="39">
                  <c:v>-9.1016983865182602E-18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B1-4229-BEFA-DAAEA2F5A424}"/>
            </c:ext>
          </c:extLst>
        </c:ser>
        <c:ser>
          <c:idx val="6"/>
          <c:order val="6"/>
          <c:spPr>
            <a:ln w="1905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'Decay-Harmonic'!$J$3:$J$43</c:f>
              <c:numCache>
                <c:formatCode>0.000E+00</c:formatCode>
                <c:ptCount val="41"/>
                <c:pt idx="0">
                  <c:v>1</c:v>
                </c:pt>
                <c:pt idx="1">
                  <c:v>-0.85463599915323341</c:v>
                </c:pt>
                <c:pt idx="2">
                  <c:v>0.73040269104864564</c:v>
                </c:pt>
                <c:pt idx="3">
                  <c:v>-0.62422843364856972</c:v>
                </c:pt>
                <c:pt idx="4">
                  <c:v>0.53348809109110329</c:v>
                </c:pt>
                <c:pt idx="5">
                  <c:v>-0.45593812776599624</c:v>
                </c:pt>
                <c:pt idx="6">
                  <c:v>0.3896611373753468</c:v>
                </c:pt>
                <c:pt idx="7">
                  <c:v>-0.33301843547196486</c:v>
                </c:pt>
                <c:pt idx="8">
                  <c:v>0.28460954333602928</c:v>
                </c:pt>
                <c:pt idx="9">
                  <c:v>-0.24323756143753289</c:v>
                </c:pt>
                <c:pt idx="10">
                  <c:v>0.20787957635076193</c:v>
                </c:pt>
                <c:pt idx="11">
                  <c:v>-0.17766136943808433</c:v>
                </c:pt>
                <c:pt idx="12">
                  <c:v>0.15183580198064889</c:v>
                </c:pt>
                <c:pt idx="13">
                  <c:v>-0.12976434233296438</c:v>
                </c:pt>
                <c:pt idx="14">
                  <c:v>0.11090127836419524</c:v>
                </c:pt>
                <c:pt idx="15">
                  <c:v>-9.4780224842154856E-2</c:v>
                </c:pt>
                <c:pt idx="16">
                  <c:v>8.1002592157943143E-2</c:v>
                </c:pt>
                <c:pt idx="17">
                  <c:v>-6.9227731282905602E-2</c:v>
                </c:pt>
                <c:pt idx="18">
                  <c:v>5.9164511294077585E-2</c:v>
                </c:pt>
                <c:pt idx="19">
                  <c:v>-5.0564121224226759E-2</c:v>
                </c:pt>
                <c:pt idx="20">
                  <c:v>4.3213918263772258E-2</c:v>
                </c:pt>
                <c:pt idx="21">
                  <c:v>-3.6932170212685161E-2</c:v>
                </c:pt>
                <c:pt idx="22">
                  <c:v>3.1563562190615485E-2</c:v>
                </c:pt>
                <c:pt idx="23">
                  <c:v>-2.6975356509611876E-2</c:v>
                </c:pt>
                <c:pt idx="24">
                  <c:v>2.3054110763106823E-2</c:v>
                </c:pt>
                <c:pt idx="25">
                  <c:v>-1.9702872986617114E-2</c:v>
                </c:pt>
                <c:pt idx="26">
                  <c:v>1.683878454110677E-2</c:v>
                </c:pt>
                <c:pt idx="27">
                  <c:v>-1.4391031450814804E-2</c:v>
                </c:pt>
                <c:pt idx="28">
                  <c:v>1.2299093542812717E-2</c:v>
                </c:pt>
                <c:pt idx="29">
                  <c:v>-1.0511248098640829E-2</c:v>
                </c:pt>
                <c:pt idx="30">
                  <c:v>8.983291021129429E-3</c:v>
                </c:pt>
                <c:pt idx="31">
                  <c:v>-7.6774438975272209E-3</c:v>
                </c:pt>
                <c:pt idx="32">
                  <c:v>6.5614199363060706E-3</c:v>
                </c:pt>
                <c:pt idx="33">
                  <c:v>-5.607625683128884E-3</c:v>
                </c:pt>
                <c:pt idx="34">
                  <c:v>4.7924787785781874E-3</c:v>
                </c:pt>
                <c:pt idx="35">
                  <c:v>-4.0958248893508365E-3</c:v>
                </c:pt>
                <c:pt idx="36">
                  <c:v>3.500439396667034E-3</c:v>
                </c:pt>
                <c:pt idx="37">
                  <c:v>-2.9916015212458724E-3</c:v>
                </c:pt>
                <c:pt idx="38">
                  <c:v>2.5567303551782992E-3</c:v>
                </c:pt>
                <c:pt idx="39">
                  <c:v>-2.1850738016632072E-3</c:v>
                </c:pt>
                <c:pt idx="40">
                  <c:v>1.8674427317079893E-3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B1-4229-BEFA-DAAEA2F5A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11392"/>
        <c:axId val="617365584"/>
      </c:scatterChart>
      <c:valAx>
        <c:axId val="619611392"/>
        <c:scaling>
          <c:orientation val="minMax"/>
          <c:max val="6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65584"/>
        <c:crossesAt val="-1"/>
        <c:crossBetween val="midCat"/>
      </c:valAx>
      <c:valAx>
        <c:axId val="61736558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'4X-Decay-Harmonic'!$D$3:$D$43</c:f>
              <c:numCache>
                <c:formatCode>0.000E+00</c:formatCode>
                <c:ptCount val="41"/>
                <c:pt idx="0">
                  <c:v>1</c:v>
                </c:pt>
                <c:pt idx="1">
                  <c:v>0.53348809109110329</c:v>
                </c:pt>
                <c:pt idx="2">
                  <c:v>0.28460954333602928</c:v>
                </c:pt>
                <c:pt idx="3">
                  <c:v>0.15183580198064889</c:v>
                </c:pt>
                <c:pt idx="4">
                  <c:v>8.1002592157943143E-2</c:v>
                </c:pt>
                <c:pt idx="5">
                  <c:v>4.3213918263772258E-2</c:v>
                </c:pt>
                <c:pt idx="6">
                  <c:v>2.3054110763106823E-2</c:v>
                </c:pt>
                <c:pt idx="7">
                  <c:v>1.2299093542812717E-2</c:v>
                </c:pt>
                <c:pt idx="8">
                  <c:v>6.5614199363060706E-3</c:v>
                </c:pt>
                <c:pt idx="9">
                  <c:v>3.500439396667034E-3</c:v>
                </c:pt>
                <c:pt idx="10">
                  <c:v>1.8674427317079893E-3</c:v>
                </c:pt>
                <c:pt idx="11">
                  <c:v>9.9625845816085135E-4</c:v>
                </c:pt>
                <c:pt idx="12">
                  <c:v>5.3149202307759794E-4</c:v>
                </c:pt>
                <c:pt idx="13">
                  <c:v>2.835446648218163E-4</c:v>
                </c:pt>
                <c:pt idx="14">
                  <c:v>1.5126770197485749E-4</c:v>
                </c:pt>
                <c:pt idx="15">
                  <c:v>8.0699517570304629E-5</c:v>
                </c:pt>
                <c:pt idx="16">
                  <c:v>4.3052231580554762E-5</c:v>
                </c:pt>
                <c:pt idx="17">
                  <c:v>2.2967852843122274E-5</c:v>
                </c:pt>
                <c:pt idx="18">
                  <c:v>1.2253075969738669E-5</c:v>
                </c:pt>
                <c:pt idx="19">
                  <c:v>6.5368701090901522E-6</c:v>
                </c:pt>
                <c:pt idx="20">
                  <c:v>3.4873423562089973E-6</c:v>
                </c:pt>
                <c:pt idx="21">
                  <c:v>1.8604556165950882E-6</c:v>
                </c:pt>
                <c:pt idx="22">
                  <c:v>9.9253091545703679E-7</c:v>
                </c:pt>
                <c:pt idx="23">
                  <c:v>5.2950342343607882E-7</c:v>
                </c:pt>
                <c:pt idx="24">
                  <c:v>2.8248377059511787E-7</c:v>
                </c:pt>
                <c:pt idx="25">
                  <c:v>1.5070172753900654E-7</c:v>
                </c:pt>
                <c:pt idx="26">
                  <c:v>8.0397576948916148E-8</c:v>
                </c:pt>
                <c:pt idx="27">
                  <c:v>4.2891149854827366E-8</c:v>
                </c:pt>
                <c:pt idx="28">
                  <c:v>2.2881917660754301E-8</c:v>
                </c:pt>
                <c:pt idx="29">
                  <c:v>1.2207230573339615E-8</c:v>
                </c:pt>
                <c:pt idx="30">
                  <c:v>6.5124121360799057E-9</c:v>
                </c:pt>
                <c:pt idx="31">
                  <c:v>3.474294318875803E-9</c:v>
                </c:pt>
                <c:pt idx="32">
                  <c:v>1.853494644065717E-9</c:v>
                </c:pt>
                <c:pt idx="33">
                  <c:v>9.8881731951020315E-10</c:v>
                </c:pt>
                <c:pt idx="34">
                  <c:v>5.2752226422331991E-10</c:v>
                </c:pt>
                <c:pt idx="35">
                  <c:v>2.8142684574855553E-10</c:v>
                </c:pt>
                <c:pt idx="36">
                  <c:v>1.5013787072018724E-10</c:v>
                </c:pt>
                <c:pt idx="37">
                  <c:v>8.0096766050995537E-11</c:v>
                </c:pt>
                <c:pt idx="38">
                  <c:v>4.2730670823116296E-11</c:v>
                </c:pt>
                <c:pt idx="39">
                  <c:v>2.2796304008466614E-11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98-41E4-AD6D-2DE716792DBC}"/>
            </c:ext>
          </c:extLst>
        </c:ser>
        <c:ser>
          <c:idx val="1"/>
          <c:order val="1"/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'4X-Decay-Harmonic'!$E$3:$E$43</c:f>
              <c:numCache>
                <c:formatCode>0.000E+00</c:formatCode>
                <c:ptCount val="41"/>
                <c:pt idx="0">
                  <c:v>-1</c:v>
                </c:pt>
                <c:pt idx="1">
                  <c:v>-0.53348809109110329</c:v>
                </c:pt>
                <c:pt idx="2">
                  <c:v>-0.28460954333602928</c:v>
                </c:pt>
                <c:pt idx="3">
                  <c:v>-0.15183580198064889</c:v>
                </c:pt>
                <c:pt idx="4">
                  <c:v>-8.1002592157943143E-2</c:v>
                </c:pt>
                <c:pt idx="5">
                  <c:v>-4.3213918263772258E-2</c:v>
                </c:pt>
                <c:pt idx="6">
                  <c:v>-2.3054110763106823E-2</c:v>
                </c:pt>
                <c:pt idx="7">
                  <c:v>-1.2299093542812717E-2</c:v>
                </c:pt>
                <c:pt idx="8">
                  <c:v>-6.5614199363060706E-3</c:v>
                </c:pt>
                <c:pt idx="9">
                  <c:v>-3.500439396667034E-3</c:v>
                </c:pt>
                <c:pt idx="10">
                  <c:v>-1.8674427317079893E-3</c:v>
                </c:pt>
                <c:pt idx="11">
                  <c:v>-9.9625845816085135E-4</c:v>
                </c:pt>
                <c:pt idx="12">
                  <c:v>-5.3149202307759794E-4</c:v>
                </c:pt>
                <c:pt idx="13">
                  <c:v>-2.835446648218163E-4</c:v>
                </c:pt>
                <c:pt idx="14">
                  <c:v>-1.5126770197485749E-4</c:v>
                </c:pt>
                <c:pt idx="15">
                  <c:v>-8.0699517570304629E-5</c:v>
                </c:pt>
                <c:pt idx="16">
                  <c:v>-4.3052231580554762E-5</c:v>
                </c:pt>
                <c:pt idx="17">
                  <c:v>-2.2967852843122274E-5</c:v>
                </c:pt>
                <c:pt idx="18">
                  <c:v>-1.2253075969738669E-5</c:v>
                </c:pt>
                <c:pt idx="19">
                  <c:v>-6.5368701090901522E-6</c:v>
                </c:pt>
                <c:pt idx="20">
                  <c:v>-3.4873423562089973E-6</c:v>
                </c:pt>
                <c:pt idx="21">
                  <c:v>-1.8604556165950882E-6</c:v>
                </c:pt>
                <c:pt idx="22">
                  <c:v>-9.9253091545703679E-7</c:v>
                </c:pt>
                <c:pt idx="23">
                  <c:v>-5.2950342343607882E-7</c:v>
                </c:pt>
                <c:pt idx="24">
                  <c:v>-2.8248377059511787E-7</c:v>
                </c:pt>
                <c:pt idx="25">
                  <c:v>-1.5070172753900654E-7</c:v>
                </c:pt>
                <c:pt idx="26">
                  <c:v>-8.0397576948916148E-8</c:v>
                </c:pt>
                <c:pt idx="27">
                  <c:v>-4.2891149854827366E-8</c:v>
                </c:pt>
                <c:pt idx="28">
                  <c:v>-2.2881917660754301E-8</c:v>
                </c:pt>
                <c:pt idx="29">
                  <c:v>-1.2207230573339615E-8</c:v>
                </c:pt>
                <c:pt idx="30">
                  <c:v>-6.5124121360799057E-9</c:v>
                </c:pt>
                <c:pt idx="31">
                  <c:v>-3.474294318875803E-9</c:v>
                </c:pt>
                <c:pt idx="32">
                  <c:v>-1.853494644065717E-9</c:v>
                </c:pt>
                <c:pt idx="33">
                  <c:v>-9.8881731951020315E-10</c:v>
                </c:pt>
                <c:pt idx="34">
                  <c:v>-5.2752226422331991E-10</c:v>
                </c:pt>
                <c:pt idx="35">
                  <c:v>-2.8142684574855553E-10</c:v>
                </c:pt>
                <c:pt idx="36">
                  <c:v>-1.5013787072018724E-10</c:v>
                </c:pt>
                <c:pt idx="37">
                  <c:v>-8.0096766050995537E-11</c:v>
                </c:pt>
                <c:pt idx="38">
                  <c:v>-4.2730670823116296E-11</c:v>
                </c:pt>
                <c:pt idx="39">
                  <c:v>-2.2796304008466614E-11</c:v>
                </c:pt>
                <c:pt idx="40">
                  <c:v>-1.216155670940932E-11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98-41E4-AD6D-2DE716792DBC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'4X-Decay-Harmonic'!$F$3:$F$43</c:f>
              <c:numCache>
                <c:formatCode>0.000E+00</c:formatCode>
                <c:ptCount val="41"/>
                <c:pt idx="0">
                  <c:v>1</c:v>
                </c:pt>
                <c:pt idx="1">
                  <c:v>0.5269199674170395</c:v>
                </c:pt>
                <c:pt idx="2">
                  <c:v>0.27067976078951855</c:v>
                </c:pt>
                <c:pt idx="3">
                  <c:v>0.13528669017013129</c:v>
                </c:pt>
                <c:pt idx="4">
                  <c:v>6.5532473644198855E-2</c:v>
                </c:pt>
                <c:pt idx="5">
                  <c:v>3.0556854645954562E-2</c:v>
                </c:pt>
                <c:pt idx="6">
                  <c:v>1.3550866311271365E-2</c:v>
                </c:pt>
                <c:pt idx="7">
                  <c:v>5.5836716238449784E-3</c:v>
                </c:pt>
                <c:pt idx="8">
                  <c:v>2.0275902675491609E-3</c:v>
                </c:pt>
                <c:pt idx="9">
                  <c:v>5.475893644233562E-4</c:v>
                </c:pt>
                <c:pt idx="10">
                  <c:v>1.143947288691188E-19</c:v>
                </c:pt>
                <c:pt idx="11">
                  <c:v>-1.5584915894419773E-4</c:v>
                </c:pt>
                <c:pt idx="12">
                  <c:v>-1.6424006750569948E-4</c:v>
                </c:pt>
                <c:pt idx="13">
                  <c:v>-1.2872658408093866E-4</c:v>
                </c:pt>
                <c:pt idx="14">
                  <c:v>-8.8912924368994223E-5</c:v>
                </c:pt>
                <c:pt idx="15">
                  <c:v>-5.7063176112445339E-5</c:v>
                </c:pt>
                <c:pt idx="16">
                  <c:v>-3.4829986994434602E-5</c:v>
                </c:pt>
                <c:pt idx="17">
                  <c:v>-2.0464506729820298E-5</c:v>
                </c:pt>
                <c:pt idx="18">
                  <c:v>-1.165336774567952E-5</c:v>
                </c:pt>
                <c:pt idx="19">
                  <c:v>-6.4563903907332093E-6</c:v>
                </c:pt>
                <c:pt idx="20">
                  <c:v>-3.4873423562089973E-6</c:v>
                </c:pt>
                <c:pt idx="21">
                  <c:v>-1.8375503207057065E-6</c:v>
                </c:pt>
                <c:pt idx="22">
                  <c:v>-9.4395299476980921E-7</c:v>
                </c:pt>
                <c:pt idx="23">
                  <c:v>-4.717910048616222E-7</c:v>
                </c:pt>
                <c:pt idx="24">
                  <c:v>-2.2853417104656446E-7</c:v>
                </c:pt>
                <c:pt idx="25">
                  <c:v>-1.0656221347935903E-7</c:v>
                </c:pt>
                <c:pt idx="26">
                  <c:v>-4.725651005062221E-8</c:v>
                </c:pt>
                <c:pt idx="27">
                  <c:v>-1.9472174556996872E-8</c:v>
                </c:pt>
                <c:pt idx="28">
                  <c:v>-7.0709014210613254E-9</c:v>
                </c:pt>
                <c:pt idx="29">
                  <c:v>-1.9096315843631355E-9</c:v>
                </c:pt>
                <c:pt idx="30">
                  <c:v>-1.1968007499369662E-24</c:v>
                </c:pt>
                <c:pt idx="31">
                  <c:v>5.4349937316564887E-10</c:v>
                </c:pt>
                <c:pt idx="32">
                  <c:v>5.7276134399925052E-10</c:v>
                </c:pt>
                <c:pt idx="33">
                  <c:v>4.4891366903555607E-10</c:v>
                </c:pt>
                <c:pt idx="34">
                  <c:v>3.1006980716640066E-10</c:v>
                </c:pt>
                <c:pt idx="35">
                  <c:v>1.9899883103674408E-10</c:v>
                </c:pt>
                <c:pt idx="36">
                  <c:v>1.2146408891190029E-10</c:v>
                </c:pt>
                <c:pt idx="37">
                  <c:v>7.1366741117826392E-11</c:v>
                </c:pt>
                <c:pt idx="38">
                  <c:v>4.0639282931987944E-11</c:v>
                </c:pt>
                <c:pt idx="39">
                  <c:v>2.2515643677824676E-11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98-41E4-AD6D-2DE716792DBC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'4X-Decay-Harmonic'!$G$3:$G$43</c:f>
              <c:numCache>
                <c:formatCode>0.000E+00</c:formatCode>
                <c:ptCount val="41"/>
                <c:pt idx="0">
                  <c:v>1</c:v>
                </c:pt>
                <c:pt idx="1">
                  <c:v>0.50737732539805624</c:v>
                </c:pt>
                <c:pt idx="2">
                  <c:v>0.23025395732014076</c:v>
                </c:pt>
                <c:pt idx="3">
                  <c:v>8.9246845174225695E-2</c:v>
                </c:pt>
                <c:pt idx="4">
                  <c:v>2.503117756522728E-2</c:v>
                </c:pt>
                <c:pt idx="5">
                  <c:v>2.6471732595703989E-18</c:v>
                </c:pt>
                <c:pt idx="6">
                  <c:v>-7.124112016002394E-3</c:v>
                </c:pt>
                <c:pt idx="7">
                  <c:v>-7.2292258010308984E-3</c:v>
                </c:pt>
                <c:pt idx="8">
                  <c:v>-5.3083002357021958E-3</c:v>
                </c:pt>
                <c:pt idx="9">
                  <c:v>-3.3291156980964584E-3</c:v>
                </c:pt>
                <c:pt idx="10">
                  <c:v>-1.8674427317079893E-3</c:v>
                </c:pt>
                <c:pt idx="11">
                  <c:v>-9.4749809854804046E-4</c:v>
                </c:pt>
                <c:pt idx="12">
                  <c:v>-4.2998607904449853E-4</c:v>
                </c:pt>
                <c:pt idx="13">
                  <c:v>-1.6666337234847605E-4</c:v>
                </c:pt>
                <c:pt idx="14">
                  <c:v>-4.6744290610275778E-5</c:v>
                </c:pt>
                <c:pt idx="15">
                  <c:v>-1.4830333389469463E-20</c:v>
                </c:pt>
                <c:pt idx="16">
                  <c:v>1.3303871204157216E-5</c:v>
                </c:pt>
                <c:pt idx="17">
                  <c:v>1.3500165178011017E-5</c:v>
                </c:pt>
                <c:pt idx="18">
                  <c:v>9.9129466928858719E-6</c:v>
                </c:pt>
                <c:pt idx="19">
                  <c:v>6.2169329134252004E-6</c:v>
                </c:pt>
                <c:pt idx="20">
                  <c:v>3.4873423562089973E-6</c:v>
                </c:pt>
                <c:pt idx="21">
                  <c:v>1.7693984374406766E-6</c:v>
                </c:pt>
                <c:pt idx="22">
                  <c:v>8.0297437804726761E-7</c:v>
                </c:pt>
                <c:pt idx="23">
                  <c:v>3.1123430333410395E-7</c:v>
                </c:pt>
                <c:pt idx="24">
                  <c:v>8.7292285749005559E-8</c:v>
                </c:pt>
                <c:pt idx="25">
                  <c:v>4.6157997161618422E-23</c:v>
                </c:pt>
                <c:pt idx="26">
                  <c:v>-2.4844217583782599E-8</c:v>
                </c:pt>
                <c:pt idx="27">
                  <c:v>-2.5210785338533967E-8</c:v>
                </c:pt>
                <c:pt idx="28">
                  <c:v>-1.8511860251438467E-8</c:v>
                </c:pt>
                <c:pt idx="29">
                  <c:v>-1.1609766182692062E-8</c:v>
                </c:pt>
                <c:pt idx="30">
                  <c:v>-6.5124121360799057E-9</c:v>
                </c:pt>
                <c:pt idx="31">
                  <c:v>-3.3042502514940649E-9</c:v>
                </c:pt>
                <c:pt idx="32">
                  <c:v>-1.4995086660321097E-9</c:v>
                </c:pt>
                <c:pt idx="33">
                  <c:v>-5.8121223761947207E-10</c:v>
                </c:pt>
                <c:pt idx="34">
                  <c:v>-1.630133445561574E-10</c:v>
                </c:pt>
                <c:pt idx="35">
                  <c:v>-1.2067638283352728E-25</c:v>
                </c:pt>
                <c:pt idx="36">
                  <c:v>4.6395153551806619E-11</c:v>
                </c:pt>
                <c:pt idx="37">
                  <c:v>4.7079697841095581E-11</c:v>
                </c:pt>
                <c:pt idx="38">
                  <c:v>3.456983887694279E-11</c:v>
                </c:pt>
                <c:pt idx="39">
                  <c:v>2.1680573474697499E-11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98-41E4-AD6D-2DE716792DBC}"/>
            </c:ext>
          </c:extLst>
        </c:ser>
        <c:ser>
          <c:idx val="4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'4X-Decay-Harmonic'!$H$3:$H$43</c:f>
              <c:numCache>
                <c:formatCode>0.000E+00</c:formatCode>
                <c:ptCount val="41"/>
                <c:pt idx="0">
                  <c:v>1</c:v>
                </c:pt>
                <c:pt idx="1">
                  <c:v>0.43160093198935257</c:v>
                </c:pt>
                <c:pt idx="2">
                  <c:v>8.7949185652126116E-2</c:v>
                </c:pt>
                <c:pt idx="3">
                  <c:v>-4.6919843166569795E-2</c:v>
                </c:pt>
                <c:pt idx="4">
                  <c:v>-6.5532473644198841E-2</c:v>
                </c:pt>
                <c:pt idx="5">
                  <c:v>-4.3213918263772258E-2</c:v>
                </c:pt>
                <c:pt idx="6">
                  <c:v>-1.8651167397555811E-2</c:v>
                </c:pt>
                <c:pt idx="7">
                  <c:v>-3.8006289201363112E-3</c:v>
                </c:pt>
                <c:pt idx="8">
                  <c:v>2.0275902675491596E-3</c:v>
                </c:pt>
                <c:pt idx="9">
                  <c:v>2.8319149596832179E-3</c:v>
                </c:pt>
                <c:pt idx="10">
                  <c:v>1.8674427317079893E-3</c:v>
                </c:pt>
                <c:pt idx="11">
                  <c:v>8.0599002344191196E-4</c:v>
                </c:pt>
                <c:pt idx="12">
                  <c:v>1.6424006750569967E-4</c:v>
                </c:pt>
                <c:pt idx="13">
                  <c:v>-8.7620120094289471E-5</c:v>
                </c:pt>
                <c:pt idx="14">
                  <c:v>-1.2237814159770448E-4</c:v>
                </c:pt>
                <c:pt idx="15">
                  <c:v>-8.0699517570304629E-5</c:v>
                </c:pt>
                <c:pt idx="16">
                  <c:v>-3.4829986994434615E-5</c:v>
                </c:pt>
                <c:pt idx="17">
                  <c:v>-7.0974568528277452E-6</c:v>
                </c:pt>
                <c:pt idx="18">
                  <c:v>3.7864087080165329E-6</c:v>
                </c:pt>
                <c:pt idx="19">
                  <c:v>5.2884390082755475E-6</c:v>
                </c:pt>
                <c:pt idx="20">
                  <c:v>3.4873423562089973E-6</c:v>
                </c:pt>
                <c:pt idx="21">
                  <c:v>1.5051402111057483E-6</c:v>
                </c:pt>
                <c:pt idx="22">
                  <c:v>3.0670892031875075E-7</c:v>
                </c:pt>
                <c:pt idx="23">
                  <c:v>-1.6362555642146191E-7</c:v>
                </c:pt>
                <c:pt idx="24">
                  <c:v>-2.2853417104656432E-7</c:v>
                </c:pt>
                <c:pt idx="25">
                  <c:v>-1.5070172753900654E-7</c:v>
                </c:pt>
                <c:pt idx="26">
                  <c:v>-6.5043006058240732E-8</c:v>
                </c:pt>
                <c:pt idx="27">
                  <c:v>-1.3254094213424242E-8</c:v>
                </c:pt>
                <c:pt idx="28">
                  <c:v>7.0709014210613072E-9</c:v>
                </c:pt>
                <c:pt idx="29">
                  <c:v>9.8758569880851773E-9</c:v>
                </c:pt>
                <c:pt idx="30">
                  <c:v>6.5124121360799057E-9</c:v>
                </c:pt>
                <c:pt idx="31">
                  <c:v>2.810763147430859E-9</c:v>
                </c:pt>
                <c:pt idx="32">
                  <c:v>5.7276134399925217E-10</c:v>
                </c:pt>
                <c:pt idx="33">
                  <c:v>-3.0556135606093432E-10</c:v>
                </c:pt>
                <c:pt idx="34">
                  <c:v>-4.2677447666781686E-10</c:v>
                </c:pt>
                <c:pt idx="35">
                  <c:v>-2.8142684574855553E-10</c:v>
                </c:pt>
                <c:pt idx="36">
                  <c:v>-1.2146408891190037E-10</c:v>
                </c:pt>
                <c:pt idx="37">
                  <c:v>-2.4751261904232037E-11</c:v>
                </c:pt>
                <c:pt idx="38">
                  <c:v>1.3204503465384621E-11</c:v>
                </c:pt>
                <c:pt idx="39">
                  <c:v>1.8442597351787212E-11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98-41E4-AD6D-2DE716792DBC}"/>
            </c:ext>
          </c:extLst>
        </c:ser>
        <c:ser>
          <c:idx val="5"/>
          <c:order val="5"/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'4X-Decay-Harmonic'!$I$3:$I$43</c:f>
              <c:numCache>
                <c:formatCode>0.000E+00</c:formatCode>
                <c:ptCount val="41"/>
                <c:pt idx="0">
                  <c:v>1</c:v>
                </c:pt>
                <c:pt idx="1">
                  <c:v>3.2680105525620716E-17</c:v>
                </c:pt>
                <c:pt idx="2">
                  <c:v>-0.28460954333602928</c:v>
                </c:pt>
                <c:pt idx="3">
                  <c:v>-2.7903209729460475E-17</c:v>
                </c:pt>
                <c:pt idx="4">
                  <c:v>8.1002592157943143E-2</c:v>
                </c:pt>
                <c:pt idx="5">
                  <c:v>1.3235866297851995E-17</c:v>
                </c:pt>
                <c:pt idx="6">
                  <c:v>-2.3054110763106823E-2</c:v>
                </c:pt>
                <c:pt idx="7">
                  <c:v>-5.273875407763755E-18</c:v>
                </c:pt>
                <c:pt idx="8">
                  <c:v>6.5614199363060706E-3</c:v>
                </c:pt>
                <c:pt idx="9">
                  <c:v>1.9298510632475456E-18</c:v>
                </c:pt>
                <c:pt idx="10">
                  <c:v>-1.8674427317079893E-3</c:v>
                </c:pt>
                <c:pt idx="11">
                  <c:v>-2.4410210068523525E-18</c:v>
                </c:pt>
                <c:pt idx="12">
                  <c:v>5.3149202307759794E-4</c:v>
                </c:pt>
                <c:pt idx="13">
                  <c:v>-2.77876704429065E-19</c:v>
                </c:pt>
                <c:pt idx="14">
                  <c:v>-1.5126770197485749E-4</c:v>
                </c:pt>
                <c:pt idx="15">
                  <c:v>-2.1750280691965864E-19</c:v>
                </c:pt>
                <c:pt idx="16">
                  <c:v>4.3052231580554762E-5</c:v>
                </c:pt>
                <c:pt idx="17">
                  <c:v>-1.6880927474396902E-20</c:v>
                </c:pt>
                <c:pt idx="18">
                  <c:v>-1.2253075969738669E-5</c:v>
                </c:pt>
                <c:pt idx="19">
                  <c:v>-1.9220018424938989E-20</c:v>
                </c:pt>
                <c:pt idx="20">
                  <c:v>3.4873423562089973E-6</c:v>
                </c:pt>
                <c:pt idx="21">
                  <c:v>-9.11532018636882E-22</c:v>
                </c:pt>
                <c:pt idx="22">
                  <c:v>-9.9253091545703679E-7</c:v>
                </c:pt>
                <c:pt idx="23">
                  <c:v>-1.6866153739617928E-21</c:v>
                </c:pt>
                <c:pt idx="24">
                  <c:v>2.8248377059511787E-7</c:v>
                </c:pt>
                <c:pt idx="25">
                  <c:v>-3.691005861525523E-23</c:v>
                </c:pt>
                <c:pt idx="26">
                  <c:v>-8.0397576948916148E-8</c:v>
                </c:pt>
                <c:pt idx="27">
                  <c:v>-1.4712982245912302E-22</c:v>
                </c:pt>
                <c:pt idx="28">
                  <c:v>2.2881917660754301E-8</c:v>
                </c:pt>
                <c:pt idx="29">
                  <c:v>1.3235105907646281E-27</c:v>
                </c:pt>
                <c:pt idx="30">
                  <c:v>-6.5124121360799057E-9</c:v>
                </c:pt>
                <c:pt idx="31">
                  <c:v>-1.2769202266260622E-23</c:v>
                </c:pt>
                <c:pt idx="32">
                  <c:v>1.853494644065717E-9</c:v>
                </c:pt>
                <c:pt idx="33">
                  <c:v>2.4239681002556216E-25</c:v>
                </c:pt>
                <c:pt idx="34">
                  <c:v>-5.2752226422331991E-10</c:v>
                </c:pt>
                <c:pt idx="35">
                  <c:v>-1.1032964164039223E-24</c:v>
                </c:pt>
                <c:pt idx="36">
                  <c:v>1.5013787072018724E-10</c:v>
                </c:pt>
                <c:pt idx="37">
                  <c:v>3.926085577699791E-26</c:v>
                </c:pt>
                <c:pt idx="38">
                  <c:v>-4.2730670823116296E-11</c:v>
                </c:pt>
                <c:pt idx="39">
                  <c:v>-9.4955640974007117E-26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98-41E4-AD6D-2DE716792DBC}"/>
            </c:ext>
          </c:extLst>
        </c:ser>
        <c:ser>
          <c:idx val="6"/>
          <c:order val="6"/>
          <c:spPr>
            <a:ln w="1905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'4X-Decay-Harmonic'!$B$3:$B$43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'4X-Decay-Harmonic'!$J$3:$J$43</c:f>
              <c:numCache>
                <c:formatCode>0.000E+00</c:formatCode>
                <c:ptCount val="41"/>
                <c:pt idx="0">
                  <c:v>1</c:v>
                </c:pt>
                <c:pt idx="1">
                  <c:v>-0.53348809109110329</c:v>
                </c:pt>
                <c:pt idx="2">
                  <c:v>0.28460954333602928</c:v>
                </c:pt>
                <c:pt idx="3">
                  <c:v>-0.15183580198064889</c:v>
                </c:pt>
                <c:pt idx="4">
                  <c:v>8.1002592157943143E-2</c:v>
                </c:pt>
                <c:pt idx="5">
                  <c:v>-4.3213918263772258E-2</c:v>
                </c:pt>
                <c:pt idx="6">
                  <c:v>2.3054110763106823E-2</c:v>
                </c:pt>
                <c:pt idx="7">
                  <c:v>-1.2299093542812717E-2</c:v>
                </c:pt>
                <c:pt idx="8">
                  <c:v>6.5614199363060706E-3</c:v>
                </c:pt>
                <c:pt idx="9">
                  <c:v>-3.500439396667034E-3</c:v>
                </c:pt>
                <c:pt idx="10">
                  <c:v>1.8674427317079893E-3</c:v>
                </c:pt>
                <c:pt idx="11">
                  <c:v>-9.9625845816085135E-4</c:v>
                </c:pt>
                <c:pt idx="12">
                  <c:v>5.3149202307759794E-4</c:v>
                </c:pt>
                <c:pt idx="13">
                  <c:v>-2.835446648218163E-4</c:v>
                </c:pt>
                <c:pt idx="14">
                  <c:v>1.5126770197485749E-4</c:v>
                </c:pt>
                <c:pt idx="15">
                  <c:v>-8.0699517570304629E-5</c:v>
                </c:pt>
                <c:pt idx="16">
                  <c:v>4.3052231580554762E-5</c:v>
                </c:pt>
                <c:pt idx="17">
                  <c:v>-2.2967852843122274E-5</c:v>
                </c:pt>
                <c:pt idx="18">
                  <c:v>1.2253075969738669E-5</c:v>
                </c:pt>
                <c:pt idx="19">
                  <c:v>-6.5368701090901522E-6</c:v>
                </c:pt>
                <c:pt idx="20">
                  <c:v>3.4873423562089973E-6</c:v>
                </c:pt>
                <c:pt idx="21">
                  <c:v>-1.8604556165950882E-6</c:v>
                </c:pt>
                <c:pt idx="22">
                  <c:v>9.9253091545703679E-7</c:v>
                </c:pt>
                <c:pt idx="23">
                  <c:v>-5.2950342343607882E-7</c:v>
                </c:pt>
                <c:pt idx="24">
                  <c:v>2.8248377059511787E-7</c:v>
                </c:pt>
                <c:pt idx="25">
                  <c:v>-1.5070172753900654E-7</c:v>
                </c:pt>
                <c:pt idx="26">
                  <c:v>8.0397576948916148E-8</c:v>
                </c:pt>
                <c:pt idx="27">
                  <c:v>-4.2891149854827366E-8</c:v>
                </c:pt>
                <c:pt idx="28">
                  <c:v>2.2881917660754301E-8</c:v>
                </c:pt>
                <c:pt idx="29">
                  <c:v>-1.2207230573339615E-8</c:v>
                </c:pt>
                <c:pt idx="30">
                  <c:v>6.5124121360799057E-9</c:v>
                </c:pt>
                <c:pt idx="31">
                  <c:v>-3.474294318875803E-9</c:v>
                </c:pt>
                <c:pt idx="32">
                  <c:v>1.853494644065717E-9</c:v>
                </c:pt>
                <c:pt idx="33">
                  <c:v>-9.8881731951020315E-10</c:v>
                </c:pt>
                <c:pt idx="34">
                  <c:v>5.2752226422331991E-10</c:v>
                </c:pt>
                <c:pt idx="35">
                  <c:v>-2.8142684574855553E-10</c:v>
                </c:pt>
                <c:pt idx="36">
                  <c:v>1.5013787072018724E-10</c:v>
                </c:pt>
                <c:pt idx="37">
                  <c:v>-8.0096766050995537E-11</c:v>
                </c:pt>
                <c:pt idx="38">
                  <c:v>4.2730670823116296E-11</c:v>
                </c:pt>
                <c:pt idx="39">
                  <c:v>-2.2796304008466614E-11</c:v>
                </c:pt>
                <c:pt idx="40">
                  <c:v>1.216155670940932E-11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98-41E4-AD6D-2DE71679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11392"/>
        <c:axId val="617365584"/>
      </c:scatterChart>
      <c:valAx>
        <c:axId val="619611392"/>
        <c:scaling>
          <c:orientation val="minMax"/>
          <c:max val="6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65584"/>
        <c:crossesAt val="-1"/>
        <c:crossBetween val="midCat"/>
      </c:valAx>
      <c:valAx>
        <c:axId val="61736558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'Harmonic sums'!$B$3:$B$43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'Harmonic sums'!$D$3:$D$43</c:f>
              <c:numCache>
                <c:formatCode>0.000E+00</c:formatCode>
                <c:ptCount val="41"/>
                <c:pt idx="0">
                  <c:v>1</c:v>
                </c:pt>
                <c:pt idx="1">
                  <c:v>0.98768834059513777</c:v>
                </c:pt>
                <c:pt idx="2">
                  <c:v>0.95105651629515353</c:v>
                </c:pt>
                <c:pt idx="3">
                  <c:v>0.8910065241883679</c:v>
                </c:pt>
                <c:pt idx="4">
                  <c:v>0.80901699437494745</c:v>
                </c:pt>
                <c:pt idx="5">
                  <c:v>0.70710678118654757</c:v>
                </c:pt>
                <c:pt idx="6">
                  <c:v>0.58778525229247314</c:v>
                </c:pt>
                <c:pt idx="7">
                  <c:v>0.4539904997395468</c:v>
                </c:pt>
                <c:pt idx="8">
                  <c:v>0.30901699437494745</c:v>
                </c:pt>
                <c:pt idx="9">
                  <c:v>0.15643446504023092</c:v>
                </c:pt>
                <c:pt idx="10">
                  <c:v>6.1257422745431001E-17</c:v>
                </c:pt>
                <c:pt idx="11">
                  <c:v>-0.15643446504023059</c:v>
                </c:pt>
                <c:pt idx="12">
                  <c:v>-0.30901699437494734</c:v>
                </c:pt>
                <c:pt idx="13">
                  <c:v>-0.45399049973954669</c:v>
                </c:pt>
                <c:pt idx="14">
                  <c:v>-0.58778525229247303</c:v>
                </c:pt>
                <c:pt idx="15">
                  <c:v>-0.70710678118654746</c:v>
                </c:pt>
                <c:pt idx="16">
                  <c:v>-0.80901699437494734</c:v>
                </c:pt>
                <c:pt idx="17">
                  <c:v>-0.89100652418836779</c:v>
                </c:pt>
                <c:pt idx="18">
                  <c:v>-0.95105651629515353</c:v>
                </c:pt>
                <c:pt idx="19">
                  <c:v>-0.98768834059513766</c:v>
                </c:pt>
                <c:pt idx="20">
                  <c:v>-1</c:v>
                </c:pt>
                <c:pt idx="21">
                  <c:v>-0.98768834059513777</c:v>
                </c:pt>
                <c:pt idx="22">
                  <c:v>-0.95105651629515375</c:v>
                </c:pt>
                <c:pt idx="23">
                  <c:v>-0.8910065241883679</c:v>
                </c:pt>
                <c:pt idx="24">
                  <c:v>-0.80901699437494756</c:v>
                </c:pt>
                <c:pt idx="25">
                  <c:v>-0.70710678118654768</c:v>
                </c:pt>
                <c:pt idx="26">
                  <c:v>-0.58778525229247325</c:v>
                </c:pt>
                <c:pt idx="27">
                  <c:v>-0.45399049973954692</c:v>
                </c:pt>
                <c:pt idx="28">
                  <c:v>-0.30901699437494756</c:v>
                </c:pt>
                <c:pt idx="29">
                  <c:v>-0.15643446504023104</c:v>
                </c:pt>
                <c:pt idx="30">
                  <c:v>-1.83772268236293E-16</c:v>
                </c:pt>
                <c:pt idx="31">
                  <c:v>0.15643446504023067</c:v>
                </c:pt>
                <c:pt idx="32">
                  <c:v>0.30901699437494723</c:v>
                </c:pt>
                <c:pt idx="33">
                  <c:v>0.45399049973954664</c:v>
                </c:pt>
                <c:pt idx="34">
                  <c:v>0.58778525229247292</c:v>
                </c:pt>
                <c:pt idx="35">
                  <c:v>0.70710678118654735</c:v>
                </c:pt>
                <c:pt idx="36">
                  <c:v>0.80901699437494734</c:v>
                </c:pt>
                <c:pt idx="37">
                  <c:v>0.89100652418836779</c:v>
                </c:pt>
                <c:pt idx="38">
                  <c:v>0.95105651629515353</c:v>
                </c:pt>
                <c:pt idx="39">
                  <c:v>0.98768834059513766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C-469B-9259-52255B3892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'Harmonic sums'!$B$3:$B$43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'Harmonic sums'!$E$3:$E$43</c:f>
              <c:numCache>
                <c:formatCode>0.000E+00</c:formatCode>
                <c:ptCount val="41"/>
                <c:pt idx="0">
                  <c:v>2</c:v>
                </c:pt>
                <c:pt idx="1">
                  <c:v>1.9387448568902914</c:v>
                </c:pt>
                <c:pt idx="2">
                  <c:v>1.7600735106701011</c:v>
                </c:pt>
                <c:pt idx="3">
                  <c:v>1.4787917764808411</c:v>
                </c:pt>
                <c:pt idx="4">
                  <c:v>1.1180339887498949</c:v>
                </c:pt>
                <c:pt idx="5">
                  <c:v>0.70710678118654768</c:v>
                </c:pt>
                <c:pt idx="6">
                  <c:v>0.2787682579175258</c:v>
                </c:pt>
                <c:pt idx="7">
                  <c:v>-0.13379475255292622</c:v>
                </c:pt>
                <c:pt idx="8">
                  <c:v>-0.49999999999999989</c:v>
                </c:pt>
                <c:pt idx="9">
                  <c:v>-0.79462205125492258</c:v>
                </c:pt>
                <c:pt idx="10">
                  <c:v>-0.99999999999999989</c:v>
                </c:pt>
                <c:pt idx="11">
                  <c:v>-1.1074909813353844</c:v>
                </c:pt>
                <c:pt idx="12">
                  <c:v>-1.1180339887498949</c:v>
                </c:pt>
                <c:pt idx="13">
                  <c:v>-1.0417757520320199</c:v>
                </c:pt>
                <c:pt idx="14">
                  <c:v>-0.89680224666742059</c:v>
                </c:pt>
                <c:pt idx="15">
                  <c:v>-0.70710678118654768</c:v>
                </c:pt>
                <c:pt idx="16">
                  <c:v>-0.50000000000000011</c:v>
                </c:pt>
                <c:pt idx="17">
                  <c:v>-0.30322127189589487</c:v>
                </c:pt>
                <c:pt idx="18">
                  <c:v>-0.14203952192020619</c:v>
                </c:pt>
                <c:pt idx="19">
                  <c:v>-3.6631824299984128E-2</c:v>
                </c:pt>
                <c:pt idx="20">
                  <c:v>0</c:v>
                </c:pt>
                <c:pt idx="21">
                  <c:v>-3.6631824299984128E-2</c:v>
                </c:pt>
                <c:pt idx="22">
                  <c:v>-0.14203952192020564</c:v>
                </c:pt>
                <c:pt idx="23">
                  <c:v>-0.30322127189589454</c:v>
                </c:pt>
                <c:pt idx="24">
                  <c:v>-0.49999999999999983</c:v>
                </c:pt>
                <c:pt idx="25">
                  <c:v>-0.70710678118654735</c:v>
                </c:pt>
                <c:pt idx="26">
                  <c:v>-0.89680224666742037</c:v>
                </c:pt>
                <c:pt idx="27">
                  <c:v>-1.0417757520320199</c:v>
                </c:pt>
                <c:pt idx="28">
                  <c:v>-1.1180339887498949</c:v>
                </c:pt>
                <c:pt idx="29">
                  <c:v>-1.1074909813353844</c:v>
                </c:pt>
                <c:pt idx="30">
                  <c:v>-1.0000000000000002</c:v>
                </c:pt>
                <c:pt idx="31">
                  <c:v>-0.79462205125492291</c:v>
                </c:pt>
                <c:pt idx="32">
                  <c:v>-0.50000000000000044</c:v>
                </c:pt>
                <c:pt idx="33">
                  <c:v>-0.13379475255292683</c:v>
                </c:pt>
                <c:pt idx="34">
                  <c:v>0.27876825791752508</c:v>
                </c:pt>
                <c:pt idx="35">
                  <c:v>0.70710678118654691</c:v>
                </c:pt>
                <c:pt idx="36">
                  <c:v>1.1180339887498945</c:v>
                </c:pt>
                <c:pt idx="37">
                  <c:v>1.4787917764808407</c:v>
                </c:pt>
                <c:pt idx="38">
                  <c:v>1.7600735106701006</c:v>
                </c:pt>
                <c:pt idx="39">
                  <c:v>1.938744856890291</c:v>
                </c:pt>
                <c:pt idx="4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C-469B-9259-52255B3892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'Harmonic sums'!$B$3:$B$43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'Harmonic sums'!$F$3:$F$43</c:f>
              <c:numCache>
                <c:formatCode>0.000E+00</c:formatCode>
                <c:ptCount val="41"/>
                <c:pt idx="0">
                  <c:v>3</c:v>
                </c:pt>
                <c:pt idx="1">
                  <c:v>2.7477618512652389</c:v>
                </c:pt>
                <c:pt idx="2">
                  <c:v>2.0690905050450485</c:v>
                </c:pt>
                <c:pt idx="3">
                  <c:v>1.1697747821058937</c:v>
                </c:pt>
                <c:pt idx="4">
                  <c:v>0.30901699437494756</c:v>
                </c:pt>
                <c:pt idx="5">
                  <c:v>-0.29289321881345232</c:v>
                </c:pt>
                <c:pt idx="6">
                  <c:v>-0.53024873645742177</c:v>
                </c:pt>
                <c:pt idx="7">
                  <c:v>-0.44281174692787378</c:v>
                </c:pt>
                <c:pt idx="8">
                  <c:v>-0.19098300562505266</c:v>
                </c:pt>
                <c:pt idx="9">
                  <c:v>1.4394943120024761E-2</c:v>
                </c:pt>
                <c:pt idx="10">
                  <c:v>0</c:v>
                </c:pt>
                <c:pt idx="11">
                  <c:v>-0.29847398696043625</c:v>
                </c:pt>
                <c:pt idx="12">
                  <c:v>-0.80901699437494723</c:v>
                </c:pt>
                <c:pt idx="13">
                  <c:v>-1.3507927464069671</c:v>
                </c:pt>
                <c:pt idx="14">
                  <c:v>-1.7058192410423678</c:v>
                </c:pt>
                <c:pt idx="15">
                  <c:v>-1.7071067811865477</c:v>
                </c:pt>
                <c:pt idx="16">
                  <c:v>-1.3090169943749479</c:v>
                </c:pt>
                <c:pt idx="17">
                  <c:v>-0.61223826627084277</c:v>
                </c:pt>
                <c:pt idx="18">
                  <c:v>0.16697747245474082</c:v>
                </c:pt>
                <c:pt idx="19">
                  <c:v>0.77238517007496299</c:v>
                </c:pt>
                <c:pt idx="20">
                  <c:v>1</c:v>
                </c:pt>
                <c:pt idx="21">
                  <c:v>0.77238517007496355</c:v>
                </c:pt>
                <c:pt idx="22">
                  <c:v>0.16697747245474398</c:v>
                </c:pt>
                <c:pt idx="23">
                  <c:v>-0.61223826627084144</c:v>
                </c:pt>
                <c:pt idx="24">
                  <c:v>-1.309016994374947</c:v>
                </c:pt>
                <c:pt idx="25">
                  <c:v>-1.7071067811865475</c:v>
                </c:pt>
                <c:pt idx="26">
                  <c:v>-1.7058192410423683</c:v>
                </c:pt>
                <c:pt idx="27">
                  <c:v>-1.350792746406968</c:v>
                </c:pt>
                <c:pt idx="28">
                  <c:v>-0.80901699437494812</c:v>
                </c:pt>
                <c:pt idx="29">
                  <c:v>-0.29847398696043737</c:v>
                </c:pt>
                <c:pt idx="30">
                  <c:v>0</c:v>
                </c:pt>
                <c:pt idx="31">
                  <c:v>1.4394943120024983E-2</c:v>
                </c:pt>
                <c:pt idx="32">
                  <c:v>-0.19098300562505227</c:v>
                </c:pt>
                <c:pt idx="33">
                  <c:v>-0.44281174692787351</c:v>
                </c:pt>
                <c:pt idx="34">
                  <c:v>-0.53024873645742177</c:v>
                </c:pt>
                <c:pt idx="35">
                  <c:v>-0.29289321881345309</c:v>
                </c:pt>
                <c:pt idx="36">
                  <c:v>0.30901699437494656</c:v>
                </c:pt>
                <c:pt idx="37">
                  <c:v>1.1697747821058924</c:v>
                </c:pt>
                <c:pt idx="38">
                  <c:v>2.0690905050450472</c:v>
                </c:pt>
                <c:pt idx="39">
                  <c:v>2.747761851265238</c:v>
                </c:pt>
                <c:pt idx="4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9C-469B-9259-52255B38924D}"/>
            </c:ext>
          </c:extLst>
        </c:ser>
        <c:ser>
          <c:idx val="3"/>
          <c:order val="3"/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'Harmonic sums'!$B$3:$B$43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'Harmonic sums'!$G$3:$G$43</c:f>
              <c:numCache>
                <c:formatCode>0.000E+00</c:formatCode>
                <c:ptCount val="41"/>
                <c:pt idx="0">
                  <c:v>4</c:v>
                </c:pt>
                <c:pt idx="1">
                  <c:v>2.7477618512652389</c:v>
                </c:pt>
                <c:pt idx="2">
                  <c:v>1.0690905050450485</c:v>
                </c:pt>
                <c:pt idx="3">
                  <c:v>1.1697747821058935</c:v>
                </c:pt>
                <c:pt idx="4">
                  <c:v>1.3090169943749475</c:v>
                </c:pt>
                <c:pt idx="5">
                  <c:v>-0.29289321881345198</c:v>
                </c:pt>
                <c:pt idx="6">
                  <c:v>-1.5302487364574218</c:v>
                </c:pt>
                <c:pt idx="7">
                  <c:v>-0.44281174692787423</c:v>
                </c:pt>
                <c:pt idx="8">
                  <c:v>0.80901699437494734</c:v>
                </c:pt>
                <c:pt idx="9">
                  <c:v>1.4394943120025313E-2</c:v>
                </c:pt>
                <c:pt idx="10">
                  <c:v>-1</c:v>
                </c:pt>
                <c:pt idx="11">
                  <c:v>-0.2984739869604387</c:v>
                </c:pt>
                <c:pt idx="12">
                  <c:v>0.19098300562505277</c:v>
                </c:pt>
                <c:pt idx="13">
                  <c:v>-1.350792746406968</c:v>
                </c:pt>
                <c:pt idx="14">
                  <c:v>-2.7058192410423678</c:v>
                </c:pt>
                <c:pt idx="15">
                  <c:v>-1.7071067811865503</c:v>
                </c:pt>
                <c:pt idx="16">
                  <c:v>-0.3090169943749479</c:v>
                </c:pt>
                <c:pt idx="17">
                  <c:v>-0.61223826627084355</c:v>
                </c:pt>
                <c:pt idx="18">
                  <c:v>-0.83302252754525918</c:v>
                </c:pt>
                <c:pt idx="19">
                  <c:v>0.7723851700749601</c:v>
                </c:pt>
                <c:pt idx="20">
                  <c:v>2</c:v>
                </c:pt>
                <c:pt idx="21">
                  <c:v>0.7723851700749631</c:v>
                </c:pt>
                <c:pt idx="22">
                  <c:v>-0.83302252754525608</c:v>
                </c:pt>
                <c:pt idx="23">
                  <c:v>-0.61223826627084466</c:v>
                </c:pt>
                <c:pt idx="24">
                  <c:v>-0.30901699437494701</c:v>
                </c:pt>
                <c:pt idx="25">
                  <c:v>-1.7071067811865477</c:v>
                </c:pt>
                <c:pt idx="26">
                  <c:v>-2.7058192410423683</c:v>
                </c:pt>
                <c:pt idx="27">
                  <c:v>-1.3507927464069713</c:v>
                </c:pt>
                <c:pt idx="28">
                  <c:v>0.19098300562505188</c:v>
                </c:pt>
                <c:pt idx="29">
                  <c:v>-0.29847398696043737</c:v>
                </c:pt>
                <c:pt idx="30">
                  <c:v>-1</c:v>
                </c:pt>
                <c:pt idx="31">
                  <c:v>1.4394943120021307E-2</c:v>
                </c:pt>
                <c:pt idx="32">
                  <c:v>0.80901699437494767</c:v>
                </c:pt>
                <c:pt idx="33">
                  <c:v>-0.44281174692787328</c:v>
                </c:pt>
                <c:pt idx="34">
                  <c:v>-1.5302487364574218</c:v>
                </c:pt>
                <c:pt idx="35">
                  <c:v>-0.29289321881345703</c:v>
                </c:pt>
                <c:pt idx="36">
                  <c:v>1.3090169943749466</c:v>
                </c:pt>
                <c:pt idx="37">
                  <c:v>1.1697747821058928</c:v>
                </c:pt>
                <c:pt idx="38">
                  <c:v>1.0690905050450472</c:v>
                </c:pt>
                <c:pt idx="39">
                  <c:v>2.747761851265234</c:v>
                </c:pt>
                <c:pt idx="4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9C-469B-9259-52255B38924D}"/>
            </c:ext>
          </c:extLst>
        </c:ser>
        <c:ser>
          <c:idx val="4"/>
          <c:order val="4"/>
          <c:spPr>
            <a:ln w="1905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'Harmonic sums'!$B$3:$B$43</c:f>
              <c:numCache>
                <c:formatCode>0.000E+00</c:formatCode>
                <c:ptCount val="41"/>
                <c:pt idx="0">
                  <c:v>0</c:v>
                </c:pt>
                <c:pt idx="1">
                  <c:v>0.15707963267948966</c:v>
                </c:pt>
                <c:pt idx="2">
                  <c:v>0.31415926535897931</c:v>
                </c:pt>
                <c:pt idx="3">
                  <c:v>0.47123889803846897</c:v>
                </c:pt>
                <c:pt idx="4">
                  <c:v>0.62831853071795862</c:v>
                </c:pt>
                <c:pt idx="5">
                  <c:v>0.78539816339744828</c:v>
                </c:pt>
                <c:pt idx="6">
                  <c:v>0.94247779607693793</c:v>
                </c:pt>
                <c:pt idx="7">
                  <c:v>1.0995574287564276</c:v>
                </c:pt>
                <c:pt idx="8">
                  <c:v>1.2566370614359172</c:v>
                </c:pt>
                <c:pt idx="9">
                  <c:v>1.4137166941154069</c:v>
                </c:pt>
                <c:pt idx="10">
                  <c:v>1.5707963267948966</c:v>
                </c:pt>
                <c:pt idx="11">
                  <c:v>1.727875959474386</c:v>
                </c:pt>
                <c:pt idx="12">
                  <c:v>1.8849555921538759</c:v>
                </c:pt>
                <c:pt idx="13">
                  <c:v>2.0420352248333655</c:v>
                </c:pt>
                <c:pt idx="14">
                  <c:v>2.1991148575128552</c:v>
                </c:pt>
                <c:pt idx="15">
                  <c:v>2.3561944901923448</c:v>
                </c:pt>
                <c:pt idx="16">
                  <c:v>2.5132741228718345</c:v>
                </c:pt>
                <c:pt idx="17">
                  <c:v>2.6703537555513241</c:v>
                </c:pt>
                <c:pt idx="18">
                  <c:v>2.8274333882308138</c:v>
                </c:pt>
                <c:pt idx="19">
                  <c:v>2.9845130209103035</c:v>
                </c:pt>
                <c:pt idx="20">
                  <c:v>3.1415926535897931</c:v>
                </c:pt>
                <c:pt idx="21">
                  <c:v>3.2986722862692828</c:v>
                </c:pt>
                <c:pt idx="22">
                  <c:v>3.455751918948772</c:v>
                </c:pt>
                <c:pt idx="23">
                  <c:v>3.6128315516282621</c:v>
                </c:pt>
                <c:pt idx="24">
                  <c:v>3.7699111843077517</c:v>
                </c:pt>
                <c:pt idx="25">
                  <c:v>3.9269908169872414</c:v>
                </c:pt>
                <c:pt idx="26">
                  <c:v>4.0840704496667311</c:v>
                </c:pt>
                <c:pt idx="27">
                  <c:v>4.2411500823462207</c:v>
                </c:pt>
                <c:pt idx="28">
                  <c:v>4.3982297150257104</c:v>
                </c:pt>
                <c:pt idx="29">
                  <c:v>4.5553093477052</c:v>
                </c:pt>
                <c:pt idx="30">
                  <c:v>4.7123889803846897</c:v>
                </c:pt>
                <c:pt idx="31">
                  <c:v>4.8694686130641793</c:v>
                </c:pt>
                <c:pt idx="32">
                  <c:v>5.026548245743669</c:v>
                </c:pt>
                <c:pt idx="33">
                  <c:v>5.1836278784231586</c:v>
                </c:pt>
                <c:pt idx="34">
                  <c:v>5.3407075111026483</c:v>
                </c:pt>
                <c:pt idx="35">
                  <c:v>5.497787143782138</c:v>
                </c:pt>
                <c:pt idx="36">
                  <c:v>5.6548667764616276</c:v>
                </c:pt>
                <c:pt idx="37">
                  <c:v>5.8119464091411173</c:v>
                </c:pt>
                <c:pt idx="38">
                  <c:v>5.9690260418206069</c:v>
                </c:pt>
                <c:pt idx="39">
                  <c:v>6.1261056745000966</c:v>
                </c:pt>
                <c:pt idx="40">
                  <c:v>6.2831853071795862</c:v>
                </c:pt>
              </c:numCache>
            </c:numRef>
          </c:xVal>
          <c:yVal>
            <c:numRef>
              <c:f>'Harmonic sums'!$H$3:$H$43</c:f>
              <c:numCache>
                <c:formatCode>0.000E+00</c:formatCode>
                <c:ptCount val="41"/>
                <c:pt idx="0">
                  <c:v>5</c:v>
                </c:pt>
                <c:pt idx="1">
                  <c:v>1.7477618512652389</c:v>
                </c:pt>
                <c:pt idx="2">
                  <c:v>2.0690905050450485</c:v>
                </c:pt>
                <c:pt idx="3">
                  <c:v>0.16977478210589347</c:v>
                </c:pt>
                <c:pt idx="4">
                  <c:v>2.3090169943749475</c:v>
                </c:pt>
                <c:pt idx="5">
                  <c:v>-1.2928932188134521</c:v>
                </c:pt>
                <c:pt idx="6">
                  <c:v>-0.53024873645742177</c:v>
                </c:pt>
                <c:pt idx="7">
                  <c:v>-1.4428117469278743</c:v>
                </c:pt>
                <c:pt idx="8">
                  <c:v>1.8090169943749475</c:v>
                </c:pt>
                <c:pt idx="9">
                  <c:v>-0.98560505687997468</c:v>
                </c:pt>
                <c:pt idx="10">
                  <c:v>0</c:v>
                </c:pt>
                <c:pt idx="11">
                  <c:v>-1.2984739869604387</c:v>
                </c:pt>
                <c:pt idx="12">
                  <c:v>1.1909830056250528</c:v>
                </c:pt>
                <c:pt idx="13">
                  <c:v>-2.350792746406968</c:v>
                </c:pt>
                <c:pt idx="14">
                  <c:v>-1.7058192410423678</c:v>
                </c:pt>
                <c:pt idx="15">
                  <c:v>-2.7071067811865506</c:v>
                </c:pt>
                <c:pt idx="16">
                  <c:v>0.6909830056250521</c:v>
                </c:pt>
                <c:pt idx="17">
                  <c:v>-1.6122382662708437</c:v>
                </c:pt>
                <c:pt idx="18">
                  <c:v>0.16697747245474082</c:v>
                </c:pt>
                <c:pt idx="19">
                  <c:v>-0.2276148299250399</c:v>
                </c:pt>
                <c:pt idx="20">
                  <c:v>3</c:v>
                </c:pt>
                <c:pt idx="21">
                  <c:v>-0.2276148299250369</c:v>
                </c:pt>
                <c:pt idx="22">
                  <c:v>0.16697747245474392</c:v>
                </c:pt>
                <c:pt idx="23">
                  <c:v>-1.6122382662708445</c:v>
                </c:pt>
                <c:pt idx="24">
                  <c:v>0.69098300562505299</c:v>
                </c:pt>
                <c:pt idx="25">
                  <c:v>-2.7071067811865479</c:v>
                </c:pt>
                <c:pt idx="26">
                  <c:v>-1.7058192410423683</c:v>
                </c:pt>
                <c:pt idx="27">
                  <c:v>-2.3507927464069711</c:v>
                </c:pt>
                <c:pt idx="28">
                  <c:v>1.1909830056250519</c:v>
                </c:pt>
                <c:pt idx="29">
                  <c:v>-1.2984739869604374</c:v>
                </c:pt>
                <c:pt idx="30">
                  <c:v>0</c:v>
                </c:pt>
                <c:pt idx="31">
                  <c:v>-0.98560505687997868</c:v>
                </c:pt>
                <c:pt idx="32">
                  <c:v>1.8090169943749477</c:v>
                </c:pt>
                <c:pt idx="33">
                  <c:v>-1.4428117469278732</c:v>
                </c:pt>
                <c:pt idx="34">
                  <c:v>-0.53024873645742177</c:v>
                </c:pt>
                <c:pt idx="35">
                  <c:v>-1.292893218813457</c:v>
                </c:pt>
                <c:pt idx="36">
                  <c:v>2.3090169943749466</c:v>
                </c:pt>
                <c:pt idx="37">
                  <c:v>0.16977478210589281</c:v>
                </c:pt>
                <c:pt idx="38">
                  <c:v>2.0690905050450472</c:v>
                </c:pt>
                <c:pt idx="39">
                  <c:v>1.747761851265234</c:v>
                </c:pt>
                <c:pt idx="4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9C-469B-9259-52255B38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11392"/>
        <c:axId val="617365584"/>
      </c:scatterChart>
      <c:valAx>
        <c:axId val="619611392"/>
        <c:scaling>
          <c:orientation val="minMax"/>
          <c:max val="6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65584"/>
        <c:crossesAt val="-1"/>
        <c:crossBetween val="midCat"/>
      </c:valAx>
      <c:valAx>
        <c:axId val="61736558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216775</xdr:colOff>
      <xdr:row>0</xdr:row>
      <xdr:rowOff>175390</xdr:rowOff>
    </xdr:from>
    <xdr:to>
      <xdr:col>21</xdr:col>
      <xdr:colOff>39413</xdr:colOff>
      <xdr:row>24</xdr:row>
      <xdr:rowOff>183931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208BB-89D4-4C44-B967-EC6D11FD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216775</xdr:colOff>
      <xdr:row>0</xdr:row>
      <xdr:rowOff>175390</xdr:rowOff>
    </xdr:from>
    <xdr:to>
      <xdr:col>23</xdr:col>
      <xdr:colOff>39413</xdr:colOff>
      <xdr:row>24</xdr:row>
      <xdr:rowOff>183931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2A2-B875-482A-B5E4-EC7B70C99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216775</xdr:colOff>
      <xdr:row>0</xdr:row>
      <xdr:rowOff>175390</xdr:rowOff>
    </xdr:from>
    <xdr:to>
      <xdr:col>23</xdr:col>
      <xdr:colOff>39413</xdr:colOff>
      <xdr:row>24</xdr:row>
      <xdr:rowOff>183931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EDF2B-F40C-4490-AA57-41B04FACF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216775</xdr:colOff>
      <xdr:row>0</xdr:row>
      <xdr:rowOff>175390</xdr:rowOff>
    </xdr:from>
    <xdr:to>
      <xdr:col>21</xdr:col>
      <xdr:colOff>39413</xdr:colOff>
      <xdr:row>24</xdr:row>
      <xdr:rowOff>183931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9935C-461F-40AC-89BB-56B2D3B54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opLeftCell="F1" zoomScale="145" zoomScaleNormal="145" workbookViewId="0">
      <selection activeCell="F3" sqref="F3"/>
    </sheetView>
  </sheetViews>
  <sheetFormatPr defaultRowHeight="15" x14ac:dyDescent="0.25"/>
  <cols>
    <col min="2" max="2" width="9.85546875" bestFit="1" customWidth="1"/>
    <col min="4" max="8" width="10.42578125" bestFit="1" customWidth="1"/>
  </cols>
  <sheetData>
    <row r="1" spans="1:8" x14ac:dyDescent="0.25">
      <c r="A1" s="2" t="s">
        <v>2</v>
      </c>
      <c r="B1" s="1">
        <v>1</v>
      </c>
      <c r="C1" t="s">
        <v>3</v>
      </c>
    </row>
    <row r="2" spans="1:8" x14ac:dyDescent="0.25">
      <c r="A2" s="3" t="s">
        <v>1</v>
      </c>
      <c r="B2" s="3" t="s">
        <v>0</v>
      </c>
      <c r="C2" t="s">
        <v>4</v>
      </c>
      <c r="D2">
        <v>1</v>
      </c>
      <c r="E2">
        <v>2</v>
      </c>
      <c r="F2">
        <v>4</v>
      </c>
      <c r="G2">
        <v>10</v>
      </c>
      <c r="H2">
        <v>20</v>
      </c>
    </row>
    <row r="3" spans="1:8" x14ac:dyDescent="0.25">
      <c r="A3" s="3">
        <v>1</v>
      </c>
      <c r="B3" s="4">
        <f>(A3-1)*PI()/20</f>
        <v>0</v>
      </c>
      <c r="C3" s="5"/>
      <c r="D3" s="5">
        <f>COS(D$2*$B3)</f>
        <v>1</v>
      </c>
      <c r="E3" s="5">
        <f t="shared" ref="E3:H18" si="0">COS(E$2*$B3)</f>
        <v>1</v>
      </c>
      <c r="F3" s="5">
        <f t="shared" si="0"/>
        <v>1</v>
      </c>
      <c r="G3" s="5">
        <f t="shared" si="0"/>
        <v>1</v>
      </c>
      <c r="H3" s="5">
        <f t="shared" si="0"/>
        <v>1</v>
      </c>
    </row>
    <row r="4" spans="1:8" x14ac:dyDescent="0.25">
      <c r="A4" s="3">
        <v>2</v>
      </c>
      <c r="B4" s="4">
        <f t="shared" ref="B4:B43" si="1">(A4-1)*PI()/20</f>
        <v>0.15707963267948966</v>
      </c>
      <c r="C4" s="5"/>
      <c r="D4" s="5">
        <f t="shared" ref="D4:H43" si="2">COS(D$2*$B4)</f>
        <v>0.98768834059513777</v>
      </c>
      <c r="E4" s="5">
        <f t="shared" si="0"/>
        <v>0.95105651629515353</v>
      </c>
      <c r="F4" s="5">
        <f t="shared" si="0"/>
        <v>0.80901699437494745</v>
      </c>
      <c r="G4" s="5">
        <f t="shared" si="0"/>
        <v>6.1257422745431001E-17</v>
      </c>
      <c r="H4" s="5">
        <f t="shared" si="0"/>
        <v>-1</v>
      </c>
    </row>
    <row r="5" spans="1:8" x14ac:dyDescent="0.25">
      <c r="A5" s="3">
        <v>3</v>
      </c>
      <c r="B5" s="4">
        <f t="shared" si="1"/>
        <v>0.31415926535897931</v>
      </c>
      <c r="C5" s="5"/>
      <c r="D5" s="5">
        <f t="shared" si="2"/>
        <v>0.95105651629515353</v>
      </c>
      <c r="E5" s="5">
        <f t="shared" si="0"/>
        <v>0.80901699437494745</v>
      </c>
      <c r="F5" s="5">
        <f t="shared" si="0"/>
        <v>0.30901699437494745</v>
      </c>
      <c r="G5" s="5">
        <f t="shared" si="0"/>
        <v>-1</v>
      </c>
      <c r="H5" s="5">
        <f t="shared" si="0"/>
        <v>1</v>
      </c>
    </row>
    <row r="6" spans="1:8" x14ac:dyDescent="0.25">
      <c r="A6" s="3">
        <v>4</v>
      </c>
      <c r="B6" s="4">
        <f t="shared" si="1"/>
        <v>0.47123889803846897</v>
      </c>
      <c r="C6" s="5"/>
      <c r="D6" s="5">
        <f t="shared" si="2"/>
        <v>0.8910065241883679</v>
      </c>
      <c r="E6" s="5">
        <f t="shared" si="0"/>
        <v>0.58778525229247314</v>
      </c>
      <c r="F6" s="5">
        <f t="shared" si="0"/>
        <v>-0.30901699437494734</v>
      </c>
      <c r="G6" s="5">
        <f t="shared" si="0"/>
        <v>-1.83772268236293E-16</v>
      </c>
      <c r="H6" s="5">
        <f t="shared" si="0"/>
        <v>-1</v>
      </c>
    </row>
    <row r="7" spans="1:8" x14ac:dyDescent="0.25">
      <c r="A7" s="3">
        <v>5</v>
      </c>
      <c r="B7" s="4">
        <f t="shared" si="1"/>
        <v>0.62831853071795862</v>
      </c>
      <c r="C7" s="5"/>
      <c r="D7" s="5">
        <f t="shared" si="2"/>
        <v>0.80901699437494745</v>
      </c>
      <c r="E7" s="5">
        <f t="shared" si="0"/>
        <v>0.30901699437494745</v>
      </c>
      <c r="F7" s="5">
        <f t="shared" si="0"/>
        <v>-0.80901699437494734</v>
      </c>
      <c r="G7" s="5">
        <f t="shared" si="0"/>
        <v>1</v>
      </c>
      <c r="H7" s="5">
        <f t="shared" si="0"/>
        <v>1</v>
      </c>
    </row>
    <row r="8" spans="1:8" x14ac:dyDescent="0.25">
      <c r="A8" s="3">
        <v>6</v>
      </c>
      <c r="B8" s="4">
        <f t="shared" si="1"/>
        <v>0.78539816339744828</v>
      </c>
      <c r="C8" s="5"/>
      <c r="D8" s="5">
        <f t="shared" si="2"/>
        <v>0.70710678118654757</v>
      </c>
      <c r="E8" s="5">
        <f t="shared" si="0"/>
        <v>6.1257422745431001E-17</v>
      </c>
      <c r="F8" s="5">
        <f t="shared" si="0"/>
        <v>-1</v>
      </c>
      <c r="G8" s="5">
        <f t="shared" si="0"/>
        <v>3.06287113727155E-16</v>
      </c>
      <c r="H8" s="5">
        <f t="shared" si="0"/>
        <v>-1</v>
      </c>
    </row>
    <row r="9" spans="1:8" x14ac:dyDescent="0.25">
      <c r="A9" s="3">
        <v>7</v>
      </c>
      <c r="B9" s="4">
        <f t="shared" si="1"/>
        <v>0.94247779607693793</v>
      </c>
      <c r="C9" s="5"/>
      <c r="D9" s="5">
        <f t="shared" si="2"/>
        <v>0.58778525229247314</v>
      </c>
      <c r="E9" s="5">
        <f t="shared" si="0"/>
        <v>-0.30901699437494734</v>
      </c>
      <c r="F9" s="5">
        <f t="shared" si="0"/>
        <v>-0.80901699437494756</v>
      </c>
      <c r="G9" s="5">
        <f t="shared" si="0"/>
        <v>-1</v>
      </c>
      <c r="H9" s="5">
        <f t="shared" si="0"/>
        <v>1</v>
      </c>
    </row>
    <row r="10" spans="1:8" x14ac:dyDescent="0.25">
      <c r="A10" s="3">
        <v>8</v>
      </c>
      <c r="B10" s="4">
        <f t="shared" si="1"/>
        <v>1.0995574287564276</v>
      </c>
      <c r="C10" s="5"/>
      <c r="D10" s="5">
        <f t="shared" si="2"/>
        <v>0.4539904997395468</v>
      </c>
      <c r="E10" s="5">
        <f t="shared" si="0"/>
        <v>-0.58778525229247303</v>
      </c>
      <c r="F10" s="5">
        <f t="shared" si="0"/>
        <v>-0.30901699437494756</v>
      </c>
      <c r="G10" s="5">
        <f t="shared" si="0"/>
        <v>-4.28801959218017E-16</v>
      </c>
      <c r="H10" s="5">
        <f t="shared" si="0"/>
        <v>-1</v>
      </c>
    </row>
    <row r="11" spans="1:8" x14ac:dyDescent="0.25">
      <c r="A11" s="3">
        <v>9</v>
      </c>
      <c r="B11" s="4">
        <f t="shared" si="1"/>
        <v>1.2566370614359172</v>
      </c>
      <c r="C11" s="5"/>
      <c r="D11" s="5">
        <f t="shared" si="2"/>
        <v>0.30901699437494745</v>
      </c>
      <c r="E11" s="5">
        <f t="shared" si="0"/>
        <v>-0.80901699437494734</v>
      </c>
      <c r="F11" s="5">
        <f t="shared" si="0"/>
        <v>0.30901699437494723</v>
      </c>
      <c r="G11" s="5">
        <f t="shared" si="0"/>
        <v>1</v>
      </c>
      <c r="H11" s="5">
        <f t="shared" si="0"/>
        <v>1</v>
      </c>
    </row>
    <row r="12" spans="1:8" x14ac:dyDescent="0.25">
      <c r="A12" s="3">
        <v>10</v>
      </c>
      <c r="B12" s="4">
        <f t="shared" si="1"/>
        <v>1.4137166941154069</v>
      </c>
      <c r="C12" s="5"/>
      <c r="D12" s="5">
        <f t="shared" si="2"/>
        <v>0.15643446504023092</v>
      </c>
      <c r="E12" s="5">
        <f t="shared" si="0"/>
        <v>-0.95105651629515353</v>
      </c>
      <c r="F12" s="5">
        <f t="shared" si="0"/>
        <v>0.80901699437494734</v>
      </c>
      <c r="G12" s="5">
        <f t="shared" si="0"/>
        <v>5.51316804708879E-16</v>
      </c>
      <c r="H12" s="5">
        <f t="shared" si="0"/>
        <v>-1</v>
      </c>
    </row>
    <row r="13" spans="1:8" x14ac:dyDescent="0.25">
      <c r="A13" s="3">
        <v>11</v>
      </c>
      <c r="B13" s="4">
        <f t="shared" si="1"/>
        <v>1.5707963267948966</v>
      </c>
      <c r="C13" s="5"/>
      <c r="D13" s="5">
        <f t="shared" si="2"/>
        <v>6.1257422745431001E-17</v>
      </c>
      <c r="E13" s="5">
        <f t="shared" si="0"/>
        <v>-1</v>
      </c>
      <c r="F13" s="5">
        <f t="shared" si="0"/>
        <v>1</v>
      </c>
      <c r="G13" s="5">
        <f t="shared" si="0"/>
        <v>-1</v>
      </c>
      <c r="H13" s="5">
        <f t="shared" si="0"/>
        <v>1</v>
      </c>
    </row>
    <row r="14" spans="1:8" x14ac:dyDescent="0.25">
      <c r="A14" s="3">
        <v>12</v>
      </c>
      <c r="B14" s="4">
        <f t="shared" si="1"/>
        <v>1.727875959474386</v>
      </c>
      <c r="C14" s="5"/>
      <c r="D14" s="5">
        <f t="shared" si="2"/>
        <v>-0.15643446504023059</v>
      </c>
      <c r="E14" s="5">
        <f t="shared" si="0"/>
        <v>-0.95105651629515375</v>
      </c>
      <c r="F14" s="5">
        <f t="shared" si="0"/>
        <v>0.80901699437494812</v>
      </c>
      <c r="G14" s="5">
        <f t="shared" si="0"/>
        <v>-2.4501884895999915E-15</v>
      </c>
      <c r="H14" s="5">
        <f t="shared" si="0"/>
        <v>-1</v>
      </c>
    </row>
    <row r="15" spans="1:8" x14ac:dyDescent="0.25">
      <c r="A15" s="3">
        <v>13</v>
      </c>
      <c r="B15" s="4">
        <f t="shared" si="1"/>
        <v>1.8849555921538759</v>
      </c>
      <c r="C15" s="5"/>
      <c r="D15" s="5">
        <f t="shared" si="2"/>
        <v>-0.30901699437494734</v>
      </c>
      <c r="E15" s="5">
        <f t="shared" si="0"/>
        <v>-0.80901699437494756</v>
      </c>
      <c r="F15" s="5">
        <f t="shared" si="0"/>
        <v>0.30901699437494773</v>
      </c>
      <c r="G15" s="5">
        <f t="shared" si="0"/>
        <v>1</v>
      </c>
      <c r="H15" s="5">
        <f t="shared" si="0"/>
        <v>1</v>
      </c>
    </row>
    <row r="16" spans="1:8" x14ac:dyDescent="0.25">
      <c r="A16" s="3">
        <v>14</v>
      </c>
      <c r="B16" s="4">
        <f t="shared" si="1"/>
        <v>2.0420352248333655</v>
      </c>
      <c r="C16" s="5"/>
      <c r="D16" s="5">
        <f t="shared" si="2"/>
        <v>-0.45399049973954669</v>
      </c>
      <c r="E16" s="5">
        <f t="shared" si="0"/>
        <v>-0.58778525229247325</v>
      </c>
      <c r="F16" s="5">
        <f t="shared" si="0"/>
        <v>-0.30901699437494712</v>
      </c>
      <c r="G16" s="5">
        <f t="shared" si="0"/>
        <v>-9.8001034370964746E-16</v>
      </c>
      <c r="H16" s="5">
        <f t="shared" si="0"/>
        <v>-1</v>
      </c>
    </row>
    <row r="17" spans="1:8" x14ac:dyDescent="0.25">
      <c r="A17" s="3">
        <v>15</v>
      </c>
      <c r="B17" s="4">
        <f t="shared" si="1"/>
        <v>2.1991148575128552</v>
      </c>
      <c r="C17" s="5"/>
      <c r="D17" s="5">
        <f t="shared" si="2"/>
        <v>-0.58778525229247303</v>
      </c>
      <c r="E17" s="5">
        <f t="shared" si="0"/>
        <v>-0.30901699437494756</v>
      </c>
      <c r="F17" s="5">
        <f t="shared" si="0"/>
        <v>-0.80901699437494723</v>
      </c>
      <c r="G17" s="5">
        <f t="shared" si="0"/>
        <v>-1</v>
      </c>
      <c r="H17" s="5">
        <f t="shared" si="0"/>
        <v>1</v>
      </c>
    </row>
    <row r="18" spans="1:8" x14ac:dyDescent="0.25">
      <c r="A18" s="3">
        <v>16</v>
      </c>
      <c r="B18" s="4">
        <f t="shared" si="1"/>
        <v>2.3561944901923448</v>
      </c>
      <c r="C18" s="5"/>
      <c r="D18" s="5">
        <f t="shared" si="2"/>
        <v>-0.70710678118654746</v>
      </c>
      <c r="E18" s="5">
        <f t="shared" si="0"/>
        <v>-1.83772268236293E-16</v>
      </c>
      <c r="F18" s="5">
        <f t="shared" si="0"/>
        <v>-1</v>
      </c>
      <c r="G18" s="5">
        <f t="shared" si="0"/>
        <v>-2.6952181805817155E-15</v>
      </c>
      <c r="H18" s="5">
        <f t="shared" si="0"/>
        <v>-1</v>
      </c>
    </row>
    <row r="19" spans="1:8" x14ac:dyDescent="0.25">
      <c r="A19" s="3">
        <v>17</v>
      </c>
      <c r="B19" s="4">
        <f t="shared" si="1"/>
        <v>2.5132741228718345</v>
      </c>
      <c r="C19" s="5"/>
      <c r="D19" s="5">
        <f t="shared" si="2"/>
        <v>-0.80901699437494734</v>
      </c>
      <c r="E19" s="5">
        <f t="shared" si="2"/>
        <v>0.30901699437494723</v>
      </c>
      <c r="F19" s="5">
        <f t="shared" si="2"/>
        <v>-0.80901699437494767</v>
      </c>
      <c r="G19" s="5">
        <f t="shared" si="2"/>
        <v>1</v>
      </c>
      <c r="H19" s="5">
        <f t="shared" si="2"/>
        <v>1</v>
      </c>
    </row>
    <row r="20" spans="1:8" x14ac:dyDescent="0.25">
      <c r="A20" s="3">
        <v>18</v>
      </c>
      <c r="B20" s="4">
        <f t="shared" si="1"/>
        <v>2.6703537555513241</v>
      </c>
      <c r="C20" s="5"/>
      <c r="D20" s="5">
        <f t="shared" si="2"/>
        <v>-0.89100652418836779</v>
      </c>
      <c r="E20" s="5">
        <f t="shared" si="2"/>
        <v>0.58778525229247292</v>
      </c>
      <c r="F20" s="5">
        <f t="shared" si="2"/>
        <v>-0.30901699437494784</v>
      </c>
      <c r="G20" s="5">
        <f t="shared" si="2"/>
        <v>-7.3498065272792346E-16</v>
      </c>
      <c r="H20" s="5">
        <f t="shared" si="2"/>
        <v>-1</v>
      </c>
    </row>
    <row r="21" spans="1:8" x14ac:dyDescent="0.25">
      <c r="A21" s="3">
        <v>19</v>
      </c>
      <c r="B21" s="4">
        <f t="shared" si="1"/>
        <v>2.8274333882308138</v>
      </c>
      <c r="C21" s="5"/>
      <c r="D21" s="5">
        <f t="shared" si="2"/>
        <v>-0.95105651629515353</v>
      </c>
      <c r="E21" s="5">
        <f t="shared" si="2"/>
        <v>0.80901699437494734</v>
      </c>
      <c r="F21" s="5">
        <f t="shared" si="2"/>
        <v>0.30901699437494701</v>
      </c>
      <c r="G21" s="5">
        <f t="shared" si="2"/>
        <v>-1</v>
      </c>
      <c r="H21" s="5">
        <f t="shared" si="2"/>
        <v>1</v>
      </c>
    </row>
    <row r="22" spans="1:8" x14ac:dyDescent="0.25">
      <c r="A22" s="3">
        <v>20</v>
      </c>
      <c r="B22" s="4">
        <f t="shared" si="1"/>
        <v>2.9845130209103035</v>
      </c>
      <c r="C22" s="5"/>
      <c r="D22" s="5">
        <f t="shared" si="2"/>
        <v>-0.98768834059513766</v>
      </c>
      <c r="E22" s="5">
        <f t="shared" si="2"/>
        <v>0.95105651629515353</v>
      </c>
      <c r="F22" s="5">
        <f t="shared" si="2"/>
        <v>0.80901699437494712</v>
      </c>
      <c r="G22" s="5">
        <f t="shared" si="2"/>
        <v>-2.9402478715634395E-15</v>
      </c>
      <c r="H22" s="5">
        <f t="shared" si="2"/>
        <v>-1</v>
      </c>
    </row>
    <row r="23" spans="1:8" x14ac:dyDescent="0.25">
      <c r="A23" s="3">
        <v>21</v>
      </c>
      <c r="B23" s="4">
        <f t="shared" si="1"/>
        <v>3.1415926535897931</v>
      </c>
      <c r="C23" s="5"/>
      <c r="D23" s="5">
        <f t="shared" si="2"/>
        <v>-1</v>
      </c>
      <c r="E23" s="5">
        <f t="shared" si="2"/>
        <v>1</v>
      </c>
      <c r="F23" s="5">
        <f t="shared" si="2"/>
        <v>1</v>
      </c>
      <c r="G23" s="5">
        <f t="shared" si="2"/>
        <v>1</v>
      </c>
      <c r="H23" s="5">
        <f t="shared" si="2"/>
        <v>1</v>
      </c>
    </row>
    <row r="24" spans="1:8" x14ac:dyDescent="0.25">
      <c r="A24" s="3">
        <v>22</v>
      </c>
      <c r="B24" s="4">
        <f t="shared" si="1"/>
        <v>3.2986722862692828</v>
      </c>
      <c r="C24" s="5"/>
      <c r="D24" s="5">
        <f t="shared" si="2"/>
        <v>-0.98768834059513777</v>
      </c>
      <c r="E24" s="5">
        <f t="shared" si="2"/>
        <v>0.95105651629515364</v>
      </c>
      <c r="F24" s="5">
        <f t="shared" si="2"/>
        <v>0.80901699437494767</v>
      </c>
      <c r="G24" s="5">
        <f t="shared" si="2"/>
        <v>-4.8995096174619945E-16</v>
      </c>
      <c r="H24" s="5">
        <f t="shared" si="2"/>
        <v>-1</v>
      </c>
    </row>
    <row r="25" spans="1:8" x14ac:dyDescent="0.25">
      <c r="A25" s="3">
        <v>23</v>
      </c>
      <c r="B25" s="4">
        <f t="shared" si="1"/>
        <v>3.455751918948772</v>
      </c>
      <c r="C25" s="5"/>
      <c r="D25" s="5">
        <f t="shared" si="2"/>
        <v>-0.95105651629515375</v>
      </c>
      <c r="E25" s="5">
        <f t="shared" si="2"/>
        <v>0.80901699437494812</v>
      </c>
      <c r="F25" s="5">
        <f t="shared" si="2"/>
        <v>0.30901699437494962</v>
      </c>
      <c r="G25" s="5">
        <f t="shared" si="2"/>
        <v>-1</v>
      </c>
      <c r="H25" s="5">
        <f t="shared" si="2"/>
        <v>1</v>
      </c>
    </row>
    <row r="26" spans="1:8" x14ac:dyDescent="0.25">
      <c r="A26" s="3">
        <v>24</v>
      </c>
      <c r="B26" s="4">
        <f t="shared" si="1"/>
        <v>3.6128315516282621</v>
      </c>
      <c r="C26" s="5"/>
      <c r="D26" s="5">
        <f t="shared" si="2"/>
        <v>-0.8910065241883679</v>
      </c>
      <c r="E26" s="5">
        <f t="shared" si="2"/>
        <v>0.58778525229247336</v>
      </c>
      <c r="F26" s="5">
        <f t="shared" si="2"/>
        <v>-0.3090169943749469</v>
      </c>
      <c r="G26" s="5">
        <f t="shared" si="2"/>
        <v>-3.1852775625451635E-15</v>
      </c>
      <c r="H26" s="5">
        <f t="shared" si="2"/>
        <v>-1</v>
      </c>
    </row>
    <row r="27" spans="1:8" x14ac:dyDescent="0.25">
      <c r="A27" s="3">
        <v>25</v>
      </c>
      <c r="B27" s="4">
        <f t="shared" si="1"/>
        <v>3.7699111843077517</v>
      </c>
      <c r="C27" s="5"/>
      <c r="D27" s="5">
        <f t="shared" si="2"/>
        <v>-0.80901699437494756</v>
      </c>
      <c r="E27" s="5">
        <f t="shared" si="2"/>
        <v>0.30901699437494773</v>
      </c>
      <c r="F27" s="5">
        <f t="shared" si="2"/>
        <v>-0.80901699437494712</v>
      </c>
      <c r="G27" s="5">
        <f t="shared" si="2"/>
        <v>1</v>
      </c>
      <c r="H27" s="5">
        <f t="shared" si="2"/>
        <v>1</v>
      </c>
    </row>
    <row r="28" spans="1:8" x14ac:dyDescent="0.25">
      <c r="A28" s="3">
        <v>26</v>
      </c>
      <c r="B28" s="4">
        <f t="shared" si="1"/>
        <v>3.9269908169872414</v>
      </c>
      <c r="C28" s="5"/>
      <c r="D28" s="5">
        <f t="shared" si="2"/>
        <v>-0.70710678118654768</v>
      </c>
      <c r="E28" s="5">
        <f t="shared" si="2"/>
        <v>3.06287113727155E-16</v>
      </c>
      <c r="F28" s="5">
        <f t="shared" si="2"/>
        <v>-1</v>
      </c>
      <c r="G28" s="5">
        <f t="shared" si="2"/>
        <v>-2.4492127076447545E-16</v>
      </c>
      <c r="H28" s="5">
        <f t="shared" si="2"/>
        <v>-1</v>
      </c>
    </row>
    <row r="29" spans="1:8" x14ac:dyDescent="0.25">
      <c r="A29" s="3">
        <v>27</v>
      </c>
      <c r="B29" s="4">
        <f t="shared" si="1"/>
        <v>4.0840704496667311</v>
      </c>
      <c r="C29" s="5"/>
      <c r="D29" s="5">
        <f t="shared" si="2"/>
        <v>-0.58778525229247325</v>
      </c>
      <c r="E29" s="5">
        <f t="shared" si="2"/>
        <v>-0.30901699437494712</v>
      </c>
      <c r="F29" s="5">
        <f t="shared" si="2"/>
        <v>-0.80901699437494778</v>
      </c>
      <c r="G29" s="5">
        <f t="shared" si="2"/>
        <v>-1</v>
      </c>
      <c r="H29" s="5">
        <f t="shared" si="2"/>
        <v>1</v>
      </c>
    </row>
    <row r="30" spans="1:8" x14ac:dyDescent="0.25">
      <c r="A30" s="3">
        <v>28</v>
      </c>
      <c r="B30" s="4">
        <f t="shared" si="1"/>
        <v>4.2411500823462207</v>
      </c>
      <c r="C30" s="5"/>
      <c r="D30" s="5">
        <f t="shared" si="2"/>
        <v>-0.45399049973954692</v>
      </c>
      <c r="E30" s="5">
        <f t="shared" si="2"/>
        <v>-0.58778525229247292</v>
      </c>
      <c r="F30" s="5">
        <f t="shared" si="2"/>
        <v>-0.30901699437494806</v>
      </c>
      <c r="G30" s="5">
        <f t="shared" si="2"/>
        <v>-3.4303072535268875E-15</v>
      </c>
      <c r="H30" s="5">
        <f t="shared" si="2"/>
        <v>-1</v>
      </c>
    </row>
    <row r="31" spans="1:8" x14ac:dyDescent="0.25">
      <c r="A31" s="3">
        <v>29</v>
      </c>
      <c r="B31" s="4">
        <f t="shared" si="1"/>
        <v>4.3982297150257104</v>
      </c>
      <c r="C31" s="5"/>
      <c r="D31" s="5">
        <f t="shared" si="2"/>
        <v>-0.30901699437494756</v>
      </c>
      <c r="E31" s="5">
        <f t="shared" si="2"/>
        <v>-0.80901699437494723</v>
      </c>
      <c r="F31" s="5">
        <f t="shared" si="2"/>
        <v>0.30901699437494679</v>
      </c>
      <c r="G31" s="5">
        <f t="shared" si="2"/>
        <v>1</v>
      </c>
      <c r="H31" s="5">
        <f t="shared" si="2"/>
        <v>1</v>
      </c>
    </row>
    <row r="32" spans="1:8" x14ac:dyDescent="0.25">
      <c r="A32" s="3">
        <v>30</v>
      </c>
      <c r="B32" s="4">
        <f t="shared" si="1"/>
        <v>4.5553093477052</v>
      </c>
      <c r="C32" s="5"/>
      <c r="D32" s="5">
        <f t="shared" si="2"/>
        <v>-0.15643446504023104</v>
      </c>
      <c r="E32" s="5">
        <f t="shared" si="2"/>
        <v>-0.95105651629515342</v>
      </c>
      <c r="F32" s="5">
        <f t="shared" si="2"/>
        <v>0.80901699437494701</v>
      </c>
      <c r="G32" s="5">
        <f t="shared" si="2"/>
        <v>1.0842021724855044E-19</v>
      </c>
      <c r="H32" s="5">
        <f t="shared" si="2"/>
        <v>-1</v>
      </c>
    </row>
    <row r="33" spans="1:8" x14ac:dyDescent="0.25">
      <c r="A33" s="3">
        <v>31</v>
      </c>
      <c r="B33" s="4">
        <f t="shared" si="1"/>
        <v>4.7123889803846897</v>
      </c>
      <c r="C33" s="5"/>
      <c r="D33" s="5">
        <f t="shared" si="2"/>
        <v>-1.83772268236293E-16</v>
      </c>
      <c r="E33" s="5">
        <f t="shared" si="2"/>
        <v>-1</v>
      </c>
      <c r="F33" s="5">
        <f t="shared" si="2"/>
        <v>1</v>
      </c>
      <c r="G33" s="5">
        <f t="shared" si="2"/>
        <v>-1</v>
      </c>
      <c r="H33" s="5">
        <f t="shared" si="2"/>
        <v>1</v>
      </c>
    </row>
    <row r="34" spans="1:8" x14ac:dyDescent="0.25">
      <c r="A34" s="3">
        <v>32</v>
      </c>
      <c r="B34" s="4">
        <f t="shared" si="1"/>
        <v>4.8694686130641793</v>
      </c>
      <c r="C34" s="5"/>
      <c r="D34" s="5">
        <f t="shared" si="2"/>
        <v>0.15643446504023067</v>
      </c>
      <c r="E34" s="5">
        <f t="shared" si="2"/>
        <v>-0.95105651629515364</v>
      </c>
      <c r="F34" s="5">
        <f t="shared" si="2"/>
        <v>0.8090169943749479</v>
      </c>
      <c r="G34" s="5">
        <f t="shared" si="2"/>
        <v>-3.6753369445086115E-15</v>
      </c>
      <c r="H34" s="5">
        <f t="shared" si="2"/>
        <v>-1</v>
      </c>
    </row>
    <row r="35" spans="1:8" x14ac:dyDescent="0.25">
      <c r="A35" s="3">
        <v>33</v>
      </c>
      <c r="B35" s="4">
        <f t="shared" si="1"/>
        <v>5.026548245743669</v>
      </c>
      <c r="C35" s="5"/>
      <c r="D35" s="5">
        <f t="shared" si="2"/>
        <v>0.30901699437494723</v>
      </c>
      <c r="E35" s="5">
        <f t="shared" si="2"/>
        <v>-0.80901699437494767</v>
      </c>
      <c r="F35" s="5">
        <f t="shared" si="2"/>
        <v>0.30901699437494817</v>
      </c>
      <c r="G35" s="5">
        <f t="shared" si="2"/>
        <v>1</v>
      </c>
      <c r="H35" s="5">
        <f t="shared" si="2"/>
        <v>1</v>
      </c>
    </row>
    <row r="36" spans="1:8" x14ac:dyDescent="0.25">
      <c r="A36" s="3">
        <v>34</v>
      </c>
      <c r="B36" s="4">
        <f t="shared" si="1"/>
        <v>5.1836278784231586</v>
      </c>
      <c r="C36" s="5"/>
      <c r="D36" s="5">
        <f t="shared" si="2"/>
        <v>0.45399049973954664</v>
      </c>
      <c r="E36" s="5">
        <f t="shared" si="2"/>
        <v>-0.58778525229247347</v>
      </c>
      <c r="F36" s="5">
        <f t="shared" si="2"/>
        <v>-0.30901699437494667</v>
      </c>
      <c r="G36" s="5">
        <f t="shared" si="2"/>
        <v>2.4513811119897255E-16</v>
      </c>
      <c r="H36" s="5">
        <f t="shared" si="2"/>
        <v>-1</v>
      </c>
    </row>
    <row r="37" spans="1:8" x14ac:dyDescent="0.25">
      <c r="A37" s="3">
        <v>35</v>
      </c>
      <c r="B37" s="4">
        <f t="shared" si="1"/>
        <v>5.3407075111026483</v>
      </c>
      <c r="C37" s="5"/>
      <c r="D37" s="5">
        <f t="shared" si="2"/>
        <v>0.58778525229247292</v>
      </c>
      <c r="E37" s="5">
        <f t="shared" si="2"/>
        <v>-0.30901699437494784</v>
      </c>
      <c r="F37" s="5">
        <f t="shared" si="2"/>
        <v>-0.8090169943749469</v>
      </c>
      <c r="G37" s="5">
        <f t="shared" si="2"/>
        <v>-1</v>
      </c>
      <c r="H37" s="5">
        <f t="shared" si="2"/>
        <v>1</v>
      </c>
    </row>
    <row r="38" spans="1:8" x14ac:dyDescent="0.25">
      <c r="A38" s="3">
        <v>36</v>
      </c>
      <c r="B38" s="4">
        <f t="shared" si="1"/>
        <v>5.497787143782138</v>
      </c>
      <c r="C38" s="5"/>
      <c r="D38" s="5">
        <f t="shared" si="2"/>
        <v>0.70710678118654735</v>
      </c>
      <c r="E38" s="5">
        <f t="shared" si="2"/>
        <v>-4.28801959218017E-16</v>
      </c>
      <c r="F38" s="5">
        <f t="shared" si="2"/>
        <v>-1</v>
      </c>
      <c r="G38" s="5">
        <f t="shared" si="2"/>
        <v>-3.9203666354903355E-15</v>
      </c>
      <c r="H38" s="5">
        <f t="shared" si="2"/>
        <v>-1</v>
      </c>
    </row>
    <row r="39" spans="1:8" x14ac:dyDescent="0.25">
      <c r="A39" s="3">
        <v>37</v>
      </c>
      <c r="B39" s="4">
        <f t="shared" si="1"/>
        <v>5.6548667764616276</v>
      </c>
      <c r="C39" s="5"/>
      <c r="D39" s="5">
        <f t="shared" si="2"/>
        <v>0.80901699437494734</v>
      </c>
      <c r="E39" s="5">
        <f t="shared" si="2"/>
        <v>0.30901699437494701</v>
      </c>
      <c r="F39" s="5">
        <f t="shared" si="2"/>
        <v>-0.8090169943749479</v>
      </c>
      <c r="G39" s="5">
        <f t="shared" si="2"/>
        <v>1</v>
      </c>
      <c r="H39" s="5">
        <f t="shared" si="2"/>
        <v>1</v>
      </c>
    </row>
    <row r="40" spans="1:8" x14ac:dyDescent="0.25">
      <c r="A40" s="3">
        <v>38</v>
      </c>
      <c r="B40" s="4">
        <f t="shared" si="1"/>
        <v>5.8119464091411173</v>
      </c>
      <c r="C40" s="5"/>
      <c r="D40" s="5">
        <f t="shared" si="2"/>
        <v>0.89100652418836779</v>
      </c>
      <c r="E40" s="5">
        <f t="shared" si="2"/>
        <v>0.5877852522924728</v>
      </c>
      <c r="F40" s="5">
        <f t="shared" si="2"/>
        <v>-0.30901699437494828</v>
      </c>
      <c r="G40" s="5">
        <f t="shared" si="2"/>
        <v>4.9016780218069655E-16</v>
      </c>
      <c r="H40" s="5">
        <f t="shared" si="2"/>
        <v>-1</v>
      </c>
    </row>
    <row r="41" spans="1:8" x14ac:dyDescent="0.25">
      <c r="A41" s="3">
        <v>39</v>
      </c>
      <c r="B41" s="4">
        <f t="shared" si="1"/>
        <v>5.9690260418206069</v>
      </c>
      <c r="C41" s="5"/>
      <c r="D41" s="5">
        <f t="shared" si="2"/>
        <v>0.95105651629515353</v>
      </c>
      <c r="E41" s="5">
        <f t="shared" si="2"/>
        <v>0.80901699437494712</v>
      </c>
      <c r="F41" s="5">
        <f t="shared" si="2"/>
        <v>0.30901699437494656</v>
      </c>
      <c r="G41" s="5">
        <f t="shared" si="2"/>
        <v>-1</v>
      </c>
      <c r="H41" s="5">
        <f t="shared" si="2"/>
        <v>1</v>
      </c>
    </row>
    <row r="42" spans="1:8" x14ac:dyDescent="0.25">
      <c r="A42" s="3">
        <v>40</v>
      </c>
      <c r="B42" s="4">
        <f t="shared" si="1"/>
        <v>6.1261056745000966</v>
      </c>
      <c r="C42" s="5"/>
      <c r="D42" s="5">
        <f t="shared" si="2"/>
        <v>0.98768834059513766</v>
      </c>
      <c r="E42" s="5">
        <f t="shared" si="2"/>
        <v>0.95105651629515342</v>
      </c>
      <c r="F42" s="5">
        <f t="shared" si="2"/>
        <v>0.8090169943749469</v>
      </c>
      <c r="G42" s="5">
        <f t="shared" si="2"/>
        <v>-4.1653963264720595E-15</v>
      </c>
      <c r="H42" s="5">
        <f t="shared" si="2"/>
        <v>-1</v>
      </c>
    </row>
    <row r="43" spans="1:8" x14ac:dyDescent="0.25">
      <c r="A43" s="3">
        <v>41</v>
      </c>
      <c r="B43" s="4">
        <f t="shared" si="1"/>
        <v>6.2831853071795862</v>
      </c>
      <c r="C43" s="5"/>
      <c r="D43" s="5">
        <f t="shared" si="2"/>
        <v>1</v>
      </c>
      <c r="E43" s="5">
        <f t="shared" si="2"/>
        <v>1</v>
      </c>
      <c r="F43" s="5">
        <f t="shared" si="2"/>
        <v>1</v>
      </c>
      <c r="G43" s="5">
        <f t="shared" si="2"/>
        <v>1</v>
      </c>
      <c r="H43" s="5">
        <f t="shared" si="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8BFA-96C2-4B12-9DF2-04026FF24226}">
  <dimension ref="A1:J43"/>
  <sheetViews>
    <sheetView topLeftCell="D1" zoomScale="145" zoomScaleNormal="145" workbookViewId="0">
      <selection activeCell="G3" sqref="G3"/>
    </sheetView>
  </sheetViews>
  <sheetFormatPr defaultRowHeight="15" x14ac:dyDescent="0.25"/>
  <cols>
    <col min="2" max="2" width="9.85546875" bestFit="1" customWidth="1"/>
    <col min="4" max="4" width="9.85546875" bestFit="1" customWidth="1"/>
    <col min="5" max="10" width="10.42578125" bestFit="1" customWidth="1"/>
  </cols>
  <sheetData>
    <row r="1" spans="1:10" x14ac:dyDescent="0.25">
      <c r="A1" s="2" t="s">
        <v>2</v>
      </c>
      <c r="B1" s="1">
        <v>1</v>
      </c>
      <c r="C1" t="s">
        <v>5</v>
      </c>
    </row>
    <row r="2" spans="1:10" x14ac:dyDescent="0.25">
      <c r="A2" s="3" t="s">
        <v>1</v>
      </c>
      <c r="B2" s="3" t="s">
        <v>0</v>
      </c>
      <c r="C2" t="s">
        <v>4</v>
      </c>
      <c r="D2" s="6" t="s">
        <v>6</v>
      </c>
      <c r="E2" s="6" t="s">
        <v>7</v>
      </c>
      <c r="F2">
        <v>1</v>
      </c>
      <c r="G2">
        <v>2</v>
      </c>
      <c r="H2">
        <v>4</v>
      </c>
      <c r="I2">
        <v>10</v>
      </c>
      <c r="J2">
        <v>20</v>
      </c>
    </row>
    <row r="3" spans="1:10" x14ac:dyDescent="0.25">
      <c r="A3" s="3">
        <v>1</v>
      </c>
      <c r="B3" s="4">
        <f>(A3-1)*PI()/20</f>
        <v>0</v>
      </c>
      <c r="C3" s="5"/>
      <c r="D3" s="5">
        <f>EXP(-$B3)</f>
        <v>1</v>
      </c>
      <c r="E3" s="5">
        <f>-EXP(-$B3)</f>
        <v>-1</v>
      </c>
      <c r="F3" s="5">
        <f>EXP(-$B3)*COS(F$2*$B3)</f>
        <v>1</v>
      </c>
      <c r="G3" s="5">
        <f>EXP(-$B3)*COS(G$2*$B3)</f>
        <v>1</v>
      </c>
      <c r="H3" s="5">
        <f>EXP(-$B3)*COS(H$2*$B3)</f>
        <v>1</v>
      </c>
      <c r="I3" s="5">
        <f>EXP(-$B3)*COS(I$2*$B3)</f>
        <v>1</v>
      </c>
      <c r="J3" s="5">
        <f>EXP(-$B3)*COS(J$2*$B3)</f>
        <v>1</v>
      </c>
    </row>
    <row r="4" spans="1:10" x14ac:dyDescent="0.25">
      <c r="A4" s="3">
        <v>2</v>
      </c>
      <c r="B4" s="4">
        <f t="shared" ref="B4:B43" si="0">(A4-1)*PI()/20</f>
        <v>0.15707963267948966</v>
      </c>
      <c r="C4" s="5"/>
      <c r="D4" s="5">
        <f t="shared" ref="D4:D43" si="1">EXP(-$B4)</f>
        <v>0.85463599915323341</v>
      </c>
      <c r="E4" s="5">
        <f t="shared" ref="E4:E43" si="2">-EXP(-$B4)</f>
        <v>-0.85463599915323341</v>
      </c>
      <c r="F4" s="5">
        <f t="shared" ref="F4:J43" si="3">EXP(-$B4)*COS(F$2*$B4)</f>
        <v>0.84411401181652468</v>
      </c>
      <c r="G4" s="5">
        <f t="shared" ref="G4:J18" si="4">EXP(-$B4)*COS(G$2*$B4)</f>
        <v>0.81280713605510191</v>
      </c>
      <c r="H4" s="5">
        <f t="shared" si="4"/>
        <v>0.69141504731957903</v>
      </c>
      <c r="I4" s="5">
        <f t="shared" si="4"/>
        <v>5.235279869359343E-17</v>
      </c>
      <c r="J4" s="5">
        <f t="shared" si="4"/>
        <v>-0.85463599915323341</v>
      </c>
    </row>
    <row r="5" spans="1:10" x14ac:dyDescent="0.25">
      <c r="A5" s="3">
        <v>3</v>
      </c>
      <c r="B5" s="4">
        <f t="shared" si="0"/>
        <v>0.31415926535897931</v>
      </c>
      <c r="C5" s="5"/>
      <c r="D5" s="5">
        <f t="shared" si="1"/>
        <v>0.73040269104864564</v>
      </c>
      <c r="E5" s="5">
        <f t="shared" si="2"/>
        <v>-0.73040269104864564</v>
      </c>
      <c r="F5" s="5">
        <f t="shared" si="3"/>
        <v>0.69465423884133026</v>
      </c>
      <c r="G5" s="5">
        <f t="shared" si="4"/>
        <v>0.5909081897955486</v>
      </c>
      <c r="H5" s="5">
        <f t="shared" si="4"/>
        <v>0.22570684427122581</v>
      </c>
      <c r="I5" s="5">
        <f t="shared" si="4"/>
        <v>-0.73040269104864564</v>
      </c>
      <c r="J5" s="5">
        <f t="shared" si="4"/>
        <v>0.73040269104864564</v>
      </c>
    </row>
    <row r="6" spans="1:10" x14ac:dyDescent="0.25">
      <c r="A6" s="3">
        <v>4</v>
      </c>
      <c r="B6" s="4">
        <f t="shared" si="0"/>
        <v>0.47123889803846897</v>
      </c>
      <c r="C6" s="5"/>
      <c r="D6" s="5">
        <f t="shared" si="1"/>
        <v>0.62422843364856972</v>
      </c>
      <c r="E6" s="5">
        <f t="shared" si="2"/>
        <v>-0.62422843364856972</v>
      </c>
      <c r="F6" s="5">
        <f t="shared" si="3"/>
        <v>0.55619160696476133</v>
      </c>
      <c r="G6" s="5">
        <f t="shared" si="4"/>
        <v>0.36691226736025989</v>
      </c>
      <c r="H6" s="5">
        <f t="shared" si="4"/>
        <v>-0.19289719436946226</v>
      </c>
      <c r="I6" s="5">
        <f t="shared" si="4"/>
        <v>-1.1471587514918599E-16</v>
      </c>
      <c r="J6" s="5">
        <f t="shared" si="4"/>
        <v>-0.62422843364856972</v>
      </c>
    </row>
    <row r="7" spans="1:10" x14ac:dyDescent="0.25">
      <c r="A7" s="3">
        <v>5</v>
      </c>
      <c r="B7" s="4">
        <f t="shared" si="0"/>
        <v>0.62831853071795862</v>
      </c>
      <c r="C7" s="5"/>
      <c r="D7" s="5">
        <f t="shared" si="1"/>
        <v>0.53348809109110329</v>
      </c>
      <c r="E7" s="5">
        <f t="shared" si="2"/>
        <v>-0.53348809109110329</v>
      </c>
      <c r="F7" s="5">
        <f t="shared" si="3"/>
        <v>0.43160093198935257</v>
      </c>
      <c r="G7" s="5">
        <f t="shared" si="4"/>
        <v>0.16485688644380092</v>
      </c>
      <c r="H7" s="5">
        <f t="shared" si="4"/>
        <v>-0.43160093198935251</v>
      </c>
      <c r="I7" s="5">
        <f t="shared" si="4"/>
        <v>0.53348809109110329</v>
      </c>
      <c r="J7" s="5">
        <f t="shared" si="4"/>
        <v>0.53348809109110329</v>
      </c>
    </row>
    <row r="8" spans="1:10" x14ac:dyDescent="0.25">
      <c r="A8" s="3">
        <v>6</v>
      </c>
      <c r="B8" s="4">
        <f t="shared" si="0"/>
        <v>0.78539816339744828</v>
      </c>
      <c r="C8" s="5"/>
      <c r="D8" s="5">
        <f t="shared" si="1"/>
        <v>0.45593812776599624</v>
      </c>
      <c r="E8" s="5">
        <f t="shared" si="2"/>
        <v>-0.45593812776599624</v>
      </c>
      <c r="F8" s="5">
        <f t="shared" si="3"/>
        <v>0.32239694194483448</v>
      </c>
      <c r="G8" s="5">
        <f t="shared" si="4"/>
        <v>2.7929594638321965E-17</v>
      </c>
      <c r="H8" s="5">
        <f t="shared" si="4"/>
        <v>-0.45593812776599624</v>
      </c>
      <c r="I8" s="5">
        <f t="shared" si="4"/>
        <v>1.3964797319160982E-16</v>
      </c>
      <c r="J8" s="5">
        <f t="shared" si="4"/>
        <v>-0.45593812776599624</v>
      </c>
    </row>
    <row r="9" spans="1:10" x14ac:dyDescent="0.25">
      <c r="A9" s="3">
        <v>7</v>
      </c>
      <c r="B9" s="4">
        <f t="shared" si="0"/>
        <v>0.94247779607693793</v>
      </c>
      <c r="C9" s="5"/>
      <c r="D9" s="5">
        <f t="shared" si="1"/>
        <v>0.3896611373753468</v>
      </c>
      <c r="E9" s="5">
        <f t="shared" si="2"/>
        <v>-0.3896611373753468</v>
      </c>
      <c r="F9" s="5">
        <f t="shared" si="3"/>
        <v>0.22903706994074025</v>
      </c>
      <c r="G9" s="5">
        <f t="shared" si="4"/>
        <v>-0.12041191349645312</v>
      </c>
      <c r="H9" s="5">
        <f t="shared" si="4"/>
        <v>-0.31524248218412659</v>
      </c>
      <c r="I9" s="5">
        <f t="shared" si="4"/>
        <v>-0.3896611373753468</v>
      </c>
      <c r="J9" s="5">
        <f t="shared" si="4"/>
        <v>0.3896611373753468</v>
      </c>
    </row>
    <row r="10" spans="1:10" x14ac:dyDescent="0.25">
      <c r="A10" s="3">
        <v>8</v>
      </c>
      <c r="B10" s="4">
        <f t="shared" si="0"/>
        <v>1.0995574287564276</v>
      </c>
      <c r="C10" s="5"/>
      <c r="D10" s="5">
        <f t="shared" si="1"/>
        <v>0.33301843547196486</v>
      </c>
      <c r="E10" s="5">
        <f t="shared" si="2"/>
        <v>-0.33301843547196486</v>
      </c>
      <c r="F10" s="5">
        <f t="shared" si="3"/>
        <v>0.15118720594239934</v>
      </c>
      <c r="G10" s="5">
        <f t="shared" si="4"/>
        <v>-0.19574332511193351</v>
      </c>
      <c r="H10" s="5">
        <f t="shared" si="4"/>
        <v>-0.102908356000994</v>
      </c>
      <c r="I10" s="5">
        <f t="shared" si="4"/>
        <v>-1.427989575860973E-16</v>
      </c>
      <c r="J10" s="5">
        <f t="shared" si="4"/>
        <v>-0.33301843547196486</v>
      </c>
    </row>
    <row r="11" spans="1:10" x14ac:dyDescent="0.25">
      <c r="A11" s="3">
        <v>9</v>
      </c>
      <c r="B11" s="4">
        <f t="shared" si="0"/>
        <v>1.2566370614359172</v>
      </c>
      <c r="C11" s="5"/>
      <c r="D11" s="5">
        <f t="shared" si="1"/>
        <v>0.28460954333602928</v>
      </c>
      <c r="E11" s="5">
        <f t="shared" si="2"/>
        <v>-0.28460954333602928</v>
      </c>
      <c r="F11" s="5">
        <f t="shared" si="3"/>
        <v>8.7949185652126116E-2</v>
      </c>
      <c r="G11" s="5">
        <f t="shared" si="4"/>
        <v>-0.23025395732014073</v>
      </c>
      <c r="H11" s="5">
        <f t="shared" si="4"/>
        <v>8.7949185652126061E-2</v>
      </c>
      <c r="I11" s="5">
        <f t="shared" si="4"/>
        <v>0.28460954333602928</v>
      </c>
      <c r="J11" s="5">
        <f t="shared" si="4"/>
        <v>0.28460954333602928</v>
      </c>
    </row>
    <row r="12" spans="1:10" x14ac:dyDescent="0.25">
      <c r="A12" s="3">
        <v>10</v>
      </c>
      <c r="B12" s="4">
        <f t="shared" si="0"/>
        <v>1.4137166941154069</v>
      </c>
      <c r="C12" s="5"/>
      <c r="D12" s="5">
        <f t="shared" si="1"/>
        <v>0.24323756143753289</v>
      </c>
      <c r="E12" s="5">
        <f t="shared" si="2"/>
        <v>-0.24323756143753289</v>
      </c>
      <c r="F12" s="5">
        <f t="shared" si="3"/>
        <v>3.8050737801170763E-2</v>
      </c>
      <c r="G12" s="5">
        <f t="shared" si="4"/>
        <v>-0.2313326678129084</v>
      </c>
      <c r="H12" s="5">
        <f t="shared" si="4"/>
        <v>0.19678332087328446</v>
      </c>
      <c r="I12" s="5">
        <f t="shared" si="4"/>
        <v>1.3410095515692029E-16</v>
      </c>
      <c r="J12" s="5">
        <f t="shared" si="4"/>
        <v>-0.24323756143753289</v>
      </c>
    </row>
    <row r="13" spans="1:10" x14ac:dyDescent="0.25">
      <c r="A13" s="3">
        <v>11</v>
      </c>
      <c r="B13" s="4">
        <f t="shared" si="0"/>
        <v>1.5707963267948966</v>
      </c>
      <c r="C13" s="5"/>
      <c r="D13" s="5">
        <f t="shared" si="1"/>
        <v>0.20787957635076193</v>
      </c>
      <c r="E13" s="5">
        <f t="shared" si="2"/>
        <v>-0.20787957635076193</v>
      </c>
      <c r="F13" s="5">
        <f t="shared" si="3"/>
        <v>1.2734167088659725E-17</v>
      </c>
      <c r="G13" s="5">
        <f t="shared" si="4"/>
        <v>-0.20787957635076193</v>
      </c>
      <c r="H13" s="5">
        <f t="shared" si="4"/>
        <v>0.20787957635076193</v>
      </c>
      <c r="I13" s="5">
        <f t="shared" si="4"/>
        <v>-0.20787957635076193</v>
      </c>
      <c r="J13" s="5">
        <f t="shared" si="4"/>
        <v>0.20787957635076193</v>
      </c>
    </row>
    <row r="14" spans="1:10" x14ac:dyDescent="0.25">
      <c r="A14" s="3">
        <v>12</v>
      </c>
      <c r="B14" s="4">
        <f t="shared" si="0"/>
        <v>1.727875959474386</v>
      </c>
      <c r="C14" s="5"/>
      <c r="D14" s="5">
        <f t="shared" si="1"/>
        <v>0.17766136943808433</v>
      </c>
      <c r="E14" s="5">
        <f t="shared" si="2"/>
        <v>-0.17766136943808433</v>
      </c>
      <c r="F14" s="5">
        <f t="shared" si="3"/>
        <v>-2.7792361286361495E-2</v>
      </c>
      <c r="G14" s="5">
        <f t="shared" si="4"/>
        <v>-0.16896600309801077</v>
      </c>
      <c r="H14" s="5">
        <f t="shared" si="4"/>
        <v>0.14373106711933625</v>
      </c>
      <c r="I14" s="5">
        <f t="shared" si="4"/>
        <v>-4.3530384244376594E-16</v>
      </c>
      <c r="J14" s="5">
        <f t="shared" si="4"/>
        <v>-0.17766136943808433</v>
      </c>
    </row>
    <row r="15" spans="1:10" x14ac:dyDescent="0.25">
      <c r="A15" s="3">
        <v>13</v>
      </c>
      <c r="B15" s="4">
        <f t="shared" si="0"/>
        <v>1.8849555921538759</v>
      </c>
      <c r="C15" s="5"/>
      <c r="D15" s="5">
        <f t="shared" si="1"/>
        <v>0.15183580198064889</v>
      </c>
      <c r="E15" s="5">
        <f t="shared" si="2"/>
        <v>-0.15183580198064889</v>
      </c>
      <c r="F15" s="5">
        <f t="shared" si="3"/>
        <v>-4.6919843166569795E-2</v>
      </c>
      <c r="G15" s="5">
        <f t="shared" si="4"/>
        <v>-0.12283774415689427</v>
      </c>
      <c r="H15" s="5">
        <f t="shared" si="4"/>
        <v>4.6919843166569858E-2</v>
      </c>
      <c r="I15" s="5">
        <f t="shared" si="4"/>
        <v>0.15183580198064889</v>
      </c>
      <c r="J15" s="5">
        <f t="shared" si="4"/>
        <v>0.15183580198064889</v>
      </c>
    </row>
    <row r="16" spans="1:10" x14ac:dyDescent="0.25">
      <c r="A16" s="3">
        <v>14</v>
      </c>
      <c r="B16" s="4">
        <f t="shared" si="0"/>
        <v>2.0420352248333655</v>
      </c>
      <c r="C16" s="5"/>
      <c r="D16" s="5">
        <f t="shared" si="1"/>
        <v>0.12976434233296438</v>
      </c>
      <c r="E16" s="5">
        <f t="shared" si="2"/>
        <v>-0.12976434233296438</v>
      </c>
      <c r="F16" s="5">
        <f t="shared" si="3"/>
        <v>-5.8911778624116118E-2</v>
      </c>
      <c r="G16" s="5">
        <f t="shared" si="4"/>
        <v>-7.6273566696748341E-2</v>
      </c>
      <c r="H16" s="5">
        <f t="shared" si="4"/>
        <v>-4.0099387044774365E-2</v>
      </c>
      <c r="I16" s="5">
        <f t="shared" si="4"/>
        <v>-1.2717039773098479E-16</v>
      </c>
      <c r="J16" s="5">
        <f t="shared" si="4"/>
        <v>-0.12976434233296438</v>
      </c>
    </row>
    <row r="17" spans="1:10" x14ac:dyDescent="0.25">
      <c r="A17" s="3">
        <v>15</v>
      </c>
      <c r="B17" s="4">
        <f t="shared" si="0"/>
        <v>2.1991148575128552</v>
      </c>
      <c r="C17" s="5"/>
      <c r="D17" s="5">
        <f t="shared" si="1"/>
        <v>0.11090127836419524</v>
      </c>
      <c r="E17" s="5">
        <f t="shared" si="2"/>
        <v>-0.11090127836419524</v>
      </c>
      <c r="F17" s="5">
        <f t="shared" si="3"/>
        <v>-6.518613588285628E-2</v>
      </c>
      <c r="G17" s="5">
        <f t="shared" si="4"/>
        <v>-3.4270379712443011E-2</v>
      </c>
      <c r="H17" s="5">
        <f t="shared" si="4"/>
        <v>-8.9721018894540594E-2</v>
      </c>
      <c r="I17" s="5">
        <f t="shared" si="4"/>
        <v>-0.11090127836419524</v>
      </c>
      <c r="J17" s="5">
        <f t="shared" si="4"/>
        <v>0.11090127836419524</v>
      </c>
    </row>
    <row r="18" spans="1:10" x14ac:dyDescent="0.25">
      <c r="A18" s="3">
        <v>16</v>
      </c>
      <c r="B18" s="4">
        <f t="shared" si="0"/>
        <v>2.3561944901923448</v>
      </c>
      <c r="C18" s="5"/>
      <c r="D18" s="5">
        <f t="shared" si="1"/>
        <v>9.4780224842154856E-2</v>
      </c>
      <c r="E18" s="5">
        <f t="shared" si="2"/>
        <v>-9.4780224842154856E-2</v>
      </c>
      <c r="F18" s="5">
        <f t="shared" si="3"/>
        <v>-6.7019739708273365E-2</v>
      </c>
      <c r="G18" s="5">
        <f t="shared" si="4"/>
        <v>-1.7417976903188643E-17</v>
      </c>
      <c r="H18" s="5">
        <f t="shared" si="4"/>
        <v>-9.4780224842154856E-2</v>
      </c>
      <c r="I18" s="5">
        <f t="shared" si="4"/>
        <v>-2.5545338515419851E-16</v>
      </c>
      <c r="J18" s="5">
        <f t="shared" si="4"/>
        <v>-9.4780224842154856E-2</v>
      </c>
    </row>
    <row r="19" spans="1:10" x14ac:dyDescent="0.25">
      <c r="A19" s="3">
        <v>17</v>
      </c>
      <c r="B19" s="4">
        <f t="shared" si="0"/>
        <v>2.5132741228718345</v>
      </c>
      <c r="C19" s="5"/>
      <c r="D19" s="5">
        <f t="shared" si="1"/>
        <v>8.1002592157943143E-2</v>
      </c>
      <c r="E19" s="5">
        <f t="shared" si="2"/>
        <v>-8.1002592157943143E-2</v>
      </c>
      <c r="F19" s="5">
        <f t="shared" si="3"/>
        <v>-6.5532473644198841E-2</v>
      </c>
      <c r="G19" s="5">
        <f t="shared" si="3"/>
        <v>2.5031177565227259E-2</v>
      </c>
      <c r="H19" s="5">
        <f t="shared" si="3"/>
        <v>-6.5532473644198869E-2</v>
      </c>
      <c r="I19" s="5">
        <f t="shared" si="3"/>
        <v>8.1002592157943143E-2</v>
      </c>
      <c r="J19" s="5">
        <f t="shared" si="3"/>
        <v>8.1002592157943143E-2</v>
      </c>
    </row>
    <row r="20" spans="1:10" x14ac:dyDescent="0.25">
      <c r="A20" s="3">
        <v>18</v>
      </c>
      <c r="B20" s="4">
        <f t="shared" si="0"/>
        <v>2.6703537555513241</v>
      </c>
      <c r="C20" s="5"/>
      <c r="D20" s="5">
        <f t="shared" si="1"/>
        <v>6.9227731282905602E-2</v>
      </c>
      <c r="E20" s="5">
        <f t="shared" si="2"/>
        <v>-6.9227731282905602E-2</v>
      </c>
      <c r="F20" s="5">
        <f t="shared" si="3"/>
        <v>-6.1682360227828054E-2</v>
      </c>
      <c r="G20" s="5">
        <f t="shared" si="3"/>
        <v>4.0691039497758187E-2</v>
      </c>
      <c r="H20" s="5">
        <f t="shared" si="3"/>
        <v>-2.1392545448440041E-2</v>
      </c>
      <c r="I20" s="5">
        <f t="shared" si="3"/>
        <v>-5.0881043125183247E-17</v>
      </c>
      <c r="J20" s="5">
        <f t="shared" si="3"/>
        <v>-6.9227731282905602E-2</v>
      </c>
    </row>
    <row r="21" spans="1:10" x14ac:dyDescent="0.25">
      <c r="A21" s="3">
        <v>19</v>
      </c>
      <c r="B21" s="4">
        <f t="shared" si="0"/>
        <v>2.8274333882308138</v>
      </c>
      <c r="C21" s="5"/>
      <c r="D21" s="5">
        <f t="shared" si="1"/>
        <v>5.9164511294077585E-2</v>
      </c>
      <c r="E21" s="5">
        <f t="shared" si="2"/>
        <v>-5.9164511294077585E-2</v>
      </c>
      <c r="F21" s="5">
        <f t="shared" si="3"/>
        <v>-5.6268793999650693E-2</v>
      </c>
      <c r="G21" s="5">
        <f t="shared" si="3"/>
        <v>4.7865095100797277E-2</v>
      </c>
      <c r="H21" s="5">
        <f t="shared" si="3"/>
        <v>1.828283945375846E-2</v>
      </c>
      <c r="I21" s="5">
        <f t="shared" si="3"/>
        <v>-5.9164511294077585E-2</v>
      </c>
      <c r="J21" s="5">
        <f t="shared" si="3"/>
        <v>5.9164511294077585E-2</v>
      </c>
    </row>
    <row r="22" spans="1:10" x14ac:dyDescent="0.25">
      <c r="A22" s="3">
        <v>20</v>
      </c>
      <c r="B22" s="4">
        <f t="shared" si="0"/>
        <v>2.9845130209103035</v>
      </c>
      <c r="C22" s="5"/>
      <c r="D22" s="5">
        <f t="shared" si="1"/>
        <v>5.0564121224226759E-2</v>
      </c>
      <c r="E22" s="5">
        <f t="shared" si="2"/>
        <v>-5.0564121224226759E-2</v>
      </c>
      <c r="F22" s="5">
        <f t="shared" si="3"/>
        <v>-4.9941592985607908E-2</v>
      </c>
      <c r="G22" s="5">
        <f t="shared" si="3"/>
        <v>4.8089336981038934E-2</v>
      </c>
      <c r="H22" s="5">
        <f t="shared" si="3"/>
        <v>4.0907233376034406E-2</v>
      </c>
      <c r="I22" s="5">
        <f t="shared" si="3"/>
        <v>-1.4867104980700847E-16</v>
      </c>
      <c r="J22" s="5">
        <f t="shared" si="3"/>
        <v>-5.0564121224226759E-2</v>
      </c>
    </row>
    <row r="23" spans="1:10" x14ac:dyDescent="0.25">
      <c r="A23" s="3">
        <v>21</v>
      </c>
      <c r="B23" s="4">
        <f t="shared" si="0"/>
        <v>3.1415926535897931</v>
      </c>
      <c r="C23" s="5"/>
      <c r="D23" s="5">
        <f t="shared" si="1"/>
        <v>4.3213918263772258E-2</v>
      </c>
      <c r="E23" s="5">
        <f t="shared" si="2"/>
        <v>-4.3213918263772258E-2</v>
      </c>
      <c r="F23" s="5">
        <f t="shared" si="3"/>
        <v>-4.3213918263772258E-2</v>
      </c>
      <c r="G23" s="5">
        <f t="shared" si="3"/>
        <v>4.3213918263772258E-2</v>
      </c>
      <c r="H23" s="5">
        <f t="shared" si="3"/>
        <v>4.3213918263772258E-2</v>
      </c>
      <c r="I23" s="5">
        <f t="shared" si="3"/>
        <v>4.3213918263772258E-2</v>
      </c>
      <c r="J23" s="5">
        <f t="shared" si="3"/>
        <v>4.3213918263772258E-2</v>
      </c>
    </row>
    <row r="24" spans="1:10" x14ac:dyDescent="0.25">
      <c r="A24" s="3">
        <v>22</v>
      </c>
      <c r="B24" s="4">
        <f t="shared" si="0"/>
        <v>3.2986722862692828</v>
      </c>
      <c r="C24" s="5"/>
      <c r="D24" s="5">
        <f t="shared" si="1"/>
        <v>3.6932170212685161E-2</v>
      </c>
      <c r="E24" s="5">
        <f t="shared" si="2"/>
        <v>-3.6932170212685161E-2</v>
      </c>
      <c r="F24" s="5">
        <f t="shared" si="3"/>
        <v>-3.6477473911944183E-2</v>
      </c>
      <c r="G24" s="5">
        <f t="shared" si="3"/>
        <v>3.512458114169599E-2</v>
      </c>
      <c r="H24" s="5">
        <f t="shared" si="3"/>
        <v>2.9878753341210523E-2</v>
      </c>
      <c r="I24" s="5">
        <f t="shared" si="3"/>
        <v>-1.8094952315079433E-17</v>
      </c>
      <c r="J24" s="5">
        <f t="shared" si="3"/>
        <v>-3.6932170212685161E-2</v>
      </c>
    </row>
    <row r="25" spans="1:10" x14ac:dyDescent="0.25">
      <c r="A25" s="3">
        <v>23</v>
      </c>
      <c r="B25" s="4">
        <f t="shared" si="0"/>
        <v>3.455751918948772</v>
      </c>
      <c r="C25" s="5"/>
      <c r="D25" s="5">
        <f t="shared" si="1"/>
        <v>3.1563562190615485E-2</v>
      </c>
      <c r="E25" s="5">
        <f t="shared" si="2"/>
        <v>-3.1563562190615485E-2</v>
      </c>
      <c r="F25" s="5">
        <f t="shared" si="3"/>
        <v>-3.0018731498872193E-2</v>
      </c>
      <c r="G25" s="5">
        <f t="shared" si="3"/>
        <v>2.5535458215218493E-2</v>
      </c>
      <c r="H25" s="5">
        <f t="shared" si="3"/>
        <v>9.7536771199107971E-3</v>
      </c>
      <c r="I25" s="5">
        <f t="shared" si="3"/>
        <v>-3.1563562190615485E-2</v>
      </c>
      <c r="J25" s="5">
        <f t="shared" si="3"/>
        <v>3.1563562190615485E-2</v>
      </c>
    </row>
    <row r="26" spans="1:10" x14ac:dyDescent="0.25">
      <c r="A26" s="3">
        <v>24</v>
      </c>
      <c r="B26" s="4">
        <f t="shared" si="0"/>
        <v>3.6128315516282621</v>
      </c>
      <c r="C26" s="5"/>
      <c r="D26" s="5">
        <f t="shared" si="1"/>
        <v>2.6975356509611876E-2</v>
      </c>
      <c r="E26" s="5">
        <f t="shared" si="2"/>
        <v>-2.6975356509611876E-2</v>
      </c>
      <c r="F26" s="5">
        <f t="shared" si="3"/>
        <v>-2.4035218642371341E-2</v>
      </c>
      <c r="G26" s="5">
        <f t="shared" si="3"/>
        <v>1.5855716731681631E-2</v>
      </c>
      <c r="H26" s="5">
        <f t="shared" si="3"/>
        <v>-8.3358435907929206E-3</v>
      </c>
      <c r="I26" s="5">
        <f t="shared" si="3"/>
        <v>-8.5923997831723326E-17</v>
      </c>
      <c r="J26" s="5">
        <f t="shared" si="3"/>
        <v>-2.6975356509611876E-2</v>
      </c>
    </row>
    <row r="27" spans="1:10" x14ac:dyDescent="0.25">
      <c r="A27" s="3">
        <v>25</v>
      </c>
      <c r="B27" s="4">
        <f t="shared" si="0"/>
        <v>3.7699111843077517</v>
      </c>
      <c r="C27" s="5"/>
      <c r="D27" s="5">
        <f t="shared" si="1"/>
        <v>2.3054110763106823E-2</v>
      </c>
      <c r="E27" s="5">
        <f t="shared" si="2"/>
        <v>-2.3054110763106823E-2</v>
      </c>
      <c r="F27" s="5">
        <f t="shared" si="3"/>
        <v>-1.8651167397555811E-2</v>
      </c>
      <c r="G27" s="5">
        <f t="shared" si="3"/>
        <v>7.1241120160024035E-3</v>
      </c>
      <c r="H27" s="5">
        <f t="shared" si="3"/>
        <v>-1.8651167397555801E-2</v>
      </c>
      <c r="I27" s="5">
        <f t="shared" si="3"/>
        <v>2.3054110763106823E-2</v>
      </c>
      <c r="J27" s="5">
        <f t="shared" si="3"/>
        <v>2.3054110763106823E-2</v>
      </c>
    </row>
    <row r="28" spans="1:10" x14ac:dyDescent="0.25">
      <c r="A28" s="3">
        <v>26</v>
      </c>
      <c r="B28" s="4">
        <f t="shared" si="0"/>
        <v>3.9269908169872414</v>
      </c>
      <c r="C28" s="5"/>
      <c r="D28" s="5">
        <f t="shared" si="1"/>
        <v>1.9702872986617114E-2</v>
      </c>
      <c r="E28" s="5">
        <f t="shared" si="2"/>
        <v>-1.9702872986617114E-2</v>
      </c>
      <c r="F28" s="5">
        <f t="shared" si="3"/>
        <v>-1.3932035097694209E-2</v>
      </c>
      <c r="G28" s="5">
        <f t="shared" si="3"/>
        <v>6.0347360992036862E-18</v>
      </c>
      <c r="H28" s="5">
        <f t="shared" si="3"/>
        <v>-1.9702872986617114E-2</v>
      </c>
      <c r="I28" s="5">
        <f t="shared" si="3"/>
        <v>-4.825652689593319E-18</v>
      </c>
      <c r="J28" s="5">
        <f t="shared" si="3"/>
        <v>-1.9702872986617114E-2</v>
      </c>
    </row>
    <row r="29" spans="1:10" x14ac:dyDescent="0.25">
      <c r="A29" s="3">
        <v>27</v>
      </c>
      <c r="B29" s="4">
        <f t="shared" si="0"/>
        <v>4.0840704496667311</v>
      </c>
      <c r="C29" s="5"/>
      <c r="D29" s="5">
        <f t="shared" si="1"/>
        <v>1.683878454110677E-2</v>
      </c>
      <c r="E29" s="5">
        <f t="shared" si="2"/>
        <v>-1.683878454110677E-2</v>
      </c>
      <c r="F29" s="5">
        <f t="shared" si="3"/>
        <v>-9.8975892197930414E-3</v>
      </c>
      <c r="G29" s="5">
        <f t="shared" si="3"/>
        <v>-5.2034705878201372E-3</v>
      </c>
      <c r="H29" s="5">
        <f t="shared" si="3"/>
        <v>-1.3622862858373533E-2</v>
      </c>
      <c r="I29" s="5">
        <f t="shared" si="3"/>
        <v>-1.683878454110677E-2</v>
      </c>
      <c r="J29" s="5">
        <f t="shared" si="3"/>
        <v>1.683878454110677E-2</v>
      </c>
    </row>
    <row r="30" spans="1:10" x14ac:dyDescent="0.25">
      <c r="A30" s="3">
        <v>28</v>
      </c>
      <c r="B30" s="4">
        <f t="shared" si="0"/>
        <v>4.2411500823462207</v>
      </c>
      <c r="C30" s="5"/>
      <c r="D30" s="5">
        <f t="shared" si="1"/>
        <v>1.4391031450814804E-2</v>
      </c>
      <c r="E30" s="5">
        <f t="shared" si="2"/>
        <v>-1.4391031450814804E-2</v>
      </c>
      <c r="F30" s="5">
        <f t="shared" si="3"/>
        <v>-6.5333915601229501E-3</v>
      </c>
      <c r="G30" s="5">
        <f t="shared" si="3"/>
        <v>-8.4588360520660918E-3</v>
      </c>
      <c r="H30" s="5">
        <f t="shared" si="3"/>
        <v>-4.4470732848861392E-3</v>
      </c>
      <c r="I30" s="5">
        <f t="shared" si="3"/>
        <v>-4.936565957146359E-17</v>
      </c>
      <c r="J30" s="5">
        <f t="shared" si="3"/>
        <v>-1.4391031450814804E-2</v>
      </c>
    </row>
    <row r="31" spans="1:10" x14ac:dyDescent="0.25">
      <c r="A31" s="3">
        <v>29</v>
      </c>
      <c r="B31" s="4">
        <f t="shared" si="0"/>
        <v>4.3982297150257104</v>
      </c>
      <c r="C31" s="5"/>
      <c r="D31" s="5">
        <f t="shared" si="1"/>
        <v>1.2299093542812717E-2</v>
      </c>
      <c r="E31" s="5">
        <f t="shared" si="2"/>
        <v>-1.2299093542812717E-2</v>
      </c>
      <c r="F31" s="5">
        <f t="shared" si="3"/>
        <v>-3.8006289201363112E-3</v>
      </c>
      <c r="G31" s="5">
        <f t="shared" si="3"/>
        <v>-9.9501756915426655E-3</v>
      </c>
      <c r="H31" s="5">
        <f t="shared" si="3"/>
        <v>3.8006289201363017E-3</v>
      </c>
      <c r="I31" s="5">
        <f t="shared" si="3"/>
        <v>1.2299093542812717E-2</v>
      </c>
      <c r="J31" s="5">
        <f t="shared" si="3"/>
        <v>1.2299093542812717E-2</v>
      </c>
    </row>
    <row r="32" spans="1:10" x14ac:dyDescent="0.25">
      <c r="A32" s="3">
        <v>30</v>
      </c>
      <c r="B32" s="4">
        <f t="shared" si="0"/>
        <v>4.5553093477052</v>
      </c>
      <c r="C32" s="5"/>
      <c r="D32" s="5">
        <f t="shared" si="1"/>
        <v>1.0511248098640829E-2</v>
      </c>
      <c r="E32" s="5">
        <f t="shared" si="2"/>
        <v>-1.0511248098640829E-2</v>
      </c>
      <c r="F32" s="5">
        <f t="shared" si="3"/>
        <v>-1.6443214732160237E-3</v>
      </c>
      <c r="G32" s="5">
        <f t="shared" si="3"/>
        <v>-9.9967909986074018E-3</v>
      </c>
      <c r="H32" s="5">
        <f t="shared" si="3"/>
        <v>8.5037783438917797E-3</v>
      </c>
      <c r="I32" s="5">
        <f t="shared" si="3"/>
        <v>1.1396318024080515E-21</v>
      </c>
      <c r="J32" s="5">
        <f t="shared" si="3"/>
        <v>-1.0511248098640829E-2</v>
      </c>
    </row>
    <row r="33" spans="1:10" x14ac:dyDescent="0.25">
      <c r="A33" s="3">
        <v>31</v>
      </c>
      <c r="B33" s="4">
        <f t="shared" si="0"/>
        <v>4.7123889803846897</v>
      </c>
      <c r="C33" s="5"/>
      <c r="D33" s="5">
        <f t="shared" si="1"/>
        <v>8.983291021129429E-3</v>
      </c>
      <c r="E33" s="5">
        <f t="shared" si="2"/>
        <v>-8.983291021129429E-3</v>
      </c>
      <c r="F33" s="5">
        <f t="shared" si="3"/>
        <v>-1.6508797671796798E-18</v>
      </c>
      <c r="G33" s="5">
        <f t="shared" si="3"/>
        <v>-8.983291021129429E-3</v>
      </c>
      <c r="H33" s="5">
        <f t="shared" si="3"/>
        <v>8.983291021129429E-3</v>
      </c>
      <c r="I33" s="5">
        <f t="shared" si="3"/>
        <v>-8.983291021129429E-3</v>
      </c>
      <c r="J33" s="5">
        <f t="shared" si="3"/>
        <v>8.983291021129429E-3</v>
      </c>
    </row>
    <row r="34" spans="1:10" x14ac:dyDescent="0.25">
      <c r="A34" s="3">
        <v>32</v>
      </c>
      <c r="B34" s="4">
        <f t="shared" si="0"/>
        <v>4.8694686130641793</v>
      </c>
      <c r="C34" s="5"/>
      <c r="D34" s="5">
        <f t="shared" si="1"/>
        <v>7.6774438975272209E-3</v>
      </c>
      <c r="E34" s="5">
        <f t="shared" si="2"/>
        <v>-7.6774438975272209E-3</v>
      </c>
      <c r="F34" s="5">
        <f t="shared" si="3"/>
        <v>1.2010168289860543E-3</v>
      </c>
      <c r="G34" s="5">
        <f t="shared" si="3"/>
        <v>-7.3016830472337254E-3</v>
      </c>
      <c r="H34" s="5">
        <f t="shared" si="3"/>
        <v>6.2111825864597575E-3</v>
      </c>
      <c r="I34" s="5">
        <f t="shared" si="3"/>
        <v>-2.8217193195973981E-17</v>
      </c>
      <c r="J34" s="5">
        <f t="shared" si="3"/>
        <v>-7.6774438975272209E-3</v>
      </c>
    </row>
    <row r="35" spans="1:10" x14ac:dyDescent="0.25">
      <c r="A35" s="3">
        <v>33</v>
      </c>
      <c r="B35" s="4">
        <f t="shared" si="0"/>
        <v>5.026548245743669</v>
      </c>
      <c r="C35" s="5"/>
      <c r="D35" s="5">
        <f t="shared" si="1"/>
        <v>6.5614199363060706E-3</v>
      </c>
      <c r="E35" s="5">
        <f t="shared" si="2"/>
        <v>-6.5614199363060706E-3</v>
      </c>
      <c r="F35" s="5">
        <f t="shared" si="3"/>
        <v>2.0275902675491596E-3</v>
      </c>
      <c r="G35" s="5">
        <f t="shared" si="3"/>
        <v>-5.3083002357021975E-3</v>
      </c>
      <c r="H35" s="5">
        <f t="shared" si="3"/>
        <v>2.0275902675491657E-3</v>
      </c>
      <c r="I35" s="5">
        <f t="shared" si="3"/>
        <v>6.5614199363060706E-3</v>
      </c>
      <c r="J35" s="5">
        <f t="shared" si="3"/>
        <v>6.5614199363060706E-3</v>
      </c>
    </row>
    <row r="36" spans="1:10" x14ac:dyDescent="0.25">
      <c r="A36" s="3">
        <v>34</v>
      </c>
      <c r="B36" s="4">
        <f t="shared" si="0"/>
        <v>5.1836278784231586</v>
      </c>
      <c r="C36" s="5"/>
      <c r="D36" s="5">
        <f t="shared" si="1"/>
        <v>5.607625683128884E-3</v>
      </c>
      <c r="E36" s="5">
        <f t="shared" si="2"/>
        <v>-5.607625683128884E-3</v>
      </c>
      <c r="F36" s="5">
        <f t="shared" si="3"/>
        <v>2.5458087862359987E-3</v>
      </c>
      <c r="G36" s="5">
        <f t="shared" si="3"/>
        <v>-3.2960796769196648E-3</v>
      </c>
      <c r="H36" s="5">
        <f t="shared" si="3"/>
        <v>-1.7328516341802449E-3</v>
      </c>
      <c r="I36" s="5">
        <f t="shared" si="3"/>
        <v>1.3746427682730628E-18</v>
      </c>
      <c r="J36" s="5">
        <f t="shared" si="3"/>
        <v>-5.607625683128884E-3</v>
      </c>
    </row>
    <row r="37" spans="1:10" x14ac:dyDescent="0.25">
      <c r="A37" s="3">
        <v>35</v>
      </c>
      <c r="B37" s="4">
        <f t="shared" si="0"/>
        <v>5.3407075111026483</v>
      </c>
      <c r="C37" s="5"/>
      <c r="D37" s="5">
        <f t="shared" si="1"/>
        <v>4.7924787785781874E-3</v>
      </c>
      <c r="E37" s="5">
        <f t="shared" si="2"/>
        <v>-4.7924787785781874E-3</v>
      </c>
      <c r="F37" s="5">
        <f t="shared" si="3"/>
        <v>2.8169483479729023E-3</v>
      </c>
      <c r="G37" s="5">
        <f t="shared" si="3"/>
        <v>-1.4809573877619525E-3</v>
      </c>
      <c r="H37" s="5">
        <f t="shared" si="3"/>
        <v>-3.8771967770510419E-3</v>
      </c>
      <c r="I37" s="5">
        <f t="shared" si="3"/>
        <v>-4.7924787785781874E-3</v>
      </c>
      <c r="J37" s="5">
        <f t="shared" si="3"/>
        <v>4.7924787785781874E-3</v>
      </c>
    </row>
    <row r="38" spans="1:10" x14ac:dyDescent="0.25">
      <c r="A38" s="3">
        <v>36</v>
      </c>
      <c r="B38" s="4">
        <f t="shared" si="0"/>
        <v>5.497787143782138</v>
      </c>
      <c r="C38" s="5"/>
      <c r="D38" s="5">
        <f t="shared" si="1"/>
        <v>4.0958248893508365E-3</v>
      </c>
      <c r="E38" s="5">
        <f t="shared" si="2"/>
        <v>-4.0958248893508365E-3</v>
      </c>
      <c r="F38" s="5">
        <f t="shared" si="3"/>
        <v>2.8961855538126163E-3</v>
      </c>
      <c r="G38" s="5">
        <f t="shared" si="3"/>
        <v>-1.7562977371675565E-18</v>
      </c>
      <c r="H38" s="5">
        <f t="shared" si="3"/>
        <v>-4.0958248893508365E-3</v>
      </c>
      <c r="I38" s="5">
        <f t="shared" si="3"/>
        <v>-1.6057135241021915E-17</v>
      </c>
      <c r="J38" s="5">
        <f t="shared" si="3"/>
        <v>-4.0958248893508365E-3</v>
      </c>
    </row>
    <row r="39" spans="1:10" x14ac:dyDescent="0.25">
      <c r="A39" s="3">
        <v>37</v>
      </c>
      <c r="B39" s="4">
        <f t="shared" si="0"/>
        <v>5.6548667764616276</v>
      </c>
      <c r="C39" s="5"/>
      <c r="D39" s="5">
        <f t="shared" si="1"/>
        <v>3.500439396667034E-3</v>
      </c>
      <c r="E39" s="5">
        <f t="shared" si="2"/>
        <v>-3.500439396667034E-3</v>
      </c>
      <c r="F39" s="5">
        <f t="shared" si="3"/>
        <v>2.8319149596832179E-3</v>
      </c>
      <c r="G39" s="5">
        <f t="shared" si="3"/>
        <v>1.0816952613496998E-3</v>
      </c>
      <c r="H39" s="5">
        <f t="shared" si="3"/>
        <v>-2.8319149596832197E-3</v>
      </c>
      <c r="I39" s="5">
        <f t="shared" si="3"/>
        <v>3.500439396667034E-3</v>
      </c>
      <c r="J39" s="5">
        <f t="shared" si="3"/>
        <v>3.500439396667034E-3</v>
      </c>
    </row>
    <row r="40" spans="1:10" x14ac:dyDescent="0.25">
      <c r="A40" s="3">
        <v>38</v>
      </c>
      <c r="B40" s="4">
        <f t="shared" si="0"/>
        <v>5.8119464091411173</v>
      </c>
      <c r="C40" s="5"/>
      <c r="D40" s="5">
        <f t="shared" si="1"/>
        <v>2.9916015212458724E-3</v>
      </c>
      <c r="E40" s="5">
        <f t="shared" si="2"/>
        <v>-2.9916015212458724E-3</v>
      </c>
      <c r="F40" s="5">
        <f t="shared" si="3"/>
        <v>2.6655364732019182E-3</v>
      </c>
      <c r="G40" s="5">
        <f t="shared" si="3"/>
        <v>1.7584192549240506E-3</v>
      </c>
      <c r="H40" s="5">
        <f t="shared" si="3"/>
        <v>-9.2445571046292246E-4</v>
      </c>
      <c r="I40" s="5">
        <f t="shared" si="3"/>
        <v>1.4663867426695176E-18</v>
      </c>
      <c r="J40" s="5">
        <f t="shared" si="3"/>
        <v>-2.9916015212458724E-3</v>
      </c>
    </row>
    <row r="41" spans="1:10" x14ac:dyDescent="0.25">
      <c r="A41" s="3">
        <v>39</v>
      </c>
      <c r="B41" s="4">
        <f t="shared" si="0"/>
        <v>5.9690260418206069</v>
      </c>
      <c r="C41" s="5"/>
      <c r="D41" s="5">
        <f t="shared" si="1"/>
        <v>2.5567303551782992E-3</v>
      </c>
      <c r="E41" s="5">
        <f t="shared" si="2"/>
        <v>-2.5567303551782992E-3</v>
      </c>
      <c r="F41" s="5">
        <f t="shared" si="3"/>
        <v>2.4315950647019438E-3</v>
      </c>
      <c r="G41" s="5">
        <f t="shared" si="3"/>
        <v>2.0684383073735386E-3</v>
      </c>
      <c r="H41" s="5">
        <f t="shared" si="3"/>
        <v>7.9007312978438763E-4</v>
      </c>
      <c r="I41" s="5">
        <f t="shared" si="3"/>
        <v>-2.5567303551782992E-3</v>
      </c>
      <c r="J41" s="5">
        <f t="shared" si="3"/>
        <v>2.5567303551782992E-3</v>
      </c>
    </row>
    <row r="42" spans="1:10" x14ac:dyDescent="0.25">
      <c r="A42" s="3">
        <v>40</v>
      </c>
      <c r="B42" s="4">
        <f t="shared" si="0"/>
        <v>6.1261056745000966</v>
      </c>
      <c r="C42" s="5"/>
      <c r="D42" s="5">
        <f t="shared" si="1"/>
        <v>2.1850738016632072E-3</v>
      </c>
      <c r="E42" s="5">
        <f t="shared" si="2"/>
        <v>-2.1850738016632072E-3</v>
      </c>
      <c r="F42" s="5">
        <f t="shared" si="3"/>
        <v>2.158171917242642E-3</v>
      </c>
      <c r="G42" s="5">
        <f t="shared" si="3"/>
        <v>2.0781286776576169E-3</v>
      </c>
      <c r="H42" s="5">
        <f t="shared" si="3"/>
        <v>1.7677618395090067E-3</v>
      </c>
      <c r="I42" s="5">
        <f t="shared" si="3"/>
        <v>-9.1016983865182602E-18</v>
      </c>
      <c r="J42" s="5">
        <f t="shared" si="3"/>
        <v>-2.1850738016632072E-3</v>
      </c>
    </row>
    <row r="43" spans="1:10" x14ac:dyDescent="0.25">
      <c r="A43" s="3">
        <v>41</v>
      </c>
      <c r="B43" s="4">
        <f t="shared" si="0"/>
        <v>6.2831853071795862</v>
      </c>
      <c r="C43" s="5"/>
      <c r="D43" s="5">
        <f t="shared" si="1"/>
        <v>1.8674427317079893E-3</v>
      </c>
      <c r="E43" s="5">
        <f t="shared" si="2"/>
        <v>-1.8674427317079893E-3</v>
      </c>
      <c r="F43" s="5">
        <f t="shared" si="3"/>
        <v>1.8674427317079893E-3</v>
      </c>
      <c r="G43" s="5">
        <f t="shared" si="3"/>
        <v>1.8674427317079893E-3</v>
      </c>
      <c r="H43" s="5">
        <f t="shared" si="3"/>
        <v>1.8674427317079893E-3</v>
      </c>
      <c r="I43" s="5">
        <f t="shared" si="3"/>
        <v>1.8674427317079893E-3</v>
      </c>
      <c r="J43" s="5">
        <f t="shared" si="3"/>
        <v>1.8674427317079893E-3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ACDC-6E7D-4C5B-9579-0B216C39B1DC}">
  <dimension ref="A1:J43"/>
  <sheetViews>
    <sheetView topLeftCell="D1" zoomScale="145" zoomScaleNormal="145" workbookViewId="0">
      <selection activeCell="J3" sqref="D3:J43"/>
    </sheetView>
  </sheetViews>
  <sheetFormatPr defaultRowHeight="15" x14ac:dyDescent="0.25"/>
  <cols>
    <col min="2" max="2" width="9.85546875" bestFit="1" customWidth="1"/>
    <col min="4" max="4" width="9.85546875" bestFit="1" customWidth="1"/>
    <col min="5" max="10" width="10.42578125" bestFit="1" customWidth="1"/>
  </cols>
  <sheetData>
    <row r="1" spans="1:10" x14ac:dyDescent="0.25">
      <c r="A1" s="2" t="s">
        <v>2</v>
      </c>
      <c r="B1" s="1">
        <v>1</v>
      </c>
      <c r="C1" t="s">
        <v>5</v>
      </c>
    </row>
    <row r="2" spans="1:10" x14ac:dyDescent="0.25">
      <c r="A2" s="3" t="s">
        <v>1</v>
      </c>
      <c r="B2" s="3" t="s">
        <v>0</v>
      </c>
      <c r="C2" t="s">
        <v>4</v>
      </c>
      <c r="D2" s="6" t="s">
        <v>6</v>
      </c>
      <c r="E2" s="6" t="s">
        <v>7</v>
      </c>
      <c r="F2">
        <v>1</v>
      </c>
      <c r="G2">
        <v>2</v>
      </c>
      <c r="H2">
        <v>4</v>
      </c>
      <c r="I2">
        <v>10</v>
      </c>
      <c r="J2">
        <v>20</v>
      </c>
    </row>
    <row r="3" spans="1:10" x14ac:dyDescent="0.25">
      <c r="A3" s="3">
        <v>1</v>
      </c>
      <c r="B3" s="4">
        <f>(A3-1)*PI()/20</f>
        <v>0</v>
      </c>
      <c r="C3" s="5"/>
      <c r="D3" s="5">
        <f>EXP(-4*$B3)</f>
        <v>1</v>
      </c>
      <c r="E3" s="5">
        <f>-EXP(-4*$B3)</f>
        <v>-1</v>
      </c>
      <c r="F3" s="5">
        <f>EXP(-4*$B3)*COS(F$2*$B3)</f>
        <v>1</v>
      </c>
      <c r="G3" s="5">
        <f t="shared" ref="G3:J18" si="0">EXP(-4*$B3)*COS(G$2*$B3)</f>
        <v>1</v>
      </c>
      <c r="H3" s="5">
        <f t="shared" si="0"/>
        <v>1</v>
      </c>
      <c r="I3" s="5">
        <f t="shared" si="0"/>
        <v>1</v>
      </c>
      <c r="J3" s="5">
        <f t="shared" si="0"/>
        <v>1</v>
      </c>
    </row>
    <row r="4" spans="1:10" x14ac:dyDescent="0.25">
      <c r="A4" s="3">
        <v>2</v>
      </c>
      <c r="B4" s="4">
        <f t="shared" ref="B4:B43" si="1">(A4-1)*PI()/20</f>
        <v>0.15707963267948966</v>
      </c>
      <c r="C4" s="5"/>
      <c r="D4" s="5">
        <f t="shared" ref="D4:D43" si="2">EXP(-4*$B4)</f>
        <v>0.53348809109110329</v>
      </c>
      <c r="E4" s="5">
        <f t="shared" ref="E4:E43" si="3">-EXP(-4*$B4)</f>
        <v>-0.53348809109110329</v>
      </c>
      <c r="F4" s="5">
        <f t="shared" ref="F4:J43" si="4">EXP(-4*$B4)*COS(F$2*$B4)</f>
        <v>0.5269199674170395</v>
      </c>
      <c r="G4" s="5">
        <f t="shared" si="0"/>
        <v>0.50737732539805624</v>
      </c>
      <c r="H4" s="5">
        <f t="shared" si="0"/>
        <v>0.43160093198935257</v>
      </c>
      <c r="I4" s="5">
        <f t="shared" si="0"/>
        <v>3.2680105525620716E-17</v>
      </c>
      <c r="J4" s="5">
        <f t="shared" si="0"/>
        <v>-0.53348809109110329</v>
      </c>
    </row>
    <row r="5" spans="1:10" x14ac:dyDescent="0.25">
      <c r="A5" s="3">
        <v>3</v>
      </c>
      <c r="B5" s="4">
        <f t="shared" si="1"/>
        <v>0.31415926535897931</v>
      </c>
      <c r="C5" s="5"/>
      <c r="D5" s="5">
        <f t="shared" si="2"/>
        <v>0.28460954333602928</v>
      </c>
      <c r="E5" s="5">
        <f t="shared" si="3"/>
        <v>-0.28460954333602928</v>
      </c>
      <c r="F5" s="5">
        <f t="shared" si="4"/>
        <v>0.27067976078951855</v>
      </c>
      <c r="G5" s="5">
        <f t="shared" si="0"/>
        <v>0.23025395732014076</v>
      </c>
      <c r="H5" s="5">
        <f t="shared" si="0"/>
        <v>8.7949185652126116E-2</v>
      </c>
      <c r="I5" s="5">
        <f t="shared" si="0"/>
        <v>-0.28460954333602928</v>
      </c>
      <c r="J5" s="5">
        <f t="shared" si="0"/>
        <v>0.28460954333602928</v>
      </c>
    </row>
    <row r="6" spans="1:10" x14ac:dyDescent="0.25">
      <c r="A6" s="3">
        <v>4</v>
      </c>
      <c r="B6" s="4">
        <f t="shared" si="1"/>
        <v>0.47123889803846897</v>
      </c>
      <c r="C6" s="5"/>
      <c r="D6" s="5">
        <f t="shared" si="2"/>
        <v>0.15183580198064889</v>
      </c>
      <c r="E6" s="5">
        <f t="shared" si="3"/>
        <v>-0.15183580198064889</v>
      </c>
      <c r="F6" s="5">
        <f t="shared" si="4"/>
        <v>0.13528669017013129</v>
      </c>
      <c r="G6" s="5">
        <f t="shared" si="0"/>
        <v>8.9246845174225695E-2</v>
      </c>
      <c r="H6" s="5">
        <f t="shared" si="0"/>
        <v>-4.6919843166569795E-2</v>
      </c>
      <c r="I6" s="5">
        <f t="shared" si="0"/>
        <v>-2.7903209729460475E-17</v>
      </c>
      <c r="J6" s="5">
        <f t="shared" si="0"/>
        <v>-0.15183580198064889</v>
      </c>
    </row>
    <row r="7" spans="1:10" x14ac:dyDescent="0.25">
      <c r="A7" s="3">
        <v>5</v>
      </c>
      <c r="B7" s="4">
        <f t="shared" si="1"/>
        <v>0.62831853071795862</v>
      </c>
      <c r="C7" s="5"/>
      <c r="D7" s="5">
        <f t="shared" si="2"/>
        <v>8.1002592157943143E-2</v>
      </c>
      <c r="E7" s="5">
        <f t="shared" si="3"/>
        <v>-8.1002592157943143E-2</v>
      </c>
      <c r="F7" s="5">
        <f t="shared" si="4"/>
        <v>6.5532473644198855E-2</v>
      </c>
      <c r="G7" s="5">
        <f t="shared" si="0"/>
        <v>2.503117756522728E-2</v>
      </c>
      <c r="H7" s="5">
        <f t="shared" si="0"/>
        <v>-6.5532473644198841E-2</v>
      </c>
      <c r="I7" s="5">
        <f t="shared" si="0"/>
        <v>8.1002592157943143E-2</v>
      </c>
      <c r="J7" s="5">
        <f t="shared" si="0"/>
        <v>8.1002592157943143E-2</v>
      </c>
    </row>
    <row r="8" spans="1:10" x14ac:dyDescent="0.25">
      <c r="A8" s="3">
        <v>6</v>
      </c>
      <c r="B8" s="4">
        <f t="shared" si="1"/>
        <v>0.78539816339744828</v>
      </c>
      <c r="C8" s="5"/>
      <c r="D8" s="5">
        <f t="shared" si="2"/>
        <v>4.3213918263772258E-2</v>
      </c>
      <c r="E8" s="5">
        <f t="shared" si="3"/>
        <v>-4.3213918263772258E-2</v>
      </c>
      <c r="F8" s="5">
        <f t="shared" si="4"/>
        <v>3.0556854645954562E-2</v>
      </c>
      <c r="G8" s="5">
        <f t="shared" si="0"/>
        <v>2.6471732595703989E-18</v>
      </c>
      <c r="H8" s="5">
        <f t="shared" si="0"/>
        <v>-4.3213918263772258E-2</v>
      </c>
      <c r="I8" s="5">
        <f t="shared" si="0"/>
        <v>1.3235866297851995E-17</v>
      </c>
      <c r="J8" s="5">
        <f t="shared" si="0"/>
        <v>-4.3213918263772258E-2</v>
      </c>
    </row>
    <row r="9" spans="1:10" x14ac:dyDescent="0.25">
      <c r="A9" s="3">
        <v>7</v>
      </c>
      <c r="B9" s="4">
        <f t="shared" si="1"/>
        <v>0.94247779607693793</v>
      </c>
      <c r="C9" s="5"/>
      <c r="D9" s="5">
        <f t="shared" si="2"/>
        <v>2.3054110763106823E-2</v>
      </c>
      <c r="E9" s="5">
        <f t="shared" si="3"/>
        <v>-2.3054110763106823E-2</v>
      </c>
      <c r="F9" s="5">
        <f t="shared" si="4"/>
        <v>1.3550866311271365E-2</v>
      </c>
      <c r="G9" s="5">
        <f t="shared" si="0"/>
        <v>-7.124112016002394E-3</v>
      </c>
      <c r="H9" s="5">
        <f t="shared" si="0"/>
        <v>-1.8651167397555811E-2</v>
      </c>
      <c r="I9" s="5">
        <f t="shared" si="0"/>
        <v>-2.3054110763106823E-2</v>
      </c>
      <c r="J9" s="5">
        <f t="shared" si="0"/>
        <v>2.3054110763106823E-2</v>
      </c>
    </row>
    <row r="10" spans="1:10" x14ac:dyDescent="0.25">
      <c r="A10" s="3">
        <v>8</v>
      </c>
      <c r="B10" s="4">
        <f t="shared" si="1"/>
        <v>1.0995574287564276</v>
      </c>
      <c r="C10" s="5"/>
      <c r="D10" s="5">
        <f t="shared" si="2"/>
        <v>1.2299093542812717E-2</v>
      </c>
      <c r="E10" s="5">
        <f t="shared" si="3"/>
        <v>-1.2299093542812717E-2</v>
      </c>
      <c r="F10" s="5">
        <f t="shared" si="4"/>
        <v>5.5836716238449784E-3</v>
      </c>
      <c r="G10" s="5">
        <f t="shared" si="0"/>
        <v>-7.2292258010308984E-3</v>
      </c>
      <c r="H10" s="5">
        <f t="shared" si="0"/>
        <v>-3.8006289201363112E-3</v>
      </c>
      <c r="I10" s="5">
        <f t="shared" si="0"/>
        <v>-5.273875407763755E-18</v>
      </c>
      <c r="J10" s="5">
        <f t="shared" si="0"/>
        <v>-1.2299093542812717E-2</v>
      </c>
    </row>
    <row r="11" spans="1:10" x14ac:dyDescent="0.25">
      <c r="A11" s="3">
        <v>9</v>
      </c>
      <c r="B11" s="4">
        <f t="shared" si="1"/>
        <v>1.2566370614359172</v>
      </c>
      <c r="C11" s="5"/>
      <c r="D11" s="5">
        <f t="shared" si="2"/>
        <v>6.5614199363060706E-3</v>
      </c>
      <c r="E11" s="5">
        <f t="shared" si="3"/>
        <v>-6.5614199363060706E-3</v>
      </c>
      <c r="F11" s="5">
        <f t="shared" si="4"/>
        <v>2.0275902675491609E-3</v>
      </c>
      <c r="G11" s="5">
        <f t="shared" si="0"/>
        <v>-5.3083002357021958E-3</v>
      </c>
      <c r="H11" s="5">
        <f t="shared" si="0"/>
        <v>2.0275902675491596E-3</v>
      </c>
      <c r="I11" s="5">
        <f t="shared" si="0"/>
        <v>6.5614199363060706E-3</v>
      </c>
      <c r="J11" s="5">
        <f t="shared" si="0"/>
        <v>6.5614199363060706E-3</v>
      </c>
    </row>
    <row r="12" spans="1:10" x14ac:dyDescent="0.25">
      <c r="A12" s="3">
        <v>10</v>
      </c>
      <c r="B12" s="4">
        <f t="shared" si="1"/>
        <v>1.4137166941154069</v>
      </c>
      <c r="C12" s="5"/>
      <c r="D12" s="5">
        <f t="shared" si="2"/>
        <v>3.500439396667034E-3</v>
      </c>
      <c r="E12" s="5">
        <f t="shared" si="3"/>
        <v>-3.500439396667034E-3</v>
      </c>
      <c r="F12" s="5">
        <f t="shared" si="4"/>
        <v>5.475893644233562E-4</v>
      </c>
      <c r="G12" s="5">
        <f t="shared" si="0"/>
        <v>-3.3291156980964584E-3</v>
      </c>
      <c r="H12" s="5">
        <f t="shared" si="0"/>
        <v>2.8319149596832179E-3</v>
      </c>
      <c r="I12" s="5">
        <f t="shared" si="0"/>
        <v>1.9298510632475456E-18</v>
      </c>
      <c r="J12" s="5">
        <f t="shared" si="0"/>
        <v>-3.500439396667034E-3</v>
      </c>
    </row>
    <row r="13" spans="1:10" x14ac:dyDescent="0.25">
      <c r="A13" s="3">
        <v>11</v>
      </c>
      <c r="B13" s="4">
        <f t="shared" si="1"/>
        <v>1.5707963267948966</v>
      </c>
      <c r="C13" s="5"/>
      <c r="D13" s="5">
        <f t="shared" si="2"/>
        <v>1.8674427317079893E-3</v>
      </c>
      <c r="E13" s="5">
        <f t="shared" si="3"/>
        <v>-1.8674427317079893E-3</v>
      </c>
      <c r="F13" s="5">
        <f t="shared" si="4"/>
        <v>1.143947288691188E-19</v>
      </c>
      <c r="G13" s="5">
        <f t="shared" si="0"/>
        <v>-1.8674427317079893E-3</v>
      </c>
      <c r="H13" s="5">
        <f t="shared" si="0"/>
        <v>1.8674427317079893E-3</v>
      </c>
      <c r="I13" s="5">
        <f t="shared" si="0"/>
        <v>-1.8674427317079893E-3</v>
      </c>
      <c r="J13" s="5">
        <f t="shared" si="0"/>
        <v>1.8674427317079893E-3</v>
      </c>
    </row>
    <row r="14" spans="1:10" x14ac:dyDescent="0.25">
      <c r="A14" s="3">
        <v>12</v>
      </c>
      <c r="B14" s="4">
        <f t="shared" si="1"/>
        <v>1.727875959474386</v>
      </c>
      <c r="C14" s="5"/>
      <c r="D14" s="5">
        <f t="shared" si="2"/>
        <v>9.9625845816085135E-4</v>
      </c>
      <c r="E14" s="5">
        <f t="shared" si="3"/>
        <v>-9.9625845816085135E-4</v>
      </c>
      <c r="F14" s="5">
        <f t="shared" si="4"/>
        <v>-1.5584915894419773E-4</v>
      </c>
      <c r="G14" s="5">
        <f t="shared" si="0"/>
        <v>-9.4749809854804046E-4</v>
      </c>
      <c r="H14" s="5">
        <f t="shared" si="0"/>
        <v>8.0599002344191196E-4</v>
      </c>
      <c r="I14" s="5">
        <f t="shared" si="0"/>
        <v>-2.4410210068523525E-18</v>
      </c>
      <c r="J14" s="5">
        <f t="shared" si="0"/>
        <v>-9.9625845816085135E-4</v>
      </c>
    </row>
    <row r="15" spans="1:10" x14ac:dyDescent="0.25">
      <c r="A15" s="3">
        <v>13</v>
      </c>
      <c r="B15" s="4">
        <f t="shared" si="1"/>
        <v>1.8849555921538759</v>
      </c>
      <c r="C15" s="5"/>
      <c r="D15" s="5">
        <f t="shared" si="2"/>
        <v>5.3149202307759794E-4</v>
      </c>
      <c r="E15" s="5">
        <f t="shared" si="3"/>
        <v>-5.3149202307759794E-4</v>
      </c>
      <c r="F15" s="5">
        <f t="shared" si="4"/>
        <v>-1.6424006750569948E-4</v>
      </c>
      <c r="G15" s="5">
        <f t="shared" si="0"/>
        <v>-4.2998607904449853E-4</v>
      </c>
      <c r="H15" s="5">
        <f t="shared" si="0"/>
        <v>1.6424006750569967E-4</v>
      </c>
      <c r="I15" s="5">
        <f t="shared" si="0"/>
        <v>5.3149202307759794E-4</v>
      </c>
      <c r="J15" s="5">
        <f t="shared" si="0"/>
        <v>5.3149202307759794E-4</v>
      </c>
    </row>
    <row r="16" spans="1:10" x14ac:dyDescent="0.25">
      <c r="A16" s="3">
        <v>14</v>
      </c>
      <c r="B16" s="4">
        <f t="shared" si="1"/>
        <v>2.0420352248333655</v>
      </c>
      <c r="C16" s="5"/>
      <c r="D16" s="5">
        <f t="shared" si="2"/>
        <v>2.835446648218163E-4</v>
      </c>
      <c r="E16" s="5">
        <f t="shared" si="3"/>
        <v>-2.835446648218163E-4</v>
      </c>
      <c r="F16" s="5">
        <f t="shared" si="4"/>
        <v>-1.2872658408093866E-4</v>
      </c>
      <c r="G16" s="5">
        <f t="shared" si="0"/>
        <v>-1.6666337234847605E-4</v>
      </c>
      <c r="H16" s="5">
        <f t="shared" si="0"/>
        <v>-8.7620120094289471E-5</v>
      </c>
      <c r="I16" s="5">
        <f t="shared" si="0"/>
        <v>-2.77876704429065E-19</v>
      </c>
      <c r="J16" s="5">
        <f t="shared" si="0"/>
        <v>-2.835446648218163E-4</v>
      </c>
    </row>
    <row r="17" spans="1:10" x14ac:dyDescent="0.25">
      <c r="A17" s="3">
        <v>15</v>
      </c>
      <c r="B17" s="4">
        <f t="shared" si="1"/>
        <v>2.1991148575128552</v>
      </c>
      <c r="C17" s="5"/>
      <c r="D17" s="5">
        <f t="shared" si="2"/>
        <v>1.5126770197485749E-4</v>
      </c>
      <c r="E17" s="5">
        <f t="shared" si="3"/>
        <v>-1.5126770197485749E-4</v>
      </c>
      <c r="F17" s="5">
        <f t="shared" si="4"/>
        <v>-8.8912924368994223E-5</v>
      </c>
      <c r="G17" s="5">
        <f t="shared" si="0"/>
        <v>-4.6744290610275778E-5</v>
      </c>
      <c r="H17" s="5">
        <f t="shared" si="0"/>
        <v>-1.2237814159770448E-4</v>
      </c>
      <c r="I17" s="5">
        <f t="shared" si="0"/>
        <v>-1.5126770197485749E-4</v>
      </c>
      <c r="J17" s="5">
        <f t="shared" si="0"/>
        <v>1.5126770197485749E-4</v>
      </c>
    </row>
    <row r="18" spans="1:10" x14ac:dyDescent="0.25">
      <c r="A18" s="3">
        <v>16</v>
      </c>
      <c r="B18" s="4">
        <f t="shared" si="1"/>
        <v>2.3561944901923448</v>
      </c>
      <c r="C18" s="5"/>
      <c r="D18" s="5">
        <f t="shared" si="2"/>
        <v>8.0699517570304629E-5</v>
      </c>
      <c r="E18" s="5">
        <f t="shared" si="3"/>
        <v>-8.0699517570304629E-5</v>
      </c>
      <c r="F18" s="5">
        <f t="shared" si="4"/>
        <v>-5.7063176112445339E-5</v>
      </c>
      <c r="G18" s="5">
        <f t="shared" si="0"/>
        <v>-1.4830333389469463E-20</v>
      </c>
      <c r="H18" s="5">
        <f t="shared" si="0"/>
        <v>-8.0699517570304629E-5</v>
      </c>
      <c r="I18" s="5">
        <f t="shared" si="0"/>
        <v>-2.1750280691965864E-19</v>
      </c>
      <c r="J18" s="5">
        <f t="shared" si="0"/>
        <v>-8.0699517570304629E-5</v>
      </c>
    </row>
    <row r="19" spans="1:10" x14ac:dyDescent="0.25">
      <c r="A19" s="3">
        <v>17</v>
      </c>
      <c r="B19" s="4">
        <f t="shared" si="1"/>
        <v>2.5132741228718345</v>
      </c>
      <c r="C19" s="5"/>
      <c r="D19" s="5">
        <f t="shared" si="2"/>
        <v>4.3052231580554762E-5</v>
      </c>
      <c r="E19" s="5">
        <f t="shared" si="3"/>
        <v>-4.3052231580554762E-5</v>
      </c>
      <c r="F19" s="5">
        <f t="shared" si="4"/>
        <v>-3.4829986994434602E-5</v>
      </c>
      <c r="G19" s="5">
        <f t="shared" si="4"/>
        <v>1.3303871204157216E-5</v>
      </c>
      <c r="H19" s="5">
        <f t="shared" si="4"/>
        <v>-3.4829986994434615E-5</v>
      </c>
      <c r="I19" s="5">
        <f t="shared" si="4"/>
        <v>4.3052231580554762E-5</v>
      </c>
      <c r="J19" s="5">
        <f t="shared" si="4"/>
        <v>4.3052231580554762E-5</v>
      </c>
    </row>
    <row r="20" spans="1:10" x14ac:dyDescent="0.25">
      <c r="A20" s="3">
        <v>18</v>
      </c>
      <c r="B20" s="4">
        <f t="shared" si="1"/>
        <v>2.6703537555513241</v>
      </c>
      <c r="C20" s="5"/>
      <c r="D20" s="5">
        <f t="shared" si="2"/>
        <v>2.2967852843122274E-5</v>
      </c>
      <c r="E20" s="5">
        <f t="shared" si="3"/>
        <v>-2.2967852843122274E-5</v>
      </c>
      <c r="F20" s="5">
        <f t="shared" si="4"/>
        <v>-2.0464506729820298E-5</v>
      </c>
      <c r="G20" s="5">
        <f t="shared" si="4"/>
        <v>1.3500165178011017E-5</v>
      </c>
      <c r="H20" s="5">
        <f t="shared" si="4"/>
        <v>-7.0974568528277452E-6</v>
      </c>
      <c r="I20" s="5">
        <f t="shared" si="4"/>
        <v>-1.6880927474396902E-20</v>
      </c>
      <c r="J20" s="5">
        <f t="shared" si="4"/>
        <v>-2.2967852843122274E-5</v>
      </c>
    </row>
    <row r="21" spans="1:10" x14ac:dyDescent="0.25">
      <c r="A21" s="3">
        <v>19</v>
      </c>
      <c r="B21" s="4">
        <f t="shared" si="1"/>
        <v>2.8274333882308138</v>
      </c>
      <c r="C21" s="5"/>
      <c r="D21" s="5">
        <f t="shared" si="2"/>
        <v>1.2253075969738669E-5</v>
      </c>
      <c r="E21" s="5">
        <f t="shared" si="3"/>
        <v>-1.2253075969738669E-5</v>
      </c>
      <c r="F21" s="5">
        <f t="shared" si="4"/>
        <v>-1.165336774567952E-5</v>
      </c>
      <c r="G21" s="5">
        <f t="shared" si="4"/>
        <v>9.9129466928858719E-6</v>
      </c>
      <c r="H21" s="5">
        <f t="shared" si="4"/>
        <v>3.7864087080165329E-6</v>
      </c>
      <c r="I21" s="5">
        <f t="shared" si="4"/>
        <v>-1.2253075969738669E-5</v>
      </c>
      <c r="J21" s="5">
        <f t="shared" si="4"/>
        <v>1.2253075969738669E-5</v>
      </c>
    </row>
    <row r="22" spans="1:10" x14ac:dyDescent="0.25">
      <c r="A22" s="3">
        <v>20</v>
      </c>
      <c r="B22" s="4">
        <f t="shared" si="1"/>
        <v>2.9845130209103035</v>
      </c>
      <c r="C22" s="5"/>
      <c r="D22" s="5">
        <f t="shared" si="2"/>
        <v>6.5368701090901522E-6</v>
      </c>
      <c r="E22" s="5">
        <f t="shared" si="3"/>
        <v>-6.5368701090901522E-6</v>
      </c>
      <c r="F22" s="5">
        <f t="shared" si="4"/>
        <v>-6.4563903907332093E-6</v>
      </c>
      <c r="G22" s="5">
        <f t="shared" si="4"/>
        <v>6.2169329134252004E-6</v>
      </c>
      <c r="H22" s="5">
        <f t="shared" si="4"/>
        <v>5.2884390082755475E-6</v>
      </c>
      <c r="I22" s="5">
        <f t="shared" si="4"/>
        <v>-1.9220018424938989E-20</v>
      </c>
      <c r="J22" s="5">
        <f t="shared" si="4"/>
        <v>-6.5368701090901522E-6</v>
      </c>
    </row>
    <row r="23" spans="1:10" x14ac:dyDescent="0.25">
      <c r="A23" s="3">
        <v>21</v>
      </c>
      <c r="B23" s="4">
        <f t="shared" si="1"/>
        <v>3.1415926535897931</v>
      </c>
      <c r="C23" s="5"/>
      <c r="D23" s="5">
        <f t="shared" si="2"/>
        <v>3.4873423562089973E-6</v>
      </c>
      <c r="E23" s="5">
        <f t="shared" si="3"/>
        <v>-3.4873423562089973E-6</v>
      </c>
      <c r="F23" s="5">
        <f t="shared" si="4"/>
        <v>-3.4873423562089973E-6</v>
      </c>
      <c r="G23" s="5">
        <f t="shared" si="4"/>
        <v>3.4873423562089973E-6</v>
      </c>
      <c r="H23" s="5">
        <f t="shared" si="4"/>
        <v>3.4873423562089973E-6</v>
      </c>
      <c r="I23" s="5">
        <f t="shared" si="4"/>
        <v>3.4873423562089973E-6</v>
      </c>
      <c r="J23" s="5">
        <f t="shared" si="4"/>
        <v>3.4873423562089973E-6</v>
      </c>
    </row>
    <row r="24" spans="1:10" x14ac:dyDescent="0.25">
      <c r="A24" s="3">
        <v>22</v>
      </c>
      <c r="B24" s="4">
        <f t="shared" si="1"/>
        <v>3.2986722862692828</v>
      </c>
      <c r="C24" s="5"/>
      <c r="D24" s="5">
        <f t="shared" si="2"/>
        <v>1.8604556165950882E-6</v>
      </c>
      <c r="E24" s="5">
        <f t="shared" si="3"/>
        <v>-1.8604556165950882E-6</v>
      </c>
      <c r="F24" s="5">
        <f t="shared" si="4"/>
        <v>-1.8375503207057065E-6</v>
      </c>
      <c r="G24" s="5">
        <f t="shared" si="4"/>
        <v>1.7693984374406766E-6</v>
      </c>
      <c r="H24" s="5">
        <f t="shared" si="4"/>
        <v>1.5051402111057483E-6</v>
      </c>
      <c r="I24" s="5">
        <f t="shared" si="4"/>
        <v>-9.11532018636882E-22</v>
      </c>
      <c r="J24" s="5">
        <f t="shared" si="4"/>
        <v>-1.8604556165950882E-6</v>
      </c>
    </row>
    <row r="25" spans="1:10" x14ac:dyDescent="0.25">
      <c r="A25" s="3">
        <v>23</v>
      </c>
      <c r="B25" s="4">
        <f t="shared" si="1"/>
        <v>3.455751918948772</v>
      </c>
      <c r="C25" s="5"/>
      <c r="D25" s="5">
        <f t="shared" si="2"/>
        <v>9.9253091545703679E-7</v>
      </c>
      <c r="E25" s="5">
        <f t="shared" si="3"/>
        <v>-9.9253091545703679E-7</v>
      </c>
      <c r="F25" s="5">
        <f t="shared" si="4"/>
        <v>-9.4395299476980921E-7</v>
      </c>
      <c r="G25" s="5">
        <f t="shared" si="4"/>
        <v>8.0297437804726761E-7</v>
      </c>
      <c r="H25" s="5">
        <f t="shared" si="4"/>
        <v>3.0670892031875075E-7</v>
      </c>
      <c r="I25" s="5">
        <f t="shared" si="4"/>
        <v>-9.9253091545703679E-7</v>
      </c>
      <c r="J25" s="5">
        <f t="shared" si="4"/>
        <v>9.9253091545703679E-7</v>
      </c>
    </row>
    <row r="26" spans="1:10" x14ac:dyDescent="0.25">
      <c r="A26" s="3">
        <v>24</v>
      </c>
      <c r="B26" s="4">
        <f t="shared" si="1"/>
        <v>3.6128315516282621</v>
      </c>
      <c r="C26" s="5"/>
      <c r="D26" s="5">
        <f t="shared" si="2"/>
        <v>5.2950342343607882E-7</v>
      </c>
      <c r="E26" s="5">
        <f t="shared" si="3"/>
        <v>-5.2950342343607882E-7</v>
      </c>
      <c r="F26" s="5">
        <f t="shared" si="4"/>
        <v>-4.717910048616222E-7</v>
      </c>
      <c r="G26" s="5">
        <f t="shared" si="4"/>
        <v>3.1123430333410395E-7</v>
      </c>
      <c r="H26" s="5">
        <f t="shared" si="4"/>
        <v>-1.6362555642146191E-7</v>
      </c>
      <c r="I26" s="5">
        <f t="shared" si="4"/>
        <v>-1.6866153739617928E-21</v>
      </c>
      <c r="J26" s="5">
        <f t="shared" si="4"/>
        <v>-5.2950342343607882E-7</v>
      </c>
    </row>
    <row r="27" spans="1:10" x14ac:dyDescent="0.25">
      <c r="A27" s="3">
        <v>25</v>
      </c>
      <c r="B27" s="4">
        <f t="shared" si="1"/>
        <v>3.7699111843077517</v>
      </c>
      <c r="C27" s="5"/>
      <c r="D27" s="5">
        <f t="shared" si="2"/>
        <v>2.8248377059511787E-7</v>
      </c>
      <c r="E27" s="5">
        <f t="shared" si="3"/>
        <v>-2.8248377059511787E-7</v>
      </c>
      <c r="F27" s="5">
        <f t="shared" si="4"/>
        <v>-2.2853417104656446E-7</v>
      </c>
      <c r="G27" s="5">
        <f t="shared" si="4"/>
        <v>8.7292285749005559E-8</v>
      </c>
      <c r="H27" s="5">
        <f t="shared" si="4"/>
        <v>-2.2853417104656432E-7</v>
      </c>
      <c r="I27" s="5">
        <f t="shared" si="4"/>
        <v>2.8248377059511787E-7</v>
      </c>
      <c r="J27" s="5">
        <f t="shared" si="4"/>
        <v>2.8248377059511787E-7</v>
      </c>
    </row>
    <row r="28" spans="1:10" x14ac:dyDescent="0.25">
      <c r="A28" s="3">
        <v>26</v>
      </c>
      <c r="B28" s="4">
        <f t="shared" si="1"/>
        <v>3.9269908169872414</v>
      </c>
      <c r="C28" s="5"/>
      <c r="D28" s="5">
        <f t="shared" si="2"/>
        <v>1.5070172753900654E-7</v>
      </c>
      <c r="E28" s="5">
        <f t="shared" si="3"/>
        <v>-1.5070172753900654E-7</v>
      </c>
      <c r="F28" s="5">
        <f t="shared" si="4"/>
        <v>-1.0656221347935903E-7</v>
      </c>
      <c r="G28" s="5">
        <f t="shared" si="4"/>
        <v>4.6157997161618422E-23</v>
      </c>
      <c r="H28" s="5">
        <f t="shared" si="4"/>
        <v>-1.5070172753900654E-7</v>
      </c>
      <c r="I28" s="5">
        <f t="shared" si="4"/>
        <v>-3.691005861525523E-23</v>
      </c>
      <c r="J28" s="5">
        <f t="shared" si="4"/>
        <v>-1.5070172753900654E-7</v>
      </c>
    </row>
    <row r="29" spans="1:10" x14ac:dyDescent="0.25">
      <c r="A29" s="3">
        <v>27</v>
      </c>
      <c r="B29" s="4">
        <f t="shared" si="1"/>
        <v>4.0840704496667311</v>
      </c>
      <c r="C29" s="5"/>
      <c r="D29" s="5">
        <f t="shared" si="2"/>
        <v>8.0397576948916148E-8</v>
      </c>
      <c r="E29" s="5">
        <f t="shared" si="3"/>
        <v>-8.0397576948916148E-8</v>
      </c>
      <c r="F29" s="5">
        <f t="shared" si="4"/>
        <v>-4.725651005062221E-8</v>
      </c>
      <c r="G29" s="5">
        <f t="shared" si="4"/>
        <v>-2.4844217583782599E-8</v>
      </c>
      <c r="H29" s="5">
        <f t="shared" si="4"/>
        <v>-6.5043006058240732E-8</v>
      </c>
      <c r="I29" s="5">
        <f t="shared" si="4"/>
        <v>-8.0397576948916148E-8</v>
      </c>
      <c r="J29" s="5">
        <f t="shared" si="4"/>
        <v>8.0397576948916148E-8</v>
      </c>
    </row>
    <row r="30" spans="1:10" x14ac:dyDescent="0.25">
      <c r="A30" s="3">
        <v>28</v>
      </c>
      <c r="B30" s="4">
        <f t="shared" si="1"/>
        <v>4.2411500823462207</v>
      </c>
      <c r="C30" s="5"/>
      <c r="D30" s="5">
        <f t="shared" si="2"/>
        <v>4.2891149854827366E-8</v>
      </c>
      <c r="E30" s="5">
        <f t="shared" si="3"/>
        <v>-4.2891149854827366E-8</v>
      </c>
      <c r="F30" s="5">
        <f t="shared" si="4"/>
        <v>-1.9472174556996872E-8</v>
      </c>
      <c r="G30" s="5">
        <f t="shared" si="4"/>
        <v>-2.5210785338533967E-8</v>
      </c>
      <c r="H30" s="5">
        <f t="shared" si="4"/>
        <v>-1.3254094213424242E-8</v>
      </c>
      <c r="I30" s="5">
        <f t="shared" si="4"/>
        <v>-1.4712982245912302E-22</v>
      </c>
      <c r="J30" s="5">
        <f t="shared" si="4"/>
        <v>-4.2891149854827366E-8</v>
      </c>
    </row>
    <row r="31" spans="1:10" x14ac:dyDescent="0.25">
      <c r="A31" s="3">
        <v>29</v>
      </c>
      <c r="B31" s="4">
        <f t="shared" si="1"/>
        <v>4.3982297150257104</v>
      </c>
      <c r="C31" s="5"/>
      <c r="D31" s="5">
        <f t="shared" si="2"/>
        <v>2.2881917660754301E-8</v>
      </c>
      <c r="E31" s="5">
        <f t="shared" si="3"/>
        <v>-2.2881917660754301E-8</v>
      </c>
      <c r="F31" s="5">
        <f t="shared" si="4"/>
        <v>-7.0709014210613254E-9</v>
      </c>
      <c r="G31" s="5">
        <f t="shared" si="4"/>
        <v>-1.8511860251438467E-8</v>
      </c>
      <c r="H31" s="5">
        <f t="shared" si="4"/>
        <v>7.0709014210613072E-9</v>
      </c>
      <c r="I31" s="5">
        <f t="shared" si="4"/>
        <v>2.2881917660754301E-8</v>
      </c>
      <c r="J31" s="5">
        <f t="shared" si="4"/>
        <v>2.2881917660754301E-8</v>
      </c>
    </row>
    <row r="32" spans="1:10" x14ac:dyDescent="0.25">
      <c r="A32" s="3">
        <v>30</v>
      </c>
      <c r="B32" s="4">
        <f t="shared" si="1"/>
        <v>4.5553093477052</v>
      </c>
      <c r="C32" s="5"/>
      <c r="D32" s="5">
        <f t="shared" si="2"/>
        <v>1.2207230573339615E-8</v>
      </c>
      <c r="E32" s="5">
        <f t="shared" si="3"/>
        <v>-1.2207230573339615E-8</v>
      </c>
      <c r="F32" s="5">
        <f t="shared" si="4"/>
        <v>-1.9096315843631355E-9</v>
      </c>
      <c r="G32" s="5">
        <f t="shared" si="4"/>
        <v>-1.1609766182692062E-8</v>
      </c>
      <c r="H32" s="5">
        <f t="shared" si="4"/>
        <v>9.8758569880851773E-9</v>
      </c>
      <c r="I32" s="5">
        <f t="shared" si="4"/>
        <v>1.3235105907646281E-27</v>
      </c>
      <c r="J32" s="5">
        <f t="shared" si="4"/>
        <v>-1.2207230573339615E-8</v>
      </c>
    </row>
    <row r="33" spans="1:10" x14ac:dyDescent="0.25">
      <c r="A33" s="3">
        <v>31</v>
      </c>
      <c r="B33" s="4">
        <f t="shared" si="1"/>
        <v>4.7123889803846897</v>
      </c>
      <c r="C33" s="5"/>
      <c r="D33" s="5">
        <f t="shared" si="2"/>
        <v>6.5124121360799057E-9</v>
      </c>
      <c r="E33" s="5">
        <f t="shared" si="3"/>
        <v>-6.5124121360799057E-9</v>
      </c>
      <c r="F33" s="5">
        <f t="shared" si="4"/>
        <v>-1.1968007499369662E-24</v>
      </c>
      <c r="G33" s="5">
        <f t="shared" si="4"/>
        <v>-6.5124121360799057E-9</v>
      </c>
      <c r="H33" s="5">
        <f t="shared" si="4"/>
        <v>6.5124121360799057E-9</v>
      </c>
      <c r="I33" s="5">
        <f t="shared" si="4"/>
        <v>-6.5124121360799057E-9</v>
      </c>
      <c r="J33" s="5">
        <f t="shared" si="4"/>
        <v>6.5124121360799057E-9</v>
      </c>
    </row>
    <row r="34" spans="1:10" x14ac:dyDescent="0.25">
      <c r="A34" s="3">
        <v>32</v>
      </c>
      <c r="B34" s="4">
        <f t="shared" si="1"/>
        <v>4.8694686130641793</v>
      </c>
      <c r="C34" s="5"/>
      <c r="D34" s="5">
        <f t="shared" si="2"/>
        <v>3.474294318875803E-9</v>
      </c>
      <c r="E34" s="5">
        <f t="shared" si="3"/>
        <v>-3.474294318875803E-9</v>
      </c>
      <c r="F34" s="5">
        <f t="shared" si="4"/>
        <v>5.4349937316564887E-10</v>
      </c>
      <c r="G34" s="5">
        <f t="shared" si="4"/>
        <v>-3.3042502514940649E-9</v>
      </c>
      <c r="H34" s="5">
        <f t="shared" si="4"/>
        <v>2.810763147430859E-9</v>
      </c>
      <c r="I34" s="5">
        <f t="shared" si="4"/>
        <v>-1.2769202266260622E-23</v>
      </c>
      <c r="J34" s="5">
        <f t="shared" si="4"/>
        <v>-3.474294318875803E-9</v>
      </c>
    </row>
    <row r="35" spans="1:10" x14ac:dyDescent="0.25">
      <c r="A35" s="3">
        <v>33</v>
      </c>
      <c r="B35" s="4">
        <f t="shared" si="1"/>
        <v>5.026548245743669</v>
      </c>
      <c r="C35" s="5"/>
      <c r="D35" s="5">
        <f t="shared" si="2"/>
        <v>1.853494644065717E-9</v>
      </c>
      <c r="E35" s="5">
        <f t="shared" si="3"/>
        <v>-1.853494644065717E-9</v>
      </c>
      <c r="F35" s="5">
        <f t="shared" si="4"/>
        <v>5.7276134399925052E-10</v>
      </c>
      <c r="G35" s="5">
        <f t="shared" si="4"/>
        <v>-1.4995086660321097E-9</v>
      </c>
      <c r="H35" s="5">
        <f t="shared" si="4"/>
        <v>5.7276134399925217E-10</v>
      </c>
      <c r="I35" s="5">
        <f t="shared" si="4"/>
        <v>1.853494644065717E-9</v>
      </c>
      <c r="J35" s="5">
        <f t="shared" si="4"/>
        <v>1.853494644065717E-9</v>
      </c>
    </row>
    <row r="36" spans="1:10" x14ac:dyDescent="0.25">
      <c r="A36" s="3">
        <v>34</v>
      </c>
      <c r="B36" s="4">
        <f t="shared" si="1"/>
        <v>5.1836278784231586</v>
      </c>
      <c r="C36" s="5"/>
      <c r="D36" s="5">
        <f t="shared" si="2"/>
        <v>9.8881731951020315E-10</v>
      </c>
      <c r="E36" s="5">
        <f t="shared" si="3"/>
        <v>-9.8881731951020315E-10</v>
      </c>
      <c r="F36" s="5">
        <f t="shared" si="4"/>
        <v>4.4891366903555607E-10</v>
      </c>
      <c r="G36" s="5">
        <f t="shared" si="4"/>
        <v>-5.8121223761947207E-10</v>
      </c>
      <c r="H36" s="5">
        <f t="shared" si="4"/>
        <v>-3.0556135606093432E-10</v>
      </c>
      <c r="I36" s="5">
        <f t="shared" si="4"/>
        <v>2.4239681002556216E-25</v>
      </c>
      <c r="J36" s="5">
        <f t="shared" si="4"/>
        <v>-9.8881731951020315E-10</v>
      </c>
    </row>
    <row r="37" spans="1:10" x14ac:dyDescent="0.25">
      <c r="A37" s="3">
        <v>35</v>
      </c>
      <c r="B37" s="4">
        <f t="shared" si="1"/>
        <v>5.3407075111026483</v>
      </c>
      <c r="C37" s="5"/>
      <c r="D37" s="5">
        <f t="shared" si="2"/>
        <v>5.2752226422331991E-10</v>
      </c>
      <c r="E37" s="5">
        <f t="shared" si="3"/>
        <v>-5.2752226422331991E-10</v>
      </c>
      <c r="F37" s="5">
        <f t="shared" si="4"/>
        <v>3.1006980716640066E-10</v>
      </c>
      <c r="G37" s="5">
        <f t="shared" si="4"/>
        <v>-1.630133445561574E-10</v>
      </c>
      <c r="H37" s="5">
        <f t="shared" si="4"/>
        <v>-4.2677447666781686E-10</v>
      </c>
      <c r="I37" s="5">
        <f t="shared" si="4"/>
        <v>-5.2752226422331991E-10</v>
      </c>
      <c r="J37" s="5">
        <f t="shared" si="4"/>
        <v>5.2752226422331991E-10</v>
      </c>
    </row>
    <row r="38" spans="1:10" x14ac:dyDescent="0.25">
      <c r="A38" s="3">
        <v>36</v>
      </c>
      <c r="B38" s="4">
        <f t="shared" si="1"/>
        <v>5.497787143782138</v>
      </c>
      <c r="C38" s="5"/>
      <c r="D38" s="5">
        <f t="shared" si="2"/>
        <v>2.8142684574855553E-10</v>
      </c>
      <c r="E38" s="5">
        <f t="shared" si="3"/>
        <v>-2.8142684574855553E-10</v>
      </c>
      <c r="F38" s="5">
        <f t="shared" si="4"/>
        <v>1.9899883103674408E-10</v>
      </c>
      <c r="G38" s="5">
        <f t="shared" si="4"/>
        <v>-1.2067638283352728E-25</v>
      </c>
      <c r="H38" s="5">
        <f t="shared" si="4"/>
        <v>-2.8142684574855553E-10</v>
      </c>
      <c r="I38" s="5">
        <f t="shared" si="4"/>
        <v>-1.1032964164039223E-24</v>
      </c>
      <c r="J38" s="5">
        <f t="shared" si="4"/>
        <v>-2.8142684574855553E-10</v>
      </c>
    </row>
    <row r="39" spans="1:10" x14ac:dyDescent="0.25">
      <c r="A39" s="3">
        <v>37</v>
      </c>
      <c r="B39" s="4">
        <f t="shared" si="1"/>
        <v>5.6548667764616276</v>
      </c>
      <c r="C39" s="5"/>
      <c r="D39" s="5">
        <f t="shared" si="2"/>
        <v>1.5013787072018724E-10</v>
      </c>
      <c r="E39" s="5">
        <f t="shared" si="3"/>
        <v>-1.5013787072018724E-10</v>
      </c>
      <c r="F39" s="5">
        <f t="shared" si="4"/>
        <v>1.2146408891190029E-10</v>
      </c>
      <c r="G39" s="5">
        <f t="shared" si="4"/>
        <v>4.6395153551806619E-11</v>
      </c>
      <c r="H39" s="5">
        <f t="shared" si="4"/>
        <v>-1.2146408891190037E-10</v>
      </c>
      <c r="I39" s="5">
        <f t="shared" si="4"/>
        <v>1.5013787072018724E-10</v>
      </c>
      <c r="J39" s="5">
        <f t="shared" si="4"/>
        <v>1.5013787072018724E-10</v>
      </c>
    </row>
    <row r="40" spans="1:10" x14ac:dyDescent="0.25">
      <c r="A40" s="3">
        <v>38</v>
      </c>
      <c r="B40" s="4">
        <f t="shared" si="1"/>
        <v>5.8119464091411173</v>
      </c>
      <c r="C40" s="5"/>
      <c r="D40" s="5">
        <f t="shared" si="2"/>
        <v>8.0096766050995537E-11</v>
      </c>
      <c r="E40" s="5">
        <f t="shared" si="3"/>
        <v>-8.0096766050995537E-11</v>
      </c>
      <c r="F40" s="5">
        <f t="shared" si="4"/>
        <v>7.1366741117826392E-11</v>
      </c>
      <c r="G40" s="5">
        <f t="shared" si="4"/>
        <v>4.7079697841095581E-11</v>
      </c>
      <c r="H40" s="5">
        <f t="shared" si="4"/>
        <v>-2.4751261904232037E-11</v>
      </c>
      <c r="I40" s="5">
        <f t="shared" si="4"/>
        <v>3.926085577699791E-26</v>
      </c>
      <c r="J40" s="5">
        <f t="shared" si="4"/>
        <v>-8.0096766050995537E-11</v>
      </c>
    </row>
    <row r="41" spans="1:10" x14ac:dyDescent="0.25">
      <c r="A41" s="3">
        <v>39</v>
      </c>
      <c r="B41" s="4">
        <f t="shared" si="1"/>
        <v>5.9690260418206069</v>
      </c>
      <c r="C41" s="5"/>
      <c r="D41" s="5">
        <f t="shared" si="2"/>
        <v>4.2730670823116296E-11</v>
      </c>
      <c r="E41" s="5">
        <f t="shared" si="3"/>
        <v>-4.2730670823116296E-11</v>
      </c>
      <c r="F41" s="5">
        <f t="shared" si="4"/>
        <v>4.0639282931987944E-11</v>
      </c>
      <c r="G41" s="5">
        <f t="shared" si="4"/>
        <v>3.456983887694279E-11</v>
      </c>
      <c r="H41" s="5">
        <f t="shared" si="4"/>
        <v>1.3204503465384621E-11</v>
      </c>
      <c r="I41" s="5">
        <f t="shared" si="4"/>
        <v>-4.2730670823116296E-11</v>
      </c>
      <c r="J41" s="5">
        <f t="shared" si="4"/>
        <v>4.2730670823116296E-11</v>
      </c>
    </row>
    <row r="42" spans="1:10" x14ac:dyDescent="0.25">
      <c r="A42" s="3">
        <v>40</v>
      </c>
      <c r="B42" s="4">
        <f t="shared" si="1"/>
        <v>6.1261056745000966</v>
      </c>
      <c r="C42" s="5"/>
      <c r="D42" s="5">
        <f t="shared" si="2"/>
        <v>2.2796304008466614E-11</v>
      </c>
      <c r="E42" s="5">
        <f t="shared" si="3"/>
        <v>-2.2796304008466614E-11</v>
      </c>
      <c r="F42" s="5">
        <f t="shared" si="4"/>
        <v>2.2515643677824676E-11</v>
      </c>
      <c r="G42" s="5">
        <f t="shared" si="4"/>
        <v>2.1680573474697499E-11</v>
      </c>
      <c r="H42" s="5">
        <f t="shared" si="4"/>
        <v>1.8442597351787212E-11</v>
      </c>
      <c r="I42" s="5">
        <f t="shared" si="4"/>
        <v>-9.4955640974007117E-26</v>
      </c>
      <c r="J42" s="5">
        <f t="shared" si="4"/>
        <v>-2.2796304008466614E-11</v>
      </c>
    </row>
    <row r="43" spans="1:10" x14ac:dyDescent="0.25">
      <c r="A43" s="3">
        <v>41</v>
      </c>
      <c r="B43" s="4">
        <f t="shared" si="1"/>
        <v>6.2831853071795862</v>
      </c>
      <c r="C43" s="5"/>
      <c r="D43" s="5">
        <f t="shared" si="2"/>
        <v>1.216155670940932E-11</v>
      </c>
      <c r="E43" s="5">
        <f t="shared" si="3"/>
        <v>-1.216155670940932E-11</v>
      </c>
      <c r="F43" s="5">
        <f t="shared" si="4"/>
        <v>1.216155670940932E-11</v>
      </c>
      <c r="G43" s="5">
        <f t="shared" si="4"/>
        <v>1.216155670940932E-11</v>
      </c>
      <c r="H43" s="5">
        <f t="shared" si="4"/>
        <v>1.216155670940932E-11</v>
      </c>
      <c r="I43" s="5">
        <f t="shared" si="4"/>
        <v>1.216155670940932E-11</v>
      </c>
      <c r="J43" s="5">
        <f t="shared" si="4"/>
        <v>1.216155670940932E-11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48E1-22BD-4387-A517-ACBC515FA1FC}">
  <dimension ref="A1:H43"/>
  <sheetViews>
    <sheetView tabSelected="1" topLeftCell="D1" zoomScale="130" zoomScaleNormal="130" workbookViewId="0">
      <selection activeCell="H42" sqref="D42:H43"/>
    </sheetView>
  </sheetViews>
  <sheetFormatPr defaultRowHeight="15" x14ac:dyDescent="0.25"/>
  <cols>
    <col min="2" max="2" width="9.85546875" bestFit="1" customWidth="1"/>
    <col min="4" max="4" width="10.42578125" bestFit="1" customWidth="1"/>
    <col min="5" max="8" width="10.85546875" bestFit="1" customWidth="1"/>
  </cols>
  <sheetData>
    <row r="1" spans="1:8" x14ac:dyDescent="0.25">
      <c r="A1" s="2" t="s">
        <v>2</v>
      </c>
      <c r="B1" s="1">
        <v>1</v>
      </c>
      <c r="C1" t="s">
        <v>5</v>
      </c>
      <c r="E1" t="s">
        <v>8</v>
      </c>
      <c r="F1">
        <v>1</v>
      </c>
    </row>
    <row r="2" spans="1:8" x14ac:dyDescent="0.25">
      <c r="A2" s="3" t="s">
        <v>1</v>
      </c>
      <c r="B2" s="3" t="s">
        <v>0</v>
      </c>
      <c r="C2" t="s">
        <v>4</v>
      </c>
      <c r="D2">
        <v>1</v>
      </c>
      <c r="E2">
        <v>2</v>
      </c>
      <c r="F2">
        <v>4</v>
      </c>
      <c r="G2">
        <v>10</v>
      </c>
      <c r="H2">
        <v>20</v>
      </c>
    </row>
    <row r="3" spans="1:8" x14ac:dyDescent="0.25">
      <c r="A3" s="3">
        <v>1</v>
      </c>
      <c r="B3" s="4">
        <f>(A3-1)*PI()/20</f>
        <v>0</v>
      </c>
      <c r="C3" s="5"/>
      <c r="D3" s="5">
        <f>COS(D$2*$F$1*$B3)</f>
        <v>1</v>
      </c>
      <c r="E3" s="5">
        <f t="shared" ref="E3:H22" si="0">D3+COS(E$2*$F$1*$B3)</f>
        <v>2</v>
      </c>
      <c r="F3" s="5">
        <f t="shared" si="0"/>
        <v>3</v>
      </c>
      <c r="G3" s="5">
        <f t="shared" si="0"/>
        <v>4</v>
      </c>
      <c r="H3" s="5">
        <f t="shared" si="0"/>
        <v>5</v>
      </c>
    </row>
    <row r="4" spans="1:8" x14ac:dyDescent="0.25">
      <c r="A4" s="3">
        <v>2</v>
      </c>
      <c r="B4" s="4">
        <f t="shared" ref="B4:B43" si="1">(A4-1)*PI()/20</f>
        <v>0.15707963267948966</v>
      </c>
      <c r="C4" s="5"/>
      <c r="D4" s="5">
        <f t="shared" ref="D4:D43" si="2">COS(D$2*$F$1*$B4)</f>
        <v>0.98768834059513777</v>
      </c>
      <c r="E4" s="5">
        <f t="shared" si="0"/>
        <v>1.9387448568902914</v>
      </c>
      <c r="F4" s="5">
        <f t="shared" si="0"/>
        <v>2.7477618512652389</v>
      </c>
      <c r="G4" s="5">
        <f t="shared" si="0"/>
        <v>2.7477618512652389</v>
      </c>
      <c r="H4" s="5">
        <f t="shared" si="0"/>
        <v>1.7477618512652389</v>
      </c>
    </row>
    <row r="5" spans="1:8" x14ac:dyDescent="0.25">
      <c r="A5" s="3">
        <v>3</v>
      </c>
      <c r="B5" s="4">
        <f t="shared" si="1"/>
        <v>0.31415926535897931</v>
      </c>
      <c r="C5" s="5"/>
      <c r="D5" s="5">
        <f t="shared" si="2"/>
        <v>0.95105651629515353</v>
      </c>
      <c r="E5" s="5">
        <f t="shared" si="0"/>
        <v>1.7600735106701011</v>
      </c>
      <c r="F5" s="5">
        <f t="shared" si="0"/>
        <v>2.0690905050450485</v>
      </c>
      <c r="G5" s="5">
        <f t="shared" si="0"/>
        <v>1.0690905050450485</v>
      </c>
      <c r="H5" s="5">
        <f t="shared" si="0"/>
        <v>2.0690905050450485</v>
      </c>
    </row>
    <row r="6" spans="1:8" x14ac:dyDescent="0.25">
      <c r="A6" s="3">
        <v>4</v>
      </c>
      <c r="B6" s="4">
        <f t="shared" si="1"/>
        <v>0.47123889803846897</v>
      </c>
      <c r="C6" s="5"/>
      <c r="D6" s="5">
        <f t="shared" si="2"/>
        <v>0.8910065241883679</v>
      </c>
      <c r="E6" s="5">
        <f t="shared" si="0"/>
        <v>1.4787917764808411</v>
      </c>
      <c r="F6" s="5">
        <f t="shared" si="0"/>
        <v>1.1697747821058937</v>
      </c>
      <c r="G6" s="5">
        <f t="shared" si="0"/>
        <v>1.1697747821058935</v>
      </c>
      <c r="H6" s="5">
        <f t="shared" si="0"/>
        <v>0.16977478210589347</v>
      </c>
    </row>
    <row r="7" spans="1:8" x14ac:dyDescent="0.25">
      <c r="A7" s="3">
        <v>5</v>
      </c>
      <c r="B7" s="4">
        <f t="shared" si="1"/>
        <v>0.62831853071795862</v>
      </c>
      <c r="C7" s="5"/>
      <c r="D7" s="5">
        <f t="shared" si="2"/>
        <v>0.80901699437494745</v>
      </c>
      <c r="E7" s="5">
        <f t="shared" si="0"/>
        <v>1.1180339887498949</v>
      </c>
      <c r="F7" s="5">
        <f t="shared" si="0"/>
        <v>0.30901699437494756</v>
      </c>
      <c r="G7" s="5">
        <f t="shared" si="0"/>
        <v>1.3090169943749475</v>
      </c>
      <c r="H7" s="5">
        <f t="shared" si="0"/>
        <v>2.3090169943749475</v>
      </c>
    </row>
    <row r="8" spans="1:8" x14ac:dyDescent="0.25">
      <c r="A8" s="3">
        <v>6</v>
      </c>
      <c r="B8" s="4">
        <f t="shared" si="1"/>
        <v>0.78539816339744828</v>
      </c>
      <c r="C8" s="5"/>
      <c r="D8" s="5">
        <f t="shared" si="2"/>
        <v>0.70710678118654757</v>
      </c>
      <c r="E8" s="5">
        <f t="shared" si="0"/>
        <v>0.70710678118654768</v>
      </c>
      <c r="F8" s="5">
        <f t="shared" si="0"/>
        <v>-0.29289321881345232</v>
      </c>
      <c r="G8" s="5">
        <f t="shared" si="0"/>
        <v>-0.29289321881345198</v>
      </c>
      <c r="H8" s="5">
        <f t="shared" si="0"/>
        <v>-1.2928932188134521</v>
      </c>
    </row>
    <row r="9" spans="1:8" x14ac:dyDescent="0.25">
      <c r="A9" s="3">
        <v>7</v>
      </c>
      <c r="B9" s="4">
        <f t="shared" si="1"/>
        <v>0.94247779607693793</v>
      </c>
      <c r="C9" s="5"/>
      <c r="D9" s="5">
        <f t="shared" si="2"/>
        <v>0.58778525229247314</v>
      </c>
      <c r="E9" s="5">
        <f t="shared" si="0"/>
        <v>0.2787682579175258</v>
      </c>
      <c r="F9" s="5">
        <f t="shared" si="0"/>
        <v>-0.53024873645742177</v>
      </c>
      <c r="G9" s="5">
        <f t="shared" si="0"/>
        <v>-1.5302487364574218</v>
      </c>
      <c r="H9" s="5">
        <f t="shared" si="0"/>
        <v>-0.53024873645742177</v>
      </c>
    </row>
    <row r="10" spans="1:8" x14ac:dyDescent="0.25">
      <c r="A10" s="3">
        <v>8</v>
      </c>
      <c r="B10" s="4">
        <f t="shared" si="1"/>
        <v>1.0995574287564276</v>
      </c>
      <c r="C10" s="5"/>
      <c r="D10" s="5">
        <f t="shared" si="2"/>
        <v>0.4539904997395468</v>
      </c>
      <c r="E10" s="5">
        <f t="shared" si="0"/>
        <v>-0.13379475255292622</v>
      </c>
      <c r="F10" s="5">
        <f t="shared" si="0"/>
        <v>-0.44281174692787378</v>
      </c>
      <c r="G10" s="5">
        <f t="shared" si="0"/>
        <v>-0.44281174692787423</v>
      </c>
      <c r="H10" s="5">
        <f t="shared" si="0"/>
        <v>-1.4428117469278743</v>
      </c>
    </row>
    <row r="11" spans="1:8" x14ac:dyDescent="0.25">
      <c r="A11" s="3">
        <v>9</v>
      </c>
      <c r="B11" s="4">
        <f t="shared" si="1"/>
        <v>1.2566370614359172</v>
      </c>
      <c r="C11" s="5"/>
      <c r="D11" s="5">
        <f t="shared" si="2"/>
        <v>0.30901699437494745</v>
      </c>
      <c r="E11" s="5">
        <f t="shared" si="0"/>
        <v>-0.49999999999999989</v>
      </c>
      <c r="F11" s="5">
        <f t="shared" si="0"/>
        <v>-0.19098300562505266</v>
      </c>
      <c r="G11" s="5">
        <f t="shared" si="0"/>
        <v>0.80901699437494734</v>
      </c>
      <c r="H11" s="5">
        <f t="shared" si="0"/>
        <v>1.8090169943749475</v>
      </c>
    </row>
    <row r="12" spans="1:8" x14ac:dyDescent="0.25">
      <c r="A12" s="3">
        <v>10</v>
      </c>
      <c r="B12" s="4">
        <f t="shared" si="1"/>
        <v>1.4137166941154069</v>
      </c>
      <c r="C12" s="5"/>
      <c r="D12" s="5">
        <f t="shared" si="2"/>
        <v>0.15643446504023092</v>
      </c>
      <c r="E12" s="5">
        <f t="shared" si="0"/>
        <v>-0.79462205125492258</v>
      </c>
      <c r="F12" s="5">
        <f t="shared" si="0"/>
        <v>1.4394943120024761E-2</v>
      </c>
      <c r="G12" s="5">
        <f t="shared" si="0"/>
        <v>1.4394943120025313E-2</v>
      </c>
      <c r="H12" s="5">
        <f t="shared" si="0"/>
        <v>-0.98560505687997468</v>
      </c>
    </row>
    <row r="13" spans="1:8" x14ac:dyDescent="0.25">
      <c r="A13" s="3">
        <v>11</v>
      </c>
      <c r="B13" s="4">
        <f t="shared" si="1"/>
        <v>1.5707963267948966</v>
      </c>
      <c r="C13" s="5"/>
      <c r="D13" s="5">
        <f t="shared" si="2"/>
        <v>6.1257422745431001E-17</v>
      </c>
      <c r="E13" s="5">
        <f t="shared" si="0"/>
        <v>-0.99999999999999989</v>
      </c>
      <c r="F13" s="5">
        <f t="shared" si="0"/>
        <v>0</v>
      </c>
      <c r="G13" s="5">
        <f t="shared" si="0"/>
        <v>-1</v>
      </c>
      <c r="H13" s="5">
        <f t="shared" si="0"/>
        <v>0</v>
      </c>
    </row>
    <row r="14" spans="1:8" x14ac:dyDescent="0.25">
      <c r="A14" s="3">
        <v>12</v>
      </c>
      <c r="B14" s="4">
        <f t="shared" si="1"/>
        <v>1.727875959474386</v>
      </c>
      <c r="C14" s="5"/>
      <c r="D14" s="5">
        <f t="shared" si="2"/>
        <v>-0.15643446504023059</v>
      </c>
      <c r="E14" s="5">
        <f t="shared" si="0"/>
        <v>-1.1074909813353844</v>
      </c>
      <c r="F14" s="5">
        <f t="shared" si="0"/>
        <v>-0.29847398696043625</v>
      </c>
      <c r="G14" s="5">
        <f t="shared" si="0"/>
        <v>-0.2984739869604387</v>
      </c>
      <c r="H14" s="5">
        <f t="shared" si="0"/>
        <v>-1.2984739869604387</v>
      </c>
    </row>
    <row r="15" spans="1:8" x14ac:dyDescent="0.25">
      <c r="A15" s="3">
        <v>13</v>
      </c>
      <c r="B15" s="4">
        <f t="shared" si="1"/>
        <v>1.8849555921538759</v>
      </c>
      <c r="C15" s="5"/>
      <c r="D15" s="5">
        <f t="shared" si="2"/>
        <v>-0.30901699437494734</v>
      </c>
      <c r="E15" s="5">
        <f t="shared" si="0"/>
        <v>-1.1180339887498949</v>
      </c>
      <c r="F15" s="5">
        <f t="shared" si="0"/>
        <v>-0.80901699437494723</v>
      </c>
      <c r="G15" s="5">
        <f t="shared" si="0"/>
        <v>0.19098300562505277</v>
      </c>
      <c r="H15" s="5">
        <f t="shared" si="0"/>
        <v>1.1909830056250528</v>
      </c>
    </row>
    <row r="16" spans="1:8" x14ac:dyDescent="0.25">
      <c r="A16" s="3">
        <v>14</v>
      </c>
      <c r="B16" s="4">
        <f t="shared" si="1"/>
        <v>2.0420352248333655</v>
      </c>
      <c r="C16" s="5"/>
      <c r="D16" s="5">
        <f t="shared" si="2"/>
        <v>-0.45399049973954669</v>
      </c>
      <c r="E16" s="5">
        <f t="shared" si="0"/>
        <v>-1.0417757520320199</v>
      </c>
      <c r="F16" s="5">
        <f t="shared" si="0"/>
        <v>-1.3507927464069671</v>
      </c>
      <c r="G16" s="5">
        <f t="shared" si="0"/>
        <v>-1.350792746406968</v>
      </c>
      <c r="H16" s="5">
        <f t="shared" si="0"/>
        <v>-2.350792746406968</v>
      </c>
    </row>
    <row r="17" spans="1:8" x14ac:dyDescent="0.25">
      <c r="A17" s="3">
        <v>15</v>
      </c>
      <c r="B17" s="4">
        <f t="shared" si="1"/>
        <v>2.1991148575128552</v>
      </c>
      <c r="C17" s="5"/>
      <c r="D17" s="5">
        <f t="shared" si="2"/>
        <v>-0.58778525229247303</v>
      </c>
      <c r="E17" s="5">
        <f t="shared" si="0"/>
        <v>-0.89680224666742059</v>
      </c>
      <c r="F17" s="5">
        <f t="shared" si="0"/>
        <v>-1.7058192410423678</v>
      </c>
      <c r="G17" s="5">
        <f t="shared" si="0"/>
        <v>-2.7058192410423678</v>
      </c>
      <c r="H17" s="5">
        <f t="shared" si="0"/>
        <v>-1.7058192410423678</v>
      </c>
    </row>
    <row r="18" spans="1:8" x14ac:dyDescent="0.25">
      <c r="A18" s="3">
        <v>16</v>
      </c>
      <c r="B18" s="4">
        <f t="shared" si="1"/>
        <v>2.3561944901923448</v>
      </c>
      <c r="C18" s="5"/>
      <c r="D18" s="5">
        <f t="shared" si="2"/>
        <v>-0.70710678118654746</v>
      </c>
      <c r="E18" s="5">
        <f t="shared" si="0"/>
        <v>-0.70710678118654768</v>
      </c>
      <c r="F18" s="5">
        <f t="shared" si="0"/>
        <v>-1.7071067811865477</v>
      </c>
      <c r="G18" s="5">
        <f t="shared" si="0"/>
        <v>-1.7071067811865503</v>
      </c>
      <c r="H18" s="5">
        <f t="shared" si="0"/>
        <v>-2.7071067811865506</v>
      </c>
    </row>
    <row r="19" spans="1:8" x14ac:dyDescent="0.25">
      <c r="A19" s="3">
        <v>17</v>
      </c>
      <c r="B19" s="4">
        <f t="shared" si="1"/>
        <v>2.5132741228718345</v>
      </c>
      <c r="C19" s="5"/>
      <c r="D19" s="5">
        <f t="shared" si="2"/>
        <v>-0.80901699437494734</v>
      </c>
      <c r="E19" s="5">
        <f t="shared" si="0"/>
        <v>-0.50000000000000011</v>
      </c>
      <c r="F19" s="5">
        <f t="shared" si="0"/>
        <v>-1.3090169943749479</v>
      </c>
      <c r="G19" s="5">
        <f t="shared" si="0"/>
        <v>-0.3090169943749479</v>
      </c>
      <c r="H19" s="5">
        <f t="shared" si="0"/>
        <v>0.6909830056250521</v>
      </c>
    </row>
    <row r="20" spans="1:8" x14ac:dyDescent="0.25">
      <c r="A20" s="3">
        <v>18</v>
      </c>
      <c r="B20" s="4">
        <f t="shared" si="1"/>
        <v>2.6703537555513241</v>
      </c>
      <c r="C20" s="5"/>
      <c r="D20" s="5">
        <f t="shared" si="2"/>
        <v>-0.89100652418836779</v>
      </c>
      <c r="E20" s="5">
        <f t="shared" si="0"/>
        <v>-0.30322127189589487</v>
      </c>
      <c r="F20" s="5">
        <f t="shared" si="0"/>
        <v>-0.61223826627084277</v>
      </c>
      <c r="G20" s="5">
        <f t="shared" si="0"/>
        <v>-0.61223826627084355</v>
      </c>
      <c r="H20" s="5">
        <f t="shared" si="0"/>
        <v>-1.6122382662708437</v>
      </c>
    </row>
    <row r="21" spans="1:8" x14ac:dyDescent="0.25">
      <c r="A21" s="3">
        <v>19</v>
      </c>
      <c r="B21" s="4">
        <f t="shared" si="1"/>
        <v>2.8274333882308138</v>
      </c>
      <c r="C21" s="5"/>
      <c r="D21" s="5">
        <f t="shared" si="2"/>
        <v>-0.95105651629515353</v>
      </c>
      <c r="E21" s="5">
        <f t="shared" si="0"/>
        <v>-0.14203952192020619</v>
      </c>
      <c r="F21" s="5">
        <f t="shared" si="0"/>
        <v>0.16697747245474082</v>
      </c>
      <c r="G21" s="5">
        <f t="shared" si="0"/>
        <v>-0.83302252754525918</v>
      </c>
      <c r="H21" s="5">
        <f t="shared" si="0"/>
        <v>0.16697747245474082</v>
      </c>
    </row>
    <row r="22" spans="1:8" x14ac:dyDescent="0.25">
      <c r="A22" s="3">
        <v>20</v>
      </c>
      <c r="B22" s="4">
        <f t="shared" si="1"/>
        <v>2.9845130209103035</v>
      </c>
      <c r="C22" s="5"/>
      <c r="D22" s="5">
        <f t="shared" si="2"/>
        <v>-0.98768834059513766</v>
      </c>
      <c r="E22" s="5">
        <f t="shared" si="0"/>
        <v>-3.6631824299984128E-2</v>
      </c>
      <c r="F22" s="5">
        <f t="shared" si="0"/>
        <v>0.77238517007496299</v>
      </c>
      <c r="G22" s="5">
        <f t="shared" si="0"/>
        <v>0.7723851700749601</v>
      </c>
      <c r="H22" s="5">
        <f t="shared" si="0"/>
        <v>-0.2276148299250399</v>
      </c>
    </row>
    <row r="23" spans="1:8" x14ac:dyDescent="0.25">
      <c r="A23" s="3">
        <v>21</v>
      </c>
      <c r="B23" s="4">
        <f t="shared" si="1"/>
        <v>3.1415926535897931</v>
      </c>
      <c r="C23" s="5"/>
      <c r="D23" s="5">
        <f t="shared" si="2"/>
        <v>-1</v>
      </c>
      <c r="E23" s="5">
        <f t="shared" ref="E23:H42" si="3">D23+COS(E$2*$F$1*$B23)</f>
        <v>0</v>
      </c>
      <c r="F23" s="5">
        <f t="shared" si="3"/>
        <v>1</v>
      </c>
      <c r="G23" s="5">
        <f t="shared" si="3"/>
        <v>2</v>
      </c>
      <c r="H23" s="5">
        <f t="shared" si="3"/>
        <v>3</v>
      </c>
    </row>
    <row r="24" spans="1:8" x14ac:dyDescent="0.25">
      <c r="A24" s="3">
        <v>22</v>
      </c>
      <c r="B24" s="4">
        <f t="shared" si="1"/>
        <v>3.2986722862692828</v>
      </c>
      <c r="C24" s="5"/>
      <c r="D24" s="5">
        <f t="shared" si="2"/>
        <v>-0.98768834059513777</v>
      </c>
      <c r="E24" s="5">
        <f t="shared" si="3"/>
        <v>-3.6631824299984128E-2</v>
      </c>
      <c r="F24" s="5">
        <f t="shared" si="3"/>
        <v>0.77238517007496355</v>
      </c>
      <c r="G24" s="5">
        <f t="shared" si="3"/>
        <v>0.7723851700749631</v>
      </c>
      <c r="H24" s="5">
        <f t="shared" si="3"/>
        <v>-0.2276148299250369</v>
      </c>
    </row>
    <row r="25" spans="1:8" x14ac:dyDescent="0.25">
      <c r="A25" s="3">
        <v>23</v>
      </c>
      <c r="B25" s="4">
        <f t="shared" si="1"/>
        <v>3.455751918948772</v>
      </c>
      <c r="C25" s="5"/>
      <c r="D25" s="5">
        <f t="shared" si="2"/>
        <v>-0.95105651629515375</v>
      </c>
      <c r="E25" s="5">
        <f t="shared" si="3"/>
        <v>-0.14203952192020564</v>
      </c>
      <c r="F25" s="5">
        <f t="shared" si="3"/>
        <v>0.16697747245474398</v>
      </c>
      <c r="G25" s="5">
        <f t="shared" si="3"/>
        <v>-0.83302252754525608</v>
      </c>
      <c r="H25" s="5">
        <f t="shared" si="3"/>
        <v>0.16697747245474392</v>
      </c>
    </row>
    <row r="26" spans="1:8" x14ac:dyDescent="0.25">
      <c r="A26" s="3">
        <v>24</v>
      </c>
      <c r="B26" s="4">
        <f t="shared" si="1"/>
        <v>3.6128315516282621</v>
      </c>
      <c r="C26" s="5"/>
      <c r="D26" s="5">
        <f t="shared" si="2"/>
        <v>-0.8910065241883679</v>
      </c>
      <c r="E26" s="5">
        <f t="shared" si="3"/>
        <v>-0.30322127189589454</v>
      </c>
      <c r="F26" s="5">
        <f t="shared" si="3"/>
        <v>-0.61223826627084144</v>
      </c>
      <c r="G26" s="5">
        <f t="shared" si="3"/>
        <v>-0.61223826627084466</v>
      </c>
      <c r="H26" s="5">
        <f t="shared" si="3"/>
        <v>-1.6122382662708445</v>
      </c>
    </row>
    <row r="27" spans="1:8" x14ac:dyDescent="0.25">
      <c r="A27" s="3">
        <v>25</v>
      </c>
      <c r="B27" s="4">
        <f t="shared" si="1"/>
        <v>3.7699111843077517</v>
      </c>
      <c r="C27" s="5"/>
      <c r="D27" s="5">
        <f t="shared" si="2"/>
        <v>-0.80901699437494756</v>
      </c>
      <c r="E27" s="5">
        <f t="shared" si="3"/>
        <v>-0.49999999999999983</v>
      </c>
      <c r="F27" s="5">
        <f t="shared" si="3"/>
        <v>-1.309016994374947</v>
      </c>
      <c r="G27" s="5">
        <f t="shared" si="3"/>
        <v>-0.30901699437494701</v>
      </c>
      <c r="H27" s="5">
        <f t="shared" si="3"/>
        <v>0.69098300562505299</v>
      </c>
    </row>
    <row r="28" spans="1:8" x14ac:dyDescent="0.25">
      <c r="A28" s="3">
        <v>26</v>
      </c>
      <c r="B28" s="4">
        <f t="shared" si="1"/>
        <v>3.9269908169872414</v>
      </c>
      <c r="C28" s="5"/>
      <c r="D28" s="5">
        <f t="shared" si="2"/>
        <v>-0.70710678118654768</v>
      </c>
      <c r="E28" s="5">
        <f t="shared" si="3"/>
        <v>-0.70710678118654735</v>
      </c>
      <c r="F28" s="5">
        <f t="shared" si="3"/>
        <v>-1.7071067811865475</v>
      </c>
      <c r="G28" s="5">
        <f t="shared" si="3"/>
        <v>-1.7071067811865477</v>
      </c>
      <c r="H28" s="5">
        <f t="shared" si="3"/>
        <v>-2.7071067811865479</v>
      </c>
    </row>
    <row r="29" spans="1:8" x14ac:dyDescent="0.25">
      <c r="A29" s="3">
        <v>27</v>
      </c>
      <c r="B29" s="4">
        <f t="shared" si="1"/>
        <v>4.0840704496667311</v>
      </c>
      <c r="C29" s="5"/>
      <c r="D29" s="5">
        <f t="shared" si="2"/>
        <v>-0.58778525229247325</v>
      </c>
      <c r="E29" s="5">
        <f t="shared" si="3"/>
        <v>-0.89680224666742037</v>
      </c>
      <c r="F29" s="5">
        <f t="shared" si="3"/>
        <v>-1.7058192410423683</v>
      </c>
      <c r="G29" s="5">
        <f t="shared" si="3"/>
        <v>-2.7058192410423683</v>
      </c>
      <c r="H29" s="5">
        <f t="shared" si="3"/>
        <v>-1.7058192410423683</v>
      </c>
    </row>
    <row r="30" spans="1:8" x14ac:dyDescent="0.25">
      <c r="A30" s="3">
        <v>28</v>
      </c>
      <c r="B30" s="4">
        <f t="shared" si="1"/>
        <v>4.2411500823462207</v>
      </c>
      <c r="C30" s="5"/>
      <c r="D30" s="5">
        <f t="shared" si="2"/>
        <v>-0.45399049973954692</v>
      </c>
      <c r="E30" s="5">
        <f t="shared" si="3"/>
        <v>-1.0417757520320199</v>
      </c>
      <c r="F30" s="5">
        <f t="shared" si="3"/>
        <v>-1.350792746406968</v>
      </c>
      <c r="G30" s="5">
        <f t="shared" si="3"/>
        <v>-1.3507927464069713</v>
      </c>
      <c r="H30" s="5">
        <f t="shared" si="3"/>
        <v>-2.3507927464069711</v>
      </c>
    </row>
    <row r="31" spans="1:8" x14ac:dyDescent="0.25">
      <c r="A31" s="3">
        <v>29</v>
      </c>
      <c r="B31" s="4">
        <f t="shared" si="1"/>
        <v>4.3982297150257104</v>
      </c>
      <c r="C31" s="5"/>
      <c r="D31" s="5">
        <f t="shared" si="2"/>
        <v>-0.30901699437494756</v>
      </c>
      <c r="E31" s="5">
        <f t="shared" si="3"/>
        <v>-1.1180339887498949</v>
      </c>
      <c r="F31" s="5">
        <f t="shared" si="3"/>
        <v>-0.80901699437494812</v>
      </c>
      <c r="G31" s="5">
        <f t="shared" si="3"/>
        <v>0.19098300562505188</v>
      </c>
      <c r="H31" s="5">
        <f t="shared" si="3"/>
        <v>1.1909830056250519</v>
      </c>
    </row>
    <row r="32" spans="1:8" x14ac:dyDescent="0.25">
      <c r="A32" s="3">
        <v>30</v>
      </c>
      <c r="B32" s="4">
        <f t="shared" si="1"/>
        <v>4.5553093477052</v>
      </c>
      <c r="C32" s="5"/>
      <c r="D32" s="5">
        <f t="shared" si="2"/>
        <v>-0.15643446504023104</v>
      </c>
      <c r="E32" s="5">
        <f t="shared" si="3"/>
        <v>-1.1074909813353844</v>
      </c>
      <c r="F32" s="5">
        <f t="shared" si="3"/>
        <v>-0.29847398696043737</v>
      </c>
      <c r="G32" s="5">
        <f t="shared" si="3"/>
        <v>-0.29847398696043737</v>
      </c>
      <c r="H32" s="5">
        <f t="shared" si="3"/>
        <v>-1.2984739869604374</v>
      </c>
    </row>
    <row r="33" spans="1:8" x14ac:dyDescent="0.25">
      <c r="A33" s="3">
        <v>31</v>
      </c>
      <c r="B33" s="4">
        <f t="shared" si="1"/>
        <v>4.7123889803846897</v>
      </c>
      <c r="C33" s="5"/>
      <c r="D33" s="5">
        <f t="shared" si="2"/>
        <v>-1.83772268236293E-16</v>
      </c>
      <c r="E33" s="5">
        <f t="shared" si="3"/>
        <v>-1.0000000000000002</v>
      </c>
      <c r="F33" s="5">
        <f t="shared" si="3"/>
        <v>0</v>
      </c>
      <c r="G33" s="5">
        <f t="shared" si="3"/>
        <v>-1</v>
      </c>
      <c r="H33" s="5">
        <f t="shared" si="3"/>
        <v>0</v>
      </c>
    </row>
    <row r="34" spans="1:8" x14ac:dyDescent="0.25">
      <c r="A34" s="3">
        <v>32</v>
      </c>
      <c r="B34" s="4">
        <f t="shared" si="1"/>
        <v>4.8694686130641793</v>
      </c>
      <c r="C34" s="5"/>
      <c r="D34" s="5">
        <f t="shared" si="2"/>
        <v>0.15643446504023067</v>
      </c>
      <c r="E34" s="5">
        <f t="shared" si="3"/>
        <v>-0.79462205125492291</v>
      </c>
      <c r="F34" s="5">
        <f t="shared" si="3"/>
        <v>1.4394943120024983E-2</v>
      </c>
      <c r="G34" s="5">
        <f t="shared" si="3"/>
        <v>1.4394943120021307E-2</v>
      </c>
      <c r="H34" s="5">
        <f t="shared" si="3"/>
        <v>-0.98560505687997868</v>
      </c>
    </row>
    <row r="35" spans="1:8" x14ac:dyDescent="0.25">
      <c r="A35" s="3">
        <v>33</v>
      </c>
      <c r="B35" s="4">
        <f t="shared" si="1"/>
        <v>5.026548245743669</v>
      </c>
      <c r="C35" s="5"/>
      <c r="D35" s="5">
        <f t="shared" si="2"/>
        <v>0.30901699437494723</v>
      </c>
      <c r="E35" s="5">
        <f t="shared" si="3"/>
        <v>-0.50000000000000044</v>
      </c>
      <c r="F35" s="5">
        <f t="shared" si="3"/>
        <v>-0.19098300562505227</v>
      </c>
      <c r="G35" s="5">
        <f t="shared" si="3"/>
        <v>0.80901699437494767</v>
      </c>
      <c r="H35" s="5">
        <f t="shared" si="3"/>
        <v>1.8090169943749477</v>
      </c>
    </row>
    <row r="36" spans="1:8" x14ac:dyDescent="0.25">
      <c r="A36" s="3">
        <v>34</v>
      </c>
      <c r="B36" s="4">
        <f t="shared" si="1"/>
        <v>5.1836278784231586</v>
      </c>
      <c r="C36" s="5"/>
      <c r="D36" s="5">
        <f t="shared" si="2"/>
        <v>0.45399049973954664</v>
      </c>
      <c r="E36" s="5">
        <f t="shared" si="3"/>
        <v>-0.13379475255292683</v>
      </c>
      <c r="F36" s="5">
        <f t="shared" si="3"/>
        <v>-0.44281174692787351</v>
      </c>
      <c r="G36" s="5">
        <f t="shared" si="3"/>
        <v>-0.44281174692787328</v>
      </c>
      <c r="H36" s="5">
        <f t="shared" si="3"/>
        <v>-1.4428117469278732</v>
      </c>
    </row>
    <row r="37" spans="1:8" x14ac:dyDescent="0.25">
      <c r="A37" s="3">
        <v>35</v>
      </c>
      <c r="B37" s="4">
        <f t="shared" si="1"/>
        <v>5.3407075111026483</v>
      </c>
      <c r="C37" s="5"/>
      <c r="D37" s="5">
        <f t="shared" si="2"/>
        <v>0.58778525229247292</v>
      </c>
      <c r="E37" s="5">
        <f t="shared" si="3"/>
        <v>0.27876825791752508</v>
      </c>
      <c r="F37" s="5">
        <f t="shared" si="3"/>
        <v>-0.53024873645742177</v>
      </c>
      <c r="G37" s="5">
        <f t="shared" si="3"/>
        <v>-1.5302487364574218</v>
      </c>
      <c r="H37" s="5">
        <f t="shared" si="3"/>
        <v>-0.53024873645742177</v>
      </c>
    </row>
    <row r="38" spans="1:8" x14ac:dyDescent="0.25">
      <c r="A38" s="3">
        <v>36</v>
      </c>
      <c r="B38" s="4">
        <f t="shared" si="1"/>
        <v>5.497787143782138</v>
      </c>
      <c r="C38" s="5"/>
      <c r="D38" s="5">
        <f t="shared" si="2"/>
        <v>0.70710678118654735</v>
      </c>
      <c r="E38" s="5">
        <f t="shared" si="3"/>
        <v>0.70710678118654691</v>
      </c>
      <c r="F38" s="5">
        <f t="shared" si="3"/>
        <v>-0.29289321881345309</v>
      </c>
      <c r="G38" s="5">
        <f t="shared" si="3"/>
        <v>-0.29289321881345703</v>
      </c>
      <c r="H38" s="5">
        <f t="shared" si="3"/>
        <v>-1.292893218813457</v>
      </c>
    </row>
    <row r="39" spans="1:8" x14ac:dyDescent="0.25">
      <c r="A39" s="3">
        <v>37</v>
      </c>
      <c r="B39" s="4">
        <f t="shared" si="1"/>
        <v>5.6548667764616276</v>
      </c>
      <c r="C39" s="5"/>
      <c r="D39" s="5">
        <f t="shared" si="2"/>
        <v>0.80901699437494734</v>
      </c>
      <c r="E39" s="5">
        <f t="shared" si="3"/>
        <v>1.1180339887498945</v>
      </c>
      <c r="F39" s="5">
        <f t="shared" si="3"/>
        <v>0.30901699437494656</v>
      </c>
      <c r="G39" s="5">
        <f t="shared" si="3"/>
        <v>1.3090169943749466</v>
      </c>
      <c r="H39" s="5">
        <f t="shared" si="3"/>
        <v>2.3090169943749466</v>
      </c>
    </row>
    <row r="40" spans="1:8" x14ac:dyDescent="0.25">
      <c r="A40" s="3">
        <v>38</v>
      </c>
      <c r="B40" s="4">
        <f t="shared" si="1"/>
        <v>5.8119464091411173</v>
      </c>
      <c r="C40" s="5"/>
      <c r="D40" s="5">
        <f t="shared" si="2"/>
        <v>0.89100652418836779</v>
      </c>
      <c r="E40" s="5">
        <f t="shared" si="3"/>
        <v>1.4787917764808407</v>
      </c>
      <c r="F40" s="5">
        <f t="shared" si="3"/>
        <v>1.1697747821058924</v>
      </c>
      <c r="G40" s="5">
        <f t="shared" si="3"/>
        <v>1.1697747821058928</v>
      </c>
      <c r="H40" s="5">
        <f t="shared" si="3"/>
        <v>0.16977478210589281</v>
      </c>
    </row>
    <row r="41" spans="1:8" x14ac:dyDescent="0.25">
      <c r="A41" s="3">
        <v>39</v>
      </c>
      <c r="B41" s="4">
        <f t="shared" si="1"/>
        <v>5.9690260418206069</v>
      </c>
      <c r="C41" s="5"/>
      <c r="D41" s="5">
        <f t="shared" si="2"/>
        <v>0.95105651629515353</v>
      </c>
      <c r="E41" s="5">
        <f t="shared" si="3"/>
        <v>1.7600735106701006</v>
      </c>
      <c r="F41" s="5">
        <f t="shared" si="3"/>
        <v>2.0690905050450472</v>
      </c>
      <c r="G41" s="5">
        <f t="shared" si="3"/>
        <v>1.0690905050450472</v>
      </c>
      <c r="H41" s="5">
        <f t="shared" si="3"/>
        <v>2.0690905050450472</v>
      </c>
    </row>
    <row r="42" spans="1:8" x14ac:dyDescent="0.25">
      <c r="A42" s="3">
        <v>40</v>
      </c>
      <c r="B42" s="4">
        <f t="shared" si="1"/>
        <v>6.1261056745000966</v>
      </c>
      <c r="C42" s="5"/>
      <c r="D42" s="5">
        <f t="shared" si="2"/>
        <v>0.98768834059513766</v>
      </c>
      <c r="E42" s="5">
        <f t="shared" ref="E42:H43" si="4">D42+COS(E$2*$F$1*$B42)</f>
        <v>1.938744856890291</v>
      </c>
      <c r="F42" s="5">
        <f t="shared" si="4"/>
        <v>2.747761851265238</v>
      </c>
      <c r="G42" s="5">
        <f t="shared" si="4"/>
        <v>2.747761851265234</v>
      </c>
      <c r="H42" s="5">
        <f t="shared" si="4"/>
        <v>1.747761851265234</v>
      </c>
    </row>
    <row r="43" spans="1:8" x14ac:dyDescent="0.25">
      <c r="A43" s="3">
        <v>41</v>
      </c>
      <c r="B43" s="4">
        <f t="shared" si="1"/>
        <v>6.2831853071795862</v>
      </c>
      <c r="C43" s="5"/>
      <c r="D43" s="5">
        <f t="shared" si="2"/>
        <v>1</v>
      </c>
      <c r="E43" s="5">
        <f t="shared" si="4"/>
        <v>2</v>
      </c>
      <c r="F43" s="5">
        <f t="shared" si="4"/>
        <v>3</v>
      </c>
      <c r="G43" s="5">
        <f t="shared" si="4"/>
        <v>4</v>
      </c>
      <c r="H43" s="5">
        <f t="shared" si="4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Harmonic</vt:lpstr>
      <vt:lpstr>Decay-Harmonic</vt:lpstr>
      <vt:lpstr>4X-Decay-Harmonic</vt:lpstr>
      <vt:lpstr>Harmonic 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2020-01-22T15:36:11Z</dcterms:modified>
</cp:coreProperties>
</file>