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user\AppData\Local\Microsoft\Windows\Temporary Internet Files\Content.Outlook\D7JD8WO3\"/>
    </mc:Choice>
  </mc:AlternateContent>
  <bookViews>
    <workbookView xWindow="0" yWindow="0" windowWidth="20490" windowHeight="6765"/>
  </bookViews>
  <sheets>
    <sheet name="Fee Report" sheetId="12" r:id="rId1"/>
  </sheets>
  <definedNames>
    <definedName name="_xlnm._FilterDatabase" localSheetId="0" hidden="1">'Fee Report'!$A$6:$O$149</definedName>
  </definedNames>
  <calcPr calcId="152511"/>
</workbook>
</file>

<file path=xl/calcChain.xml><?xml version="1.0" encoding="utf-8"?>
<calcChain xmlns="http://schemas.openxmlformats.org/spreadsheetml/2006/main">
  <c r="M149" i="12" l="1"/>
  <c r="M148" i="12"/>
  <c r="I148" i="12"/>
  <c r="M147" i="12"/>
  <c r="I147" i="12"/>
  <c r="M146" i="12"/>
  <c r="I146" i="12"/>
  <c r="M145" i="12"/>
  <c r="I145" i="12"/>
  <c r="M144" i="12"/>
  <c r="M143" i="12"/>
  <c r="I143" i="12"/>
  <c r="M142" i="12"/>
  <c r="I142" i="12"/>
  <c r="M141" i="12"/>
  <c r="I141" i="12"/>
  <c r="M140" i="12"/>
  <c r="I140" i="12"/>
  <c r="M139" i="12"/>
  <c r="I139" i="12"/>
  <c r="M138" i="12"/>
  <c r="I138" i="12"/>
  <c r="M137" i="12"/>
  <c r="I137" i="12"/>
  <c r="M136" i="12"/>
  <c r="I136" i="12"/>
  <c r="M135" i="12"/>
  <c r="I135" i="12"/>
  <c r="M134" i="12"/>
  <c r="M133" i="12"/>
  <c r="M132" i="12"/>
  <c r="I132" i="12"/>
  <c r="M131" i="12"/>
  <c r="I131" i="12"/>
  <c r="M130" i="12"/>
  <c r="I130" i="12"/>
  <c r="M129" i="12"/>
  <c r="I129" i="12"/>
  <c r="M128" i="12"/>
  <c r="I128" i="12"/>
  <c r="M127" i="12"/>
  <c r="I127" i="12"/>
  <c r="M126" i="12"/>
  <c r="I126" i="12"/>
  <c r="M125" i="12"/>
  <c r="M124" i="12"/>
  <c r="M123" i="12"/>
  <c r="I123" i="12"/>
  <c r="M122" i="12"/>
  <c r="M121" i="12"/>
  <c r="M120" i="12"/>
  <c r="I120" i="12"/>
  <c r="M119" i="12"/>
  <c r="I119" i="12"/>
  <c r="M118" i="12"/>
  <c r="I118" i="12"/>
  <c r="M117" i="12"/>
  <c r="I117" i="12"/>
  <c r="M116" i="12"/>
  <c r="I116" i="12"/>
  <c r="M115" i="12"/>
  <c r="I115" i="12"/>
  <c r="M114" i="12"/>
  <c r="I114" i="12"/>
  <c r="M113" i="12"/>
  <c r="I113" i="12"/>
  <c r="M112" i="12"/>
  <c r="I112" i="12"/>
  <c r="M111" i="12"/>
  <c r="I111" i="12"/>
  <c r="M110" i="12"/>
  <c r="I110" i="12"/>
  <c r="M109" i="12"/>
  <c r="I109" i="12"/>
  <c r="M108" i="12"/>
  <c r="M107" i="12"/>
  <c r="M106" i="12"/>
  <c r="I106" i="12"/>
  <c r="M105" i="12"/>
  <c r="I105" i="12"/>
  <c r="M104" i="12"/>
  <c r="M103" i="12"/>
  <c r="I103" i="12"/>
  <c r="M102" i="12"/>
  <c r="I102" i="12"/>
  <c r="M101" i="12"/>
  <c r="I101" i="12"/>
  <c r="M100" i="12"/>
  <c r="I100" i="12"/>
  <c r="M99" i="12"/>
  <c r="I99" i="12"/>
  <c r="M98" i="12"/>
  <c r="I98" i="12"/>
  <c r="M97" i="12"/>
  <c r="I97" i="12"/>
  <c r="M96" i="12"/>
  <c r="I96" i="12"/>
  <c r="M95" i="12"/>
  <c r="I95" i="12"/>
  <c r="M94" i="12"/>
  <c r="I94" i="12"/>
  <c r="M93" i="12"/>
  <c r="I93" i="12"/>
  <c r="M92" i="12"/>
  <c r="I92" i="12"/>
  <c r="M91" i="12"/>
  <c r="I91" i="12"/>
  <c r="M90" i="12"/>
  <c r="I90" i="12"/>
  <c r="M89" i="12"/>
  <c r="I89" i="12"/>
  <c r="M88" i="12"/>
  <c r="I88" i="12"/>
  <c r="M87" i="12"/>
  <c r="I87" i="12"/>
  <c r="M86" i="12"/>
  <c r="I86" i="12"/>
  <c r="M85" i="12"/>
  <c r="I85" i="12"/>
  <c r="M84" i="12"/>
  <c r="I84" i="12"/>
  <c r="M83" i="12"/>
  <c r="I83" i="12"/>
  <c r="M82" i="12"/>
  <c r="I82" i="12"/>
  <c r="M81" i="12"/>
  <c r="I81" i="12"/>
  <c r="M80" i="12"/>
  <c r="I80" i="12"/>
  <c r="M79" i="12"/>
  <c r="I79" i="12"/>
  <c r="M78" i="12"/>
  <c r="I78" i="12"/>
  <c r="M77" i="12"/>
  <c r="M76" i="12"/>
  <c r="I76" i="12"/>
  <c r="M75" i="12"/>
  <c r="M74" i="12"/>
  <c r="M73" i="12"/>
  <c r="M72" i="12"/>
  <c r="M71" i="12"/>
  <c r="M70" i="12"/>
  <c r="M69" i="12"/>
  <c r="M68" i="12"/>
  <c r="M67" i="12"/>
  <c r="M66" i="12"/>
  <c r="M65" i="12"/>
  <c r="M64" i="12"/>
  <c r="M63" i="12"/>
  <c r="M62" i="12"/>
  <c r="I62" i="12"/>
  <c r="M61" i="12"/>
  <c r="I61" i="12"/>
  <c r="M60" i="12"/>
  <c r="I60" i="12"/>
  <c r="M59" i="12"/>
  <c r="I59" i="12"/>
  <c r="M58" i="12"/>
  <c r="I58" i="12"/>
  <c r="M57" i="12"/>
  <c r="M56" i="12"/>
  <c r="I56" i="12"/>
  <c r="M55" i="12"/>
  <c r="I55" i="12"/>
  <c r="M54" i="12"/>
  <c r="I54" i="12"/>
  <c r="M53" i="12"/>
  <c r="I53" i="12"/>
  <c r="M52" i="12"/>
  <c r="I52" i="12"/>
  <c r="M51" i="12"/>
  <c r="I51" i="12"/>
  <c r="M50" i="12"/>
  <c r="I50" i="12"/>
  <c r="M49" i="12"/>
  <c r="I49" i="12"/>
  <c r="M48" i="12"/>
  <c r="I48" i="12"/>
  <c r="M47" i="12"/>
  <c r="I47" i="12"/>
  <c r="M46" i="12"/>
  <c r="I46" i="12"/>
  <c r="M45" i="12"/>
  <c r="I45" i="12"/>
  <c r="M44" i="12"/>
  <c r="I44" i="12"/>
  <c r="M43" i="12"/>
  <c r="I43" i="12"/>
  <c r="M42" i="12"/>
  <c r="I42" i="12"/>
  <c r="M41" i="12"/>
  <c r="I41" i="12"/>
  <c r="M40" i="12"/>
  <c r="M39" i="12"/>
  <c r="I39" i="12"/>
  <c r="M38" i="12"/>
  <c r="I38" i="12"/>
  <c r="M37" i="12"/>
  <c r="I37" i="12"/>
  <c r="M36" i="12"/>
  <c r="I36" i="12"/>
  <c r="M35" i="12"/>
  <c r="I35" i="12"/>
  <c r="M34" i="12"/>
  <c r="I34" i="12"/>
  <c r="M33" i="12"/>
  <c r="I33" i="12"/>
  <c r="M32" i="12"/>
  <c r="I32" i="12"/>
  <c r="M31" i="12"/>
  <c r="I31" i="12"/>
  <c r="M30" i="12"/>
  <c r="I30" i="12"/>
  <c r="M29" i="12"/>
  <c r="I29" i="12"/>
  <c r="M28" i="12"/>
  <c r="I28" i="12"/>
  <c r="M27" i="12"/>
  <c r="I27" i="12"/>
  <c r="M26" i="12"/>
  <c r="I26" i="12"/>
  <c r="M25" i="12"/>
  <c r="I25" i="12"/>
  <c r="M24" i="12"/>
  <c r="I24" i="12"/>
  <c r="A24" i="12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38" i="12" s="1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50" i="12" s="1"/>
  <c r="A51" i="12" s="1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A62" i="12" s="1"/>
  <c r="A63" i="12" s="1"/>
  <c r="A64" i="12" s="1"/>
  <c r="A65" i="12" s="1"/>
  <c r="A66" i="12" s="1"/>
  <c r="A67" i="12" s="1"/>
  <c r="A68" i="12" s="1"/>
  <c r="A69" i="12" s="1"/>
  <c r="A70" i="12" s="1"/>
  <c r="A71" i="12" s="1"/>
  <c r="A72" i="12" s="1"/>
  <c r="A73" i="12" s="1"/>
  <c r="A74" i="12" s="1"/>
  <c r="A75" i="12" s="1"/>
  <c r="A76" i="12" s="1"/>
  <c r="A77" i="12" s="1"/>
  <c r="A78" i="12" s="1"/>
  <c r="A79" i="12" s="1"/>
  <c r="A80" i="12" s="1"/>
  <c r="A81" i="12" s="1"/>
  <c r="A82" i="12" s="1"/>
  <c r="A83" i="12" s="1"/>
  <c r="A84" i="12" s="1"/>
  <c r="A85" i="12" s="1"/>
  <c r="A86" i="12" s="1"/>
  <c r="A87" i="12" s="1"/>
  <c r="A88" i="12" s="1"/>
  <c r="A89" i="12" s="1"/>
  <c r="A90" i="12" s="1"/>
  <c r="A91" i="12" s="1"/>
  <c r="A92" i="12" s="1"/>
  <c r="A93" i="12" s="1"/>
  <c r="A94" i="12" s="1"/>
  <c r="A95" i="12" s="1"/>
  <c r="A96" i="12" s="1"/>
  <c r="A97" i="12" s="1"/>
  <c r="A98" i="12" s="1"/>
  <c r="A99" i="12" s="1"/>
  <c r="A100" i="12" s="1"/>
  <c r="A101" i="12" s="1"/>
  <c r="A102" i="12" s="1"/>
  <c r="A103" i="12" s="1"/>
  <c r="A104" i="12" s="1"/>
  <c r="A105" i="12" s="1"/>
  <c r="A106" i="12" s="1"/>
  <c r="A107" i="12" s="1"/>
  <c r="A108" i="12" s="1"/>
  <c r="A109" i="12" s="1"/>
  <c r="A110" i="12" s="1"/>
  <c r="A111" i="12" s="1"/>
  <c r="A112" i="12" s="1"/>
  <c r="A113" i="12" s="1"/>
  <c r="A114" i="12" s="1"/>
  <c r="A115" i="12" s="1"/>
  <c r="A116" i="12" s="1"/>
  <c r="A117" i="12" s="1"/>
  <c r="A118" i="12" s="1"/>
  <c r="A119" i="12" s="1"/>
  <c r="A120" i="12" s="1"/>
  <c r="A121" i="12" s="1"/>
  <c r="A122" i="12" s="1"/>
  <c r="A123" i="12" s="1"/>
  <c r="A124" i="12" s="1"/>
  <c r="A125" i="12" s="1"/>
  <c r="A126" i="12" s="1"/>
  <c r="A127" i="12" s="1"/>
  <c r="A128" i="12" s="1"/>
  <c r="A129" i="12" s="1"/>
  <c r="A130" i="12" s="1"/>
  <c r="A131" i="12" s="1"/>
  <c r="A132" i="12" s="1"/>
  <c r="A133" i="12" s="1"/>
  <c r="A134" i="12" s="1"/>
  <c r="A135" i="12" s="1"/>
  <c r="A136" i="12" s="1"/>
  <c r="A137" i="12" s="1"/>
  <c r="A138" i="12" s="1"/>
  <c r="A139" i="12" s="1"/>
  <c r="A140" i="12" s="1"/>
  <c r="A141" i="12" s="1"/>
  <c r="A142" i="12" s="1"/>
  <c r="A143" i="12" s="1"/>
  <c r="A144" i="12" s="1"/>
  <c r="A145" i="12" s="1"/>
  <c r="A146" i="12" s="1"/>
  <c r="A147" i="12" s="1"/>
  <c r="A148" i="12" s="1"/>
  <c r="A149" i="12" s="1"/>
  <c r="M23" i="12"/>
  <c r="I23" i="12"/>
  <c r="M22" i="12"/>
  <c r="I22" i="12"/>
  <c r="M21" i="12"/>
  <c r="I21" i="12"/>
  <c r="M20" i="12"/>
  <c r="I20" i="12"/>
  <c r="M19" i="12"/>
  <c r="I19" i="12"/>
  <c r="A19" i="12"/>
  <c r="A20" i="12" s="1"/>
  <c r="A21" i="12" s="1"/>
  <c r="M18" i="12"/>
  <c r="I18" i="12"/>
  <c r="M17" i="12"/>
  <c r="I17" i="12"/>
  <c r="M16" i="12"/>
  <c r="I16" i="12"/>
  <c r="M15" i="12"/>
  <c r="I15" i="12"/>
  <c r="M14" i="12"/>
  <c r="I14" i="12"/>
  <c r="A14" i="12"/>
  <c r="A15" i="12" s="1"/>
  <c r="A16" i="12" s="1"/>
  <c r="M13" i="12"/>
  <c r="I13" i="12"/>
  <c r="M12" i="12"/>
  <c r="I12" i="12"/>
  <c r="M11" i="12"/>
  <c r="I11" i="12"/>
  <c r="M10" i="12"/>
  <c r="I10" i="12"/>
  <c r="M9" i="12"/>
  <c r="I9" i="12"/>
  <c r="M8" i="12"/>
  <c r="I8" i="12"/>
  <c r="M7" i="12"/>
  <c r="I7" i="12"/>
  <c r="L5" i="12"/>
  <c r="K5" i="12"/>
  <c r="J5" i="12"/>
  <c r="I5" i="12"/>
  <c r="H5" i="12"/>
  <c r="G5" i="12"/>
  <c r="M5" i="12" l="1"/>
  <c r="N14" i="12"/>
  <c r="N15" i="12"/>
  <c r="N16" i="12"/>
  <c r="N18" i="12"/>
  <c r="N24" i="12"/>
  <c r="N25" i="12"/>
  <c r="N26" i="12"/>
  <c r="N27" i="12"/>
  <c r="N28" i="12"/>
  <c r="N29" i="12"/>
  <c r="N30" i="12"/>
  <c r="N31" i="12"/>
  <c r="N32" i="12"/>
  <c r="N33" i="12"/>
  <c r="N34" i="12"/>
  <c r="N35" i="12"/>
  <c r="N36" i="12"/>
  <c r="N37" i="12"/>
  <c r="N38" i="12"/>
  <c r="N41" i="12"/>
  <c r="N43" i="12"/>
  <c r="N45" i="12"/>
  <c r="N47" i="12"/>
  <c r="N49" i="12"/>
  <c r="N51" i="12"/>
  <c r="N53" i="12"/>
  <c r="N55" i="12"/>
  <c r="N105" i="12"/>
  <c r="N109" i="12"/>
  <c r="N111" i="12"/>
  <c r="N113" i="12"/>
  <c r="N115" i="12"/>
  <c r="N117" i="12"/>
  <c r="N119" i="12"/>
  <c r="N123" i="12"/>
  <c r="N127" i="12"/>
  <c r="N129" i="12"/>
  <c r="N131" i="12"/>
  <c r="N135" i="12"/>
  <c r="N137" i="12"/>
  <c r="N139" i="12"/>
  <c r="N141" i="12"/>
  <c r="N143" i="12"/>
  <c r="N7" i="12"/>
  <c r="N8" i="12"/>
  <c r="N9" i="12"/>
  <c r="N11" i="12"/>
  <c r="N12" i="12"/>
  <c r="N13" i="12"/>
  <c r="N19" i="12"/>
  <c r="N20" i="12"/>
  <c r="N21" i="12"/>
  <c r="N22" i="12"/>
  <c r="N23" i="12"/>
  <c r="N58" i="12"/>
  <c r="N60" i="12"/>
  <c r="N62" i="12"/>
  <c r="N78" i="12"/>
  <c r="N80" i="12"/>
  <c r="N82" i="12"/>
  <c r="N84" i="12"/>
  <c r="N86" i="12"/>
  <c r="N88" i="12"/>
  <c r="N90" i="12"/>
  <c r="N92" i="12"/>
  <c r="N94" i="12"/>
  <c r="N96" i="12"/>
  <c r="N98" i="12"/>
  <c r="N100" i="12"/>
  <c r="N102" i="12"/>
  <c r="N146" i="12"/>
  <c r="N148" i="12"/>
  <c r="N10" i="12"/>
  <c r="N17" i="12"/>
  <c r="N39" i="12"/>
  <c r="N42" i="12"/>
  <c r="N44" i="12"/>
  <c r="N46" i="12"/>
  <c r="N48" i="12"/>
  <c r="N50" i="12"/>
  <c r="N52" i="12"/>
  <c r="N54" i="12"/>
  <c r="N56" i="12"/>
  <c r="N59" i="12"/>
  <c r="N61" i="12"/>
  <c r="N76" i="12"/>
  <c r="N79" i="12"/>
  <c r="N81" i="12"/>
  <c r="N83" i="12"/>
  <c r="N85" i="12"/>
  <c r="N87" i="12"/>
  <c r="N89" i="12"/>
  <c r="N91" i="12"/>
  <c r="N93" i="12"/>
  <c r="N95" i="12"/>
  <c r="N97" i="12"/>
  <c r="N99" i="12"/>
  <c r="N101" i="12"/>
  <c r="N103" i="12"/>
  <c r="N106" i="12"/>
  <c r="N110" i="12"/>
  <c r="N112" i="12"/>
  <c r="N114" i="12"/>
  <c r="N116" i="12"/>
  <c r="N118" i="12"/>
  <c r="N120" i="12"/>
  <c r="N126" i="12"/>
  <c r="N128" i="12"/>
  <c r="N130" i="12"/>
  <c r="N132" i="12"/>
  <c r="N136" i="12"/>
  <c r="N138" i="12"/>
  <c r="N140" i="12"/>
  <c r="N142" i="12"/>
  <c r="N145" i="12"/>
  <c r="N147" i="12"/>
  <c r="N5" i="12" l="1"/>
</calcChain>
</file>

<file path=xl/sharedStrings.xml><?xml version="1.0" encoding="utf-8"?>
<sst xmlns="http://schemas.openxmlformats.org/spreadsheetml/2006/main" count="622" uniqueCount="194">
  <si>
    <t>Student Name</t>
  </si>
  <si>
    <t>Course Name</t>
  </si>
  <si>
    <t>i-Nurture Education Solutions Private Limited</t>
  </si>
  <si>
    <t>Year</t>
  </si>
  <si>
    <t>#11/4 A, Niton Compound, Palace Road, Vasanthnagar, BLR-52.</t>
  </si>
  <si>
    <t>Remaks</t>
  </si>
  <si>
    <t>Concession (Sports/NRI/Others)</t>
  </si>
  <si>
    <t>Net Appl. Fees</t>
  </si>
  <si>
    <t>Due Amount</t>
  </si>
  <si>
    <t>Total Fees Received</t>
  </si>
  <si>
    <t>Student Reg. No.</t>
  </si>
  <si>
    <t>SN</t>
  </si>
  <si>
    <t>Fees Collection &amp; Due Report for the Academic Year 2017-18.</t>
  </si>
  <si>
    <t>ANNAPU REDDY TEJASWI</t>
  </si>
  <si>
    <t>BCA CT &amp; IS</t>
  </si>
  <si>
    <t>BELLAPUKONDA SRI RAM PHANINDRA</t>
  </si>
  <si>
    <t>BHIMAVARAPU.RANADHEER</t>
  </si>
  <si>
    <t>BOJJA PHANINDRA KUMAR</t>
  </si>
  <si>
    <t>BOLLEPALLI JITHENDRA</t>
  </si>
  <si>
    <t>CHALLA MALLIKHARJUNA RAO</t>
  </si>
  <si>
    <t>CHAPPIDI KRUPAKAR</t>
  </si>
  <si>
    <t>NOMULA GAYATHRI</t>
  </si>
  <si>
    <t>GUNDEBOYINA SAI NAVYA</t>
  </si>
  <si>
    <t>JANGALPALLI V.S KARTHIKEYA KASYAP</t>
  </si>
  <si>
    <t>KONDA CHARSHITHA</t>
  </si>
  <si>
    <t>K.DHANA VENKATA MAHESH</t>
  </si>
  <si>
    <t>KALAKUNTLA SAIRAM</t>
  </si>
  <si>
    <t>KAMADULA SAIRAM</t>
  </si>
  <si>
    <t>KAMLESH PRABHULAL BAROT</t>
  </si>
  <si>
    <t>KASTURI CHANDRA KARROTI</t>
  </si>
  <si>
    <t>KOTHAPALLI RAVICHANDRABABU</t>
  </si>
  <si>
    <t>M.SUMANTH KUMAR</t>
  </si>
  <si>
    <t>MOGILI PRASANTH</t>
  </si>
  <si>
    <t>MOHAMMED SHABEENA BEGUM</t>
  </si>
  <si>
    <t>MOVVA LAKSHMI MANASA</t>
  </si>
  <si>
    <t>MULUGU SAI CHARAN</t>
  </si>
  <si>
    <t>NAGAMANIKANTA SAI JAGADEESH</t>
  </si>
  <si>
    <t>NEELA KANTA MAHESH</t>
  </si>
  <si>
    <t>P.DAYANANDU</t>
  </si>
  <si>
    <t>P.LIKITHA</t>
  </si>
  <si>
    <t>P.SAI HARSHA VARDHINI</t>
  </si>
  <si>
    <t>P.VYASASREE</t>
  </si>
  <si>
    <t xml:space="preserve">PENDELA VENKATA VAMSI GOKUL HANUMANTHA RAO </t>
  </si>
  <si>
    <t>POOLI HARI VARMA</t>
  </si>
  <si>
    <t>PRASAD ROSHAN BABA</t>
  </si>
  <si>
    <t>PUJASRI TADIPARTHI</t>
  </si>
  <si>
    <t>RATNA RAM</t>
  </si>
  <si>
    <t>SAMDAR SINGH</t>
  </si>
  <si>
    <t>SATHUPATI PREM KUMAR</t>
  </si>
  <si>
    <t>SHAIK AFRID</t>
  </si>
  <si>
    <t>SOMESWARA SAI KRISHNA SHANMUKH SATTIRAJU</t>
  </si>
  <si>
    <t>T.SAI PAPINEEDU</t>
  </si>
  <si>
    <t>TOKALA NAGA PRUDHVI</t>
  </si>
  <si>
    <t>V.DINESH</t>
  </si>
  <si>
    <t>V.PRIYANKA</t>
  </si>
  <si>
    <t>VADDE SAI NITHISH</t>
  </si>
  <si>
    <t>VAJJA MANOGNA</t>
  </si>
  <si>
    <t>VINCENT CHANDOLU</t>
  </si>
  <si>
    <t>VISHNU DATTA POGULA</t>
  </si>
  <si>
    <t>VUTUKURI KAVYA</t>
  </si>
  <si>
    <t>S ARUN KUMAR</t>
  </si>
  <si>
    <t>KARMA FENJER</t>
  </si>
  <si>
    <t>S KOUSHIK</t>
  </si>
  <si>
    <t>ADDANKI PAVAN KUMAR</t>
  </si>
  <si>
    <t>B BHANDAVYA</t>
  </si>
  <si>
    <t>BHARTH CHANDRA</t>
  </si>
  <si>
    <t>JARAPALA VISHAL MAHESH NAIK</t>
  </si>
  <si>
    <t>KONDA MURALI NARESH</t>
  </si>
  <si>
    <t>K VINAY</t>
  </si>
  <si>
    <t>KALKI B</t>
  </si>
  <si>
    <t>KAVULURI SAI CHANDRA KIRAN</t>
  </si>
  <si>
    <t>MADDULA SRI CHANDANA</t>
  </si>
  <si>
    <t>N KATYAYANI</t>
  </si>
  <si>
    <t>PALLELA NAGA AKHIL</t>
  </si>
  <si>
    <t>PONNAM HARISH</t>
  </si>
  <si>
    <t>PRATAPA NAGA SAI</t>
  </si>
  <si>
    <t>PUVVULA JAYAVARDHAN</t>
  </si>
  <si>
    <t>SWATHI SHIREN</t>
  </si>
  <si>
    <t>VEMULA GOUTHAM</t>
  </si>
  <si>
    <t>K.NAGAKALYAN</t>
  </si>
  <si>
    <t>ALLA ANJANEE SATYA HAREENDRA</t>
  </si>
  <si>
    <t>BFA ANI &amp; VFX</t>
  </si>
  <si>
    <t>BAPATHU SAI KIRAN REDDY</t>
  </si>
  <si>
    <t>BATLANKI YASHWANTH</t>
  </si>
  <si>
    <t>DUSANAPUDI RAJASRI HARSHA</t>
  </si>
  <si>
    <t>GARNIMITTA ALEEM</t>
  </si>
  <si>
    <t>GUDDANTI VARUN SAI</t>
  </si>
  <si>
    <t>GUNDU HEMANTH KUMAR</t>
  </si>
  <si>
    <t>J S V SAI KUMAR</t>
  </si>
  <si>
    <t>KAJAL MEHTA</t>
  </si>
  <si>
    <t>KONUGALLA NIKHIL SIVA KUMAR</t>
  </si>
  <si>
    <t>MADALA SRIKAR</t>
  </si>
  <si>
    <t>N SAI SEKHAR SWARUP</t>
  </si>
  <si>
    <t>RAM MAHESH MALLINENI</t>
  </si>
  <si>
    <t>ROKALLA MOHAN SIVA KUMAR</t>
  </si>
  <si>
    <t>SEETHA SARATHSIMHA</t>
  </si>
  <si>
    <t>SRIPADA MEENAKSHI</t>
  </si>
  <si>
    <t>VENKATA NAG SAI SIVA KUMAR S</t>
  </si>
  <si>
    <t>RAGHAV CHAUDHARI</t>
  </si>
  <si>
    <t>BALINA NAVEEN RAJ</t>
  </si>
  <si>
    <t>BFA DFM &amp; VFX</t>
  </si>
  <si>
    <t>KAITHEPLLI PHANI KUMAR</t>
  </si>
  <si>
    <t>KUCHI PURUSHOTHAM SAI KUMAR</t>
  </si>
  <si>
    <t>LINGABATHINA AJAY</t>
  </si>
  <si>
    <t>MUDIYALA VENKATA MANIKANTA REDDY</t>
  </si>
  <si>
    <t>PRANAVDEV</t>
  </si>
  <si>
    <t>BRUNDAVANAM VYSHNAVI</t>
  </si>
  <si>
    <t>P UDAY SHANKAR</t>
  </si>
  <si>
    <t>PALADUGU LAHARI</t>
  </si>
  <si>
    <t>PULIPATI PRADEEP KUMAR</t>
  </si>
  <si>
    <t>TADIKONDA SUDHARMA TEJA</t>
  </si>
  <si>
    <t>YENEGALLA SRI TEJA</t>
  </si>
  <si>
    <t>P BHAVANI DURGA</t>
  </si>
  <si>
    <t>AMBATI BHAVYA BHARATHI</t>
  </si>
  <si>
    <t>MBA DM &amp; EC</t>
  </si>
  <si>
    <t>CHALASANI BHUMIKA</t>
  </si>
  <si>
    <t>GADU VAMSI KRISHNA</t>
  </si>
  <si>
    <t>KOTHA RAJ KUMAR</t>
  </si>
  <si>
    <t>PARINAM SAI BHARADWAJ</t>
  </si>
  <si>
    <t>PEYYALA SAI LAKSHMI PADMAJA</t>
  </si>
  <si>
    <t>PONDRANGI SAI SIREESHA</t>
  </si>
  <si>
    <t>PUVVADA MALLI BABU</t>
  </si>
  <si>
    <t>SHAIK FARHAN</t>
  </si>
  <si>
    <t>VANAPALLI BALASUBRAHMANYAM</t>
  </si>
  <si>
    <t>VEDA LAKSHMI RAGHAVENDRA SIVA SAI</t>
  </si>
  <si>
    <t>VENKATA HARI PRIYA VELAM</t>
  </si>
  <si>
    <t>YALLA ARJUNA KRISHNA PRASAD</t>
  </si>
  <si>
    <t>NISHU KARNA</t>
  </si>
  <si>
    <t>ABINESH CHAUDHARY</t>
  </si>
  <si>
    <t>GALI VAMSI PRIYA</t>
  </si>
  <si>
    <t>GAMPA YASWANTH</t>
  </si>
  <si>
    <t>UG</t>
  </si>
  <si>
    <t>PG</t>
  </si>
  <si>
    <t>II</t>
  </si>
  <si>
    <t>III</t>
  </si>
  <si>
    <t>KLU management concession</t>
  </si>
  <si>
    <t>POTLURI HARSHITHA</t>
  </si>
  <si>
    <t>M GOKUL HARISH</t>
  </si>
  <si>
    <t>KAMPA DURGA SAI SARATH</t>
  </si>
  <si>
    <t>GONTU SUMANTH KUMAR</t>
  </si>
  <si>
    <t>J.JAHNAVI VENKATA PRIYA</t>
  </si>
  <si>
    <t>M.JANAKI</t>
  </si>
  <si>
    <t>MODUGULA SAI RAM</t>
  </si>
  <si>
    <t>BANGARU BALA SUBRAMANYAM</t>
  </si>
  <si>
    <t>LAKKABATHINA NAGESWARA RAO</t>
  </si>
  <si>
    <t>SUKHESH</t>
  </si>
  <si>
    <t>MUSTHAFA AMIR</t>
  </si>
  <si>
    <t>AMAN LUKE</t>
  </si>
  <si>
    <t>D KIRAN</t>
  </si>
  <si>
    <t>M BILLGATES</t>
  </si>
  <si>
    <t>M GEETHIKA</t>
  </si>
  <si>
    <t>ANNAVARAPU AVINASH</t>
  </si>
  <si>
    <t>LOKA BLAJI</t>
  </si>
  <si>
    <t>PASANI AVINASH</t>
  </si>
  <si>
    <t>PRANITHA JASTHY</t>
  </si>
  <si>
    <t>ALEX PROSPER NDYAMUKAMA</t>
  </si>
  <si>
    <t>G DURGA SASANK</t>
  </si>
  <si>
    <t>KONA POORNA KOTESWAR</t>
  </si>
  <si>
    <t>KUNCHALA VISHNU BHARADWAJ</t>
  </si>
  <si>
    <t>YASHWANTH</t>
  </si>
  <si>
    <t>NIMMAGADDA TANISHQ</t>
  </si>
  <si>
    <t>SHAIK ANWAR</t>
  </si>
  <si>
    <t>BCA ISMS &amp; CLOUD</t>
  </si>
  <si>
    <t>R SRINIVAS SAMPAN PERISAPALLI</t>
  </si>
  <si>
    <t>SHAIK ZAMEER AHMED</t>
  </si>
  <si>
    <t xml:space="preserve">BCA CT &amp; IS </t>
  </si>
  <si>
    <t xml:space="preserve">MBA DM &amp; EC </t>
  </si>
  <si>
    <t>Dropout</t>
  </si>
  <si>
    <t>Course Fees for Year</t>
  </si>
  <si>
    <t>UG/PG</t>
  </si>
  <si>
    <r>
      <t>University Name &amp; Location:-</t>
    </r>
    <r>
      <rPr>
        <sz val="11"/>
        <color theme="1"/>
        <rFont val="Calibri"/>
        <family val="2"/>
        <scheme val="minor"/>
      </rPr>
      <t>KL University, Green Fields, Vaddeswaram, Guntur, Andhra Pradesh-522502</t>
    </r>
  </si>
  <si>
    <t>Total</t>
  </si>
  <si>
    <t>TUMMALACHERUVU MOUNISH</t>
  </si>
  <si>
    <t>Migrated in to BBA offered by KLU</t>
  </si>
  <si>
    <t>Not satisfied with the academics.</t>
  </si>
  <si>
    <t>Financial Issue</t>
  </si>
  <si>
    <t>Not satisfied with the academics &amp; migrated to BBA program</t>
  </si>
  <si>
    <t>Health issue</t>
  </si>
  <si>
    <t>Due to personal reason</t>
  </si>
  <si>
    <t>Backlog in intermediate</t>
  </si>
  <si>
    <t>Education Loan got rejected</t>
  </si>
  <si>
    <t>Migrated to BHM</t>
  </si>
  <si>
    <t>Backlog in Intermediate</t>
  </si>
  <si>
    <t>Visa problem</t>
  </si>
  <si>
    <t>Moving for higher studies to CANADA.</t>
  </si>
  <si>
    <t>Backlog in Degree</t>
  </si>
  <si>
    <t>Health issues irregular for clasees</t>
  </si>
  <si>
    <t>Health issues, advised not to travel</t>
  </si>
  <si>
    <t>2750 EXCESS PAID IN LAST SEM</t>
  </si>
  <si>
    <t>Personal issues</t>
  </si>
  <si>
    <t>Total Amount Paid in Odd Semester</t>
  </si>
  <si>
    <t>Even Semester Payment I</t>
  </si>
  <si>
    <t>Payment II</t>
  </si>
  <si>
    <t>Not Reported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</si>
</sst>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0"/>
      <name val="Arial Unicode MS"/>
      <family val="2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9">
    <xf numFmtId="0" fontId="0" fillId="0" borderId="0"/>
    <xf numFmtId="0" fontId="2" fillId="0" borderId="0"/>
    <xf numFmtId="0" fontId="2" fillId="0" borderId="0"/>
    <xf numFmtId="164" fontId="1" fillId="0" borderId="0" applyFont="0" applyFill="0" applyBorder="0" applyAlignment="0" applyProtection="0"/>
    <xf numFmtId="0" fontId="3" fillId="0" borderId="0"/>
    <xf numFmtId="0" fontId="4" fillId="0" borderId="0"/>
    <xf numFmtId="0" fontId="5" fillId="0" borderId="0"/>
    <xf numFmtId="0" fontId="2" fillId="0" borderId="0"/>
    <xf numFmtId="0" fontId="6" fillId="0" borderId="0"/>
  </cellStyleXfs>
  <cellXfs count="86">
    <xf numFmtId="0" fontId="0" fillId="0" borderId="0" xfId="0"/>
    <xf numFmtId="0" fontId="9" fillId="2" borderId="1" xfId="0" applyFont="1" applyFill="1" applyBorder="1" applyAlignment="1">
      <alignment horizontal="left" vertical="center" wrapText="1"/>
    </xf>
    <xf numFmtId="0" fontId="9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left" vertical="center"/>
    </xf>
    <xf numFmtId="3" fontId="8" fillId="3" borderId="1" xfId="0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3" fontId="8" fillId="0" borderId="1" xfId="0" applyNumberFormat="1" applyFont="1" applyFill="1" applyBorder="1" applyAlignment="1">
      <alignment horizontal="center" vertical="center"/>
    </xf>
    <xf numFmtId="3" fontId="8" fillId="3" borderId="13" xfId="0" applyNumberFormat="1" applyFont="1" applyFill="1" applyBorder="1" applyAlignment="1">
      <alignment horizontal="center" vertical="center"/>
    </xf>
    <xf numFmtId="3" fontId="8" fillId="0" borderId="13" xfId="0" applyNumberFormat="1" applyFont="1" applyFill="1" applyBorder="1" applyAlignment="1">
      <alignment horizontal="center" vertical="center"/>
    </xf>
    <xf numFmtId="0" fontId="0" fillId="0" borderId="0" xfId="0" applyFont="1" applyFill="1"/>
    <xf numFmtId="0" fontId="8" fillId="0" borderId="0" xfId="0" applyFont="1" applyFill="1"/>
    <xf numFmtId="0" fontId="8" fillId="0" borderId="0" xfId="0" applyFont="1" applyFill="1" applyAlignment="1">
      <alignment vertical="center" wrapText="1"/>
    </xf>
    <xf numFmtId="0" fontId="8" fillId="0" borderId="0" xfId="0" applyFont="1" applyFill="1" applyAlignment="1">
      <alignment vertical="center"/>
    </xf>
    <xf numFmtId="0" fontId="0" fillId="0" borderId="0" xfId="0" applyFont="1" applyFill="1" applyAlignment="1">
      <alignment horizontal="center"/>
    </xf>
    <xf numFmtId="0" fontId="0" fillId="0" borderId="0" xfId="0" applyFont="1" applyFill="1" applyAlignment="1">
      <alignment horizontal="left"/>
    </xf>
    <xf numFmtId="0" fontId="9" fillId="2" borderId="1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left"/>
    </xf>
    <xf numFmtId="0" fontId="9" fillId="0" borderId="13" xfId="0" applyFont="1" applyFill="1" applyBorder="1" applyAlignment="1">
      <alignment horizontal="center" vertical="center"/>
    </xf>
    <xf numFmtId="3" fontId="9" fillId="0" borderId="1" xfId="3" applyNumberFormat="1" applyFont="1" applyFill="1" applyBorder="1" applyAlignment="1">
      <alignment horizontal="center" vertical="center"/>
    </xf>
    <xf numFmtId="3" fontId="8" fillId="0" borderId="1" xfId="0" applyNumberFormat="1" applyFont="1" applyFill="1" applyBorder="1" applyAlignment="1">
      <alignment horizontal="center" vertical="center" wrapText="1"/>
    </xf>
    <xf numFmtId="3" fontId="8" fillId="0" borderId="13" xfId="0" applyNumberFormat="1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left"/>
    </xf>
    <xf numFmtId="3" fontId="8" fillId="3" borderId="1" xfId="0" applyNumberFormat="1" applyFont="1" applyFill="1" applyBorder="1" applyAlignment="1">
      <alignment horizontal="center" vertical="center" wrapText="1"/>
    </xf>
    <xf numFmtId="3" fontId="8" fillId="3" borderId="13" xfId="0" applyNumberFormat="1" applyFont="1" applyFill="1" applyBorder="1" applyAlignment="1">
      <alignment horizontal="center" vertical="center" wrapText="1"/>
    </xf>
    <xf numFmtId="0" fontId="9" fillId="0" borderId="1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0" fillId="4" borderId="10" xfId="0" applyFont="1" applyFill="1" applyBorder="1" applyAlignment="1">
      <alignment horizontal="center"/>
    </xf>
    <xf numFmtId="0" fontId="0" fillId="4" borderId="11" xfId="0" applyFont="1" applyFill="1" applyBorder="1" applyAlignment="1">
      <alignment horizontal="left"/>
    </xf>
    <xf numFmtId="0" fontId="0" fillId="4" borderId="11" xfId="0" applyFont="1" applyFill="1" applyBorder="1" applyAlignment="1">
      <alignment horizontal="center"/>
    </xf>
    <xf numFmtId="3" fontId="10" fillId="4" borderId="11" xfId="0" applyNumberFormat="1" applyFont="1" applyFill="1" applyBorder="1" applyAlignment="1">
      <alignment horizontal="center" vertical="center"/>
    </xf>
    <xf numFmtId="0" fontId="0" fillId="4" borderId="12" xfId="0" applyFont="1" applyFill="1" applyBorder="1"/>
    <xf numFmtId="0" fontId="10" fillId="4" borderId="10" xfId="0" applyFont="1" applyFill="1" applyBorder="1" applyAlignment="1">
      <alignment horizontal="center" vertical="center"/>
    </xf>
    <xf numFmtId="0" fontId="10" fillId="4" borderId="11" xfId="0" applyFont="1" applyFill="1" applyBorder="1" applyAlignment="1">
      <alignment horizontal="center" vertical="center" wrapText="1"/>
    </xf>
    <xf numFmtId="3" fontId="10" fillId="4" borderId="11" xfId="0" applyNumberFormat="1" applyFont="1" applyFill="1" applyBorder="1" applyAlignment="1">
      <alignment horizontal="center" vertical="center" wrapText="1"/>
    </xf>
    <xf numFmtId="0" fontId="10" fillId="4" borderId="12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/>
    </xf>
    <xf numFmtId="0" fontId="9" fillId="2" borderId="3" xfId="0" applyFont="1" applyFill="1" applyBorder="1" applyAlignment="1">
      <alignment horizontal="left"/>
    </xf>
    <xf numFmtId="0" fontId="9" fillId="2" borderId="3" xfId="0" applyFont="1" applyFill="1" applyBorder="1" applyAlignment="1">
      <alignment horizontal="center"/>
    </xf>
    <xf numFmtId="0" fontId="9" fillId="0" borderId="3" xfId="0" applyFont="1" applyFill="1" applyBorder="1" applyAlignment="1">
      <alignment horizontal="center" vertical="center"/>
    </xf>
    <xf numFmtId="3" fontId="8" fillId="0" borderId="3" xfId="0" applyNumberFormat="1" applyFont="1" applyFill="1" applyBorder="1" applyAlignment="1">
      <alignment horizontal="center" vertical="center"/>
    </xf>
    <xf numFmtId="3" fontId="8" fillId="0" borderId="7" xfId="0" applyNumberFormat="1" applyFont="1" applyFill="1" applyBorder="1" applyAlignment="1">
      <alignment horizontal="left" vertical="center"/>
    </xf>
    <xf numFmtId="0" fontId="9" fillId="2" borderId="4" xfId="0" applyFont="1" applyFill="1" applyBorder="1" applyAlignment="1">
      <alignment horizontal="center"/>
    </xf>
    <xf numFmtId="3" fontId="8" fillId="0" borderId="8" xfId="0" applyNumberFormat="1" applyFont="1" applyFill="1" applyBorder="1" applyAlignment="1">
      <alignment horizontal="left" vertical="center"/>
    </xf>
    <xf numFmtId="3" fontId="9" fillId="0" borderId="8" xfId="3" applyNumberFormat="1" applyFont="1" applyFill="1" applyBorder="1" applyAlignment="1">
      <alignment horizontal="left" vertical="center"/>
    </xf>
    <xf numFmtId="0" fontId="9" fillId="2" borderId="4" xfId="0" applyFont="1" applyFill="1" applyBorder="1" applyAlignment="1">
      <alignment horizontal="center" vertical="center" wrapText="1"/>
    </xf>
    <xf numFmtId="3" fontId="8" fillId="0" borderId="8" xfId="0" applyNumberFormat="1" applyFont="1" applyFill="1" applyBorder="1" applyAlignment="1">
      <alignment horizontal="left" vertical="center" wrapText="1"/>
    </xf>
    <xf numFmtId="0" fontId="9" fillId="3" borderId="4" xfId="0" applyFont="1" applyFill="1" applyBorder="1" applyAlignment="1">
      <alignment horizontal="center"/>
    </xf>
    <xf numFmtId="3" fontId="8" fillId="3" borderId="8" xfId="0" applyNumberFormat="1" applyFont="1" applyFill="1" applyBorder="1" applyAlignment="1">
      <alignment horizontal="left" vertical="center"/>
    </xf>
    <xf numFmtId="0" fontId="9" fillId="3" borderId="4" xfId="0" applyFont="1" applyFill="1" applyBorder="1" applyAlignment="1">
      <alignment horizontal="center" vertical="center"/>
    </xf>
    <xf numFmtId="3" fontId="8" fillId="3" borderId="8" xfId="0" applyNumberFormat="1" applyFont="1" applyFill="1" applyBorder="1" applyAlignment="1">
      <alignment horizontal="left" vertical="center" wrapText="1"/>
    </xf>
    <xf numFmtId="0" fontId="9" fillId="3" borderId="5" xfId="0" applyFont="1" applyFill="1" applyBorder="1" applyAlignment="1">
      <alignment horizontal="center"/>
    </xf>
    <xf numFmtId="0" fontId="9" fillId="3" borderId="6" xfId="0" applyFont="1" applyFill="1" applyBorder="1" applyAlignment="1">
      <alignment horizontal="left"/>
    </xf>
    <xf numFmtId="0" fontId="9" fillId="3" borderId="6" xfId="0" applyFont="1" applyFill="1" applyBorder="1" applyAlignment="1">
      <alignment horizontal="center"/>
    </xf>
    <xf numFmtId="3" fontId="8" fillId="3" borderId="6" xfId="0" applyNumberFormat="1" applyFont="1" applyFill="1" applyBorder="1" applyAlignment="1">
      <alignment horizontal="center" vertical="center"/>
    </xf>
    <xf numFmtId="3" fontId="8" fillId="3" borderId="18" xfId="0" applyNumberFormat="1" applyFont="1" applyFill="1" applyBorder="1" applyAlignment="1">
      <alignment horizontal="center" vertical="center"/>
    </xf>
    <xf numFmtId="3" fontId="8" fillId="3" borderId="9" xfId="0" applyNumberFormat="1" applyFont="1" applyFill="1" applyBorder="1" applyAlignment="1">
      <alignment horizontal="left" vertical="center"/>
    </xf>
    <xf numFmtId="0" fontId="9" fillId="3" borderId="14" xfId="0" applyFont="1" applyFill="1" applyBorder="1" applyAlignment="1">
      <alignment horizontal="center" vertical="center"/>
    </xf>
    <xf numFmtId="0" fontId="9" fillId="3" borderId="14" xfId="0" applyFont="1" applyFill="1" applyBorder="1" applyAlignment="1">
      <alignment horizontal="center" vertical="center" wrapText="1"/>
    </xf>
    <xf numFmtId="0" fontId="9" fillId="3" borderId="17" xfId="0" applyFont="1" applyFill="1" applyBorder="1" applyAlignment="1">
      <alignment horizontal="center" vertical="center"/>
    </xf>
    <xf numFmtId="3" fontId="9" fillId="0" borderId="13" xfId="3" applyNumberFormat="1" applyFont="1" applyFill="1" applyBorder="1" applyAlignment="1">
      <alignment horizontal="center" vertical="center"/>
    </xf>
    <xf numFmtId="3" fontId="8" fillId="0" borderId="19" xfId="0" applyNumberFormat="1" applyFont="1" applyFill="1" applyBorder="1" applyAlignment="1">
      <alignment horizontal="center" vertical="center"/>
    </xf>
    <xf numFmtId="3" fontId="9" fillId="0" borderId="13" xfId="0" applyNumberFormat="1" applyFont="1" applyFill="1" applyBorder="1" applyAlignment="1">
      <alignment horizontal="center" vertical="center"/>
    </xf>
    <xf numFmtId="3" fontId="9" fillId="0" borderId="1" xfId="0" applyNumberFormat="1" applyFont="1" applyFill="1" applyBorder="1" applyAlignment="1">
      <alignment horizontal="center" vertical="center"/>
    </xf>
    <xf numFmtId="3" fontId="9" fillId="0" borderId="8" xfId="0" applyNumberFormat="1" applyFont="1" applyFill="1" applyBorder="1" applyAlignment="1">
      <alignment horizontal="left" vertical="center"/>
    </xf>
    <xf numFmtId="3" fontId="9" fillId="3" borderId="1" xfId="0" applyNumberFormat="1" applyFont="1" applyFill="1" applyBorder="1" applyAlignment="1">
      <alignment horizontal="center" vertical="center"/>
    </xf>
    <xf numFmtId="3" fontId="9" fillId="3" borderId="13" xfId="0" applyNumberFormat="1" applyFont="1" applyFill="1" applyBorder="1" applyAlignment="1">
      <alignment horizontal="center" vertical="center"/>
    </xf>
    <xf numFmtId="3" fontId="9" fillId="3" borderId="8" xfId="0" applyNumberFormat="1" applyFont="1" applyFill="1" applyBorder="1" applyAlignment="1">
      <alignment horizontal="left" vertical="center"/>
    </xf>
    <xf numFmtId="0" fontId="9" fillId="0" borderId="4" xfId="0" applyFont="1" applyFill="1" applyBorder="1" applyAlignment="1">
      <alignment horizontal="center"/>
    </xf>
    <xf numFmtId="0" fontId="9" fillId="0" borderId="1" xfId="0" applyFont="1" applyFill="1" applyBorder="1" applyAlignment="1">
      <alignment horizontal="left"/>
    </xf>
    <xf numFmtId="0" fontId="9" fillId="0" borderId="1" xfId="0" applyFont="1" applyFill="1" applyBorder="1" applyAlignment="1">
      <alignment horizontal="center"/>
    </xf>
    <xf numFmtId="0" fontId="9" fillId="3" borderId="13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left"/>
    </xf>
    <xf numFmtId="0" fontId="10" fillId="0" borderId="3" xfId="0" applyFont="1" applyFill="1" applyBorder="1" applyAlignment="1">
      <alignment horizontal="left"/>
    </xf>
    <xf numFmtId="0" fontId="10" fillId="0" borderId="7" xfId="0" applyFont="1" applyFill="1" applyBorder="1" applyAlignment="1">
      <alignment horizontal="left"/>
    </xf>
    <xf numFmtId="0" fontId="7" fillId="0" borderId="4" xfId="0" applyFont="1" applyFill="1" applyBorder="1" applyAlignment="1">
      <alignment horizontal="left" vertical="center"/>
    </xf>
    <xf numFmtId="0" fontId="7" fillId="0" borderId="1" xfId="0" applyFont="1" applyFill="1" applyBorder="1" applyAlignment="1">
      <alignment horizontal="left" vertical="center"/>
    </xf>
    <xf numFmtId="0" fontId="7" fillId="0" borderId="8" xfId="0" applyFont="1" applyFill="1" applyBorder="1" applyAlignment="1">
      <alignment horizontal="left" vertical="center"/>
    </xf>
    <xf numFmtId="0" fontId="10" fillId="0" borderId="4" xfId="0" applyFont="1" applyFill="1" applyBorder="1" applyAlignment="1">
      <alignment horizontal="left"/>
    </xf>
    <xf numFmtId="0" fontId="10" fillId="0" borderId="1" xfId="0" applyFont="1" applyFill="1" applyBorder="1" applyAlignment="1">
      <alignment horizontal="left"/>
    </xf>
    <xf numFmtId="0" fontId="10" fillId="0" borderId="8" xfId="0" applyFont="1" applyFill="1" applyBorder="1" applyAlignment="1">
      <alignment horizontal="left"/>
    </xf>
    <xf numFmtId="0" fontId="0" fillId="0" borderId="5" xfId="0" applyFont="1" applyFill="1" applyBorder="1" applyAlignment="1">
      <alignment horizontal="left"/>
    </xf>
    <xf numFmtId="0" fontId="0" fillId="0" borderId="6" xfId="0" applyFont="1" applyFill="1" applyBorder="1" applyAlignment="1">
      <alignment horizontal="left"/>
    </xf>
    <xf numFmtId="0" fontId="0" fillId="0" borderId="9" xfId="0" applyFont="1" applyFill="1" applyBorder="1" applyAlignment="1">
      <alignment horizontal="left"/>
    </xf>
    <xf numFmtId="0" fontId="10" fillId="4" borderId="15" xfId="0" applyFont="1" applyFill="1" applyBorder="1" applyAlignment="1">
      <alignment horizontal="center" vertical="center"/>
    </xf>
    <xf numFmtId="0" fontId="10" fillId="4" borderId="16" xfId="0" applyFont="1" applyFill="1" applyBorder="1" applyAlignment="1">
      <alignment horizontal="center" vertical="center"/>
    </xf>
  </cellXfs>
  <cellStyles count="9">
    <cellStyle name="Comma 2 5" xfId="3"/>
    <cellStyle name="Normal" xfId="0" builtinId="0"/>
    <cellStyle name="Normal 13" xfId="1"/>
    <cellStyle name="Normal 14" xfId="2"/>
    <cellStyle name="Normal 2" xfId="7"/>
    <cellStyle name="Normal 2 2" xfId="8"/>
    <cellStyle name="Normal 3" xfId="4"/>
    <cellStyle name="Normal 5" xfId="5"/>
    <cellStyle name="Normal 6" xfId="6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9"/>
  <sheetViews>
    <sheetView tabSelected="1" workbookViewId="0">
      <selection activeCell="I15" sqref="I15"/>
    </sheetView>
  </sheetViews>
  <sheetFormatPr defaultRowHeight="15" x14ac:dyDescent="0.25"/>
  <cols>
    <col min="1" max="1" width="4.42578125" style="13" bestFit="1" customWidth="1"/>
    <col min="2" max="2" width="31.7109375" style="9" customWidth="1"/>
    <col min="3" max="3" width="10" style="13" hidden="1" customWidth="1"/>
    <col min="4" max="4" width="15.85546875" style="13" hidden="1" customWidth="1"/>
    <col min="5" max="5" width="4.7109375" style="13" hidden="1" customWidth="1"/>
    <col min="6" max="6" width="7.42578125" style="9" hidden="1" customWidth="1"/>
    <col min="7" max="7" width="10.7109375" style="9" bestFit="1" customWidth="1"/>
    <col min="8" max="8" width="11" style="9" bestFit="1" customWidth="1"/>
    <col min="9" max="9" width="10.7109375" style="9" bestFit="1" customWidth="1"/>
    <col min="10" max="10" width="11.140625" style="9" bestFit="1" customWidth="1"/>
    <col min="11" max="11" width="9.85546875" style="9" bestFit="1" customWidth="1"/>
    <col min="12" max="12" width="8.85546875" style="9" bestFit="1" customWidth="1"/>
    <col min="13" max="13" width="10.7109375" style="14" bestFit="1" customWidth="1"/>
    <col min="14" max="14" width="9.140625" style="9" bestFit="1" customWidth="1"/>
    <col min="15" max="15" width="31.140625" style="9" customWidth="1"/>
    <col min="16" max="16384" width="9.140625" style="9"/>
  </cols>
  <sheetData>
    <row r="1" spans="1:15" x14ac:dyDescent="0.25">
      <c r="A1" s="72" t="s">
        <v>2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4"/>
    </row>
    <row r="2" spans="1:15" x14ac:dyDescent="0.25">
      <c r="A2" s="75" t="s">
        <v>4</v>
      </c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7"/>
    </row>
    <row r="3" spans="1:15" x14ac:dyDescent="0.25">
      <c r="A3" s="78" t="s">
        <v>170</v>
      </c>
      <c r="B3" s="79"/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80"/>
    </row>
    <row r="4" spans="1:15" ht="15.75" thickBot="1" x14ac:dyDescent="0.3">
      <c r="A4" s="81" t="s">
        <v>12</v>
      </c>
      <c r="B4" s="82"/>
      <c r="C4" s="82"/>
      <c r="D4" s="82"/>
      <c r="E4" s="82"/>
      <c r="F4" s="82"/>
      <c r="G4" s="82"/>
      <c r="H4" s="82"/>
      <c r="I4" s="82"/>
      <c r="J4" s="82"/>
      <c r="K4" s="82"/>
      <c r="L4" s="82"/>
      <c r="M4" s="82"/>
      <c r="N4" s="82"/>
      <c r="O4" s="83"/>
    </row>
    <row r="5" spans="1:15" ht="15.75" thickBot="1" x14ac:dyDescent="0.3">
      <c r="A5" s="27"/>
      <c r="B5" s="28"/>
      <c r="C5" s="29"/>
      <c r="D5" s="29"/>
      <c r="E5" s="84" t="s">
        <v>171</v>
      </c>
      <c r="F5" s="85"/>
      <c r="G5" s="30">
        <f>SUM(G7:G149)</f>
        <v>12952000</v>
      </c>
      <c r="H5" s="30">
        <f t="shared" ref="H5:N5" si="0">SUM(H7:H149)</f>
        <v>20000</v>
      </c>
      <c r="I5" s="30">
        <f t="shared" si="0"/>
        <v>12932000</v>
      </c>
      <c r="J5" s="30">
        <f t="shared" si="0"/>
        <v>6672000</v>
      </c>
      <c r="K5" s="30">
        <f t="shared" si="0"/>
        <v>4569000</v>
      </c>
      <c r="L5" s="30">
        <f t="shared" si="0"/>
        <v>0</v>
      </c>
      <c r="M5" s="30">
        <f t="shared" si="0"/>
        <v>11241000</v>
      </c>
      <c r="N5" s="30">
        <f t="shared" si="0"/>
        <v>1691000</v>
      </c>
      <c r="O5" s="31"/>
    </row>
    <row r="6" spans="1:15" ht="60.75" thickBot="1" x14ac:dyDescent="0.3">
      <c r="A6" s="32" t="s">
        <v>11</v>
      </c>
      <c r="B6" s="33" t="s">
        <v>0</v>
      </c>
      <c r="C6" s="33" t="s">
        <v>10</v>
      </c>
      <c r="D6" s="33" t="s">
        <v>1</v>
      </c>
      <c r="E6" s="33" t="s">
        <v>169</v>
      </c>
      <c r="F6" s="33" t="s">
        <v>3</v>
      </c>
      <c r="G6" s="34" t="s">
        <v>168</v>
      </c>
      <c r="H6" s="34" t="s">
        <v>6</v>
      </c>
      <c r="I6" s="34" t="s">
        <v>7</v>
      </c>
      <c r="J6" s="34" t="s">
        <v>190</v>
      </c>
      <c r="K6" s="34" t="s">
        <v>191</v>
      </c>
      <c r="L6" s="34" t="s">
        <v>192</v>
      </c>
      <c r="M6" s="34" t="s">
        <v>9</v>
      </c>
      <c r="N6" s="34" t="s">
        <v>8</v>
      </c>
      <c r="O6" s="35" t="s">
        <v>5</v>
      </c>
    </row>
    <row r="7" spans="1:15" s="10" customFormat="1" ht="12.75" x14ac:dyDescent="0.2">
      <c r="A7" s="36">
        <v>1</v>
      </c>
      <c r="B7" s="37" t="s">
        <v>13</v>
      </c>
      <c r="C7" s="38">
        <v>160170001</v>
      </c>
      <c r="D7" s="38" t="s">
        <v>14</v>
      </c>
      <c r="E7" s="38" t="s">
        <v>131</v>
      </c>
      <c r="F7" s="39" t="s">
        <v>133</v>
      </c>
      <c r="G7" s="40">
        <v>90000</v>
      </c>
      <c r="H7" s="40"/>
      <c r="I7" s="40">
        <f>G7-H7</f>
        <v>90000</v>
      </c>
      <c r="J7" s="40">
        <v>45000</v>
      </c>
      <c r="K7" s="40">
        <v>45000</v>
      </c>
      <c r="L7" s="40"/>
      <c r="M7" s="61">
        <f>J7+K7+L7</f>
        <v>90000</v>
      </c>
      <c r="N7" s="40">
        <f>I7-M7</f>
        <v>0</v>
      </c>
      <c r="O7" s="41"/>
    </row>
    <row r="8" spans="1:15" s="10" customFormat="1" ht="12.75" x14ac:dyDescent="0.2">
      <c r="A8" s="42">
        <v>2</v>
      </c>
      <c r="B8" s="16" t="s">
        <v>15</v>
      </c>
      <c r="C8" s="15">
        <v>160170002</v>
      </c>
      <c r="D8" s="15" t="s">
        <v>14</v>
      </c>
      <c r="E8" s="15" t="s">
        <v>131</v>
      </c>
      <c r="F8" s="17" t="s">
        <v>133</v>
      </c>
      <c r="G8" s="8">
        <v>90000</v>
      </c>
      <c r="H8" s="6"/>
      <c r="I8" s="8">
        <f t="shared" ref="I8:I62" si="1">G8-H8</f>
        <v>90000</v>
      </c>
      <c r="J8" s="6">
        <v>45000</v>
      </c>
      <c r="K8" s="6">
        <v>45000</v>
      </c>
      <c r="L8" s="8"/>
      <c r="M8" s="6">
        <f>J8+K8+L8</f>
        <v>90000</v>
      </c>
      <c r="N8" s="8">
        <f>I8-M8</f>
        <v>0</v>
      </c>
      <c r="O8" s="43"/>
    </row>
    <row r="9" spans="1:15" s="10" customFormat="1" ht="12.75" x14ac:dyDescent="0.2">
      <c r="A9" s="42">
        <v>3</v>
      </c>
      <c r="B9" s="16" t="s">
        <v>16</v>
      </c>
      <c r="C9" s="15">
        <v>160170003</v>
      </c>
      <c r="D9" s="15" t="s">
        <v>14</v>
      </c>
      <c r="E9" s="15" t="s">
        <v>131</v>
      </c>
      <c r="F9" s="17" t="s">
        <v>133</v>
      </c>
      <c r="G9" s="8">
        <v>90000</v>
      </c>
      <c r="H9" s="6"/>
      <c r="I9" s="8">
        <f t="shared" si="1"/>
        <v>90000</v>
      </c>
      <c r="J9" s="6">
        <v>45000</v>
      </c>
      <c r="K9" s="6">
        <v>45000</v>
      </c>
      <c r="L9" s="8"/>
      <c r="M9" s="6">
        <f t="shared" ref="M9:M72" si="2">J9+K9+L9</f>
        <v>90000</v>
      </c>
      <c r="N9" s="8">
        <f t="shared" ref="N9:N62" si="3">I9-M9</f>
        <v>0</v>
      </c>
      <c r="O9" s="43"/>
    </row>
    <row r="10" spans="1:15" s="10" customFormat="1" ht="12.75" x14ac:dyDescent="0.2">
      <c r="A10" s="42">
        <v>4</v>
      </c>
      <c r="B10" s="16" t="s">
        <v>17</v>
      </c>
      <c r="C10" s="15">
        <v>160170004</v>
      </c>
      <c r="D10" s="15" t="s">
        <v>14</v>
      </c>
      <c r="E10" s="15" t="s">
        <v>131</v>
      </c>
      <c r="F10" s="17" t="s">
        <v>133</v>
      </c>
      <c r="G10" s="8">
        <v>90000</v>
      </c>
      <c r="H10" s="6"/>
      <c r="I10" s="8">
        <f t="shared" si="1"/>
        <v>90000</v>
      </c>
      <c r="J10" s="6">
        <v>45000</v>
      </c>
      <c r="K10" s="6">
        <v>45000</v>
      </c>
      <c r="L10" s="8"/>
      <c r="M10" s="6">
        <f t="shared" si="2"/>
        <v>90000</v>
      </c>
      <c r="N10" s="8">
        <f t="shared" si="3"/>
        <v>0</v>
      </c>
      <c r="O10" s="43"/>
    </row>
    <row r="11" spans="1:15" s="10" customFormat="1" ht="12.75" x14ac:dyDescent="0.2">
      <c r="A11" s="42">
        <v>5</v>
      </c>
      <c r="B11" s="16" t="s">
        <v>18</v>
      </c>
      <c r="C11" s="15">
        <v>160170005</v>
      </c>
      <c r="D11" s="15" t="s">
        <v>14</v>
      </c>
      <c r="E11" s="15" t="s">
        <v>131</v>
      </c>
      <c r="F11" s="17" t="s">
        <v>133</v>
      </c>
      <c r="G11" s="8">
        <v>90000</v>
      </c>
      <c r="H11" s="6"/>
      <c r="I11" s="8">
        <f t="shared" si="1"/>
        <v>90000</v>
      </c>
      <c r="J11" s="6">
        <v>45000</v>
      </c>
      <c r="K11" s="6">
        <v>45000</v>
      </c>
      <c r="L11" s="8"/>
      <c r="M11" s="6">
        <f t="shared" si="2"/>
        <v>90000</v>
      </c>
      <c r="N11" s="8">
        <f t="shared" si="3"/>
        <v>0</v>
      </c>
      <c r="O11" s="43"/>
    </row>
    <row r="12" spans="1:15" s="10" customFormat="1" ht="12.75" x14ac:dyDescent="0.2">
      <c r="A12" s="42">
        <v>6</v>
      </c>
      <c r="B12" s="16" t="s">
        <v>19</v>
      </c>
      <c r="C12" s="15">
        <v>160170006</v>
      </c>
      <c r="D12" s="15" t="s">
        <v>14</v>
      </c>
      <c r="E12" s="15" t="s">
        <v>131</v>
      </c>
      <c r="F12" s="17" t="s">
        <v>133</v>
      </c>
      <c r="G12" s="8">
        <v>90000</v>
      </c>
      <c r="H12" s="6"/>
      <c r="I12" s="8">
        <f t="shared" si="1"/>
        <v>90000</v>
      </c>
      <c r="J12" s="6">
        <v>45000</v>
      </c>
      <c r="K12" s="6">
        <v>45000</v>
      </c>
      <c r="L12" s="8"/>
      <c r="M12" s="6">
        <f t="shared" si="2"/>
        <v>90000</v>
      </c>
      <c r="N12" s="8">
        <f t="shared" si="3"/>
        <v>0</v>
      </c>
      <c r="O12" s="43"/>
    </row>
    <row r="13" spans="1:15" s="10" customFormat="1" ht="12.75" x14ac:dyDescent="0.2">
      <c r="A13" s="42">
        <v>7</v>
      </c>
      <c r="B13" s="16" t="s">
        <v>20</v>
      </c>
      <c r="C13" s="15">
        <v>160170007</v>
      </c>
      <c r="D13" s="15" t="s">
        <v>14</v>
      </c>
      <c r="E13" s="15" t="s">
        <v>131</v>
      </c>
      <c r="F13" s="17" t="s">
        <v>133</v>
      </c>
      <c r="G13" s="8">
        <v>90000</v>
      </c>
      <c r="H13" s="6"/>
      <c r="I13" s="8">
        <f t="shared" si="1"/>
        <v>90000</v>
      </c>
      <c r="J13" s="6">
        <v>45000</v>
      </c>
      <c r="K13" s="6">
        <v>45000</v>
      </c>
      <c r="L13" s="8"/>
      <c r="M13" s="6">
        <f t="shared" si="2"/>
        <v>90000</v>
      </c>
      <c r="N13" s="8">
        <f t="shared" si="3"/>
        <v>0</v>
      </c>
      <c r="O13" s="43"/>
    </row>
    <row r="14" spans="1:15" s="10" customFormat="1" ht="12.75" x14ac:dyDescent="0.2">
      <c r="A14" s="42">
        <f t="shared" ref="A14:A77" si="4">A13+1</f>
        <v>8</v>
      </c>
      <c r="B14" s="16" t="s">
        <v>130</v>
      </c>
      <c r="C14" s="15">
        <v>160170008</v>
      </c>
      <c r="D14" s="15" t="s">
        <v>14</v>
      </c>
      <c r="E14" s="15" t="s">
        <v>131</v>
      </c>
      <c r="F14" s="17" t="s">
        <v>133</v>
      </c>
      <c r="G14" s="8">
        <v>90000</v>
      </c>
      <c r="H14" s="6"/>
      <c r="I14" s="8">
        <f t="shared" si="1"/>
        <v>90000</v>
      </c>
      <c r="J14" s="6">
        <v>45000</v>
      </c>
      <c r="K14" s="6">
        <v>45000</v>
      </c>
      <c r="L14" s="8"/>
      <c r="M14" s="6">
        <f t="shared" si="2"/>
        <v>90000</v>
      </c>
      <c r="N14" s="8">
        <f t="shared" si="3"/>
        <v>0</v>
      </c>
      <c r="O14" s="43"/>
    </row>
    <row r="15" spans="1:15" s="10" customFormat="1" ht="12.75" x14ac:dyDescent="0.2">
      <c r="A15" s="42">
        <f t="shared" si="4"/>
        <v>9</v>
      </c>
      <c r="B15" s="16" t="s">
        <v>129</v>
      </c>
      <c r="C15" s="15">
        <v>160170009</v>
      </c>
      <c r="D15" s="15" t="s">
        <v>14</v>
      </c>
      <c r="E15" s="15" t="s">
        <v>131</v>
      </c>
      <c r="F15" s="17" t="s">
        <v>133</v>
      </c>
      <c r="G15" s="8">
        <v>90000</v>
      </c>
      <c r="H15" s="18"/>
      <c r="I15" s="8">
        <f t="shared" si="1"/>
        <v>90000</v>
      </c>
      <c r="J15" s="18">
        <v>45000</v>
      </c>
      <c r="K15" s="18">
        <v>45000</v>
      </c>
      <c r="L15" s="60"/>
      <c r="M15" s="6">
        <f t="shared" si="2"/>
        <v>90000</v>
      </c>
      <c r="N15" s="8">
        <f t="shared" si="3"/>
        <v>0</v>
      </c>
      <c r="O15" s="44"/>
    </row>
    <row r="16" spans="1:15" s="10" customFormat="1" ht="12.75" x14ac:dyDescent="0.2">
      <c r="A16" s="42">
        <f t="shared" si="4"/>
        <v>10</v>
      </c>
      <c r="B16" s="16" t="s">
        <v>21</v>
      </c>
      <c r="C16" s="15">
        <v>160170010</v>
      </c>
      <c r="D16" s="15" t="s">
        <v>14</v>
      </c>
      <c r="E16" s="15" t="s">
        <v>131</v>
      </c>
      <c r="F16" s="17" t="s">
        <v>133</v>
      </c>
      <c r="G16" s="8">
        <v>90000</v>
      </c>
      <c r="H16" s="18"/>
      <c r="I16" s="8">
        <f t="shared" si="1"/>
        <v>90000</v>
      </c>
      <c r="J16" s="18">
        <v>45000</v>
      </c>
      <c r="K16" s="18">
        <v>45000</v>
      </c>
      <c r="L16" s="60"/>
      <c r="M16" s="6">
        <f t="shared" si="2"/>
        <v>90000</v>
      </c>
      <c r="N16" s="8">
        <f t="shared" si="3"/>
        <v>0</v>
      </c>
      <c r="O16" s="44"/>
    </row>
    <row r="17" spans="1:15" s="10" customFormat="1" ht="12.75" x14ac:dyDescent="0.2">
      <c r="A17" s="42">
        <v>11</v>
      </c>
      <c r="B17" s="16" t="s">
        <v>22</v>
      </c>
      <c r="C17" s="15">
        <v>160170012</v>
      </c>
      <c r="D17" s="15" t="s">
        <v>14</v>
      </c>
      <c r="E17" s="15" t="s">
        <v>131</v>
      </c>
      <c r="F17" s="17" t="s">
        <v>133</v>
      </c>
      <c r="G17" s="8">
        <v>90000</v>
      </c>
      <c r="H17" s="6"/>
      <c r="I17" s="8">
        <f t="shared" si="1"/>
        <v>90000</v>
      </c>
      <c r="J17" s="6">
        <v>45000</v>
      </c>
      <c r="K17" s="6">
        <v>45000</v>
      </c>
      <c r="L17" s="8"/>
      <c r="M17" s="6">
        <f t="shared" si="2"/>
        <v>90000</v>
      </c>
      <c r="N17" s="8">
        <f t="shared" si="3"/>
        <v>0</v>
      </c>
      <c r="O17" s="43"/>
    </row>
    <row r="18" spans="1:15" s="10" customFormat="1" ht="12.75" x14ac:dyDescent="0.2">
      <c r="A18" s="42">
        <v>12</v>
      </c>
      <c r="B18" s="16" t="s">
        <v>23</v>
      </c>
      <c r="C18" s="15">
        <v>160170014</v>
      </c>
      <c r="D18" s="15" t="s">
        <v>14</v>
      </c>
      <c r="E18" s="15" t="s">
        <v>131</v>
      </c>
      <c r="F18" s="17" t="s">
        <v>133</v>
      </c>
      <c r="G18" s="8">
        <v>90000</v>
      </c>
      <c r="H18" s="6"/>
      <c r="I18" s="8">
        <f t="shared" si="1"/>
        <v>90000</v>
      </c>
      <c r="J18" s="6">
        <v>45000</v>
      </c>
      <c r="K18" s="6">
        <v>45000</v>
      </c>
      <c r="L18" s="8"/>
      <c r="M18" s="6">
        <f t="shared" si="2"/>
        <v>90000</v>
      </c>
      <c r="N18" s="8">
        <f t="shared" si="3"/>
        <v>0</v>
      </c>
      <c r="O18" s="43"/>
    </row>
    <row r="19" spans="1:15" s="10" customFormat="1" ht="12.75" x14ac:dyDescent="0.2">
      <c r="A19" s="42">
        <f t="shared" si="4"/>
        <v>13</v>
      </c>
      <c r="B19" s="16" t="s">
        <v>24</v>
      </c>
      <c r="C19" s="15">
        <v>160170015</v>
      </c>
      <c r="D19" s="15" t="s">
        <v>14</v>
      </c>
      <c r="E19" s="15" t="s">
        <v>131</v>
      </c>
      <c r="F19" s="17" t="s">
        <v>133</v>
      </c>
      <c r="G19" s="8">
        <v>90000</v>
      </c>
      <c r="H19" s="6"/>
      <c r="I19" s="8">
        <f t="shared" si="1"/>
        <v>90000</v>
      </c>
      <c r="J19" s="6">
        <v>45000</v>
      </c>
      <c r="K19" s="6">
        <v>45000</v>
      </c>
      <c r="L19" s="8"/>
      <c r="M19" s="6">
        <f t="shared" si="2"/>
        <v>90000</v>
      </c>
      <c r="N19" s="8">
        <f t="shared" si="3"/>
        <v>0</v>
      </c>
      <c r="O19" s="43"/>
    </row>
    <row r="20" spans="1:15" s="10" customFormat="1" ht="12.75" x14ac:dyDescent="0.2">
      <c r="A20" s="42">
        <f t="shared" si="4"/>
        <v>14</v>
      </c>
      <c r="B20" s="16" t="s">
        <v>25</v>
      </c>
      <c r="C20" s="15">
        <v>160170016</v>
      </c>
      <c r="D20" s="15" t="s">
        <v>14</v>
      </c>
      <c r="E20" s="15" t="s">
        <v>131</v>
      </c>
      <c r="F20" s="17" t="s">
        <v>133</v>
      </c>
      <c r="G20" s="8">
        <v>90000</v>
      </c>
      <c r="H20" s="6"/>
      <c r="I20" s="8">
        <f t="shared" si="1"/>
        <v>90000</v>
      </c>
      <c r="J20" s="6">
        <v>45000</v>
      </c>
      <c r="K20" s="6">
        <v>45000</v>
      </c>
      <c r="L20" s="8"/>
      <c r="M20" s="6">
        <f t="shared" si="2"/>
        <v>90000</v>
      </c>
      <c r="N20" s="8">
        <f t="shared" si="3"/>
        <v>0</v>
      </c>
      <c r="O20" s="43"/>
    </row>
    <row r="21" spans="1:15" s="10" customFormat="1" ht="12.75" x14ac:dyDescent="0.2">
      <c r="A21" s="42">
        <f t="shared" si="4"/>
        <v>15</v>
      </c>
      <c r="B21" s="16" t="s">
        <v>26</v>
      </c>
      <c r="C21" s="15">
        <v>160170017</v>
      </c>
      <c r="D21" s="15" t="s">
        <v>14</v>
      </c>
      <c r="E21" s="15" t="s">
        <v>131</v>
      </c>
      <c r="F21" s="17" t="s">
        <v>133</v>
      </c>
      <c r="G21" s="8">
        <v>90000</v>
      </c>
      <c r="H21" s="6"/>
      <c r="I21" s="8">
        <f t="shared" si="1"/>
        <v>90000</v>
      </c>
      <c r="J21" s="6">
        <v>45000</v>
      </c>
      <c r="K21" s="6">
        <v>45000</v>
      </c>
      <c r="L21" s="8"/>
      <c r="M21" s="6">
        <f t="shared" si="2"/>
        <v>90000</v>
      </c>
      <c r="N21" s="8">
        <f t="shared" si="3"/>
        <v>0</v>
      </c>
      <c r="O21" s="43"/>
    </row>
    <row r="22" spans="1:15" s="10" customFormat="1" ht="12.75" x14ac:dyDescent="0.2">
      <c r="A22" s="42">
        <v>16</v>
      </c>
      <c r="B22" s="16" t="s">
        <v>27</v>
      </c>
      <c r="C22" s="15">
        <v>160170018</v>
      </c>
      <c r="D22" s="15" t="s">
        <v>14</v>
      </c>
      <c r="E22" s="15" t="s">
        <v>131</v>
      </c>
      <c r="F22" s="17" t="s">
        <v>133</v>
      </c>
      <c r="G22" s="8">
        <v>90000</v>
      </c>
      <c r="H22" s="6"/>
      <c r="I22" s="8">
        <f t="shared" si="1"/>
        <v>90000</v>
      </c>
      <c r="J22" s="6">
        <v>45000</v>
      </c>
      <c r="K22" s="6">
        <v>45000</v>
      </c>
      <c r="L22" s="8"/>
      <c r="M22" s="6">
        <f t="shared" si="2"/>
        <v>90000</v>
      </c>
      <c r="N22" s="8">
        <f t="shared" si="3"/>
        <v>0</v>
      </c>
      <c r="O22" s="43"/>
    </row>
    <row r="23" spans="1:15" s="10" customFormat="1" ht="12.75" x14ac:dyDescent="0.2">
      <c r="A23" s="42">
        <v>17</v>
      </c>
      <c r="B23" s="16" t="s">
        <v>28</v>
      </c>
      <c r="C23" s="15">
        <v>160170019</v>
      </c>
      <c r="D23" s="15" t="s">
        <v>14</v>
      </c>
      <c r="E23" s="15" t="s">
        <v>131</v>
      </c>
      <c r="F23" s="17" t="s">
        <v>133</v>
      </c>
      <c r="G23" s="8">
        <v>90000</v>
      </c>
      <c r="H23" s="6"/>
      <c r="I23" s="8">
        <f t="shared" si="1"/>
        <v>90000</v>
      </c>
      <c r="J23" s="6">
        <v>45000</v>
      </c>
      <c r="K23" s="6">
        <v>45000</v>
      </c>
      <c r="L23" s="8"/>
      <c r="M23" s="6">
        <f t="shared" si="2"/>
        <v>90000</v>
      </c>
      <c r="N23" s="8">
        <f t="shared" si="3"/>
        <v>0</v>
      </c>
      <c r="O23" s="43"/>
    </row>
    <row r="24" spans="1:15" s="10" customFormat="1" ht="12.75" x14ac:dyDescent="0.2">
      <c r="A24" s="42">
        <f t="shared" si="4"/>
        <v>18</v>
      </c>
      <c r="B24" s="16" t="s">
        <v>29</v>
      </c>
      <c r="C24" s="15">
        <v>160170020</v>
      </c>
      <c r="D24" s="15" t="s">
        <v>14</v>
      </c>
      <c r="E24" s="15" t="s">
        <v>131</v>
      </c>
      <c r="F24" s="17" t="s">
        <v>133</v>
      </c>
      <c r="G24" s="8">
        <v>90000</v>
      </c>
      <c r="H24" s="6"/>
      <c r="I24" s="8">
        <f t="shared" si="1"/>
        <v>90000</v>
      </c>
      <c r="J24" s="6">
        <v>45000</v>
      </c>
      <c r="K24" s="6">
        <v>45000</v>
      </c>
      <c r="L24" s="8"/>
      <c r="M24" s="6">
        <f t="shared" si="2"/>
        <v>90000</v>
      </c>
      <c r="N24" s="8">
        <f t="shared" si="3"/>
        <v>0</v>
      </c>
      <c r="O24" s="43"/>
    </row>
    <row r="25" spans="1:15" s="10" customFormat="1" ht="12.75" x14ac:dyDescent="0.2">
      <c r="A25" s="42">
        <f t="shared" si="4"/>
        <v>19</v>
      </c>
      <c r="B25" s="16" t="s">
        <v>30</v>
      </c>
      <c r="C25" s="15">
        <v>160170021</v>
      </c>
      <c r="D25" s="15" t="s">
        <v>14</v>
      </c>
      <c r="E25" s="15" t="s">
        <v>131</v>
      </c>
      <c r="F25" s="17" t="s">
        <v>133</v>
      </c>
      <c r="G25" s="8">
        <v>90000</v>
      </c>
      <c r="H25" s="6"/>
      <c r="I25" s="8">
        <f t="shared" si="1"/>
        <v>90000</v>
      </c>
      <c r="J25" s="6">
        <v>45000</v>
      </c>
      <c r="K25" s="6">
        <v>45000</v>
      </c>
      <c r="L25" s="8"/>
      <c r="M25" s="6">
        <f t="shared" si="2"/>
        <v>90000</v>
      </c>
      <c r="N25" s="8">
        <f t="shared" si="3"/>
        <v>0</v>
      </c>
      <c r="O25" s="43"/>
    </row>
    <row r="26" spans="1:15" s="10" customFormat="1" ht="12.75" x14ac:dyDescent="0.2">
      <c r="A26" s="42">
        <f t="shared" si="4"/>
        <v>20</v>
      </c>
      <c r="B26" s="16" t="s">
        <v>31</v>
      </c>
      <c r="C26" s="15">
        <v>160170023</v>
      </c>
      <c r="D26" s="15" t="s">
        <v>14</v>
      </c>
      <c r="E26" s="15" t="s">
        <v>131</v>
      </c>
      <c r="F26" s="17" t="s">
        <v>133</v>
      </c>
      <c r="G26" s="8">
        <v>90000</v>
      </c>
      <c r="H26" s="6"/>
      <c r="I26" s="8">
        <f t="shared" si="1"/>
        <v>90000</v>
      </c>
      <c r="J26" s="6">
        <v>45000</v>
      </c>
      <c r="K26" s="6">
        <v>45000</v>
      </c>
      <c r="L26" s="8"/>
      <c r="M26" s="6">
        <f t="shared" si="2"/>
        <v>90000</v>
      </c>
      <c r="N26" s="8">
        <f t="shared" si="3"/>
        <v>0</v>
      </c>
      <c r="O26" s="43"/>
    </row>
    <row r="27" spans="1:15" s="10" customFormat="1" ht="12.75" x14ac:dyDescent="0.2">
      <c r="A27" s="42">
        <f t="shared" si="4"/>
        <v>21</v>
      </c>
      <c r="B27" s="16" t="s">
        <v>32</v>
      </c>
      <c r="C27" s="15">
        <v>160170025</v>
      </c>
      <c r="D27" s="15" t="s">
        <v>14</v>
      </c>
      <c r="E27" s="15" t="s">
        <v>131</v>
      </c>
      <c r="F27" s="17" t="s">
        <v>133</v>
      </c>
      <c r="G27" s="8">
        <v>90000</v>
      </c>
      <c r="H27" s="6"/>
      <c r="I27" s="8">
        <f t="shared" si="1"/>
        <v>90000</v>
      </c>
      <c r="J27" s="6">
        <v>45000</v>
      </c>
      <c r="K27" s="6"/>
      <c r="L27" s="8"/>
      <c r="M27" s="6">
        <f t="shared" si="2"/>
        <v>45000</v>
      </c>
      <c r="N27" s="8">
        <f t="shared" si="3"/>
        <v>45000</v>
      </c>
      <c r="O27" s="43"/>
    </row>
    <row r="28" spans="1:15" s="10" customFormat="1" ht="12.75" x14ac:dyDescent="0.2">
      <c r="A28" s="42">
        <f t="shared" si="4"/>
        <v>22</v>
      </c>
      <c r="B28" s="16" t="s">
        <v>33</v>
      </c>
      <c r="C28" s="15">
        <v>160170026</v>
      </c>
      <c r="D28" s="15" t="s">
        <v>14</v>
      </c>
      <c r="E28" s="15" t="s">
        <v>131</v>
      </c>
      <c r="F28" s="17" t="s">
        <v>133</v>
      </c>
      <c r="G28" s="8">
        <v>90000</v>
      </c>
      <c r="H28" s="6"/>
      <c r="I28" s="8">
        <f t="shared" si="1"/>
        <v>90000</v>
      </c>
      <c r="J28" s="6">
        <v>45000</v>
      </c>
      <c r="K28" s="6">
        <v>45000</v>
      </c>
      <c r="L28" s="8"/>
      <c r="M28" s="6">
        <f t="shared" si="2"/>
        <v>90000</v>
      </c>
      <c r="N28" s="8">
        <f t="shared" si="3"/>
        <v>0</v>
      </c>
      <c r="O28" s="43"/>
    </row>
    <row r="29" spans="1:15" s="10" customFormat="1" ht="12.75" x14ac:dyDescent="0.2">
      <c r="A29" s="42">
        <f t="shared" si="4"/>
        <v>23</v>
      </c>
      <c r="B29" s="16" t="s">
        <v>172</v>
      </c>
      <c r="C29" s="15">
        <v>160170027</v>
      </c>
      <c r="D29" s="15" t="s">
        <v>14</v>
      </c>
      <c r="E29" s="15" t="s">
        <v>131</v>
      </c>
      <c r="F29" s="17" t="s">
        <v>133</v>
      </c>
      <c r="G29" s="8">
        <v>90000</v>
      </c>
      <c r="H29" s="6"/>
      <c r="I29" s="8">
        <f t="shared" si="1"/>
        <v>90000</v>
      </c>
      <c r="J29" s="6">
        <v>45000</v>
      </c>
      <c r="K29" s="6">
        <v>45000</v>
      </c>
      <c r="L29" s="8"/>
      <c r="M29" s="6">
        <f t="shared" si="2"/>
        <v>90000</v>
      </c>
      <c r="N29" s="8">
        <f t="shared" si="3"/>
        <v>0</v>
      </c>
      <c r="O29" s="43"/>
    </row>
    <row r="30" spans="1:15" s="10" customFormat="1" ht="12.75" x14ac:dyDescent="0.2">
      <c r="A30" s="42">
        <f t="shared" si="4"/>
        <v>24</v>
      </c>
      <c r="B30" s="16" t="s">
        <v>34</v>
      </c>
      <c r="C30" s="15">
        <v>160170028</v>
      </c>
      <c r="D30" s="15" t="s">
        <v>14</v>
      </c>
      <c r="E30" s="15" t="s">
        <v>131</v>
      </c>
      <c r="F30" s="17" t="s">
        <v>133</v>
      </c>
      <c r="G30" s="8">
        <v>90000</v>
      </c>
      <c r="H30" s="6"/>
      <c r="I30" s="8">
        <f t="shared" si="1"/>
        <v>90000</v>
      </c>
      <c r="J30" s="6">
        <v>45000</v>
      </c>
      <c r="K30" s="6">
        <v>45000</v>
      </c>
      <c r="L30" s="8"/>
      <c r="M30" s="6">
        <f t="shared" si="2"/>
        <v>90000</v>
      </c>
      <c r="N30" s="8">
        <f t="shared" si="3"/>
        <v>0</v>
      </c>
      <c r="O30" s="43"/>
    </row>
    <row r="31" spans="1:15" s="10" customFormat="1" ht="12.75" x14ac:dyDescent="0.2">
      <c r="A31" s="42">
        <f t="shared" si="4"/>
        <v>25</v>
      </c>
      <c r="B31" s="16" t="s">
        <v>35</v>
      </c>
      <c r="C31" s="15">
        <v>160170029</v>
      </c>
      <c r="D31" s="15" t="s">
        <v>14</v>
      </c>
      <c r="E31" s="15" t="s">
        <v>131</v>
      </c>
      <c r="F31" s="17" t="s">
        <v>133</v>
      </c>
      <c r="G31" s="8">
        <v>90000</v>
      </c>
      <c r="H31" s="6"/>
      <c r="I31" s="8">
        <f t="shared" si="1"/>
        <v>90000</v>
      </c>
      <c r="J31" s="6">
        <v>45000</v>
      </c>
      <c r="K31" s="6"/>
      <c r="L31" s="8"/>
      <c r="M31" s="6">
        <f t="shared" si="2"/>
        <v>45000</v>
      </c>
      <c r="N31" s="8">
        <f t="shared" si="3"/>
        <v>45000</v>
      </c>
      <c r="O31" s="43"/>
    </row>
    <row r="32" spans="1:15" s="10" customFormat="1" ht="12.75" x14ac:dyDescent="0.2">
      <c r="A32" s="42">
        <f t="shared" si="4"/>
        <v>26</v>
      </c>
      <c r="B32" s="16" t="s">
        <v>36</v>
      </c>
      <c r="C32" s="15">
        <v>160170030</v>
      </c>
      <c r="D32" s="15" t="s">
        <v>14</v>
      </c>
      <c r="E32" s="15" t="s">
        <v>131</v>
      </c>
      <c r="F32" s="17" t="s">
        <v>133</v>
      </c>
      <c r="G32" s="8">
        <v>90000</v>
      </c>
      <c r="H32" s="6"/>
      <c r="I32" s="8">
        <f t="shared" si="1"/>
        <v>90000</v>
      </c>
      <c r="J32" s="6">
        <v>45000</v>
      </c>
      <c r="K32" s="6">
        <v>45000</v>
      </c>
      <c r="L32" s="8"/>
      <c r="M32" s="6">
        <f t="shared" si="2"/>
        <v>90000</v>
      </c>
      <c r="N32" s="8">
        <f t="shared" si="3"/>
        <v>0</v>
      </c>
      <c r="O32" s="43"/>
    </row>
    <row r="33" spans="1:15" s="10" customFormat="1" ht="12.75" x14ac:dyDescent="0.2">
      <c r="A33" s="42">
        <f t="shared" si="4"/>
        <v>27</v>
      </c>
      <c r="B33" s="16" t="s">
        <v>37</v>
      </c>
      <c r="C33" s="15">
        <v>160170031</v>
      </c>
      <c r="D33" s="15" t="s">
        <v>14</v>
      </c>
      <c r="E33" s="15" t="s">
        <v>131</v>
      </c>
      <c r="F33" s="17" t="s">
        <v>133</v>
      </c>
      <c r="G33" s="8">
        <v>90000</v>
      </c>
      <c r="H33" s="6"/>
      <c r="I33" s="8">
        <f t="shared" si="1"/>
        <v>90000</v>
      </c>
      <c r="J33" s="6">
        <v>45000</v>
      </c>
      <c r="K33" s="6">
        <v>45000</v>
      </c>
      <c r="L33" s="8"/>
      <c r="M33" s="6">
        <f t="shared" si="2"/>
        <v>90000</v>
      </c>
      <c r="N33" s="8">
        <f t="shared" si="3"/>
        <v>0</v>
      </c>
      <c r="O33" s="43"/>
    </row>
    <row r="34" spans="1:15" s="10" customFormat="1" ht="12.75" x14ac:dyDescent="0.2">
      <c r="A34" s="42">
        <f t="shared" si="4"/>
        <v>28</v>
      </c>
      <c r="B34" s="16" t="s">
        <v>38</v>
      </c>
      <c r="C34" s="15">
        <v>160170032</v>
      </c>
      <c r="D34" s="15" t="s">
        <v>14</v>
      </c>
      <c r="E34" s="15" t="s">
        <v>131</v>
      </c>
      <c r="F34" s="17" t="s">
        <v>133</v>
      </c>
      <c r="G34" s="8">
        <v>90000</v>
      </c>
      <c r="H34" s="6"/>
      <c r="I34" s="8">
        <f t="shared" si="1"/>
        <v>90000</v>
      </c>
      <c r="J34" s="6">
        <v>45000</v>
      </c>
      <c r="K34" s="6">
        <v>45000</v>
      </c>
      <c r="L34" s="8"/>
      <c r="M34" s="6">
        <f t="shared" si="2"/>
        <v>90000</v>
      </c>
      <c r="N34" s="8">
        <f t="shared" si="3"/>
        <v>0</v>
      </c>
      <c r="O34" s="43"/>
    </row>
    <row r="35" spans="1:15" s="10" customFormat="1" ht="12.75" x14ac:dyDescent="0.2">
      <c r="A35" s="42">
        <f t="shared" si="4"/>
        <v>29</v>
      </c>
      <c r="B35" s="16" t="s">
        <v>39</v>
      </c>
      <c r="C35" s="15">
        <v>160170033</v>
      </c>
      <c r="D35" s="15" t="s">
        <v>14</v>
      </c>
      <c r="E35" s="15" t="s">
        <v>131</v>
      </c>
      <c r="F35" s="17" t="s">
        <v>133</v>
      </c>
      <c r="G35" s="8">
        <v>90000</v>
      </c>
      <c r="H35" s="6"/>
      <c r="I35" s="8">
        <f t="shared" si="1"/>
        <v>90000</v>
      </c>
      <c r="J35" s="6">
        <v>45000</v>
      </c>
      <c r="K35" s="6">
        <v>45000</v>
      </c>
      <c r="L35" s="8"/>
      <c r="M35" s="6">
        <f t="shared" si="2"/>
        <v>90000</v>
      </c>
      <c r="N35" s="8">
        <f t="shared" si="3"/>
        <v>0</v>
      </c>
      <c r="O35" s="43"/>
    </row>
    <row r="36" spans="1:15" s="10" customFormat="1" ht="12.75" x14ac:dyDescent="0.2">
      <c r="A36" s="42">
        <f t="shared" si="4"/>
        <v>30</v>
      </c>
      <c r="B36" s="16" t="s">
        <v>40</v>
      </c>
      <c r="C36" s="15">
        <v>160170034</v>
      </c>
      <c r="D36" s="15" t="s">
        <v>14</v>
      </c>
      <c r="E36" s="15" t="s">
        <v>131</v>
      </c>
      <c r="F36" s="17" t="s">
        <v>133</v>
      </c>
      <c r="G36" s="8">
        <v>90000</v>
      </c>
      <c r="H36" s="6"/>
      <c r="I36" s="8">
        <f t="shared" si="1"/>
        <v>90000</v>
      </c>
      <c r="J36" s="6">
        <v>45000</v>
      </c>
      <c r="K36" s="6">
        <v>45000</v>
      </c>
      <c r="L36" s="8"/>
      <c r="M36" s="6">
        <f t="shared" si="2"/>
        <v>90000</v>
      </c>
      <c r="N36" s="8">
        <f t="shared" si="3"/>
        <v>0</v>
      </c>
      <c r="O36" s="43"/>
    </row>
    <row r="37" spans="1:15" s="10" customFormat="1" ht="12.75" x14ac:dyDescent="0.2">
      <c r="A37" s="42">
        <f t="shared" si="4"/>
        <v>31</v>
      </c>
      <c r="B37" s="16" t="s">
        <v>41</v>
      </c>
      <c r="C37" s="15">
        <v>160170035</v>
      </c>
      <c r="D37" s="15" t="s">
        <v>14</v>
      </c>
      <c r="E37" s="15" t="s">
        <v>131</v>
      </c>
      <c r="F37" s="17" t="s">
        <v>133</v>
      </c>
      <c r="G37" s="8">
        <v>90000</v>
      </c>
      <c r="H37" s="6"/>
      <c r="I37" s="8">
        <f t="shared" si="1"/>
        <v>90000</v>
      </c>
      <c r="J37" s="6">
        <v>45000</v>
      </c>
      <c r="K37" s="6">
        <v>45000</v>
      </c>
      <c r="L37" s="8"/>
      <c r="M37" s="6">
        <f t="shared" si="2"/>
        <v>90000</v>
      </c>
      <c r="N37" s="8">
        <f t="shared" si="3"/>
        <v>0</v>
      </c>
      <c r="O37" s="43"/>
    </row>
    <row r="38" spans="1:15" s="11" customFormat="1" ht="25.5" x14ac:dyDescent="0.25">
      <c r="A38" s="45">
        <f t="shared" si="4"/>
        <v>32</v>
      </c>
      <c r="B38" s="1" t="s">
        <v>42</v>
      </c>
      <c r="C38" s="26">
        <v>160170036</v>
      </c>
      <c r="D38" s="26" t="s">
        <v>14</v>
      </c>
      <c r="E38" s="26" t="s">
        <v>131</v>
      </c>
      <c r="F38" s="25" t="s">
        <v>133</v>
      </c>
      <c r="G38" s="20">
        <v>90000</v>
      </c>
      <c r="H38" s="19"/>
      <c r="I38" s="20">
        <f t="shared" si="1"/>
        <v>90000</v>
      </c>
      <c r="J38" s="19">
        <v>45000</v>
      </c>
      <c r="K38" s="19"/>
      <c r="L38" s="20"/>
      <c r="M38" s="6">
        <f t="shared" si="2"/>
        <v>45000</v>
      </c>
      <c r="N38" s="20">
        <f t="shared" si="3"/>
        <v>45000</v>
      </c>
      <c r="O38" s="46"/>
    </row>
    <row r="39" spans="1:15" s="10" customFormat="1" ht="12.75" x14ac:dyDescent="0.2">
      <c r="A39" s="42">
        <f t="shared" si="4"/>
        <v>33</v>
      </c>
      <c r="B39" s="16" t="s">
        <v>43</v>
      </c>
      <c r="C39" s="15">
        <v>160170037</v>
      </c>
      <c r="D39" s="15" t="s">
        <v>14</v>
      </c>
      <c r="E39" s="15" t="s">
        <v>131</v>
      </c>
      <c r="F39" s="17" t="s">
        <v>133</v>
      </c>
      <c r="G39" s="8">
        <v>90000</v>
      </c>
      <c r="H39" s="6"/>
      <c r="I39" s="8">
        <f t="shared" si="1"/>
        <v>90000</v>
      </c>
      <c r="J39" s="6">
        <v>45000</v>
      </c>
      <c r="K39" s="6">
        <v>45000</v>
      </c>
      <c r="L39" s="8"/>
      <c r="M39" s="6">
        <f t="shared" si="2"/>
        <v>90000</v>
      </c>
      <c r="N39" s="8">
        <f t="shared" si="3"/>
        <v>0</v>
      </c>
      <c r="O39" s="43"/>
    </row>
    <row r="40" spans="1:15" s="10" customFormat="1" ht="12.75" x14ac:dyDescent="0.2">
      <c r="A40" s="47">
        <f t="shared" si="4"/>
        <v>34</v>
      </c>
      <c r="B40" s="22" t="s">
        <v>136</v>
      </c>
      <c r="C40" s="21"/>
      <c r="D40" s="21" t="s">
        <v>14</v>
      </c>
      <c r="E40" s="21" t="s">
        <v>131</v>
      </c>
      <c r="F40" s="57" t="s">
        <v>167</v>
      </c>
      <c r="G40" s="7"/>
      <c r="H40" s="4"/>
      <c r="I40" s="7"/>
      <c r="J40" s="4"/>
      <c r="K40" s="4"/>
      <c r="L40" s="7"/>
      <c r="M40" s="4">
        <f t="shared" si="2"/>
        <v>0</v>
      </c>
      <c r="N40" s="7"/>
      <c r="O40" s="48" t="s">
        <v>173</v>
      </c>
    </row>
    <row r="41" spans="1:15" s="10" customFormat="1" ht="12.75" x14ac:dyDescent="0.2">
      <c r="A41" s="42">
        <f t="shared" si="4"/>
        <v>35</v>
      </c>
      <c r="B41" s="16" t="s">
        <v>44</v>
      </c>
      <c r="C41" s="15">
        <v>160170039</v>
      </c>
      <c r="D41" s="15" t="s">
        <v>14</v>
      </c>
      <c r="E41" s="15" t="s">
        <v>131</v>
      </c>
      <c r="F41" s="17" t="s">
        <v>133</v>
      </c>
      <c r="G41" s="8">
        <v>90000</v>
      </c>
      <c r="H41" s="6"/>
      <c r="I41" s="8">
        <f t="shared" si="1"/>
        <v>90000</v>
      </c>
      <c r="J41" s="6">
        <v>45000</v>
      </c>
      <c r="K41" s="6">
        <v>45000</v>
      </c>
      <c r="L41" s="8"/>
      <c r="M41" s="6">
        <f t="shared" si="2"/>
        <v>90000</v>
      </c>
      <c r="N41" s="8">
        <f t="shared" si="3"/>
        <v>0</v>
      </c>
      <c r="O41" s="43"/>
    </row>
    <row r="42" spans="1:15" s="10" customFormat="1" ht="12.75" x14ac:dyDescent="0.2">
      <c r="A42" s="42">
        <f t="shared" si="4"/>
        <v>36</v>
      </c>
      <c r="B42" s="16" t="s">
        <v>45</v>
      </c>
      <c r="C42" s="15">
        <v>160170040</v>
      </c>
      <c r="D42" s="15" t="s">
        <v>14</v>
      </c>
      <c r="E42" s="15" t="s">
        <v>131</v>
      </c>
      <c r="F42" s="17" t="s">
        <v>133</v>
      </c>
      <c r="G42" s="8">
        <v>90000</v>
      </c>
      <c r="H42" s="6"/>
      <c r="I42" s="8">
        <f t="shared" si="1"/>
        <v>90000</v>
      </c>
      <c r="J42" s="6">
        <v>45000</v>
      </c>
      <c r="K42" s="6">
        <v>45000</v>
      </c>
      <c r="L42" s="8"/>
      <c r="M42" s="6">
        <f t="shared" si="2"/>
        <v>90000</v>
      </c>
      <c r="N42" s="8">
        <f t="shared" si="3"/>
        <v>0</v>
      </c>
      <c r="O42" s="43"/>
    </row>
    <row r="43" spans="1:15" s="10" customFormat="1" ht="12.75" x14ac:dyDescent="0.2">
      <c r="A43" s="42">
        <f t="shared" si="4"/>
        <v>37</v>
      </c>
      <c r="B43" s="16" t="s">
        <v>46</v>
      </c>
      <c r="C43" s="15">
        <v>160170041</v>
      </c>
      <c r="D43" s="15" t="s">
        <v>14</v>
      </c>
      <c r="E43" s="15" t="s">
        <v>131</v>
      </c>
      <c r="F43" s="17" t="s">
        <v>133</v>
      </c>
      <c r="G43" s="8">
        <v>90000</v>
      </c>
      <c r="H43" s="6"/>
      <c r="I43" s="8">
        <f t="shared" si="1"/>
        <v>90000</v>
      </c>
      <c r="J43" s="6">
        <v>45000</v>
      </c>
      <c r="K43" s="6">
        <v>45000</v>
      </c>
      <c r="L43" s="8"/>
      <c r="M43" s="6">
        <f t="shared" si="2"/>
        <v>90000</v>
      </c>
      <c r="N43" s="8">
        <f t="shared" si="3"/>
        <v>0</v>
      </c>
      <c r="O43" s="43"/>
    </row>
    <row r="44" spans="1:15" s="10" customFormat="1" ht="12.75" x14ac:dyDescent="0.2">
      <c r="A44" s="42">
        <f t="shared" si="4"/>
        <v>38</v>
      </c>
      <c r="B44" s="16" t="s">
        <v>47</v>
      </c>
      <c r="C44" s="15">
        <v>160170042</v>
      </c>
      <c r="D44" s="15" t="s">
        <v>14</v>
      </c>
      <c r="E44" s="15" t="s">
        <v>131</v>
      </c>
      <c r="F44" s="17" t="s">
        <v>133</v>
      </c>
      <c r="G44" s="8">
        <v>90000</v>
      </c>
      <c r="H44" s="6"/>
      <c r="I44" s="8">
        <f t="shared" si="1"/>
        <v>90000</v>
      </c>
      <c r="J44" s="6">
        <v>45000</v>
      </c>
      <c r="K44" s="6">
        <v>45000</v>
      </c>
      <c r="L44" s="8"/>
      <c r="M44" s="6">
        <f t="shared" si="2"/>
        <v>90000</v>
      </c>
      <c r="N44" s="8">
        <f t="shared" si="3"/>
        <v>0</v>
      </c>
      <c r="O44" s="43"/>
    </row>
    <row r="45" spans="1:15" s="10" customFormat="1" ht="12.75" x14ac:dyDescent="0.2">
      <c r="A45" s="42">
        <f t="shared" si="4"/>
        <v>39</v>
      </c>
      <c r="B45" s="16" t="s">
        <v>48</v>
      </c>
      <c r="C45" s="15">
        <v>160170043</v>
      </c>
      <c r="D45" s="15" t="s">
        <v>14</v>
      </c>
      <c r="E45" s="15" t="s">
        <v>131</v>
      </c>
      <c r="F45" s="17" t="s">
        <v>133</v>
      </c>
      <c r="G45" s="8">
        <v>90000</v>
      </c>
      <c r="H45" s="6"/>
      <c r="I45" s="8">
        <f t="shared" si="1"/>
        <v>90000</v>
      </c>
      <c r="J45" s="6">
        <v>45000</v>
      </c>
      <c r="K45" s="6">
        <v>45000</v>
      </c>
      <c r="L45" s="8"/>
      <c r="M45" s="6">
        <f t="shared" si="2"/>
        <v>90000</v>
      </c>
      <c r="N45" s="8">
        <f t="shared" si="3"/>
        <v>0</v>
      </c>
      <c r="O45" s="43"/>
    </row>
    <row r="46" spans="1:15" s="10" customFormat="1" ht="12.75" x14ac:dyDescent="0.2">
      <c r="A46" s="42">
        <f t="shared" si="4"/>
        <v>40</v>
      </c>
      <c r="B46" s="16" t="s">
        <v>49</v>
      </c>
      <c r="C46" s="15">
        <v>160170044</v>
      </c>
      <c r="D46" s="15" t="s">
        <v>14</v>
      </c>
      <c r="E46" s="15" t="s">
        <v>131</v>
      </c>
      <c r="F46" s="17" t="s">
        <v>133</v>
      </c>
      <c r="G46" s="8">
        <v>90000</v>
      </c>
      <c r="H46" s="6"/>
      <c r="I46" s="8">
        <f t="shared" si="1"/>
        <v>90000</v>
      </c>
      <c r="J46" s="6">
        <v>45000</v>
      </c>
      <c r="K46" s="6">
        <v>45000</v>
      </c>
      <c r="L46" s="8"/>
      <c r="M46" s="6">
        <f t="shared" si="2"/>
        <v>90000</v>
      </c>
      <c r="N46" s="8">
        <f t="shared" si="3"/>
        <v>0</v>
      </c>
      <c r="O46" s="43"/>
    </row>
    <row r="47" spans="1:15" s="11" customFormat="1" ht="25.5" x14ac:dyDescent="0.25">
      <c r="A47" s="45">
        <f t="shared" si="4"/>
        <v>41</v>
      </c>
      <c r="B47" s="1" t="s">
        <v>50</v>
      </c>
      <c r="C47" s="26">
        <v>160170045</v>
      </c>
      <c r="D47" s="26" t="s">
        <v>14</v>
      </c>
      <c r="E47" s="26" t="s">
        <v>131</v>
      </c>
      <c r="F47" s="25" t="s">
        <v>133</v>
      </c>
      <c r="G47" s="20">
        <v>90000</v>
      </c>
      <c r="H47" s="19"/>
      <c r="I47" s="20">
        <f t="shared" si="1"/>
        <v>90000</v>
      </c>
      <c r="J47" s="19">
        <v>45000</v>
      </c>
      <c r="K47" s="19">
        <v>45000</v>
      </c>
      <c r="L47" s="20"/>
      <c r="M47" s="6">
        <f t="shared" si="2"/>
        <v>90000</v>
      </c>
      <c r="N47" s="20">
        <f t="shared" si="3"/>
        <v>0</v>
      </c>
      <c r="O47" s="46"/>
    </row>
    <row r="48" spans="1:15" s="10" customFormat="1" ht="12.75" x14ac:dyDescent="0.2">
      <c r="A48" s="42">
        <f t="shared" si="4"/>
        <v>42</v>
      </c>
      <c r="B48" s="16" t="s">
        <v>51</v>
      </c>
      <c r="C48" s="15">
        <v>160170046</v>
      </c>
      <c r="D48" s="15" t="s">
        <v>14</v>
      </c>
      <c r="E48" s="15" t="s">
        <v>131</v>
      </c>
      <c r="F48" s="17" t="s">
        <v>133</v>
      </c>
      <c r="G48" s="8">
        <v>90000</v>
      </c>
      <c r="H48" s="6"/>
      <c r="I48" s="8">
        <f t="shared" si="1"/>
        <v>90000</v>
      </c>
      <c r="J48" s="6">
        <v>45000</v>
      </c>
      <c r="K48" s="6">
        <v>45000</v>
      </c>
      <c r="L48" s="8"/>
      <c r="M48" s="6">
        <f t="shared" si="2"/>
        <v>90000</v>
      </c>
      <c r="N48" s="8">
        <f t="shared" si="3"/>
        <v>0</v>
      </c>
      <c r="O48" s="43"/>
    </row>
    <row r="49" spans="1:15" s="10" customFormat="1" ht="12.75" x14ac:dyDescent="0.2">
      <c r="A49" s="42">
        <f t="shared" si="4"/>
        <v>43</v>
      </c>
      <c r="B49" s="16" t="s">
        <v>52</v>
      </c>
      <c r="C49" s="15">
        <v>160170047</v>
      </c>
      <c r="D49" s="15" t="s">
        <v>14</v>
      </c>
      <c r="E49" s="15" t="s">
        <v>131</v>
      </c>
      <c r="F49" s="17" t="s">
        <v>133</v>
      </c>
      <c r="G49" s="8">
        <v>90000</v>
      </c>
      <c r="H49" s="6"/>
      <c r="I49" s="8">
        <f t="shared" si="1"/>
        <v>90000</v>
      </c>
      <c r="J49" s="6">
        <v>35000</v>
      </c>
      <c r="K49" s="6">
        <v>45000</v>
      </c>
      <c r="L49" s="8"/>
      <c r="M49" s="6">
        <f t="shared" si="2"/>
        <v>80000</v>
      </c>
      <c r="N49" s="8">
        <f t="shared" si="3"/>
        <v>10000</v>
      </c>
      <c r="O49" s="43"/>
    </row>
    <row r="50" spans="1:15" s="10" customFormat="1" ht="12.75" x14ac:dyDescent="0.2">
      <c r="A50" s="42">
        <f t="shared" si="4"/>
        <v>44</v>
      </c>
      <c r="B50" s="16" t="s">
        <v>53</v>
      </c>
      <c r="C50" s="15">
        <v>160170048</v>
      </c>
      <c r="D50" s="15" t="s">
        <v>14</v>
      </c>
      <c r="E50" s="15" t="s">
        <v>131</v>
      </c>
      <c r="F50" s="17" t="s">
        <v>133</v>
      </c>
      <c r="G50" s="8">
        <v>90000</v>
      </c>
      <c r="H50" s="6"/>
      <c r="I50" s="8">
        <f t="shared" si="1"/>
        <v>90000</v>
      </c>
      <c r="J50" s="6">
        <v>45000</v>
      </c>
      <c r="K50" s="6"/>
      <c r="L50" s="8"/>
      <c r="M50" s="6">
        <f t="shared" si="2"/>
        <v>45000</v>
      </c>
      <c r="N50" s="8">
        <f t="shared" si="3"/>
        <v>45000</v>
      </c>
      <c r="O50" s="43"/>
    </row>
    <row r="51" spans="1:15" s="10" customFormat="1" ht="12.75" x14ac:dyDescent="0.2">
      <c r="A51" s="42">
        <f t="shared" si="4"/>
        <v>45</v>
      </c>
      <c r="B51" s="16" t="s">
        <v>54</v>
      </c>
      <c r="C51" s="15">
        <v>160170049</v>
      </c>
      <c r="D51" s="15" t="s">
        <v>14</v>
      </c>
      <c r="E51" s="15" t="s">
        <v>131</v>
      </c>
      <c r="F51" s="17" t="s">
        <v>133</v>
      </c>
      <c r="G51" s="8">
        <v>90000</v>
      </c>
      <c r="H51" s="6"/>
      <c r="I51" s="8">
        <f t="shared" si="1"/>
        <v>90000</v>
      </c>
      <c r="J51" s="6">
        <v>45000</v>
      </c>
      <c r="K51" s="6">
        <v>45000</v>
      </c>
      <c r="L51" s="8"/>
      <c r="M51" s="6">
        <f t="shared" si="2"/>
        <v>90000</v>
      </c>
      <c r="N51" s="8">
        <f t="shared" si="3"/>
        <v>0</v>
      </c>
      <c r="O51" s="43"/>
    </row>
    <row r="52" spans="1:15" s="10" customFormat="1" ht="12.75" x14ac:dyDescent="0.2">
      <c r="A52" s="42">
        <f t="shared" si="4"/>
        <v>46</v>
      </c>
      <c r="B52" s="16" t="s">
        <v>55</v>
      </c>
      <c r="C52" s="15">
        <v>160170050</v>
      </c>
      <c r="D52" s="15" t="s">
        <v>14</v>
      </c>
      <c r="E52" s="15" t="s">
        <v>131</v>
      </c>
      <c r="F52" s="17" t="s">
        <v>133</v>
      </c>
      <c r="G52" s="8">
        <v>90000</v>
      </c>
      <c r="H52" s="6"/>
      <c r="I52" s="8">
        <f t="shared" si="1"/>
        <v>90000</v>
      </c>
      <c r="J52" s="6">
        <v>45000</v>
      </c>
      <c r="K52" s="6"/>
      <c r="L52" s="8"/>
      <c r="M52" s="6">
        <f t="shared" si="2"/>
        <v>45000</v>
      </c>
      <c r="N52" s="8">
        <f t="shared" si="3"/>
        <v>45000</v>
      </c>
      <c r="O52" s="43"/>
    </row>
    <row r="53" spans="1:15" s="10" customFormat="1" ht="12.75" x14ac:dyDescent="0.2">
      <c r="A53" s="42">
        <f t="shared" si="4"/>
        <v>47</v>
      </c>
      <c r="B53" s="16" t="s">
        <v>56</v>
      </c>
      <c r="C53" s="15">
        <v>160170051</v>
      </c>
      <c r="D53" s="15" t="s">
        <v>14</v>
      </c>
      <c r="E53" s="15" t="s">
        <v>131</v>
      </c>
      <c r="F53" s="17" t="s">
        <v>133</v>
      </c>
      <c r="G53" s="8">
        <v>90000</v>
      </c>
      <c r="H53" s="6"/>
      <c r="I53" s="8">
        <f t="shared" si="1"/>
        <v>90000</v>
      </c>
      <c r="J53" s="6">
        <v>45000</v>
      </c>
      <c r="K53" s="6">
        <v>45000</v>
      </c>
      <c r="L53" s="8"/>
      <c r="M53" s="6">
        <f t="shared" si="2"/>
        <v>90000</v>
      </c>
      <c r="N53" s="8">
        <f t="shared" si="3"/>
        <v>0</v>
      </c>
      <c r="O53" s="43"/>
    </row>
    <row r="54" spans="1:15" s="10" customFormat="1" ht="12.75" x14ac:dyDescent="0.2">
      <c r="A54" s="42">
        <f t="shared" si="4"/>
        <v>48</v>
      </c>
      <c r="B54" s="16" t="s">
        <v>57</v>
      </c>
      <c r="C54" s="15">
        <v>160170052</v>
      </c>
      <c r="D54" s="15" t="s">
        <v>14</v>
      </c>
      <c r="E54" s="15" t="s">
        <v>131</v>
      </c>
      <c r="F54" s="17" t="s">
        <v>133</v>
      </c>
      <c r="G54" s="62">
        <v>90000</v>
      </c>
      <c r="H54" s="63"/>
      <c r="I54" s="62">
        <f t="shared" si="1"/>
        <v>90000</v>
      </c>
      <c r="J54" s="63">
        <v>45000</v>
      </c>
      <c r="K54" s="63"/>
      <c r="L54" s="62"/>
      <c r="M54" s="63">
        <f t="shared" si="2"/>
        <v>45000</v>
      </c>
      <c r="N54" s="62">
        <f t="shared" si="3"/>
        <v>45000</v>
      </c>
      <c r="O54" s="64"/>
    </row>
    <row r="55" spans="1:15" s="10" customFormat="1" ht="12.75" x14ac:dyDescent="0.2">
      <c r="A55" s="42">
        <f t="shared" si="4"/>
        <v>49</v>
      </c>
      <c r="B55" s="16" t="s">
        <v>58</v>
      </c>
      <c r="C55" s="15">
        <v>160170053</v>
      </c>
      <c r="D55" s="15" t="s">
        <v>14</v>
      </c>
      <c r="E55" s="15" t="s">
        <v>131</v>
      </c>
      <c r="F55" s="5" t="s">
        <v>133</v>
      </c>
      <c r="G55" s="63">
        <v>108000</v>
      </c>
      <c r="H55" s="63"/>
      <c r="I55" s="62">
        <f t="shared" si="1"/>
        <v>108000</v>
      </c>
      <c r="J55" s="63">
        <v>108000</v>
      </c>
      <c r="K55" s="63"/>
      <c r="L55" s="62"/>
      <c r="M55" s="63">
        <f t="shared" si="2"/>
        <v>108000</v>
      </c>
      <c r="N55" s="62">
        <f t="shared" si="3"/>
        <v>0</v>
      </c>
      <c r="O55" s="64"/>
    </row>
    <row r="56" spans="1:15" s="10" customFormat="1" ht="12.75" x14ac:dyDescent="0.2">
      <c r="A56" s="42">
        <f t="shared" si="4"/>
        <v>50</v>
      </c>
      <c r="B56" s="16" t="s">
        <v>59</v>
      </c>
      <c r="C56" s="15">
        <v>160170054</v>
      </c>
      <c r="D56" s="15" t="s">
        <v>14</v>
      </c>
      <c r="E56" s="15" t="s">
        <v>131</v>
      </c>
      <c r="F56" s="17" t="s">
        <v>133</v>
      </c>
      <c r="G56" s="62">
        <v>90000</v>
      </c>
      <c r="H56" s="63"/>
      <c r="I56" s="62">
        <f t="shared" si="1"/>
        <v>90000</v>
      </c>
      <c r="J56" s="63">
        <v>45000</v>
      </c>
      <c r="K56" s="63">
        <v>45000</v>
      </c>
      <c r="L56" s="62"/>
      <c r="M56" s="63">
        <f t="shared" si="2"/>
        <v>90000</v>
      </c>
      <c r="N56" s="62">
        <f t="shared" si="3"/>
        <v>0</v>
      </c>
      <c r="O56" s="64"/>
    </row>
    <row r="57" spans="1:15" s="10" customFormat="1" ht="12.75" x14ac:dyDescent="0.2">
      <c r="A57" s="47">
        <f t="shared" si="4"/>
        <v>51</v>
      </c>
      <c r="B57" s="22" t="s">
        <v>137</v>
      </c>
      <c r="C57" s="21"/>
      <c r="D57" s="21" t="s">
        <v>165</v>
      </c>
      <c r="E57" s="21" t="s">
        <v>131</v>
      </c>
      <c r="F57" s="57" t="s">
        <v>167</v>
      </c>
      <c r="G57" s="65"/>
      <c r="H57" s="65"/>
      <c r="I57" s="66"/>
      <c r="J57" s="65"/>
      <c r="K57" s="65"/>
      <c r="L57" s="66"/>
      <c r="M57" s="65">
        <f t="shared" si="2"/>
        <v>0</v>
      </c>
      <c r="N57" s="66"/>
      <c r="O57" s="67" t="s">
        <v>189</v>
      </c>
    </row>
    <row r="58" spans="1:15" s="10" customFormat="1" ht="12.75" x14ac:dyDescent="0.2">
      <c r="A58" s="42">
        <f t="shared" si="4"/>
        <v>52</v>
      </c>
      <c r="B58" s="16" t="s">
        <v>60</v>
      </c>
      <c r="C58" s="15">
        <v>160170056</v>
      </c>
      <c r="D58" s="15" t="s">
        <v>14</v>
      </c>
      <c r="E58" s="15" t="s">
        <v>131</v>
      </c>
      <c r="F58" s="17" t="s">
        <v>133</v>
      </c>
      <c r="G58" s="62">
        <v>90000</v>
      </c>
      <c r="H58" s="63"/>
      <c r="I58" s="62">
        <f t="shared" si="1"/>
        <v>90000</v>
      </c>
      <c r="J58" s="63">
        <v>45000</v>
      </c>
      <c r="K58" s="63">
        <v>45000</v>
      </c>
      <c r="L58" s="62"/>
      <c r="M58" s="63">
        <f t="shared" si="2"/>
        <v>90000</v>
      </c>
      <c r="N58" s="62">
        <f t="shared" si="3"/>
        <v>0</v>
      </c>
      <c r="O58" s="64"/>
    </row>
    <row r="59" spans="1:15" s="10" customFormat="1" ht="12.75" x14ac:dyDescent="0.2">
      <c r="A59" s="42">
        <f t="shared" si="4"/>
        <v>53</v>
      </c>
      <c r="B59" s="16" t="s">
        <v>61</v>
      </c>
      <c r="C59" s="15">
        <v>160170057</v>
      </c>
      <c r="D59" s="15" t="s">
        <v>14</v>
      </c>
      <c r="E59" s="15" t="s">
        <v>131</v>
      </c>
      <c r="F59" s="5" t="s">
        <v>133</v>
      </c>
      <c r="G59" s="63">
        <v>108000</v>
      </c>
      <c r="H59" s="63"/>
      <c r="I59" s="62">
        <f t="shared" si="1"/>
        <v>108000</v>
      </c>
      <c r="J59" s="63">
        <v>108000</v>
      </c>
      <c r="K59" s="63"/>
      <c r="L59" s="62"/>
      <c r="M59" s="63">
        <f t="shared" si="2"/>
        <v>108000</v>
      </c>
      <c r="N59" s="62">
        <f t="shared" si="3"/>
        <v>0</v>
      </c>
      <c r="O59" s="64"/>
    </row>
    <row r="60" spans="1:15" s="10" customFormat="1" ht="12.75" x14ac:dyDescent="0.2">
      <c r="A60" s="42">
        <f t="shared" si="4"/>
        <v>54</v>
      </c>
      <c r="B60" s="16" t="s">
        <v>62</v>
      </c>
      <c r="C60" s="15">
        <v>160170058</v>
      </c>
      <c r="D60" s="15" t="s">
        <v>14</v>
      </c>
      <c r="E60" s="15" t="s">
        <v>131</v>
      </c>
      <c r="F60" s="17" t="s">
        <v>133</v>
      </c>
      <c r="G60" s="62">
        <v>90000</v>
      </c>
      <c r="H60" s="63"/>
      <c r="I60" s="62">
        <f t="shared" si="1"/>
        <v>90000</v>
      </c>
      <c r="J60" s="63">
        <v>45000</v>
      </c>
      <c r="K60" s="63"/>
      <c r="L60" s="62"/>
      <c r="M60" s="63">
        <f t="shared" si="2"/>
        <v>45000</v>
      </c>
      <c r="N60" s="62">
        <f t="shared" si="3"/>
        <v>45000</v>
      </c>
      <c r="O60" s="64"/>
    </row>
    <row r="61" spans="1:15" s="10" customFormat="1" ht="12.75" x14ac:dyDescent="0.2">
      <c r="A61" s="42">
        <f t="shared" si="4"/>
        <v>55</v>
      </c>
      <c r="B61" s="16" t="s">
        <v>127</v>
      </c>
      <c r="C61" s="15">
        <v>160170063</v>
      </c>
      <c r="D61" s="15" t="s">
        <v>14</v>
      </c>
      <c r="E61" s="15" t="s">
        <v>131</v>
      </c>
      <c r="F61" s="5" t="s">
        <v>133</v>
      </c>
      <c r="G61" s="63">
        <v>108000</v>
      </c>
      <c r="H61" s="63"/>
      <c r="I61" s="62">
        <f t="shared" si="1"/>
        <v>108000</v>
      </c>
      <c r="J61" s="63">
        <v>108000</v>
      </c>
      <c r="K61" s="63"/>
      <c r="L61" s="62"/>
      <c r="M61" s="63">
        <f t="shared" si="2"/>
        <v>108000</v>
      </c>
      <c r="N61" s="62">
        <f t="shared" si="3"/>
        <v>0</v>
      </c>
      <c r="O61" s="64"/>
    </row>
    <row r="62" spans="1:15" s="10" customFormat="1" ht="12.75" x14ac:dyDescent="0.2">
      <c r="A62" s="42">
        <f t="shared" si="4"/>
        <v>56</v>
      </c>
      <c r="B62" s="16" t="s">
        <v>128</v>
      </c>
      <c r="C62" s="15">
        <v>160170064</v>
      </c>
      <c r="D62" s="15" t="s">
        <v>14</v>
      </c>
      <c r="E62" s="15" t="s">
        <v>131</v>
      </c>
      <c r="F62" s="5" t="s">
        <v>133</v>
      </c>
      <c r="G62" s="63">
        <v>108000</v>
      </c>
      <c r="H62" s="63"/>
      <c r="I62" s="62">
        <f t="shared" si="1"/>
        <v>108000</v>
      </c>
      <c r="J62" s="63">
        <v>108000</v>
      </c>
      <c r="K62" s="63"/>
      <c r="L62" s="62"/>
      <c r="M62" s="63">
        <f t="shared" si="2"/>
        <v>108000</v>
      </c>
      <c r="N62" s="62">
        <f t="shared" si="3"/>
        <v>0</v>
      </c>
      <c r="O62" s="64"/>
    </row>
    <row r="63" spans="1:15" s="10" customFormat="1" ht="12.75" x14ac:dyDescent="0.2">
      <c r="A63" s="47">
        <f t="shared" si="4"/>
        <v>57</v>
      </c>
      <c r="B63" s="22" t="s">
        <v>138</v>
      </c>
      <c r="C63" s="21"/>
      <c r="D63" s="21" t="s">
        <v>14</v>
      </c>
      <c r="E63" s="21" t="s">
        <v>131</v>
      </c>
      <c r="F63" s="57" t="s">
        <v>167</v>
      </c>
      <c r="G63" s="4"/>
      <c r="H63" s="4"/>
      <c r="I63" s="7"/>
      <c r="J63" s="4"/>
      <c r="K63" s="4"/>
      <c r="L63" s="7"/>
      <c r="M63" s="4">
        <f t="shared" si="2"/>
        <v>0</v>
      </c>
      <c r="N63" s="7"/>
      <c r="O63" s="48" t="s">
        <v>189</v>
      </c>
    </row>
    <row r="64" spans="1:15" s="10" customFormat="1" ht="12.75" x14ac:dyDescent="0.2">
      <c r="A64" s="47">
        <f t="shared" si="4"/>
        <v>58</v>
      </c>
      <c r="B64" s="22" t="s">
        <v>139</v>
      </c>
      <c r="C64" s="21"/>
      <c r="D64" s="21" t="s">
        <v>165</v>
      </c>
      <c r="E64" s="21" t="s">
        <v>131</v>
      </c>
      <c r="F64" s="57" t="s">
        <v>167</v>
      </c>
      <c r="G64" s="4"/>
      <c r="H64" s="4"/>
      <c r="I64" s="7"/>
      <c r="J64" s="4"/>
      <c r="K64" s="4"/>
      <c r="L64" s="7"/>
      <c r="M64" s="4">
        <f t="shared" si="2"/>
        <v>0</v>
      </c>
      <c r="N64" s="7"/>
      <c r="O64" s="48" t="s">
        <v>174</v>
      </c>
    </row>
    <row r="65" spans="1:15" s="10" customFormat="1" ht="12.75" x14ac:dyDescent="0.2">
      <c r="A65" s="47">
        <f t="shared" si="4"/>
        <v>59</v>
      </c>
      <c r="B65" s="22" t="s">
        <v>140</v>
      </c>
      <c r="C65" s="21"/>
      <c r="D65" s="21" t="s">
        <v>165</v>
      </c>
      <c r="E65" s="21" t="s">
        <v>131</v>
      </c>
      <c r="F65" s="57" t="s">
        <v>167</v>
      </c>
      <c r="G65" s="4"/>
      <c r="H65" s="4"/>
      <c r="I65" s="7"/>
      <c r="J65" s="4"/>
      <c r="K65" s="4"/>
      <c r="L65" s="7"/>
      <c r="M65" s="4">
        <f t="shared" si="2"/>
        <v>0</v>
      </c>
      <c r="N65" s="7"/>
      <c r="O65" s="48" t="s">
        <v>175</v>
      </c>
    </row>
    <row r="66" spans="1:15" s="11" customFormat="1" ht="25.5" x14ac:dyDescent="0.25">
      <c r="A66" s="49">
        <f t="shared" si="4"/>
        <v>60</v>
      </c>
      <c r="B66" s="3" t="s">
        <v>141</v>
      </c>
      <c r="C66" s="2"/>
      <c r="D66" s="2" t="s">
        <v>165</v>
      </c>
      <c r="E66" s="2" t="s">
        <v>131</v>
      </c>
      <c r="F66" s="58" t="s">
        <v>167</v>
      </c>
      <c r="G66" s="23"/>
      <c r="H66" s="23"/>
      <c r="I66" s="24"/>
      <c r="J66" s="23"/>
      <c r="K66" s="23"/>
      <c r="L66" s="24"/>
      <c r="M66" s="4">
        <f t="shared" si="2"/>
        <v>0</v>
      </c>
      <c r="N66" s="24"/>
      <c r="O66" s="50" t="s">
        <v>176</v>
      </c>
    </row>
    <row r="67" spans="1:15" s="10" customFormat="1" ht="12.75" x14ac:dyDescent="0.2">
      <c r="A67" s="47">
        <f t="shared" si="4"/>
        <v>61</v>
      </c>
      <c r="B67" s="22" t="s">
        <v>142</v>
      </c>
      <c r="C67" s="21"/>
      <c r="D67" s="21" t="s">
        <v>165</v>
      </c>
      <c r="E67" s="21" t="s">
        <v>131</v>
      </c>
      <c r="F67" s="57" t="s">
        <v>167</v>
      </c>
      <c r="G67" s="4"/>
      <c r="H67" s="4"/>
      <c r="I67" s="7"/>
      <c r="J67" s="4"/>
      <c r="K67" s="4"/>
      <c r="L67" s="7"/>
      <c r="M67" s="4">
        <f t="shared" si="2"/>
        <v>0</v>
      </c>
      <c r="N67" s="7"/>
      <c r="O67" s="48" t="s">
        <v>177</v>
      </c>
    </row>
    <row r="68" spans="1:15" s="10" customFormat="1" ht="12.75" x14ac:dyDescent="0.2">
      <c r="A68" s="47">
        <f t="shared" si="4"/>
        <v>62</v>
      </c>
      <c r="B68" s="22" t="s">
        <v>143</v>
      </c>
      <c r="C68" s="21"/>
      <c r="D68" s="21" t="s">
        <v>165</v>
      </c>
      <c r="E68" s="21" t="s">
        <v>131</v>
      </c>
      <c r="F68" s="57" t="s">
        <v>167</v>
      </c>
      <c r="G68" s="4"/>
      <c r="H68" s="4"/>
      <c r="I68" s="7"/>
      <c r="J68" s="4"/>
      <c r="K68" s="4"/>
      <c r="L68" s="7"/>
      <c r="M68" s="4">
        <f t="shared" si="2"/>
        <v>0</v>
      </c>
      <c r="N68" s="7"/>
      <c r="O68" s="48" t="s">
        <v>178</v>
      </c>
    </row>
    <row r="69" spans="1:15" s="10" customFormat="1" ht="12.75" x14ac:dyDescent="0.2">
      <c r="A69" s="47">
        <f t="shared" si="4"/>
        <v>63</v>
      </c>
      <c r="B69" s="22" t="s">
        <v>144</v>
      </c>
      <c r="C69" s="21"/>
      <c r="D69" s="21" t="s">
        <v>165</v>
      </c>
      <c r="E69" s="21" t="s">
        <v>131</v>
      </c>
      <c r="F69" s="57" t="s">
        <v>167</v>
      </c>
      <c r="G69" s="4"/>
      <c r="H69" s="4"/>
      <c r="I69" s="7"/>
      <c r="J69" s="4"/>
      <c r="K69" s="4"/>
      <c r="L69" s="7"/>
      <c r="M69" s="4">
        <f t="shared" si="2"/>
        <v>0</v>
      </c>
      <c r="N69" s="7"/>
      <c r="O69" s="48" t="s">
        <v>179</v>
      </c>
    </row>
    <row r="70" spans="1:15" s="10" customFormat="1" ht="12.75" x14ac:dyDescent="0.2">
      <c r="A70" s="47">
        <f t="shared" si="4"/>
        <v>64</v>
      </c>
      <c r="B70" s="22" t="s">
        <v>145</v>
      </c>
      <c r="C70" s="21"/>
      <c r="D70" s="21" t="s">
        <v>165</v>
      </c>
      <c r="E70" s="21" t="s">
        <v>131</v>
      </c>
      <c r="F70" s="57" t="s">
        <v>167</v>
      </c>
      <c r="G70" s="4"/>
      <c r="H70" s="4"/>
      <c r="I70" s="7"/>
      <c r="J70" s="4"/>
      <c r="K70" s="4"/>
      <c r="L70" s="7"/>
      <c r="M70" s="4">
        <f t="shared" si="2"/>
        <v>0</v>
      </c>
      <c r="N70" s="7"/>
      <c r="O70" s="48" t="s">
        <v>175</v>
      </c>
    </row>
    <row r="71" spans="1:15" s="10" customFormat="1" ht="12.75" x14ac:dyDescent="0.2">
      <c r="A71" s="47">
        <f t="shared" si="4"/>
        <v>65</v>
      </c>
      <c r="B71" s="22" t="s">
        <v>146</v>
      </c>
      <c r="C71" s="21"/>
      <c r="D71" s="21" t="s">
        <v>165</v>
      </c>
      <c r="E71" s="21" t="s">
        <v>131</v>
      </c>
      <c r="F71" s="57" t="s">
        <v>167</v>
      </c>
      <c r="G71" s="4"/>
      <c r="H71" s="4"/>
      <c r="I71" s="7"/>
      <c r="J71" s="4"/>
      <c r="K71" s="4"/>
      <c r="L71" s="7"/>
      <c r="M71" s="4">
        <f t="shared" si="2"/>
        <v>0</v>
      </c>
      <c r="N71" s="7"/>
      <c r="O71" s="48" t="s">
        <v>180</v>
      </c>
    </row>
    <row r="72" spans="1:15" s="10" customFormat="1" ht="12.75" x14ac:dyDescent="0.2">
      <c r="A72" s="47">
        <f t="shared" si="4"/>
        <v>66</v>
      </c>
      <c r="B72" s="22" t="s">
        <v>147</v>
      </c>
      <c r="C72" s="21"/>
      <c r="D72" s="21" t="s">
        <v>165</v>
      </c>
      <c r="E72" s="21" t="s">
        <v>131</v>
      </c>
      <c r="F72" s="57" t="s">
        <v>167</v>
      </c>
      <c r="G72" s="4"/>
      <c r="H72" s="4"/>
      <c r="I72" s="7"/>
      <c r="J72" s="4"/>
      <c r="K72" s="4"/>
      <c r="L72" s="7"/>
      <c r="M72" s="4">
        <f t="shared" si="2"/>
        <v>0</v>
      </c>
      <c r="N72" s="7"/>
      <c r="O72" s="48" t="s">
        <v>180</v>
      </c>
    </row>
    <row r="73" spans="1:15" s="10" customFormat="1" ht="12.75" x14ac:dyDescent="0.2">
      <c r="A73" s="47">
        <f t="shared" si="4"/>
        <v>67</v>
      </c>
      <c r="B73" s="22" t="s">
        <v>148</v>
      </c>
      <c r="C73" s="21"/>
      <c r="D73" s="21" t="s">
        <v>165</v>
      </c>
      <c r="E73" s="21" t="s">
        <v>131</v>
      </c>
      <c r="F73" s="57" t="s">
        <v>167</v>
      </c>
      <c r="G73" s="4"/>
      <c r="H73" s="4"/>
      <c r="I73" s="7"/>
      <c r="J73" s="4"/>
      <c r="K73" s="4"/>
      <c r="L73" s="7"/>
      <c r="M73" s="4">
        <f t="shared" ref="M73:M136" si="5">J73+K73+L73</f>
        <v>0</v>
      </c>
      <c r="N73" s="7"/>
      <c r="O73" s="48" t="s">
        <v>180</v>
      </c>
    </row>
    <row r="74" spans="1:15" s="10" customFormat="1" ht="12.75" x14ac:dyDescent="0.2">
      <c r="A74" s="47">
        <f t="shared" si="4"/>
        <v>68</v>
      </c>
      <c r="B74" s="22" t="s">
        <v>149</v>
      </c>
      <c r="C74" s="21"/>
      <c r="D74" s="21" t="s">
        <v>165</v>
      </c>
      <c r="E74" s="21" t="s">
        <v>131</v>
      </c>
      <c r="F74" s="57" t="s">
        <v>167</v>
      </c>
      <c r="G74" s="4"/>
      <c r="H74" s="4"/>
      <c r="I74" s="7"/>
      <c r="J74" s="4"/>
      <c r="K74" s="4"/>
      <c r="L74" s="7"/>
      <c r="M74" s="4">
        <f t="shared" si="5"/>
        <v>0</v>
      </c>
      <c r="N74" s="7"/>
      <c r="O74" s="48" t="s">
        <v>181</v>
      </c>
    </row>
    <row r="75" spans="1:15" s="10" customFormat="1" ht="12.75" x14ac:dyDescent="0.2">
      <c r="A75" s="47">
        <f t="shared" si="4"/>
        <v>69</v>
      </c>
      <c r="B75" s="22" t="s">
        <v>150</v>
      </c>
      <c r="C75" s="21"/>
      <c r="D75" s="21" t="s">
        <v>165</v>
      </c>
      <c r="E75" s="21" t="s">
        <v>131</v>
      </c>
      <c r="F75" s="57" t="s">
        <v>167</v>
      </c>
      <c r="G75" s="4"/>
      <c r="H75" s="4"/>
      <c r="I75" s="7"/>
      <c r="J75" s="4"/>
      <c r="K75" s="4"/>
      <c r="L75" s="7"/>
      <c r="M75" s="4">
        <f t="shared" si="5"/>
        <v>0</v>
      </c>
      <c r="N75" s="7"/>
      <c r="O75" s="48" t="s">
        <v>182</v>
      </c>
    </row>
    <row r="76" spans="1:15" s="10" customFormat="1" ht="12.75" x14ac:dyDescent="0.2">
      <c r="A76" s="42">
        <f t="shared" si="4"/>
        <v>70</v>
      </c>
      <c r="B76" s="16" t="s">
        <v>63</v>
      </c>
      <c r="C76" s="15">
        <v>150170001</v>
      </c>
      <c r="D76" s="15" t="s">
        <v>162</v>
      </c>
      <c r="E76" s="15" t="s">
        <v>131</v>
      </c>
      <c r="F76" s="5" t="s">
        <v>134</v>
      </c>
      <c r="G76" s="6">
        <v>90000</v>
      </c>
      <c r="H76" s="6"/>
      <c r="I76" s="8">
        <f t="shared" ref="I76:I139" si="6">G76-H76</f>
        <v>90000</v>
      </c>
      <c r="J76" s="6">
        <v>45000</v>
      </c>
      <c r="K76" s="6"/>
      <c r="L76" s="8"/>
      <c r="M76" s="6">
        <f t="shared" si="5"/>
        <v>45000</v>
      </c>
      <c r="N76" s="8">
        <f t="shared" ref="N76:N139" si="7">I76-M76</f>
        <v>45000</v>
      </c>
      <c r="O76" s="43"/>
    </row>
    <row r="77" spans="1:15" s="12" customFormat="1" ht="12.75" x14ac:dyDescent="0.25">
      <c r="A77" s="49">
        <f t="shared" si="4"/>
        <v>71</v>
      </c>
      <c r="B77" s="3" t="s">
        <v>151</v>
      </c>
      <c r="C77" s="2"/>
      <c r="D77" s="2" t="s">
        <v>162</v>
      </c>
      <c r="E77" s="2" t="s">
        <v>131</v>
      </c>
      <c r="F77" s="57" t="s">
        <v>167</v>
      </c>
      <c r="G77" s="4"/>
      <c r="H77" s="4"/>
      <c r="I77" s="7"/>
      <c r="J77" s="4"/>
      <c r="K77" s="4"/>
      <c r="L77" s="7"/>
      <c r="M77" s="4">
        <f t="shared" si="5"/>
        <v>0</v>
      </c>
      <c r="N77" s="7"/>
      <c r="O77" s="50" t="s">
        <v>186</v>
      </c>
    </row>
    <row r="78" spans="1:15" s="10" customFormat="1" ht="12.75" x14ac:dyDescent="0.2">
      <c r="A78" s="42">
        <f t="shared" ref="A78:A141" si="8">A77+1</f>
        <v>72</v>
      </c>
      <c r="B78" s="16" t="s">
        <v>64</v>
      </c>
      <c r="C78" s="15">
        <v>150170003</v>
      </c>
      <c r="D78" s="15" t="s">
        <v>162</v>
      </c>
      <c r="E78" s="15" t="s">
        <v>131</v>
      </c>
      <c r="F78" s="5" t="s">
        <v>134</v>
      </c>
      <c r="G78" s="6">
        <v>90000</v>
      </c>
      <c r="H78" s="6"/>
      <c r="I78" s="8">
        <f t="shared" si="6"/>
        <v>90000</v>
      </c>
      <c r="J78" s="6">
        <v>45000</v>
      </c>
      <c r="K78" s="6">
        <v>45000</v>
      </c>
      <c r="L78" s="8"/>
      <c r="M78" s="6">
        <f t="shared" si="5"/>
        <v>90000</v>
      </c>
      <c r="N78" s="8">
        <f t="shared" si="7"/>
        <v>0</v>
      </c>
      <c r="O78" s="43"/>
    </row>
    <row r="79" spans="1:15" s="10" customFormat="1" ht="12.75" x14ac:dyDescent="0.2">
      <c r="A79" s="42">
        <f t="shared" si="8"/>
        <v>73</v>
      </c>
      <c r="B79" s="16" t="s">
        <v>65</v>
      </c>
      <c r="C79" s="15">
        <v>150170004</v>
      </c>
      <c r="D79" s="15" t="s">
        <v>162</v>
      </c>
      <c r="E79" s="15" t="s">
        <v>131</v>
      </c>
      <c r="F79" s="5" t="s">
        <v>134</v>
      </c>
      <c r="G79" s="6">
        <v>90000</v>
      </c>
      <c r="H79" s="6"/>
      <c r="I79" s="8">
        <f t="shared" si="6"/>
        <v>90000</v>
      </c>
      <c r="J79" s="6">
        <v>45000</v>
      </c>
      <c r="K79" s="6"/>
      <c r="L79" s="8"/>
      <c r="M79" s="6">
        <f t="shared" si="5"/>
        <v>45000</v>
      </c>
      <c r="N79" s="8">
        <f t="shared" si="7"/>
        <v>45000</v>
      </c>
      <c r="O79" s="43"/>
    </row>
    <row r="80" spans="1:15" s="10" customFormat="1" ht="12.75" x14ac:dyDescent="0.2">
      <c r="A80" s="42">
        <f t="shared" si="8"/>
        <v>74</v>
      </c>
      <c r="B80" s="16" t="s">
        <v>66</v>
      </c>
      <c r="C80" s="15">
        <v>150170005</v>
      </c>
      <c r="D80" s="15" t="s">
        <v>162</v>
      </c>
      <c r="E80" s="15" t="s">
        <v>131</v>
      </c>
      <c r="F80" s="5" t="s">
        <v>134</v>
      </c>
      <c r="G80" s="6">
        <v>90000</v>
      </c>
      <c r="H80" s="6"/>
      <c r="I80" s="8">
        <f t="shared" si="6"/>
        <v>90000</v>
      </c>
      <c r="J80" s="6">
        <v>45000</v>
      </c>
      <c r="K80" s="6">
        <v>45000</v>
      </c>
      <c r="L80" s="8"/>
      <c r="M80" s="6">
        <f t="shared" si="5"/>
        <v>90000</v>
      </c>
      <c r="N80" s="8">
        <f t="shared" si="7"/>
        <v>0</v>
      </c>
      <c r="O80" s="43"/>
    </row>
    <row r="81" spans="1:15" s="10" customFormat="1" ht="12.75" x14ac:dyDescent="0.2">
      <c r="A81" s="42">
        <f t="shared" si="8"/>
        <v>75</v>
      </c>
      <c r="B81" s="16" t="s">
        <v>67</v>
      </c>
      <c r="C81" s="15">
        <v>150170006</v>
      </c>
      <c r="D81" s="15" t="s">
        <v>162</v>
      </c>
      <c r="E81" s="15" t="s">
        <v>131</v>
      </c>
      <c r="F81" s="5" t="s">
        <v>134</v>
      </c>
      <c r="G81" s="6">
        <v>90000</v>
      </c>
      <c r="H81" s="6"/>
      <c r="I81" s="8">
        <f t="shared" si="6"/>
        <v>90000</v>
      </c>
      <c r="J81" s="6">
        <v>45000</v>
      </c>
      <c r="K81" s="6">
        <v>45000</v>
      </c>
      <c r="L81" s="8"/>
      <c r="M81" s="6">
        <f t="shared" si="5"/>
        <v>90000</v>
      </c>
      <c r="N81" s="8">
        <f t="shared" si="7"/>
        <v>0</v>
      </c>
      <c r="O81" s="43"/>
    </row>
    <row r="82" spans="1:15" s="10" customFormat="1" ht="12.75" x14ac:dyDescent="0.2">
      <c r="A82" s="42">
        <f t="shared" si="8"/>
        <v>76</v>
      </c>
      <c r="B82" s="16" t="s">
        <v>68</v>
      </c>
      <c r="C82" s="15">
        <v>150170007</v>
      </c>
      <c r="D82" s="15" t="s">
        <v>162</v>
      </c>
      <c r="E82" s="15" t="s">
        <v>131</v>
      </c>
      <c r="F82" s="5" t="s">
        <v>134</v>
      </c>
      <c r="G82" s="6">
        <v>90000</v>
      </c>
      <c r="H82" s="6"/>
      <c r="I82" s="8">
        <f t="shared" si="6"/>
        <v>90000</v>
      </c>
      <c r="J82" s="6">
        <v>45000</v>
      </c>
      <c r="K82" s="6"/>
      <c r="L82" s="8"/>
      <c r="M82" s="6">
        <f t="shared" si="5"/>
        <v>45000</v>
      </c>
      <c r="N82" s="8">
        <f t="shared" si="7"/>
        <v>45000</v>
      </c>
      <c r="O82" s="43"/>
    </row>
    <row r="83" spans="1:15" s="10" customFormat="1" ht="12.75" x14ac:dyDescent="0.2">
      <c r="A83" s="42">
        <f t="shared" si="8"/>
        <v>77</v>
      </c>
      <c r="B83" s="16" t="s">
        <v>69</v>
      </c>
      <c r="C83" s="15">
        <v>150170008</v>
      </c>
      <c r="D83" s="15" t="s">
        <v>162</v>
      </c>
      <c r="E83" s="15" t="s">
        <v>131</v>
      </c>
      <c r="F83" s="5" t="s">
        <v>134</v>
      </c>
      <c r="G83" s="6">
        <v>90000</v>
      </c>
      <c r="H83" s="6"/>
      <c r="I83" s="8">
        <f t="shared" si="6"/>
        <v>90000</v>
      </c>
      <c r="J83" s="6">
        <v>45000</v>
      </c>
      <c r="K83" s="6">
        <v>45000</v>
      </c>
      <c r="L83" s="8"/>
      <c r="M83" s="6">
        <f t="shared" si="5"/>
        <v>90000</v>
      </c>
      <c r="N83" s="8">
        <f t="shared" si="7"/>
        <v>0</v>
      </c>
      <c r="O83" s="43"/>
    </row>
    <row r="84" spans="1:15" s="10" customFormat="1" ht="12.75" x14ac:dyDescent="0.2">
      <c r="A84" s="42">
        <f t="shared" si="8"/>
        <v>78</v>
      </c>
      <c r="B84" s="16" t="s">
        <v>70</v>
      </c>
      <c r="C84" s="15">
        <v>150170009</v>
      </c>
      <c r="D84" s="15" t="s">
        <v>162</v>
      </c>
      <c r="E84" s="15" t="s">
        <v>131</v>
      </c>
      <c r="F84" s="5" t="s">
        <v>134</v>
      </c>
      <c r="G84" s="6">
        <v>90000</v>
      </c>
      <c r="H84" s="6"/>
      <c r="I84" s="8">
        <f t="shared" si="6"/>
        <v>90000</v>
      </c>
      <c r="J84" s="6">
        <v>45000</v>
      </c>
      <c r="K84" s="6"/>
      <c r="L84" s="8"/>
      <c r="M84" s="6">
        <f t="shared" si="5"/>
        <v>45000</v>
      </c>
      <c r="N84" s="8">
        <f t="shared" si="7"/>
        <v>45000</v>
      </c>
      <c r="O84" s="43"/>
    </row>
    <row r="85" spans="1:15" s="10" customFormat="1" ht="12.75" x14ac:dyDescent="0.2">
      <c r="A85" s="42">
        <f t="shared" si="8"/>
        <v>79</v>
      </c>
      <c r="B85" s="16" t="s">
        <v>71</v>
      </c>
      <c r="C85" s="15">
        <v>150170010</v>
      </c>
      <c r="D85" s="15" t="s">
        <v>162</v>
      </c>
      <c r="E85" s="15" t="s">
        <v>131</v>
      </c>
      <c r="F85" s="5" t="s">
        <v>134</v>
      </c>
      <c r="G85" s="6">
        <v>90000</v>
      </c>
      <c r="H85" s="6"/>
      <c r="I85" s="8">
        <f t="shared" si="6"/>
        <v>90000</v>
      </c>
      <c r="J85" s="6">
        <v>45000</v>
      </c>
      <c r="K85" s="6">
        <v>45000</v>
      </c>
      <c r="L85" s="8"/>
      <c r="M85" s="6">
        <f t="shared" si="5"/>
        <v>90000</v>
      </c>
      <c r="N85" s="8">
        <f t="shared" si="7"/>
        <v>0</v>
      </c>
      <c r="O85" s="43"/>
    </row>
    <row r="86" spans="1:15" s="10" customFormat="1" ht="12.75" x14ac:dyDescent="0.2">
      <c r="A86" s="42">
        <f t="shared" si="8"/>
        <v>80</v>
      </c>
      <c r="B86" s="16" t="s">
        <v>72</v>
      </c>
      <c r="C86" s="15">
        <v>150170011</v>
      </c>
      <c r="D86" s="15" t="s">
        <v>162</v>
      </c>
      <c r="E86" s="15" t="s">
        <v>131</v>
      </c>
      <c r="F86" s="5" t="s">
        <v>134</v>
      </c>
      <c r="G86" s="6">
        <v>90000</v>
      </c>
      <c r="H86" s="6"/>
      <c r="I86" s="8">
        <f t="shared" si="6"/>
        <v>90000</v>
      </c>
      <c r="J86" s="6">
        <v>45000</v>
      </c>
      <c r="K86" s="6">
        <v>45000</v>
      </c>
      <c r="L86" s="8"/>
      <c r="M86" s="6">
        <f t="shared" si="5"/>
        <v>90000</v>
      </c>
      <c r="N86" s="8">
        <f t="shared" si="7"/>
        <v>0</v>
      </c>
      <c r="O86" s="43"/>
    </row>
    <row r="87" spans="1:15" s="10" customFormat="1" ht="12.75" x14ac:dyDescent="0.2">
      <c r="A87" s="42">
        <f t="shared" si="8"/>
        <v>81</v>
      </c>
      <c r="B87" s="16" t="s">
        <v>73</v>
      </c>
      <c r="C87" s="15">
        <v>150170012</v>
      </c>
      <c r="D87" s="15" t="s">
        <v>162</v>
      </c>
      <c r="E87" s="15" t="s">
        <v>131</v>
      </c>
      <c r="F87" s="5" t="s">
        <v>134</v>
      </c>
      <c r="G87" s="6">
        <v>90000</v>
      </c>
      <c r="H87" s="6"/>
      <c r="I87" s="8">
        <f t="shared" si="6"/>
        <v>90000</v>
      </c>
      <c r="J87" s="6">
        <v>45000</v>
      </c>
      <c r="K87" s="6"/>
      <c r="L87" s="8"/>
      <c r="M87" s="6">
        <f t="shared" si="5"/>
        <v>45000</v>
      </c>
      <c r="N87" s="8">
        <f t="shared" si="7"/>
        <v>45000</v>
      </c>
      <c r="O87" s="43"/>
    </row>
    <row r="88" spans="1:15" s="10" customFormat="1" ht="12.75" x14ac:dyDescent="0.2">
      <c r="A88" s="42">
        <f t="shared" si="8"/>
        <v>82</v>
      </c>
      <c r="B88" s="16" t="s">
        <v>74</v>
      </c>
      <c r="C88" s="15">
        <v>150170014</v>
      </c>
      <c r="D88" s="15" t="s">
        <v>162</v>
      </c>
      <c r="E88" s="15" t="s">
        <v>131</v>
      </c>
      <c r="F88" s="5" t="s">
        <v>134</v>
      </c>
      <c r="G88" s="6">
        <v>90000</v>
      </c>
      <c r="H88" s="6"/>
      <c r="I88" s="8">
        <f t="shared" si="6"/>
        <v>90000</v>
      </c>
      <c r="J88" s="6">
        <v>45000</v>
      </c>
      <c r="K88" s="6"/>
      <c r="L88" s="8"/>
      <c r="M88" s="6">
        <f t="shared" si="5"/>
        <v>45000</v>
      </c>
      <c r="N88" s="8">
        <f t="shared" si="7"/>
        <v>45000</v>
      </c>
      <c r="O88" s="43"/>
    </row>
    <row r="89" spans="1:15" s="10" customFormat="1" ht="12.75" x14ac:dyDescent="0.2">
      <c r="A89" s="42">
        <f t="shared" si="8"/>
        <v>83</v>
      </c>
      <c r="B89" s="16" t="s">
        <v>75</v>
      </c>
      <c r="C89" s="15">
        <v>150170015</v>
      </c>
      <c r="D89" s="15" t="s">
        <v>162</v>
      </c>
      <c r="E89" s="15" t="s">
        <v>131</v>
      </c>
      <c r="F89" s="5" t="s">
        <v>134</v>
      </c>
      <c r="G89" s="6">
        <v>90000</v>
      </c>
      <c r="H89" s="6"/>
      <c r="I89" s="8">
        <f t="shared" si="6"/>
        <v>90000</v>
      </c>
      <c r="J89" s="6">
        <v>45000</v>
      </c>
      <c r="K89" s="6">
        <v>45000</v>
      </c>
      <c r="L89" s="8"/>
      <c r="M89" s="6">
        <f t="shared" si="5"/>
        <v>90000</v>
      </c>
      <c r="N89" s="8">
        <f t="shared" si="7"/>
        <v>0</v>
      </c>
      <c r="O89" s="43"/>
    </row>
    <row r="90" spans="1:15" s="10" customFormat="1" ht="12.75" x14ac:dyDescent="0.2">
      <c r="A90" s="42">
        <f t="shared" si="8"/>
        <v>84</v>
      </c>
      <c r="B90" s="16" t="s">
        <v>76</v>
      </c>
      <c r="C90" s="15">
        <v>150170016</v>
      </c>
      <c r="D90" s="15" t="s">
        <v>162</v>
      </c>
      <c r="E90" s="15" t="s">
        <v>131</v>
      </c>
      <c r="F90" s="5" t="s">
        <v>134</v>
      </c>
      <c r="G90" s="6">
        <v>90000</v>
      </c>
      <c r="H90" s="6"/>
      <c r="I90" s="8">
        <f t="shared" si="6"/>
        <v>90000</v>
      </c>
      <c r="J90" s="6">
        <v>45000</v>
      </c>
      <c r="K90" s="6"/>
      <c r="L90" s="8"/>
      <c r="M90" s="6">
        <f t="shared" si="5"/>
        <v>45000</v>
      </c>
      <c r="N90" s="8">
        <f t="shared" si="7"/>
        <v>45000</v>
      </c>
      <c r="O90" s="43"/>
    </row>
    <row r="91" spans="1:15" s="10" customFormat="1" ht="12.75" x14ac:dyDescent="0.2">
      <c r="A91" s="42">
        <f t="shared" si="8"/>
        <v>85</v>
      </c>
      <c r="B91" s="16" t="s">
        <v>77</v>
      </c>
      <c r="C91" s="15">
        <v>150170017</v>
      </c>
      <c r="D91" s="15" t="s">
        <v>162</v>
      </c>
      <c r="E91" s="15" t="s">
        <v>131</v>
      </c>
      <c r="F91" s="5" t="s">
        <v>134</v>
      </c>
      <c r="G91" s="6">
        <v>90000</v>
      </c>
      <c r="H91" s="6"/>
      <c r="I91" s="8">
        <f t="shared" si="6"/>
        <v>90000</v>
      </c>
      <c r="J91" s="6">
        <v>45000</v>
      </c>
      <c r="K91" s="6">
        <v>45000</v>
      </c>
      <c r="L91" s="8"/>
      <c r="M91" s="6">
        <f t="shared" si="5"/>
        <v>90000</v>
      </c>
      <c r="N91" s="8">
        <f t="shared" si="7"/>
        <v>0</v>
      </c>
      <c r="O91" s="43"/>
    </row>
    <row r="92" spans="1:15" s="10" customFormat="1" ht="12.75" x14ac:dyDescent="0.2">
      <c r="A92" s="42">
        <f t="shared" si="8"/>
        <v>86</v>
      </c>
      <c r="B92" s="16" t="s">
        <v>78</v>
      </c>
      <c r="C92" s="15">
        <v>150170018</v>
      </c>
      <c r="D92" s="15" t="s">
        <v>162</v>
      </c>
      <c r="E92" s="15" t="s">
        <v>131</v>
      </c>
      <c r="F92" s="5" t="s">
        <v>134</v>
      </c>
      <c r="G92" s="6">
        <v>90000</v>
      </c>
      <c r="H92" s="6"/>
      <c r="I92" s="8">
        <f t="shared" si="6"/>
        <v>90000</v>
      </c>
      <c r="J92" s="6">
        <v>45000</v>
      </c>
      <c r="K92" s="6">
        <v>45000</v>
      </c>
      <c r="L92" s="8"/>
      <c r="M92" s="6">
        <f t="shared" si="5"/>
        <v>90000</v>
      </c>
      <c r="N92" s="8">
        <f t="shared" si="7"/>
        <v>0</v>
      </c>
      <c r="O92" s="43"/>
    </row>
    <row r="93" spans="1:15" s="10" customFormat="1" ht="12.75" x14ac:dyDescent="0.2">
      <c r="A93" s="42">
        <f t="shared" si="8"/>
        <v>87</v>
      </c>
      <c r="B93" s="16" t="s">
        <v>79</v>
      </c>
      <c r="C93" s="15">
        <v>150170021</v>
      </c>
      <c r="D93" s="15" t="s">
        <v>162</v>
      </c>
      <c r="E93" s="15" t="s">
        <v>131</v>
      </c>
      <c r="F93" s="5" t="s">
        <v>134</v>
      </c>
      <c r="G93" s="6">
        <v>90000</v>
      </c>
      <c r="H93" s="6"/>
      <c r="I93" s="8">
        <f t="shared" si="6"/>
        <v>90000</v>
      </c>
      <c r="J93" s="6">
        <v>45000</v>
      </c>
      <c r="K93" s="6">
        <v>20000</v>
      </c>
      <c r="L93" s="8"/>
      <c r="M93" s="6">
        <f t="shared" si="5"/>
        <v>65000</v>
      </c>
      <c r="N93" s="8">
        <f t="shared" si="7"/>
        <v>25000</v>
      </c>
      <c r="O93" s="43"/>
    </row>
    <row r="94" spans="1:15" s="10" customFormat="1" ht="12.75" x14ac:dyDescent="0.2">
      <c r="A94" s="42">
        <f t="shared" si="8"/>
        <v>88</v>
      </c>
      <c r="B94" s="16" t="s">
        <v>80</v>
      </c>
      <c r="C94" s="15">
        <v>160561001</v>
      </c>
      <c r="D94" s="15" t="s">
        <v>81</v>
      </c>
      <c r="E94" s="15" t="s">
        <v>131</v>
      </c>
      <c r="F94" s="17" t="s">
        <v>133</v>
      </c>
      <c r="G94" s="6">
        <v>100000</v>
      </c>
      <c r="H94" s="6"/>
      <c r="I94" s="8">
        <f t="shared" si="6"/>
        <v>100000</v>
      </c>
      <c r="J94" s="6">
        <v>50000</v>
      </c>
      <c r="K94" s="6"/>
      <c r="L94" s="8"/>
      <c r="M94" s="6">
        <f t="shared" si="5"/>
        <v>50000</v>
      </c>
      <c r="N94" s="8">
        <f t="shared" si="7"/>
        <v>50000</v>
      </c>
      <c r="O94" s="43"/>
    </row>
    <row r="95" spans="1:15" s="10" customFormat="1" ht="12.75" x14ac:dyDescent="0.2">
      <c r="A95" s="42">
        <f t="shared" si="8"/>
        <v>89</v>
      </c>
      <c r="B95" s="16" t="s">
        <v>82</v>
      </c>
      <c r="C95" s="15">
        <v>160561002</v>
      </c>
      <c r="D95" s="15" t="s">
        <v>81</v>
      </c>
      <c r="E95" s="15" t="s">
        <v>131</v>
      </c>
      <c r="F95" s="17" t="s">
        <v>133</v>
      </c>
      <c r="G95" s="6">
        <v>100000</v>
      </c>
      <c r="H95" s="6"/>
      <c r="I95" s="8">
        <f t="shared" si="6"/>
        <v>100000</v>
      </c>
      <c r="J95" s="6">
        <v>50000</v>
      </c>
      <c r="K95" s="6">
        <v>50000</v>
      </c>
      <c r="L95" s="8"/>
      <c r="M95" s="6">
        <f t="shared" si="5"/>
        <v>100000</v>
      </c>
      <c r="N95" s="8">
        <f t="shared" si="7"/>
        <v>0</v>
      </c>
      <c r="O95" s="43"/>
    </row>
    <row r="96" spans="1:15" s="10" customFormat="1" ht="12.75" x14ac:dyDescent="0.2">
      <c r="A96" s="42">
        <f t="shared" si="8"/>
        <v>90</v>
      </c>
      <c r="B96" s="16" t="s">
        <v>83</v>
      </c>
      <c r="C96" s="15">
        <v>160561003</v>
      </c>
      <c r="D96" s="15" t="s">
        <v>81</v>
      </c>
      <c r="E96" s="15" t="s">
        <v>131</v>
      </c>
      <c r="F96" s="17" t="s">
        <v>133</v>
      </c>
      <c r="G96" s="6">
        <v>100000</v>
      </c>
      <c r="H96" s="6"/>
      <c r="I96" s="8">
        <f t="shared" si="6"/>
        <v>100000</v>
      </c>
      <c r="J96" s="6">
        <v>50000</v>
      </c>
      <c r="K96" s="6">
        <v>50000</v>
      </c>
      <c r="L96" s="8"/>
      <c r="M96" s="6">
        <f t="shared" si="5"/>
        <v>100000</v>
      </c>
      <c r="N96" s="8">
        <f t="shared" si="7"/>
        <v>0</v>
      </c>
      <c r="O96" s="43"/>
    </row>
    <row r="97" spans="1:15" s="10" customFormat="1" ht="12.75" x14ac:dyDescent="0.2">
      <c r="A97" s="42">
        <f t="shared" si="8"/>
        <v>91</v>
      </c>
      <c r="B97" s="16" t="s">
        <v>84</v>
      </c>
      <c r="C97" s="15">
        <v>160561004</v>
      </c>
      <c r="D97" s="15" t="s">
        <v>81</v>
      </c>
      <c r="E97" s="15" t="s">
        <v>131</v>
      </c>
      <c r="F97" s="17" t="s">
        <v>133</v>
      </c>
      <c r="G97" s="6">
        <v>100000</v>
      </c>
      <c r="H97" s="6"/>
      <c r="I97" s="8">
        <f t="shared" si="6"/>
        <v>100000</v>
      </c>
      <c r="J97" s="6">
        <v>50000</v>
      </c>
      <c r="K97" s="6">
        <v>50000</v>
      </c>
      <c r="L97" s="8"/>
      <c r="M97" s="6">
        <f t="shared" si="5"/>
        <v>100000</v>
      </c>
      <c r="N97" s="8">
        <f t="shared" si="7"/>
        <v>0</v>
      </c>
      <c r="O97" s="43"/>
    </row>
    <row r="98" spans="1:15" s="10" customFormat="1" ht="12.75" x14ac:dyDescent="0.2">
      <c r="A98" s="42">
        <f t="shared" si="8"/>
        <v>92</v>
      </c>
      <c r="B98" s="16" t="s">
        <v>85</v>
      </c>
      <c r="C98" s="15">
        <v>160561006</v>
      </c>
      <c r="D98" s="15" t="s">
        <v>81</v>
      </c>
      <c r="E98" s="15" t="s">
        <v>131</v>
      </c>
      <c r="F98" s="17" t="s">
        <v>133</v>
      </c>
      <c r="G98" s="6">
        <v>100000</v>
      </c>
      <c r="H98" s="6"/>
      <c r="I98" s="8">
        <f t="shared" si="6"/>
        <v>100000</v>
      </c>
      <c r="J98" s="6">
        <v>50000</v>
      </c>
      <c r="K98" s="6">
        <v>50000</v>
      </c>
      <c r="L98" s="8"/>
      <c r="M98" s="6">
        <f t="shared" si="5"/>
        <v>100000</v>
      </c>
      <c r="N98" s="8">
        <f t="shared" si="7"/>
        <v>0</v>
      </c>
      <c r="O98" s="43"/>
    </row>
    <row r="99" spans="1:15" s="10" customFormat="1" ht="12.75" x14ac:dyDescent="0.2">
      <c r="A99" s="42">
        <f t="shared" si="8"/>
        <v>93</v>
      </c>
      <c r="B99" s="16" t="s">
        <v>86</v>
      </c>
      <c r="C99" s="15">
        <v>160561007</v>
      </c>
      <c r="D99" s="15" t="s">
        <v>81</v>
      </c>
      <c r="E99" s="15" t="s">
        <v>131</v>
      </c>
      <c r="F99" s="17" t="s">
        <v>133</v>
      </c>
      <c r="G99" s="6">
        <v>100000</v>
      </c>
      <c r="H99" s="6"/>
      <c r="I99" s="8">
        <f t="shared" si="6"/>
        <v>100000</v>
      </c>
      <c r="J99" s="6">
        <v>50000</v>
      </c>
      <c r="K99" s="6">
        <v>50000</v>
      </c>
      <c r="L99" s="8"/>
      <c r="M99" s="6">
        <f t="shared" si="5"/>
        <v>100000</v>
      </c>
      <c r="N99" s="8">
        <f t="shared" si="7"/>
        <v>0</v>
      </c>
      <c r="O99" s="43"/>
    </row>
    <row r="100" spans="1:15" s="10" customFormat="1" ht="12.75" x14ac:dyDescent="0.2">
      <c r="A100" s="42">
        <f t="shared" si="8"/>
        <v>94</v>
      </c>
      <c r="B100" s="16" t="s">
        <v>87</v>
      </c>
      <c r="C100" s="15">
        <v>160561008</v>
      </c>
      <c r="D100" s="15" t="s">
        <v>81</v>
      </c>
      <c r="E100" s="15" t="s">
        <v>131</v>
      </c>
      <c r="F100" s="17" t="s">
        <v>133</v>
      </c>
      <c r="G100" s="6">
        <v>100000</v>
      </c>
      <c r="H100" s="6"/>
      <c r="I100" s="8">
        <f t="shared" si="6"/>
        <v>100000</v>
      </c>
      <c r="J100" s="6">
        <v>50000</v>
      </c>
      <c r="K100" s="6">
        <v>50000</v>
      </c>
      <c r="L100" s="8"/>
      <c r="M100" s="6">
        <f t="shared" si="5"/>
        <v>100000</v>
      </c>
      <c r="N100" s="8">
        <f t="shared" si="7"/>
        <v>0</v>
      </c>
      <c r="O100" s="43"/>
    </row>
    <row r="101" spans="1:15" s="10" customFormat="1" ht="12.75" x14ac:dyDescent="0.2">
      <c r="A101" s="47">
        <f t="shared" si="8"/>
        <v>95</v>
      </c>
      <c r="B101" s="22" t="s">
        <v>88</v>
      </c>
      <c r="C101" s="21">
        <v>160561009</v>
      </c>
      <c r="D101" s="21" t="s">
        <v>81</v>
      </c>
      <c r="E101" s="21" t="s">
        <v>131</v>
      </c>
      <c r="F101" s="71" t="s">
        <v>133</v>
      </c>
      <c r="G101" s="4">
        <v>100000</v>
      </c>
      <c r="H101" s="4"/>
      <c r="I101" s="7">
        <f t="shared" si="6"/>
        <v>100000</v>
      </c>
      <c r="J101" s="4">
        <v>50000</v>
      </c>
      <c r="K101" s="4"/>
      <c r="L101" s="7"/>
      <c r="M101" s="4">
        <f t="shared" si="5"/>
        <v>50000</v>
      </c>
      <c r="N101" s="7">
        <f t="shared" si="7"/>
        <v>50000</v>
      </c>
      <c r="O101" s="48" t="s">
        <v>193</v>
      </c>
    </row>
    <row r="102" spans="1:15" s="10" customFormat="1" ht="12.75" x14ac:dyDescent="0.2">
      <c r="A102" s="42">
        <f t="shared" si="8"/>
        <v>96</v>
      </c>
      <c r="B102" s="16" t="s">
        <v>89</v>
      </c>
      <c r="C102" s="15">
        <v>160561010</v>
      </c>
      <c r="D102" s="15" t="s">
        <v>81</v>
      </c>
      <c r="E102" s="15" t="s">
        <v>131</v>
      </c>
      <c r="F102" s="17" t="s">
        <v>133</v>
      </c>
      <c r="G102" s="6">
        <v>100000</v>
      </c>
      <c r="H102" s="6"/>
      <c r="I102" s="8">
        <f t="shared" si="6"/>
        <v>100000</v>
      </c>
      <c r="J102" s="6">
        <v>50000</v>
      </c>
      <c r="K102" s="6">
        <v>50000</v>
      </c>
      <c r="L102" s="8"/>
      <c r="M102" s="6">
        <f t="shared" si="5"/>
        <v>100000</v>
      </c>
      <c r="N102" s="8">
        <f t="shared" si="7"/>
        <v>0</v>
      </c>
      <c r="O102" s="43"/>
    </row>
    <row r="103" spans="1:15" s="10" customFormat="1" ht="12.75" x14ac:dyDescent="0.2">
      <c r="A103" s="42">
        <f t="shared" si="8"/>
        <v>97</v>
      </c>
      <c r="B103" s="16" t="s">
        <v>90</v>
      </c>
      <c r="C103" s="15">
        <v>160561011</v>
      </c>
      <c r="D103" s="15" t="s">
        <v>81</v>
      </c>
      <c r="E103" s="15" t="s">
        <v>131</v>
      </c>
      <c r="F103" s="17" t="s">
        <v>133</v>
      </c>
      <c r="G103" s="6">
        <v>100000</v>
      </c>
      <c r="H103" s="6"/>
      <c r="I103" s="8">
        <f t="shared" si="6"/>
        <v>100000</v>
      </c>
      <c r="J103" s="6">
        <v>50000</v>
      </c>
      <c r="K103" s="6">
        <v>50000</v>
      </c>
      <c r="L103" s="8"/>
      <c r="M103" s="6">
        <f t="shared" si="5"/>
        <v>100000</v>
      </c>
      <c r="N103" s="8">
        <f t="shared" si="7"/>
        <v>0</v>
      </c>
      <c r="O103" s="43"/>
    </row>
    <row r="104" spans="1:15" s="10" customFormat="1" ht="12.75" x14ac:dyDescent="0.2">
      <c r="A104" s="47">
        <f t="shared" si="8"/>
        <v>98</v>
      </c>
      <c r="B104" s="22" t="s">
        <v>152</v>
      </c>
      <c r="C104" s="21"/>
      <c r="D104" s="21" t="s">
        <v>81</v>
      </c>
      <c r="E104" s="21" t="s">
        <v>131</v>
      </c>
      <c r="F104" s="57" t="s">
        <v>167</v>
      </c>
      <c r="G104" s="4"/>
      <c r="H104" s="4"/>
      <c r="I104" s="7"/>
      <c r="J104" s="4"/>
      <c r="K104" s="4"/>
      <c r="L104" s="7"/>
      <c r="M104" s="4">
        <f t="shared" si="5"/>
        <v>0</v>
      </c>
      <c r="N104" s="7"/>
      <c r="O104" s="48" t="s">
        <v>189</v>
      </c>
    </row>
    <row r="105" spans="1:15" s="10" customFormat="1" ht="12.75" x14ac:dyDescent="0.2">
      <c r="A105" s="42">
        <f t="shared" si="8"/>
        <v>99</v>
      </c>
      <c r="B105" s="16" t="s">
        <v>91</v>
      </c>
      <c r="C105" s="15">
        <v>160561013</v>
      </c>
      <c r="D105" s="15" t="s">
        <v>81</v>
      </c>
      <c r="E105" s="15" t="s">
        <v>131</v>
      </c>
      <c r="F105" s="17" t="s">
        <v>133</v>
      </c>
      <c r="G105" s="6">
        <v>100000</v>
      </c>
      <c r="H105" s="6"/>
      <c r="I105" s="8">
        <f t="shared" si="6"/>
        <v>100000</v>
      </c>
      <c r="J105" s="6">
        <v>50000</v>
      </c>
      <c r="K105" s="6">
        <v>50000</v>
      </c>
      <c r="L105" s="8"/>
      <c r="M105" s="6">
        <f t="shared" si="5"/>
        <v>100000</v>
      </c>
      <c r="N105" s="8">
        <f t="shared" si="7"/>
        <v>0</v>
      </c>
      <c r="O105" s="43"/>
    </row>
    <row r="106" spans="1:15" s="10" customFormat="1" ht="12.75" x14ac:dyDescent="0.2">
      <c r="A106" s="42">
        <f t="shared" si="8"/>
        <v>100</v>
      </c>
      <c r="B106" s="16" t="s">
        <v>92</v>
      </c>
      <c r="C106" s="15">
        <v>160561014</v>
      </c>
      <c r="D106" s="15" t="s">
        <v>81</v>
      </c>
      <c r="E106" s="15" t="s">
        <v>131</v>
      </c>
      <c r="F106" s="17" t="s">
        <v>133</v>
      </c>
      <c r="G106" s="6">
        <v>100000</v>
      </c>
      <c r="H106" s="6"/>
      <c r="I106" s="8">
        <f t="shared" si="6"/>
        <v>100000</v>
      </c>
      <c r="J106" s="6">
        <v>50000</v>
      </c>
      <c r="K106" s="6"/>
      <c r="L106" s="8"/>
      <c r="M106" s="6">
        <f t="shared" si="5"/>
        <v>50000</v>
      </c>
      <c r="N106" s="8">
        <f t="shared" si="7"/>
        <v>50000</v>
      </c>
      <c r="O106" s="43"/>
    </row>
    <row r="107" spans="1:15" s="10" customFormat="1" ht="12.75" x14ac:dyDescent="0.2">
      <c r="A107" s="47">
        <f t="shared" si="8"/>
        <v>101</v>
      </c>
      <c r="B107" s="22" t="s">
        <v>153</v>
      </c>
      <c r="C107" s="21"/>
      <c r="D107" s="21" t="s">
        <v>81</v>
      </c>
      <c r="E107" s="21" t="s">
        <v>131</v>
      </c>
      <c r="F107" s="57" t="s">
        <v>167</v>
      </c>
      <c r="G107" s="4"/>
      <c r="H107" s="4"/>
      <c r="I107" s="7"/>
      <c r="J107" s="4"/>
      <c r="K107" s="4"/>
      <c r="L107" s="7"/>
      <c r="M107" s="4">
        <f t="shared" si="5"/>
        <v>0</v>
      </c>
      <c r="N107" s="7"/>
      <c r="O107" s="48" t="s">
        <v>189</v>
      </c>
    </row>
    <row r="108" spans="1:15" s="10" customFormat="1" ht="12.75" x14ac:dyDescent="0.2">
      <c r="A108" s="47">
        <f t="shared" si="8"/>
        <v>102</v>
      </c>
      <c r="B108" s="22" t="s">
        <v>154</v>
      </c>
      <c r="C108" s="21"/>
      <c r="D108" s="21" t="s">
        <v>81</v>
      </c>
      <c r="E108" s="21" t="s">
        <v>131</v>
      </c>
      <c r="F108" s="57" t="s">
        <v>167</v>
      </c>
      <c r="G108" s="4"/>
      <c r="H108" s="4"/>
      <c r="I108" s="7"/>
      <c r="J108" s="4"/>
      <c r="K108" s="4"/>
      <c r="L108" s="7"/>
      <c r="M108" s="4">
        <f t="shared" si="5"/>
        <v>0</v>
      </c>
      <c r="N108" s="7"/>
      <c r="O108" s="48" t="s">
        <v>189</v>
      </c>
    </row>
    <row r="109" spans="1:15" s="10" customFormat="1" ht="12.75" x14ac:dyDescent="0.2">
      <c r="A109" s="42">
        <f t="shared" si="8"/>
        <v>103</v>
      </c>
      <c r="B109" s="16" t="s">
        <v>93</v>
      </c>
      <c r="C109" s="15">
        <v>160561017</v>
      </c>
      <c r="D109" s="15" t="s">
        <v>81</v>
      </c>
      <c r="E109" s="15" t="s">
        <v>131</v>
      </c>
      <c r="F109" s="17" t="s">
        <v>133</v>
      </c>
      <c r="G109" s="6">
        <v>100000</v>
      </c>
      <c r="H109" s="6"/>
      <c r="I109" s="8">
        <f t="shared" si="6"/>
        <v>100000</v>
      </c>
      <c r="J109" s="6">
        <v>50000</v>
      </c>
      <c r="K109" s="6">
        <v>50000</v>
      </c>
      <c r="L109" s="8"/>
      <c r="M109" s="6">
        <f t="shared" si="5"/>
        <v>100000</v>
      </c>
      <c r="N109" s="8">
        <f t="shared" si="7"/>
        <v>0</v>
      </c>
      <c r="O109" s="43"/>
    </row>
    <row r="110" spans="1:15" s="10" customFormat="1" ht="12.75" x14ac:dyDescent="0.2">
      <c r="A110" s="42">
        <f t="shared" si="8"/>
        <v>104</v>
      </c>
      <c r="B110" s="16" t="s">
        <v>94</v>
      </c>
      <c r="C110" s="15">
        <v>160561018</v>
      </c>
      <c r="D110" s="15" t="s">
        <v>81</v>
      </c>
      <c r="E110" s="15" t="s">
        <v>131</v>
      </c>
      <c r="F110" s="17" t="s">
        <v>133</v>
      </c>
      <c r="G110" s="6">
        <v>100000</v>
      </c>
      <c r="H110" s="6"/>
      <c r="I110" s="8">
        <f t="shared" si="6"/>
        <v>100000</v>
      </c>
      <c r="J110" s="6">
        <v>50000</v>
      </c>
      <c r="K110" s="6">
        <v>50000</v>
      </c>
      <c r="L110" s="8"/>
      <c r="M110" s="6">
        <f t="shared" si="5"/>
        <v>100000</v>
      </c>
      <c r="N110" s="8">
        <f t="shared" si="7"/>
        <v>0</v>
      </c>
      <c r="O110" s="43"/>
    </row>
    <row r="111" spans="1:15" s="10" customFormat="1" ht="12.75" x14ac:dyDescent="0.2">
      <c r="A111" s="42">
        <f t="shared" si="8"/>
        <v>105</v>
      </c>
      <c r="B111" s="16" t="s">
        <v>95</v>
      </c>
      <c r="C111" s="15">
        <v>160561019</v>
      </c>
      <c r="D111" s="15" t="s">
        <v>81</v>
      </c>
      <c r="E111" s="15" t="s">
        <v>131</v>
      </c>
      <c r="F111" s="17" t="s">
        <v>133</v>
      </c>
      <c r="G111" s="6">
        <v>100000</v>
      </c>
      <c r="H111" s="6"/>
      <c r="I111" s="8">
        <f t="shared" si="6"/>
        <v>100000</v>
      </c>
      <c r="J111" s="6">
        <v>50000</v>
      </c>
      <c r="K111" s="6">
        <v>50000</v>
      </c>
      <c r="L111" s="8"/>
      <c r="M111" s="6">
        <f t="shared" si="5"/>
        <v>100000</v>
      </c>
      <c r="N111" s="8">
        <f t="shared" si="7"/>
        <v>0</v>
      </c>
      <c r="O111" s="43"/>
    </row>
    <row r="112" spans="1:15" s="10" customFormat="1" ht="12.75" x14ac:dyDescent="0.2">
      <c r="A112" s="42">
        <f t="shared" si="8"/>
        <v>106</v>
      </c>
      <c r="B112" s="16" t="s">
        <v>96</v>
      </c>
      <c r="C112" s="15">
        <v>160561020</v>
      </c>
      <c r="D112" s="15" t="s">
        <v>81</v>
      </c>
      <c r="E112" s="15" t="s">
        <v>131</v>
      </c>
      <c r="F112" s="17" t="s">
        <v>133</v>
      </c>
      <c r="G112" s="6">
        <v>100000</v>
      </c>
      <c r="H112" s="6"/>
      <c r="I112" s="8">
        <f t="shared" si="6"/>
        <v>100000</v>
      </c>
      <c r="J112" s="6">
        <v>50000</v>
      </c>
      <c r="K112" s="6">
        <v>50000</v>
      </c>
      <c r="L112" s="8"/>
      <c r="M112" s="6">
        <f t="shared" si="5"/>
        <v>100000</v>
      </c>
      <c r="N112" s="8">
        <f t="shared" si="7"/>
        <v>0</v>
      </c>
      <c r="O112" s="43"/>
    </row>
    <row r="113" spans="1:15" s="10" customFormat="1" ht="12.75" x14ac:dyDescent="0.2">
      <c r="A113" s="42">
        <f t="shared" si="8"/>
        <v>107</v>
      </c>
      <c r="B113" s="16" t="s">
        <v>97</v>
      </c>
      <c r="C113" s="15">
        <v>160561021</v>
      </c>
      <c r="D113" s="15" t="s">
        <v>81</v>
      </c>
      <c r="E113" s="15" t="s">
        <v>131</v>
      </c>
      <c r="F113" s="17" t="s">
        <v>133</v>
      </c>
      <c r="G113" s="6">
        <v>100000</v>
      </c>
      <c r="H113" s="6"/>
      <c r="I113" s="8">
        <f t="shared" si="6"/>
        <v>100000</v>
      </c>
      <c r="J113" s="6">
        <v>50000</v>
      </c>
      <c r="K113" s="6">
        <v>50000</v>
      </c>
      <c r="L113" s="8"/>
      <c r="M113" s="6">
        <f t="shared" si="5"/>
        <v>100000</v>
      </c>
      <c r="N113" s="8">
        <f t="shared" si="7"/>
        <v>0</v>
      </c>
      <c r="O113" s="43"/>
    </row>
    <row r="114" spans="1:15" s="10" customFormat="1" ht="12.75" x14ac:dyDescent="0.2">
      <c r="A114" s="42">
        <f t="shared" si="8"/>
        <v>108</v>
      </c>
      <c r="B114" s="16" t="s">
        <v>98</v>
      </c>
      <c r="C114" s="15">
        <v>160561022</v>
      </c>
      <c r="D114" s="15" t="s">
        <v>81</v>
      </c>
      <c r="E114" s="15" t="s">
        <v>131</v>
      </c>
      <c r="F114" s="17" t="s">
        <v>133</v>
      </c>
      <c r="G114" s="6">
        <v>120000</v>
      </c>
      <c r="H114" s="6"/>
      <c r="I114" s="8">
        <f t="shared" si="6"/>
        <v>120000</v>
      </c>
      <c r="J114" s="6">
        <v>60000</v>
      </c>
      <c r="K114" s="6"/>
      <c r="L114" s="8"/>
      <c r="M114" s="6">
        <f t="shared" si="5"/>
        <v>60000</v>
      </c>
      <c r="N114" s="8">
        <f t="shared" si="7"/>
        <v>60000</v>
      </c>
      <c r="O114" s="43"/>
    </row>
    <row r="115" spans="1:15" s="10" customFormat="1" ht="12.75" x14ac:dyDescent="0.2">
      <c r="A115" s="42">
        <f t="shared" si="8"/>
        <v>109</v>
      </c>
      <c r="B115" s="16" t="s">
        <v>99</v>
      </c>
      <c r="C115" s="15">
        <v>160562001</v>
      </c>
      <c r="D115" s="15" t="s">
        <v>100</v>
      </c>
      <c r="E115" s="15" t="s">
        <v>131</v>
      </c>
      <c r="F115" s="17" t="s">
        <v>133</v>
      </c>
      <c r="G115" s="6">
        <v>100000</v>
      </c>
      <c r="H115" s="6"/>
      <c r="I115" s="8">
        <f t="shared" si="6"/>
        <v>100000</v>
      </c>
      <c r="J115" s="6">
        <v>50000</v>
      </c>
      <c r="K115" s="6">
        <v>50000</v>
      </c>
      <c r="L115" s="8"/>
      <c r="M115" s="6">
        <f t="shared" si="5"/>
        <v>100000</v>
      </c>
      <c r="N115" s="8">
        <f t="shared" si="7"/>
        <v>0</v>
      </c>
      <c r="O115" s="43"/>
    </row>
    <row r="116" spans="1:15" s="10" customFormat="1" ht="12.75" x14ac:dyDescent="0.2">
      <c r="A116" s="42">
        <f t="shared" si="8"/>
        <v>110</v>
      </c>
      <c r="B116" s="16" t="s">
        <v>101</v>
      </c>
      <c r="C116" s="15">
        <v>160562002</v>
      </c>
      <c r="D116" s="15" t="s">
        <v>100</v>
      </c>
      <c r="E116" s="15" t="s">
        <v>131</v>
      </c>
      <c r="F116" s="17" t="s">
        <v>133</v>
      </c>
      <c r="G116" s="6">
        <v>100000</v>
      </c>
      <c r="H116" s="6"/>
      <c r="I116" s="8">
        <f t="shared" si="6"/>
        <v>100000</v>
      </c>
      <c r="J116" s="6">
        <v>50000</v>
      </c>
      <c r="K116" s="6">
        <v>50000</v>
      </c>
      <c r="L116" s="8"/>
      <c r="M116" s="6">
        <f t="shared" si="5"/>
        <v>100000</v>
      </c>
      <c r="N116" s="8">
        <f t="shared" si="7"/>
        <v>0</v>
      </c>
      <c r="O116" s="43"/>
    </row>
    <row r="117" spans="1:15" s="10" customFormat="1" ht="12.75" x14ac:dyDescent="0.2">
      <c r="A117" s="42">
        <f t="shared" si="8"/>
        <v>111</v>
      </c>
      <c r="B117" s="16" t="s">
        <v>102</v>
      </c>
      <c r="C117" s="15">
        <v>160562003</v>
      </c>
      <c r="D117" s="15" t="s">
        <v>100</v>
      </c>
      <c r="E117" s="15" t="s">
        <v>131</v>
      </c>
      <c r="F117" s="17" t="s">
        <v>133</v>
      </c>
      <c r="G117" s="6">
        <v>100000</v>
      </c>
      <c r="H117" s="6"/>
      <c r="I117" s="8">
        <f t="shared" si="6"/>
        <v>100000</v>
      </c>
      <c r="J117" s="6">
        <v>50000</v>
      </c>
      <c r="K117" s="6">
        <v>50000</v>
      </c>
      <c r="L117" s="8"/>
      <c r="M117" s="6">
        <f t="shared" si="5"/>
        <v>100000</v>
      </c>
      <c r="N117" s="8">
        <f t="shared" si="7"/>
        <v>0</v>
      </c>
      <c r="O117" s="43"/>
    </row>
    <row r="118" spans="1:15" s="10" customFormat="1" ht="12.75" x14ac:dyDescent="0.2">
      <c r="A118" s="42">
        <f t="shared" si="8"/>
        <v>112</v>
      </c>
      <c r="B118" s="16" t="s">
        <v>103</v>
      </c>
      <c r="C118" s="15">
        <v>160562004</v>
      </c>
      <c r="D118" s="15" t="s">
        <v>100</v>
      </c>
      <c r="E118" s="15" t="s">
        <v>131</v>
      </c>
      <c r="F118" s="17" t="s">
        <v>133</v>
      </c>
      <c r="G118" s="6">
        <v>100000</v>
      </c>
      <c r="H118" s="6"/>
      <c r="I118" s="8">
        <f t="shared" si="6"/>
        <v>100000</v>
      </c>
      <c r="J118" s="6">
        <v>50000</v>
      </c>
      <c r="K118" s="6">
        <v>50000</v>
      </c>
      <c r="L118" s="8"/>
      <c r="M118" s="6">
        <f t="shared" si="5"/>
        <v>100000</v>
      </c>
      <c r="N118" s="8">
        <f t="shared" si="7"/>
        <v>0</v>
      </c>
      <c r="O118" s="43"/>
    </row>
    <row r="119" spans="1:15" s="10" customFormat="1" ht="12.75" x14ac:dyDescent="0.2">
      <c r="A119" s="42">
        <f t="shared" si="8"/>
        <v>113</v>
      </c>
      <c r="B119" s="16" t="s">
        <v>104</v>
      </c>
      <c r="C119" s="15">
        <v>160562005</v>
      </c>
      <c r="D119" s="15" t="s">
        <v>100</v>
      </c>
      <c r="E119" s="15" t="s">
        <v>131</v>
      </c>
      <c r="F119" s="17" t="s">
        <v>133</v>
      </c>
      <c r="G119" s="6">
        <v>100000</v>
      </c>
      <c r="H119" s="6"/>
      <c r="I119" s="8">
        <f t="shared" si="6"/>
        <v>100000</v>
      </c>
      <c r="J119" s="6">
        <v>50000</v>
      </c>
      <c r="K119" s="6">
        <v>50000</v>
      </c>
      <c r="L119" s="8"/>
      <c r="M119" s="6">
        <f t="shared" si="5"/>
        <v>100000</v>
      </c>
      <c r="N119" s="8">
        <f t="shared" si="7"/>
        <v>0</v>
      </c>
      <c r="O119" s="43"/>
    </row>
    <row r="120" spans="1:15" s="10" customFormat="1" ht="12.75" x14ac:dyDescent="0.2">
      <c r="A120" s="42">
        <f t="shared" si="8"/>
        <v>114</v>
      </c>
      <c r="B120" s="16" t="s">
        <v>105</v>
      </c>
      <c r="C120" s="15">
        <v>160562006</v>
      </c>
      <c r="D120" s="15" t="s">
        <v>100</v>
      </c>
      <c r="E120" s="15" t="s">
        <v>131</v>
      </c>
      <c r="F120" s="17" t="s">
        <v>133</v>
      </c>
      <c r="G120" s="6">
        <v>120000</v>
      </c>
      <c r="H120" s="6"/>
      <c r="I120" s="8">
        <f t="shared" si="6"/>
        <v>120000</v>
      </c>
      <c r="J120" s="6">
        <v>60000</v>
      </c>
      <c r="K120" s="6">
        <v>60000</v>
      </c>
      <c r="L120" s="8"/>
      <c r="M120" s="6">
        <f t="shared" si="5"/>
        <v>120000</v>
      </c>
      <c r="N120" s="8">
        <f t="shared" si="7"/>
        <v>0</v>
      </c>
      <c r="O120" s="43"/>
    </row>
    <row r="121" spans="1:15" s="10" customFormat="1" ht="12.75" x14ac:dyDescent="0.2">
      <c r="A121" s="47">
        <f t="shared" si="8"/>
        <v>115</v>
      </c>
      <c r="B121" s="22" t="s">
        <v>155</v>
      </c>
      <c r="C121" s="21"/>
      <c r="D121" s="21" t="s">
        <v>100</v>
      </c>
      <c r="E121" s="21" t="s">
        <v>131</v>
      </c>
      <c r="F121" s="57" t="s">
        <v>167</v>
      </c>
      <c r="G121" s="4"/>
      <c r="H121" s="4"/>
      <c r="I121" s="7"/>
      <c r="J121" s="4"/>
      <c r="K121" s="4"/>
      <c r="L121" s="7"/>
      <c r="M121" s="4">
        <f t="shared" si="5"/>
        <v>0</v>
      </c>
      <c r="N121" s="7"/>
      <c r="O121" s="48" t="s">
        <v>183</v>
      </c>
    </row>
    <row r="122" spans="1:15" s="10" customFormat="1" ht="12.75" x14ac:dyDescent="0.2">
      <c r="A122" s="47">
        <f t="shared" si="8"/>
        <v>116</v>
      </c>
      <c r="B122" s="22" t="s">
        <v>156</v>
      </c>
      <c r="C122" s="21"/>
      <c r="D122" s="21" t="s">
        <v>100</v>
      </c>
      <c r="E122" s="21" t="s">
        <v>131</v>
      </c>
      <c r="F122" s="57" t="s">
        <v>167</v>
      </c>
      <c r="G122" s="4"/>
      <c r="H122" s="4"/>
      <c r="I122" s="7"/>
      <c r="J122" s="4"/>
      <c r="K122" s="4"/>
      <c r="L122" s="7"/>
      <c r="M122" s="4">
        <f t="shared" si="5"/>
        <v>0</v>
      </c>
      <c r="N122" s="7"/>
      <c r="O122" s="48" t="s">
        <v>182</v>
      </c>
    </row>
    <row r="123" spans="1:15" s="10" customFormat="1" ht="12.75" x14ac:dyDescent="0.2">
      <c r="A123" s="42">
        <f t="shared" si="8"/>
        <v>117</v>
      </c>
      <c r="B123" s="16" t="s">
        <v>106</v>
      </c>
      <c r="C123" s="15">
        <v>150560001</v>
      </c>
      <c r="D123" s="15" t="s">
        <v>100</v>
      </c>
      <c r="E123" s="15" t="s">
        <v>131</v>
      </c>
      <c r="F123" s="5" t="s">
        <v>134</v>
      </c>
      <c r="G123" s="6">
        <v>100000</v>
      </c>
      <c r="H123" s="6"/>
      <c r="I123" s="8">
        <f t="shared" si="6"/>
        <v>100000</v>
      </c>
      <c r="J123" s="6">
        <v>50000</v>
      </c>
      <c r="K123" s="6">
        <v>50000</v>
      </c>
      <c r="L123" s="8"/>
      <c r="M123" s="6">
        <f t="shared" si="5"/>
        <v>100000</v>
      </c>
      <c r="N123" s="8">
        <f t="shared" si="7"/>
        <v>0</v>
      </c>
      <c r="O123" s="43"/>
    </row>
    <row r="124" spans="1:15" s="12" customFormat="1" ht="12.75" x14ac:dyDescent="0.2">
      <c r="A124" s="47">
        <f t="shared" si="8"/>
        <v>118</v>
      </c>
      <c r="B124" s="22" t="s">
        <v>157</v>
      </c>
      <c r="C124" s="21"/>
      <c r="D124" s="21" t="s">
        <v>100</v>
      </c>
      <c r="E124" s="21" t="s">
        <v>131</v>
      </c>
      <c r="F124" s="57" t="s">
        <v>167</v>
      </c>
      <c r="G124" s="4"/>
      <c r="H124" s="4"/>
      <c r="I124" s="7"/>
      <c r="J124" s="4"/>
      <c r="K124" s="4"/>
      <c r="L124" s="7"/>
      <c r="M124" s="4">
        <f t="shared" si="5"/>
        <v>0</v>
      </c>
      <c r="N124" s="7"/>
      <c r="O124" s="48" t="s">
        <v>187</v>
      </c>
    </row>
    <row r="125" spans="1:15" s="10" customFormat="1" ht="12.75" x14ac:dyDescent="0.2">
      <c r="A125" s="47">
        <f t="shared" si="8"/>
        <v>119</v>
      </c>
      <c r="B125" s="22" t="s">
        <v>158</v>
      </c>
      <c r="C125" s="21"/>
      <c r="D125" s="21" t="s">
        <v>100</v>
      </c>
      <c r="E125" s="21" t="s">
        <v>131</v>
      </c>
      <c r="F125" s="57" t="s">
        <v>167</v>
      </c>
      <c r="G125" s="4"/>
      <c r="H125" s="4"/>
      <c r="I125" s="7"/>
      <c r="J125" s="4"/>
      <c r="K125" s="4"/>
      <c r="L125" s="7"/>
      <c r="M125" s="4">
        <f t="shared" si="5"/>
        <v>0</v>
      </c>
      <c r="N125" s="7"/>
      <c r="O125" s="48" t="s">
        <v>189</v>
      </c>
    </row>
    <row r="126" spans="1:15" s="10" customFormat="1" ht="12.75" x14ac:dyDescent="0.2">
      <c r="A126" s="42">
        <f t="shared" si="8"/>
        <v>120</v>
      </c>
      <c r="B126" s="16" t="s">
        <v>107</v>
      </c>
      <c r="C126" s="15">
        <v>150560006</v>
      </c>
      <c r="D126" s="15" t="s">
        <v>100</v>
      </c>
      <c r="E126" s="15" t="s">
        <v>131</v>
      </c>
      <c r="F126" s="5" t="s">
        <v>134</v>
      </c>
      <c r="G126" s="6">
        <v>100000</v>
      </c>
      <c r="H126" s="6"/>
      <c r="I126" s="8">
        <f t="shared" si="6"/>
        <v>100000</v>
      </c>
      <c r="J126" s="6">
        <v>50000</v>
      </c>
      <c r="K126" s="6"/>
      <c r="L126" s="8"/>
      <c r="M126" s="6">
        <f t="shared" si="5"/>
        <v>50000</v>
      </c>
      <c r="N126" s="8">
        <f t="shared" si="7"/>
        <v>50000</v>
      </c>
      <c r="O126" s="43"/>
    </row>
    <row r="127" spans="1:15" s="10" customFormat="1" ht="12.75" x14ac:dyDescent="0.2">
      <c r="A127" s="42">
        <f t="shared" si="8"/>
        <v>121</v>
      </c>
      <c r="B127" s="16" t="s">
        <v>108</v>
      </c>
      <c r="C127" s="15">
        <v>150560007</v>
      </c>
      <c r="D127" s="15" t="s">
        <v>100</v>
      </c>
      <c r="E127" s="15" t="s">
        <v>131</v>
      </c>
      <c r="F127" s="5" t="s">
        <v>134</v>
      </c>
      <c r="G127" s="6">
        <v>100000</v>
      </c>
      <c r="H127" s="6"/>
      <c r="I127" s="8">
        <f t="shared" si="6"/>
        <v>100000</v>
      </c>
      <c r="J127" s="6">
        <v>50000</v>
      </c>
      <c r="K127" s="6">
        <v>50000</v>
      </c>
      <c r="L127" s="8"/>
      <c r="M127" s="6">
        <f t="shared" si="5"/>
        <v>100000</v>
      </c>
      <c r="N127" s="8">
        <f t="shared" si="7"/>
        <v>0</v>
      </c>
      <c r="O127" s="43"/>
    </row>
    <row r="128" spans="1:15" s="10" customFormat="1" ht="12.75" x14ac:dyDescent="0.2">
      <c r="A128" s="42">
        <f t="shared" si="8"/>
        <v>122</v>
      </c>
      <c r="B128" s="16" t="s">
        <v>109</v>
      </c>
      <c r="C128" s="15">
        <v>150560008</v>
      </c>
      <c r="D128" s="15" t="s">
        <v>100</v>
      </c>
      <c r="E128" s="15" t="s">
        <v>131</v>
      </c>
      <c r="F128" s="5" t="s">
        <v>134</v>
      </c>
      <c r="G128" s="6">
        <v>100000</v>
      </c>
      <c r="H128" s="6"/>
      <c r="I128" s="8">
        <f t="shared" si="6"/>
        <v>100000</v>
      </c>
      <c r="J128" s="6">
        <v>50000</v>
      </c>
      <c r="K128" s="6">
        <v>50000</v>
      </c>
      <c r="L128" s="8"/>
      <c r="M128" s="6">
        <f t="shared" si="5"/>
        <v>100000</v>
      </c>
      <c r="N128" s="8">
        <f t="shared" si="7"/>
        <v>0</v>
      </c>
      <c r="O128" s="43"/>
    </row>
    <row r="129" spans="1:15" s="10" customFormat="1" ht="12.75" x14ac:dyDescent="0.2">
      <c r="A129" s="42">
        <f t="shared" si="8"/>
        <v>123</v>
      </c>
      <c r="B129" s="16" t="s">
        <v>163</v>
      </c>
      <c r="C129" s="15">
        <v>150560009</v>
      </c>
      <c r="D129" s="15" t="s">
        <v>100</v>
      </c>
      <c r="E129" s="15" t="s">
        <v>131</v>
      </c>
      <c r="F129" s="5" t="s">
        <v>134</v>
      </c>
      <c r="G129" s="6">
        <v>100000</v>
      </c>
      <c r="H129" s="6"/>
      <c r="I129" s="8">
        <f t="shared" si="6"/>
        <v>100000</v>
      </c>
      <c r="J129" s="6">
        <v>50000</v>
      </c>
      <c r="K129" s="6">
        <v>50000</v>
      </c>
      <c r="L129" s="8"/>
      <c r="M129" s="6">
        <f t="shared" si="5"/>
        <v>100000</v>
      </c>
      <c r="N129" s="8">
        <f t="shared" si="7"/>
        <v>0</v>
      </c>
      <c r="O129" s="43"/>
    </row>
    <row r="130" spans="1:15" s="10" customFormat="1" ht="12.75" x14ac:dyDescent="0.2">
      <c r="A130" s="42">
        <f t="shared" si="8"/>
        <v>124</v>
      </c>
      <c r="B130" s="16" t="s">
        <v>110</v>
      </c>
      <c r="C130" s="15">
        <v>150560010</v>
      </c>
      <c r="D130" s="15" t="s">
        <v>100</v>
      </c>
      <c r="E130" s="15" t="s">
        <v>131</v>
      </c>
      <c r="F130" s="5" t="s">
        <v>134</v>
      </c>
      <c r="G130" s="6">
        <v>100000</v>
      </c>
      <c r="H130" s="6"/>
      <c r="I130" s="8">
        <f t="shared" si="6"/>
        <v>100000</v>
      </c>
      <c r="J130" s="6">
        <v>50000</v>
      </c>
      <c r="K130" s="6">
        <v>50000</v>
      </c>
      <c r="L130" s="8"/>
      <c r="M130" s="6">
        <f t="shared" si="5"/>
        <v>100000</v>
      </c>
      <c r="N130" s="8">
        <f t="shared" si="7"/>
        <v>0</v>
      </c>
      <c r="O130" s="43"/>
    </row>
    <row r="131" spans="1:15" s="10" customFormat="1" ht="12.75" x14ac:dyDescent="0.2">
      <c r="A131" s="42">
        <f t="shared" si="8"/>
        <v>125</v>
      </c>
      <c r="B131" s="16" t="s">
        <v>111</v>
      </c>
      <c r="C131" s="15">
        <v>150560011</v>
      </c>
      <c r="D131" s="15" t="s">
        <v>100</v>
      </c>
      <c r="E131" s="15" t="s">
        <v>131</v>
      </c>
      <c r="F131" s="5" t="s">
        <v>134</v>
      </c>
      <c r="G131" s="6">
        <v>100000</v>
      </c>
      <c r="H131" s="6"/>
      <c r="I131" s="8">
        <f t="shared" si="6"/>
        <v>100000</v>
      </c>
      <c r="J131" s="6">
        <v>50000</v>
      </c>
      <c r="K131" s="6"/>
      <c r="L131" s="8"/>
      <c r="M131" s="6">
        <f t="shared" si="5"/>
        <v>50000</v>
      </c>
      <c r="N131" s="8">
        <f t="shared" si="7"/>
        <v>50000</v>
      </c>
      <c r="O131" s="43"/>
    </row>
    <row r="132" spans="1:15" s="10" customFormat="1" ht="12.75" x14ac:dyDescent="0.2">
      <c r="A132" s="42">
        <f t="shared" si="8"/>
        <v>126</v>
      </c>
      <c r="B132" s="16" t="s">
        <v>112</v>
      </c>
      <c r="C132" s="15">
        <v>150560012</v>
      </c>
      <c r="D132" s="15" t="s">
        <v>100</v>
      </c>
      <c r="E132" s="15" t="s">
        <v>131</v>
      </c>
      <c r="F132" s="5" t="s">
        <v>134</v>
      </c>
      <c r="G132" s="6">
        <v>100000</v>
      </c>
      <c r="H132" s="6"/>
      <c r="I132" s="8">
        <f t="shared" si="6"/>
        <v>100000</v>
      </c>
      <c r="J132" s="6">
        <v>50000</v>
      </c>
      <c r="K132" s="6">
        <v>50000</v>
      </c>
      <c r="L132" s="8"/>
      <c r="M132" s="6">
        <f t="shared" si="5"/>
        <v>100000</v>
      </c>
      <c r="N132" s="8">
        <f t="shared" si="7"/>
        <v>0</v>
      </c>
      <c r="O132" s="43"/>
    </row>
    <row r="133" spans="1:15" s="10" customFormat="1" ht="12.75" x14ac:dyDescent="0.2">
      <c r="A133" s="47">
        <f t="shared" si="8"/>
        <v>127</v>
      </c>
      <c r="B133" s="22" t="s">
        <v>159</v>
      </c>
      <c r="C133" s="21"/>
      <c r="D133" s="21" t="s">
        <v>100</v>
      </c>
      <c r="E133" s="21" t="s">
        <v>131</v>
      </c>
      <c r="F133" s="57" t="s">
        <v>167</v>
      </c>
      <c r="G133" s="4"/>
      <c r="H133" s="4"/>
      <c r="I133" s="7"/>
      <c r="J133" s="4"/>
      <c r="K133" s="4"/>
      <c r="L133" s="7"/>
      <c r="M133" s="4">
        <f t="shared" si="5"/>
        <v>0</v>
      </c>
      <c r="N133" s="7"/>
      <c r="O133" s="48" t="s">
        <v>189</v>
      </c>
    </row>
    <row r="134" spans="1:15" s="10" customFormat="1" ht="12.75" x14ac:dyDescent="0.2">
      <c r="A134" s="47">
        <f t="shared" si="8"/>
        <v>128</v>
      </c>
      <c r="B134" s="22" t="s">
        <v>160</v>
      </c>
      <c r="C134" s="21"/>
      <c r="D134" s="21" t="s">
        <v>100</v>
      </c>
      <c r="E134" s="21" t="s">
        <v>131</v>
      </c>
      <c r="F134" s="57" t="s">
        <v>167</v>
      </c>
      <c r="G134" s="4"/>
      <c r="H134" s="4"/>
      <c r="I134" s="7"/>
      <c r="J134" s="4"/>
      <c r="K134" s="4"/>
      <c r="L134" s="7"/>
      <c r="M134" s="4">
        <f t="shared" si="5"/>
        <v>0</v>
      </c>
      <c r="N134" s="7"/>
      <c r="O134" s="48" t="s">
        <v>189</v>
      </c>
    </row>
    <row r="135" spans="1:15" s="10" customFormat="1" ht="12.75" x14ac:dyDescent="0.2">
      <c r="A135" s="42">
        <f t="shared" si="8"/>
        <v>129</v>
      </c>
      <c r="B135" s="16" t="s">
        <v>113</v>
      </c>
      <c r="C135" s="15">
        <v>162512001</v>
      </c>
      <c r="D135" s="15" t="s">
        <v>114</v>
      </c>
      <c r="E135" s="15" t="s">
        <v>132</v>
      </c>
      <c r="F135" s="17" t="s">
        <v>133</v>
      </c>
      <c r="G135" s="6">
        <v>250000</v>
      </c>
      <c r="H135" s="6"/>
      <c r="I135" s="8">
        <f t="shared" si="6"/>
        <v>250000</v>
      </c>
      <c r="J135" s="6">
        <v>125000</v>
      </c>
      <c r="K135" s="6"/>
      <c r="L135" s="8"/>
      <c r="M135" s="6">
        <f t="shared" si="5"/>
        <v>125000</v>
      </c>
      <c r="N135" s="8">
        <f t="shared" si="7"/>
        <v>125000</v>
      </c>
      <c r="O135" s="43"/>
    </row>
    <row r="136" spans="1:15" s="10" customFormat="1" ht="12.75" x14ac:dyDescent="0.2">
      <c r="A136" s="42">
        <f t="shared" si="8"/>
        <v>130</v>
      </c>
      <c r="B136" s="16" t="s">
        <v>115</v>
      </c>
      <c r="C136" s="15">
        <v>162512002</v>
      </c>
      <c r="D136" s="15" t="s">
        <v>114</v>
      </c>
      <c r="E136" s="15" t="s">
        <v>132</v>
      </c>
      <c r="F136" s="17" t="s">
        <v>133</v>
      </c>
      <c r="G136" s="6">
        <v>250000</v>
      </c>
      <c r="H136" s="6"/>
      <c r="I136" s="8">
        <f t="shared" si="6"/>
        <v>250000</v>
      </c>
      <c r="J136" s="6">
        <v>125000</v>
      </c>
      <c r="K136" s="6"/>
      <c r="L136" s="8"/>
      <c r="M136" s="6">
        <f t="shared" si="5"/>
        <v>125000</v>
      </c>
      <c r="N136" s="8">
        <f t="shared" si="7"/>
        <v>125000</v>
      </c>
      <c r="O136" s="43"/>
    </row>
    <row r="137" spans="1:15" s="10" customFormat="1" ht="12.75" x14ac:dyDescent="0.2">
      <c r="A137" s="68">
        <f t="shared" si="8"/>
        <v>131</v>
      </c>
      <c r="B137" s="69" t="s">
        <v>116</v>
      </c>
      <c r="C137" s="70">
        <v>162512003</v>
      </c>
      <c r="D137" s="70" t="s">
        <v>114</v>
      </c>
      <c r="E137" s="70" t="s">
        <v>132</v>
      </c>
      <c r="F137" s="17" t="s">
        <v>133</v>
      </c>
      <c r="G137" s="6">
        <v>250000</v>
      </c>
      <c r="H137" s="6"/>
      <c r="I137" s="8">
        <f t="shared" si="6"/>
        <v>250000</v>
      </c>
      <c r="J137" s="6">
        <v>125000</v>
      </c>
      <c r="K137" s="6">
        <v>125000</v>
      </c>
      <c r="L137" s="8"/>
      <c r="M137" s="6">
        <f t="shared" ref="M137:M149" si="9">J137+K137+L137</f>
        <v>250000</v>
      </c>
      <c r="N137" s="8">
        <f t="shared" si="7"/>
        <v>0</v>
      </c>
      <c r="O137" s="43" t="s">
        <v>188</v>
      </c>
    </row>
    <row r="138" spans="1:15" s="10" customFormat="1" ht="12.75" x14ac:dyDescent="0.2">
      <c r="A138" s="42">
        <f t="shared" si="8"/>
        <v>132</v>
      </c>
      <c r="B138" s="16" t="s">
        <v>117</v>
      </c>
      <c r="C138" s="15">
        <v>162512004</v>
      </c>
      <c r="D138" s="15" t="s">
        <v>114</v>
      </c>
      <c r="E138" s="15" t="s">
        <v>132</v>
      </c>
      <c r="F138" s="17" t="s">
        <v>133</v>
      </c>
      <c r="G138" s="6">
        <v>250000</v>
      </c>
      <c r="H138" s="6"/>
      <c r="I138" s="8">
        <f t="shared" si="6"/>
        <v>250000</v>
      </c>
      <c r="J138" s="6">
        <v>125000</v>
      </c>
      <c r="K138" s="6">
        <v>125000</v>
      </c>
      <c r="L138" s="8"/>
      <c r="M138" s="6">
        <f t="shared" si="9"/>
        <v>250000</v>
      </c>
      <c r="N138" s="8">
        <f t="shared" si="7"/>
        <v>0</v>
      </c>
      <c r="O138" s="43"/>
    </row>
    <row r="139" spans="1:15" s="10" customFormat="1" ht="12.75" x14ac:dyDescent="0.2">
      <c r="A139" s="42">
        <f t="shared" si="8"/>
        <v>133</v>
      </c>
      <c r="B139" s="16" t="s">
        <v>118</v>
      </c>
      <c r="C139" s="15">
        <v>162512005</v>
      </c>
      <c r="D139" s="15" t="s">
        <v>114</v>
      </c>
      <c r="E139" s="15" t="s">
        <v>132</v>
      </c>
      <c r="F139" s="17" t="s">
        <v>133</v>
      </c>
      <c r="G139" s="6">
        <v>250000</v>
      </c>
      <c r="H139" s="6"/>
      <c r="I139" s="8">
        <f t="shared" si="6"/>
        <v>250000</v>
      </c>
      <c r="J139" s="6">
        <v>125000</v>
      </c>
      <c r="K139" s="6">
        <v>125000</v>
      </c>
      <c r="L139" s="8"/>
      <c r="M139" s="6">
        <f t="shared" si="9"/>
        <v>250000</v>
      </c>
      <c r="N139" s="8">
        <f t="shared" si="7"/>
        <v>0</v>
      </c>
      <c r="O139" s="43"/>
    </row>
    <row r="140" spans="1:15" s="10" customFormat="1" ht="12.75" x14ac:dyDescent="0.2">
      <c r="A140" s="42">
        <f t="shared" si="8"/>
        <v>134</v>
      </c>
      <c r="B140" s="16" t="s">
        <v>119</v>
      </c>
      <c r="C140" s="15">
        <v>162512006</v>
      </c>
      <c r="D140" s="15" t="s">
        <v>114</v>
      </c>
      <c r="E140" s="15" t="s">
        <v>132</v>
      </c>
      <c r="F140" s="17" t="s">
        <v>133</v>
      </c>
      <c r="G140" s="6">
        <v>250000</v>
      </c>
      <c r="H140" s="6"/>
      <c r="I140" s="8">
        <f t="shared" ref="I140:I148" si="10">G140-H140</f>
        <v>250000</v>
      </c>
      <c r="J140" s="6">
        <v>125000</v>
      </c>
      <c r="K140" s="6">
        <v>125000</v>
      </c>
      <c r="L140" s="8"/>
      <c r="M140" s="6">
        <f t="shared" si="9"/>
        <v>250000</v>
      </c>
      <c r="N140" s="8">
        <f t="shared" ref="N140:N148" si="11">I140-M140</f>
        <v>0</v>
      </c>
      <c r="O140" s="43"/>
    </row>
    <row r="141" spans="1:15" s="10" customFormat="1" ht="12.75" x14ac:dyDescent="0.2">
      <c r="A141" s="42">
        <f t="shared" si="8"/>
        <v>135</v>
      </c>
      <c r="B141" s="16" t="s">
        <v>120</v>
      </c>
      <c r="C141" s="15">
        <v>162512007</v>
      </c>
      <c r="D141" s="15" t="s">
        <v>114</v>
      </c>
      <c r="E141" s="15" t="s">
        <v>132</v>
      </c>
      <c r="F141" s="17" t="s">
        <v>133</v>
      </c>
      <c r="G141" s="6">
        <v>250000</v>
      </c>
      <c r="H141" s="6"/>
      <c r="I141" s="8">
        <f t="shared" si="10"/>
        <v>250000</v>
      </c>
      <c r="J141" s="6">
        <v>125000</v>
      </c>
      <c r="K141" s="6"/>
      <c r="L141" s="8"/>
      <c r="M141" s="6">
        <f t="shared" si="9"/>
        <v>125000</v>
      </c>
      <c r="N141" s="8">
        <f t="shared" si="11"/>
        <v>125000</v>
      </c>
      <c r="O141" s="43"/>
    </row>
    <row r="142" spans="1:15" s="10" customFormat="1" ht="12.75" x14ac:dyDescent="0.2">
      <c r="A142" s="42">
        <f t="shared" ref="A142:A149" si="12">A141+1</f>
        <v>136</v>
      </c>
      <c r="B142" s="16" t="s">
        <v>121</v>
      </c>
      <c r="C142" s="15">
        <v>162512008</v>
      </c>
      <c r="D142" s="15" t="s">
        <v>114</v>
      </c>
      <c r="E142" s="15" t="s">
        <v>132</v>
      </c>
      <c r="F142" s="17" t="s">
        <v>133</v>
      </c>
      <c r="G142" s="6">
        <v>250000</v>
      </c>
      <c r="H142" s="6"/>
      <c r="I142" s="8">
        <f t="shared" si="10"/>
        <v>250000</v>
      </c>
      <c r="J142" s="6">
        <v>125000</v>
      </c>
      <c r="K142" s="6"/>
      <c r="L142" s="8"/>
      <c r="M142" s="6">
        <f t="shared" si="9"/>
        <v>125000</v>
      </c>
      <c r="N142" s="8">
        <f t="shared" si="11"/>
        <v>125000</v>
      </c>
      <c r="O142" s="43"/>
    </row>
    <row r="143" spans="1:15" s="10" customFormat="1" ht="12.75" x14ac:dyDescent="0.2">
      <c r="A143" s="42">
        <f t="shared" si="12"/>
        <v>137</v>
      </c>
      <c r="B143" s="16" t="s">
        <v>122</v>
      </c>
      <c r="C143" s="15">
        <v>162512010</v>
      </c>
      <c r="D143" s="15" t="s">
        <v>114</v>
      </c>
      <c r="E143" s="15" t="s">
        <v>132</v>
      </c>
      <c r="F143" s="17" t="s">
        <v>133</v>
      </c>
      <c r="G143" s="6">
        <v>250000</v>
      </c>
      <c r="H143" s="6"/>
      <c r="I143" s="8">
        <f t="shared" si="10"/>
        <v>250000</v>
      </c>
      <c r="J143" s="6">
        <v>125000</v>
      </c>
      <c r="K143" s="6">
        <v>125000</v>
      </c>
      <c r="L143" s="8"/>
      <c r="M143" s="6">
        <f t="shared" si="9"/>
        <v>250000</v>
      </c>
      <c r="N143" s="8">
        <f t="shared" si="11"/>
        <v>0</v>
      </c>
      <c r="O143" s="43"/>
    </row>
    <row r="144" spans="1:15" s="10" customFormat="1" ht="12.75" x14ac:dyDescent="0.2">
      <c r="A144" s="47">
        <f t="shared" si="12"/>
        <v>138</v>
      </c>
      <c r="B144" s="22" t="s">
        <v>164</v>
      </c>
      <c r="C144" s="21">
        <v>162512011</v>
      </c>
      <c r="D144" s="21" t="s">
        <v>166</v>
      </c>
      <c r="E144" s="21" t="s">
        <v>132</v>
      </c>
      <c r="F144" s="57" t="s">
        <v>167</v>
      </c>
      <c r="G144" s="4"/>
      <c r="H144" s="4"/>
      <c r="I144" s="7"/>
      <c r="J144" s="4"/>
      <c r="K144" s="4"/>
      <c r="L144" s="7"/>
      <c r="M144" s="4">
        <f t="shared" si="9"/>
        <v>0</v>
      </c>
      <c r="N144" s="7"/>
      <c r="O144" s="48" t="s">
        <v>184</v>
      </c>
    </row>
    <row r="145" spans="1:15" s="10" customFormat="1" ht="12.75" x14ac:dyDescent="0.2">
      <c r="A145" s="68">
        <f t="shared" si="12"/>
        <v>139</v>
      </c>
      <c r="B145" s="69" t="s">
        <v>123</v>
      </c>
      <c r="C145" s="70">
        <v>162512012</v>
      </c>
      <c r="D145" s="70" t="s">
        <v>114</v>
      </c>
      <c r="E145" s="70" t="s">
        <v>132</v>
      </c>
      <c r="F145" s="17" t="s">
        <v>133</v>
      </c>
      <c r="G145" s="6">
        <v>250000</v>
      </c>
      <c r="H145" s="6">
        <v>20000</v>
      </c>
      <c r="I145" s="8">
        <f t="shared" si="10"/>
        <v>230000</v>
      </c>
      <c r="J145" s="6">
        <v>115000</v>
      </c>
      <c r="K145" s="6"/>
      <c r="L145" s="8"/>
      <c r="M145" s="6">
        <f t="shared" si="9"/>
        <v>115000</v>
      </c>
      <c r="N145" s="8">
        <f t="shared" si="11"/>
        <v>115000</v>
      </c>
      <c r="O145" s="43" t="s">
        <v>135</v>
      </c>
    </row>
    <row r="146" spans="1:15" s="10" customFormat="1" ht="12.75" x14ac:dyDescent="0.2">
      <c r="A146" s="42">
        <f t="shared" si="12"/>
        <v>140</v>
      </c>
      <c r="B146" s="16" t="s">
        <v>124</v>
      </c>
      <c r="C146" s="15">
        <v>162512013</v>
      </c>
      <c r="D146" s="15" t="s">
        <v>114</v>
      </c>
      <c r="E146" s="15" t="s">
        <v>132</v>
      </c>
      <c r="F146" s="17" t="s">
        <v>133</v>
      </c>
      <c r="G146" s="6">
        <v>250000</v>
      </c>
      <c r="H146" s="6"/>
      <c r="I146" s="8">
        <f t="shared" si="10"/>
        <v>250000</v>
      </c>
      <c r="J146" s="6">
        <v>125000</v>
      </c>
      <c r="K146" s="6">
        <v>125000</v>
      </c>
      <c r="L146" s="8"/>
      <c r="M146" s="6">
        <f t="shared" si="9"/>
        <v>250000</v>
      </c>
      <c r="N146" s="8">
        <f t="shared" si="11"/>
        <v>0</v>
      </c>
      <c r="O146" s="43"/>
    </row>
    <row r="147" spans="1:15" s="10" customFormat="1" ht="12.75" x14ac:dyDescent="0.2">
      <c r="A147" s="42">
        <f t="shared" si="12"/>
        <v>141</v>
      </c>
      <c r="B147" s="16" t="s">
        <v>125</v>
      </c>
      <c r="C147" s="15">
        <v>162512014</v>
      </c>
      <c r="D147" s="15" t="s">
        <v>114</v>
      </c>
      <c r="E147" s="15" t="s">
        <v>132</v>
      </c>
      <c r="F147" s="17" t="s">
        <v>133</v>
      </c>
      <c r="G147" s="6">
        <v>250000</v>
      </c>
      <c r="H147" s="6"/>
      <c r="I147" s="8">
        <f t="shared" si="10"/>
        <v>250000</v>
      </c>
      <c r="J147" s="6">
        <v>125000</v>
      </c>
      <c r="K147" s="6">
        <v>49000</v>
      </c>
      <c r="L147" s="8"/>
      <c r="M147" s="6">
        <f t="shared" si="9"/>
        <v>174000</v>
      </c>
      <c r="N147" s="8">
        <f t="shared" si="11"/>
        <v>76000</v>
      </c>
      <c r="O147" s="43"/>
    </row>
    <row r="148" spans="1:15" s="10" customFormat="1" ht="12.75" x14ac:dyDescent="0.2">
      <c r="A148" s="42">
        <f t="shared" si="12"/>
        <v>142</v>
      </c>
      <c r="B148" s="16" t="s">
        <v>126</v>
      </c>
      <c r="C148" s="15">
        <v>162512015</v>
      </c>
      <c r="D148" s="15" t="s">
        <v>114</v>
      </c>
      <c r="E148" s="15" t="s">
        <v>132</v>
      </c>
      <c r="F148" s="17" t="s">
        <v>133</v>
      </c>
      <c r="G148" s="6">
        <v>250000</v>
      </c>
      <c r="H148" s="6"/>
      <c r="I148" s="8">
        <f t="shared" si="10"/>
        <v>250000</v>
      </c>
      <c r="J148" s="6">
        <v>125000</v>
      </c>
      <c r="K148" s="6">
        <v>100000</v>
      </c>
      <c r="L148" s="8"/>
      <c r="M148" s="6">
        <f t="shared" si="9"/>
        <v>225000</v>
      </c>
      <c r="N148" s="8">
        <f t="shared" si="11"/>
        <v>25000</v>
      </c>
      <c r="O148" s="43"/>
    </row>
    <row r="149" spans="1:15" s="10" customFormat="1" ht="13.5" thickBot="1" x14ac:dyDescent="0.25">
      <c r="A149" s="51">
        <f t="shared" si="12"/>
        <v>143</v>
      </c>
      <c r="B149" s="52" t="s">
        <v>161</v>
      </c>
      <c r="C149" s="53"/>
      <c r="D149" s="53" t="s">
        <v>114</v>
      </c>
      <c r="E149" s="53" t="s">
        <v>132</v>
      </c>
      <c r="F149" s="59" t="s">
        <v>167</v>
      </c>
      <c r="G149" s="54"/>
      <c r="H149" s="54"/>
      <c r="I149" s="55"/>
      <c r="J149" s="54"/>
      <c r="K149" s="54"/>
      <c r="L149" s="55"/>
      <c r="M149" s="54">
        <f t="shared" si="9"/>
        <v>0</v>
      </c>
      <c r="N149" s="55"/>
      <c r="O149" s="56" t="s">
        <v>185</v>
      </c>
    </row>
  </sheetData>
  <mergeCells count="5">
    <mergeCell ref="A1:O1"/>
    <mergeCell ref="A2:O2"/>
    <mergeCell ref="A3:O3"/>
    <mergeCell ref="A4:O4"/>
    <mergeCell ref="E5:F5"/>
  </mergeCells>
  <conditionalFormatting sqref="B8:B13 B15:B33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Fee Report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iNurture</dc:creator>
  <cp:lastModifiedBy>user</cp:lastModifiedBy>
  <cp:lastPrinted>2018-01-19T05:05:23Z</cp:lastPrinted>
  <dcterms:created xsi:type="dcterms:W3CDTF">2017-05-11T05:00:55Z</dcterms:created>
  <dcterms:modified xsi:type="dcterms:W3CDTF">2018-03-16T05:26:54Z</dcterms:modified>
</cp:coreProperties>
</file>