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_intimacy_train" sheetId="3" r:id="rId1"/>
    <sheet name="s_intimacy_event" sheetId="4" r:id="rId2"/>
    <sheet name="s_intimacy_award" sheetId="1" r:id="rId3"/>
    <sheet name="s_intimacy_story" sheetId="2" r:id="rId4"/>
    <sheet name="s_intimacy_passive" sheetId="5" r:id="rId5"/>
  </sheets>
  <externalReferences>
    <externalReference r:id="rId6"/>
    <externalReference r:id="rId7"/>
  </externalReferenc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默认初始训练人数</t>
        </r>
        <r>
          <rPr>
            <sz val="9"/>
            <rFont val="Tahoma"/>
            <charset val="134"/>
          </rPr>
          <t xml:space="preserve"> 3</t>
        </r>
        <r>
          <rPr>
            <sz val="9"/>
            <rFont val="宋体"/>
            <charset val="134"/>
          </rPr>
          <t>人</t>
        </r>
        <r>
          <rPr>
            <sz val="9"/>
            <rFont val="Tahoma"/>
            <charset val="134"/>
          </rPr>
          <t xml:space="preserve"> 
</t>
        </r>
        <r>
          <rPr>
            <sz val="9"/>
            <rFont val="宋体"/>
            <charset val="134"/>
          </rPr>
          <t>最大可同时训练人数</t>
        </r>
        <r>
          <rPr>
            <sz val="9"/>
            <rFont val="Tahoma"/>
            <charset val="134"/>
          </rPr>
          <t xml:space="preserve"> 10</t>
        </r>
        <r>
          <rPr>
            <sz val="9"/>
            <rFont val="宋体"/>
            <charset val="134"/>
          </rPr>
          <t>人</t>
        </r>
        <r>
          <rPr>
            <sz val="9"/>
            <rFont val="Tahoma"/>
            <charset val="134"/>
          </rPr>
          <t xml:space="preserve"> 
</t>
        </r>
        <r>
          <rPr>
            <sz val="9"/>
            <rFont val="宋体"/>
            <charset val="134"/>
          </rPr>
          <t>解锁</t>
        </r>
        <r>
          <rPr>
            <sz val="9"/>
            <rFont val="Tahoma"/>
            <charset val="134"/>
          </rPr>
          <t>4</t>
        </r>
        <r>
          <rPr>
            <sz val="9"/>
            <rFont val="宋体"/>
            <charset val="134"/>
          </rPr>
          <t>人</t>
        </r>
        <r>
          <rPr>
            <sz val="9"/>
            <rFont val="Tahoma"/>
            <charset val="134"/>
          </rPr>
          <t xml:space="preserve"> 400 
</t>
        </r>
        <r>
          <rPr>
            <sz val="9"/>
            <rFont val="宋体"/>
            <charset val="134"/>
          </rPr>
          <t>解锁</t>
        </r>
        <r>
          <rPr>
            <sz val="9"/>
            <rFont val="Tahoma"/>
            <charset val="134"/>
          </rPr>
          <t>5</t>
        </r>
        <r>
          <rPr>
            <sz val="9"/>
            <rFont val="宋体"/>
            <charset val="134"/>
          </rPr>
          <t>人</t>
        </r>
        <r>
          <rPr>
            <sz val="9"/>
            <rFont val="Tahoma"/>
            <charset val="134"/>
          </rPr>
          <t xml:space="preserve"> 500 
</t>
        </r>
        <r>
          <rPr>
            <sz val="9"/>
            <rFont val="宋体"/>
            <charset val="134"/>
          </rPr>
          <t>解锁</t>
        </r>
        <r>
          <rPr>
            <sz val="9"/>
            <rFont val="Tahoma"/>
            <charset val="134"/>
          </rPr>
          <t>6</t>
        </r>
        <r>
          <rPr>
            <sz val="9"/>
            <rFont val="宋体"/>
            <charset val="134"/>
          </rPr>
          <t>人</t>
        </r>
        <r>
          <rPr>
            <sz val="9"/>
            <rFont val="Tahoma"/>
            <charset val="134"/>
          </rPr>
          <t xml:space="preserve"> 600 
</t>
        </r>
        <r>
          <rPr>
            <sz val="9"/>
            <rFont val="宋体"/>
            <charset val="134"/>
          </rPr>
          <t>解锁</t>
        </r>
        <r>
          <rPr>
            <sz val="9"/>
            <rFont val="Tahoma"/>
            <charset val="134"/>
          </rPr>
          <t>7</t>
        </r>
        <r>
          <rPr>
            <sz val="9"/>
            <rFont val="宋体"/>
            <charset val="134"/>
          </rPr>
          <t>人</t>
        </r>
        <r>
          <rPr>
            <sz val="9"/>
            <rFont val="Tahoma"/>
            <charset val="134"/>
          </rPr>
          <t xml:space="preserve"> 700 
</t>
        </r>
        <r>
          <rPr>
            <sz val="9"/>
            <rFont val="宋体"/>
            <charset val="134"/>
          </rPr>
          <t>解锁</t>
        </r>
        <r>
          <rPr>
            <sz val="9"/>
            <rFont val="Tahoma"/>
            <charset val="134"/>
          </rPr>
          <t>8</t>
        </r>
        <r>
          <rPr>
            <sz val="9"/>
            <rFont val="宋体"/>
            <charset val="134"/>
          </rPr>
          <t>人</t>
        </r>
        <r>
          <rPr>
            <sz val="9"/>
            <rFont val="Tahoma"/>
            <charset val="134"/>
          </rPr>
          <t xml:space="preserve"> 800 
</t>
        </r>
        <r>
          <rPr>
            <sz val="9"/>
            <rFont val="宋体"/>
            <charset val="134"/>
          </rPr>
          <t>解锁</t>
        </r>
        <r>
          <rPr>
            <sz val="9"/>
            <rFont val="Tahoma"/>
            <charset val="134"/>
          </rPr>
          <t>9</t>
        </r>
        <r>
          <rPr>
            <sz val="9"/>
            <rFont val="宋体"/>
            <charset val="134"/>
          </rPr>
          <t>人</t>
        </r>
        <r>
          <rPr>
            <sz val="9"/>
            <rFont val="Tahoma"/>
            <charset val="134"/>
          </rPr>
          <t xml:space="preserve"> 900 
</t>
        </r>
        <r>
          <rPr>
            <sz val="9"/>
            <rFont val="宋体"/>
            <charset val="134"/>
          </rPr>
          <t>解锁</t>
        </r>
        <r>
          <rPr>
            <sz val="9"/>
            <rFont val="Tahoma"/>
            <charset val="134"/>
          </rPr>
          <t>10</t>
        </r>
        <r>
          <rPr>
            <sz val="9"/>
            <rFont val="宋体"/>
            <charset val="134"/>
          </rPr>
          <t>人</t>
        </r>
        <r>
          <rPr>
            <sz val="9"/>
            <rFont val="Tahoma"/>
            <charset val="134"/>
          </rPr>
          <t xml:space="preserve"> 1000 
</t>
        </r>
        <r>
          <rPr>
            <sz val="9"/>
            <rFont val="宋体"/>
            <charset val="134"/>
          </rPr>
          <t>时间折算公式、</t>
        </r>
        <r>
          <rPr>
            <sz val="9"/>
            <rFont val="Tahoma"/>
            <charset val="134"/>
          </rPr>
          <t>or</t>
        </r>
        <r>
          <rPr>
            <sz val="9"/>
            <rFont val="宋体"/>
            <charset val="134"/>
          </rPr>
          <t>、表格</t>
        </r>
        <r>
          <rPr>
            <sz val="9"/>
            <rFont val="Tahoma"/>
            <charset val="134"/>
          </rPr>
          <t xml:space="preserve">  
</t>
        </r>
        <r>
          <rPr>
            <sz val="9"/>
            <rFont val="宋体"/>
            <charset val="134"/>
          </rPr>
          <t>加速道具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减少时间</t>
        </r>
        <r>
          <rPr>
            <sz val="9"/>
            <rFont val="Tahoma"/>
            <charset val="134"/>
          </rPr>
          <t xml:space="preserve"> 
</t>
        </r>
        <r>
          <rPr>
            <sz val="9"/>
            <rFont val="宋体"/>
            <charset val="134"/>
          </rPr>
          <t>交互次数时间恢复上限</t>
        </r>
        <r>
          <rPr>
            <sz val="9"/>
            <rFont val="Tahoma"/>
            <charset val="134"/>
          </rPr>
          <t xml:space="preserve">  
</t>
        </r>
        <r>
          <rPr>
            <sz val="9"/>
            <rFont val="宋体"/>
            <charset val="134"/>
          </rPr>
          <t>交互次数时间恢复间隔</t>
        </r>
        <r>
          <rPr>
            <sz val="9"/>
            <rFont val="Tahoma"/>
            <charset val="134"/>
          </rPr>
          <t xml:space="preserve">  
</t>
        </r>
        <r>
          <rPr>
            <sz val="9"/>
            <rFont val="宋体"/>
            <charset val="134"/>
          </rPr>
          <t>交互</t>
        </r>
        <r>
          <rPr>
            <sz val="9"/>
            <rFont val="Tahoma"/>
            <charset val="134"/>
          </rPr>
          <t>-</t>
        </r>
        <r>
          <rPr>
            <sz val="9"/>
            <rFont val="宋体"/>
            <charset val="134"/>
          </rPr>
          <t>摸头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增加亲密度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减少公共交互次数
交互</t>
        </r>
        <r>
          <rPr>
            <sz val="9"/>
            <rFont val="Tahoma"/>
            <charset val="134"/>
          </rPr>
          <t>-</t>
        </r>
        <r>
          <rPr>
            <sz val="9"/>
            <rFont val="宋体"/>
            <charset val="134"/>
          </rPr>
          <t>喷香水</t>
        </r>
        <r>
          <rPr>
            <sz val="9"/>
            <rFont val="Tahoma"/>
            <charset val="134"/>
          </rPr>
          <t xml:space="preserve">  
</t>
        </r>
        <r>
          <rPr>
            <sz val="9"/>
            <rFont val="宋体"/>
            <charset val="134"/>
          </rPr>
          <t>交互</t>
        </r>
        <r>
          <rPr>
            <sz val="9"/>
            <rFont val="Tahoma"/>
            <charset val="134"/>
          </rPr>
          <t>-</t>
        </r>
        <r>
          <rPr>
            <sz val="9"/>
            <rFont val="宋体"/>
            <charset val="134"/>
          </rPr>
          <t>照相</t>
        </r>
        <r>
          <rPr>
            <sz val="9"/>
            <rFont val="Tahoma"/>
            <charset val="134"/>
          </rPr>
          <t xml:space="preserve">  
</t>
        </r>
        <r>
          <rPr>
            <sz val="9"/>
            <rFont val="宋体"/>
            <charset val="134"/>
          </rPr>
          <t>喜好配置</t>
        </r>
        <r>
          <rPr>
            <sz val="9"/>
            <rFont val="Tahoma"/>
            <charset val="134"/>
          </rPr>
          <t xml:space="preserve">  
</t>
        </r>
        <r>
          <rPr>
            <sz val="9"/>
            <rFont val="宋体"/>
            <charset val="134"/>
          </rPr>
          <t>喜好商店</t>
        </r>
        <r>
          <rPr>
            <sz val="9"/>
            <rFont val="Tahoma"/>
            <charset val="134"/>
          </rPr>
          <t xml:space="preserve">  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类型</t>
        </r>
        <r>
          <rPr>
            <sz val="9"/>
            <rFont val="Tahoma"/>
            <charset val="134"/>
          </rPr>
          <t>0-</t>
        </r>
        <r>
          <rPr>
            <sz val="9"/>
            <rFont val="宋体"/>
            <charset val="134"/>
          </rPr>
          <t>掉落组，
类型</t>
        </r>
        <r>
          <rPr>
            <sz val="9"/>
            <rFont val="Tahoma"/>
            <charset val="134"/>
          </rPr>
          <t>1-</t>
        </r>
        <r>
          <rPr>
            <sz val="9"/>
            <rFont val="宋体"/>
            <charset val="134"/>
          </rPr>
          <t>角色
类型</t>
        </r>
        <r>
          <rPr>
            <sz val="9"/>
            <rFont val="Tahoma"/>
            <charset val="134"/>
          </rPr>
          <t>2-</t>
        </r>
        <r>
          <rPr>
            <sz val="9"/>
            <rFont val="宋体"/>
            <charset val="134"/>
          </rPr>
          <t>道具
类型</t>
        </r>
        <r>
          <rPr>
            <sz val="9"/>
            <rFont val="Tahoma"/>
            <charset val="134"/>
          </rPr>
          <t>3-</t>
        </r>
        <r>
          <rPr>
            <sz val="9"/>
            <rFont val="宋体"/>
            <charset val="134"/>
          </rPr>
          <t>金币
类型</t>
        </r>
        <r>
          <rPr>
            <sz val="9"/>
            <rFont val="Tahoma"/>
            <charset val="134"/>
          </rPr>
          <t>4-</t>
        </r>
        <r>
          <rPr>
            <sz val="9"/>
            <rFont val="宋体"/>
            <charset val="134"/>
          </rPr>
          <t>钻石
类型</t>
        </r>
        <r>
          <rPr>
            <sz val="9"/>
            <rFont val="Tahoma"/>
            <charset val="134"/>
          </rPr>
          <t>5-</t>
        </r>
        <r>
          <rPr>
            <sz val="9"/>
            <rFont val="宋体"/>
            <charset val="134"/>
          </rPr>
          <t>体力
类型</t>
        </r>
        <r>
          <rPr>
            <sz val="9"/>
            <rFont val="Tahoma"/>
            <charset val="134"/>
          </rPr>
          <t>6-</t>
        </r>
        <r>
          <rPr>
            <sz val="9"/>
            <rFont val="宋体"/>
            <charset val="134"/>
          </rPr>
          <t>团队经验</t>
        </r>
      </text>
    </comment>
  </commentList>
</comments>
</file>

<file path=xl/sharedStrings.xml><?xml version="1.0" encoding="utf-8"?>
<sst xmlns="http://schemas.openxmlformats.org/spreadsheetml/2006/main" count="142">
  <si>
    <t>int</t>
  </si>
  <si>
    <t>string</t>
  </si>
  <si>
    <t>id</t>
  </si>
  <si>
    <t>name</t>
  </si>
  <si>
    <t>des</t>
  </si>
  <si>
    <t>time</t>
  </si>
  <si>
    <t>reward_multiple</t>
  </si>
  <si>
    <t>训练ID</t>
  </si>
  <si>
    <t>名字</t>
  </si>
  <si>
    <t>说明</t>
  </si>
  <si>
    <t>训练时间</t>
  </si>
  <si>
    <t>奖励倍数</t>
  </si>
  <si>
    <t>亲密故事ID</t>
  </si>
  <si>
    <t>训练的名字</t>
  </si>
  <si>
    <t>训练的说明</t>
  </si>
  <si>
    <t>单位秒</t>
  </si>
  <si>
    <t>获得团队经验、角色经验、亲密经验的倍数</t>
  </si>
  <si>
    <t>跳绳</t>
  </si>
  <si>
    <t>跳绳10分钟</t>
  </si>
  <si>
    <t>抡棒球棒</t>
  </si>
  <si>
    <t>抡棒球棒1小时</t>
  </si>
  <si>
    <t>跳舞</t>
  </si>
  <si>
    <t>跳舞4小时</t>
  </si>
  <si>
    <t>跑步</t>
  </si>
  <si>
    <t>跑步8小时</t>
  </si>
  <si>
    <t>level_back</t>
  </si>
  <si>
    <t>level_front</t>
  </si>
  <si>
    <t>talk</t>
  </si>
  <si>
    <t>weight</t>
  </si>
  <si>
    <t>drop_id</t>
  </si>
  <si>
    <t>employe_id</t>
  </si>
  <si>
    <t>事件ID</t>
  </si>
  <si>
    <t>亲密度等级起</t>
  </si>
  <si>
    <t>亲密度等级止</t>
  </si>
  <si>
    <t>对话包ID</t>
  </si>
  <si>
    <t>权重</t>
  </si>
  <si>
    <t>掉落列表</t>
  </si>
  <si>
    <t>角色ID</t>
  </si>
  <si>
    <t>资料显示的内容</t>
  </si>
  <si>
    <t>万分比</t>
  </si>
  <si>
    <t>掉落ID</t>
  </si>
  <si>
    <t>role</t>
  </si>
  <si>
    <t>award</t>
  </si>
  <si>
    <t>level</t>
  </si>
  <si>
    <t>奖励ID</t>
  </si>
  <si>
    <t>归属角色</t>
  </si>
  <si>
    <t>奖励内容</t>
  </si>
  <si>
    <t>亲密度解锁等级</t>
  </si>
  <si>
    <t>亲密度奖励ID</t>
  </si>
  <si>
    <t>归属的角色</t>
  </si>
  <si>
    <t>奖励类型见表格。类型_数据。多个奖励使用“|”连接</t>
  </si>
  <si>
    <t>需要亲密度达到某个等级才能解锁</t>
  </si>
  <si>
    <t>story_id</t>
  </si>
  <si>
    <t>故事id</t>
  </si>
  <si>
    <t>故事的ID</t>
  </si>
  <si>
    <t>float</t>
  </si>
  <si>
    <t>hp</t>
  </si>
  <si>
    <t>mp</t>
  </si>
  <si>
    <t>attack</t>
  </si>
  <si>
    <t>defense</t>
  </si>
  <si>
    <t>critical</t>
  </si>
  <si>
    <t>critical_damage</t>
  </si>
  <si>
    <t>mp_recovery</t>
  </si>
  <si>
    <t>被动技能id</t>
  </si>
  <si>
    <t>生命</t>
  </si>
  <si>
    <t>能量值</t>
  </si>
  <si>
    <t>攻击</t>
  </si>
  <si>
    <t>防御</t>
  </si>
  <si>
    <t>暴击</t>
  </si>
  <si>
    <t>暴击伤害</t>
  </si>
  <si>
    <t>能量回复</t>
  </si>
  <si>
    <t>被动技能ID</t>
  </si>
  <si>
    <t>被动技能的名字</t>
  </si>
  <si>
    <t>被动技能说明</t>
  </si>
  <si>
    <t>需要亲密度达到某等级才能解锁</t>
  </si>
  <si>
    <t>被动提供的生命值</t>
  </si>
  <si>
    <t>被动提供的能量值</t>
  </si>
  <si>
    <t>被动提供的攻击</t>
  </si>
  <si>
    <t>被动提供的防御</t>
  </si>
  <si>
    <t>被动提供的暴击</t>
  </si>
  <si>
    <t>被动提供的暴击伤害</t>
  </si>
  <si>
    <t>被动技能提供的能量恢复</t>
  </si>
  <si>
    <t>1号角色1号被动</t>
  </si>
  <si>
    <t>1号角色1号被动的说明</t>
  </si>
  <si>
    <t>1号角色2号被动</t>
  </si>
  <si>
    <t>1号角色2号被动的说明</t>
  </si>
  <si>
    <t>1号角色3号被动</t>
  </si>
  <si>
    <t>1号角色3号被动的说明</t>
  </si>
  <si>
    <t>1号角色4号被动</t>
  </si>
  <si>
    <t>1号角色4号被动的说明</t>
  </si>
  <si>
    <t>1号角色5号被动</t>
  </si>
  <si>
    <t>1号角色5号被动的说明</t>
  </si>
  <si>
    <t>1号角色6号被动</t>
  </si>
  <si>
    <t>1号角色6号被动的说明</t>
  </si>
  <si>
    <t>1号角色7号被动</t>
  </si>
  <si>
    <t>1号角色7号被动的说明</t>
  </si>
  <si>
    <t>1号角色8号被动</t>
  </si>
  <si>
    <t>1号角色8号被动的说明</t>
  </si>
  <si>
    <t>1号角色9号被动</t>
  </si>
  <si>
    <t>1号角色9号被动的说明</t>
  </si>
  <si>
    <t>1号角色10号被动</t>
  </si>
  <si>
    <t>1号角色10号被动的说明</t>
  </si>
  <si>
    <t>2号角色1号被动</t>
  </si>
  <si>
    <t>2号角色1号被动的说明</t>
  </si>
  <si>
    <t>2号角色2号被动</t>
  </si>
  <si>
    <t>2号角色2号被动的说明</t>
  </si>
  <si>
    <t>2号角色3号被动</t>
  </si>
  <si>
    <t>2号角色3号被动的说明</t>
  </si>
  <si>
    <t>2号角色4号被动</t>
  </si>
  <si>
    <t>2号角色4号被动的说明</t>
  </si>
  <si>
    <t>2号角色5号被动</t>
  </si>
  <si>
    <t>2号角色5号被动的说明</t>
  </si>
  <si>
    <t>2号角色6号被动</t>
  </si>
  <si>
    <t>2号角色6号被动的说明</t>
  </si>
  <si>
    <t>2号角色7号被动</t>
  </si>
  <si>
    <t>2号角色7号被动的说明</t>
  </si>
  <si>
    <t>2号角色8号被动</t>
  </si>
  <si>
    <t>2号角色8号被动的说明</t>
  </si>
  <si>
    <t>2号角色9号被动</t>
  </si>
  <si>
    <t>2号角色9号被动的说明</t>
  </si>
  <si>
    <t>2号角色10号被动</t>
  </si>
  <si>
    <t>2号角色10号被动的说明</t>
  </si>
  <si>
    <t>3号角色1号被动</t>
  </si>
  <si>
    <t>3号角色1号被动的说明</t>
  </si>
  <si>
    <t>3号角色2号被动</t>
  </si>
  <si>
    <t>3号角色2号被动的说明</t>
  </si>
  <si>
    <t>3号角色3号被动</t>
  </si>
  <si>
    <t>3号角色3号被动的说明</t>
  </si>
  <si>
    <t>3号角色4号被动</t>
  </si>
  <si>
    <t>3号角色4号被动的说明</t>
  </si>
  <si>
    <t>3号角色5号被动</t>
  </si>
  <si>
    <t>3号角色5号被动的说明</t>
  </si>
  <si>
    <t>3号角色6号被动</t>
  </si>
  <si>
    <t>3号角色6号被动的说明</t>
  </si>
  <si>
    <t>3号角色7号被动</t>
  </si>
  <si>
    <t>3号角色7号被动的说明</t>
  </si>
  <si>
    <t>3号角色8号被动</t>
  </si>
  <si>
    <t>3号角色8号被动的说明</t>
  </si>
  <si>
    <t>3号角色9号被动</t>
  </si>
  <si>
    <t>3号角色9号被动的说明</t>
  </si>
  <si>
    <t>3号角色10号被动</t>
  </si>
  <si>
    <t>3号角色10号被动的说明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</si>
</sst>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2"/>
      <color indexed="8"/>
      <name val="微软雅黑"/>
      <charset val="134"/>
    </font>
    <font>
      <sz val="12"/>
      <color theme="1"/>
      <name val="微软雅黑"/>
      <charset val="134"/>
    </font>
    <font>
      <b/>
      <sz val="12"/>
      <color indexed="8"/>
      <name val="微软雅黑"/>
      <charset val="134"/>
    </font>
    <font>
      <b/>
      <sz val="12"/>
      <color theme="1"/>
      <name val="微软雅黑"/>
      <charset val="134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indexed="8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2" fillId="12" borderId="3" applyNumberFormat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4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49" applyNumberFormat="1" applyFont="1" applyFill="1" applyBorder="1" applyAlignment="1">
      <alignment vertical="center"/>
    </xf>
    <xf numFmtId="0" fontId="2" fillId="0" borderId="0" xfId="0" applyFont="1" applyAlignment="1"/>
    <xf numFmtId="0" fontId="1" fillId="0" borderId="1" xfId="49" applyNumberFormat="1" applyFont="1" applyFill="1" applyBorder="1" applyAlignment="1">
      <alignment horizontal="center" vertical="center"/>
    </xf>
    <xf numFmtId="0" fontId="3" fillId="2" borderId="1" xfId="49" applyNumberFormat="1" applyFont="1" applyFill="1" applyBorder="1" applyAlignment="1">
      <alignment horizontal="center" vertical="center"/>
    </xf>
    <xf numFmtId="0" fontId="3" fillId="3" borderId="1" xfId="49" applyNumberFormat="1" applyFont="1" applyFill="1" applyBorder="1" applyAlignment="1">
      <alignment horizontal="center" vertical="center"/>
    </xf>
    <xf numFmtId="0" fontId="3" fillId="0" borderId="1" xfId="49" applyNumberFormat="1" applyFont="1" applyFill="1" applyBorder="1" applyAlignment="1">
      <alignment horizontal="center" vertical="center"/>
    </xf>
    <xf numFmtId="0" fontId="4" fillId="0" borderId="1" xfId="0" applyFont="1" applyBorder="1" applyAlignment="1"/>
    <xf numFmtId="0" fontId="1" fillId="0" borderId="1" xfId="49" applyNumberFormat="1" applyFont="1" applyFill="1" applyBorder="1" applyAlignment="1">
      <alignment horizontal="center" vertical="center" wrapText="1"/>
    </xf>
    <xf numFmtId="0" fontId="1" fillId="0" borderId="0" xfId="49" applyNumberFormat="1" applyFont="1" applyFill="1" applyBorder="1" applyAlignment="1">
      <alignment horizontal="center" vertical="center"/>
    </xf>
    <xf numFmtId="0" fontId="1" fillId="0" borderId="0" xfId="49" applyNumberFormat="1" applyFont="1" applyFill="1" applyBorder="1" applyAlignment="1">
      <alignment horizontal="center" vertical="center" wrapText="1"/>
    </xf>
    <xf numFmtId="0" fontId="1" fillId="4" borderId="0" xfId="49" applyNumberFormat="1" applyFont="1" applyFill="1" applyBorder="1" applyAlignment="1">
      <alignment horizontal="center" vertical="center" wrapText="1"/>
    </xf>
    <xf numFmtId="0" fontId="1" fillId="3" borderId="1" xfId="49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JokerCardGame\Design\NEW\19.&#26032;&#29256;&#25968;&#20540;&#21450;&#37197;&#32622;&#25991;&#20214;\biubiu&#23569;&#22899;&#23398;&#38498;&#25968;&#20540;\&#20146;&#23494;&#24230;&#35268;&#2101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E:\JokerCardGame\Design\NEW\19.&#26032;&#29256;&#25968;&#20540;&#21450;&#37197;&#32622;&#25991;&#20214;\&#24535;&#35946;_L2D&#30456;&#20851;&#20837;&#24211;\&#36865;&#31036;&#30456;&#2085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亲密度规划"/>
      <sheetName val="角色亲密度"/>
      <sheetName val="材料副本掉落配置"/>
      <sheetName val="帮助"/>
    </sheetNames>
    <sheetDataSet>
      <sheetData sheetId="0">
        <row r="29">
          <cell r="M29">
            <v>1</v>
          </cell>
        </row>
        <row r="30">
          <cell r="M30">
            <v>4</v>
          </cell>
        </row>
        <row r="31">
          <cell r="M31">
            <v>16</v>
          </cell>
        </row>
        <row r="32">
          <cell r="M32">
            <v>32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11100000</v>
          </cell>
          <cell r="B2" t="str">
            <v>奈奈</v>
          </cell>
          <cell r="C2">
            <v>2100101</v>
          </cell>
        </row>
        <row r="3">
          <cell r="A3">
            <v>11080000</v>
          </cell>
          <cell r="B3" t="str">
            <v>真希</v>
          </cell>
          <cell r="C3">
            <v>2080101</v>
          </cell>
        </row>
        <row r="4">
          <cell r="A4">
            <v>11050000</v>
          </cell>
          <cell r="B4" t="str">
            <v>南宫唯</v>
          </cell>
          <cell r="C4">
            <v>2050101</v>
          </cell>
        </row>
        <row r="5">
          <cell r="A5">
            <v>11140000</v>
          </cell>
          <cell r="B5" t="str">
            <v>千遥</v>
          </cell>
          <cell r="C5">
            <v>2140101</v>
          </cell>
        </row>
        <row r="6">
          <cell r="A6">
            <v>11110000</v>
          </cell>
          <cell r="B6" t="str">
            <v>榊原樱</v>
          </cell>
          <cell r="C6">
            <v>2110101</v>
          </cell>
        </row>
        <row r="7">
          <cell r="A7">
            <v>11030000</v>
          </cell>
          <cell r="B7" t="str">
            <v>凯瑟琳</v>
          </cell>
          <cell r="C7">
            <v>2030101</v>
          </cell>
        </row>
        <row r="8">
          <cell r="A8">
            <v>11020000</v>
          </cell>
          <cell r="B8" t="str">
            <v>花音</v>
          </cell>
          <cell r="C8">
            <v>2020101</v>
          </cell>
        </row>
        <row r="9">
          <cell r="A9">
            <v>11130000</v>
          </cell>
          <cell r="B9" t="str">
            <v>玲奈</v>
          </cell>
          <cell r="C9">
            <v>2130101</v>
          </cell>
        </row>
        <row r="10">
          <cell r="A10">
            <v>11070000</v>
          </cell>
          <cell r="B10" t="str">
            <v>飞儿</v>
          </cell>
          <cell r="C10">
            <v>2070101</v>
          </cell>
        </row>
        <row r="11">
          <cell r="A11">
            <v>11090000</v>
          </cell>
          <cell r="B11" t="str">
            <v>潘朵拉</v>
          </cell>
          <cell r="C11">
            <v>2090101</v>
          </cell>
        </row>
        <row r="12">
          <cell r="A12">
            <v>11010000</v>
          </cell>
          <cell r="B12" t="str">
            <v>可可妮露</v>
          </cell>
          <cell r="C12">
            <v>2010101</v>
          </cell>
        </row>
        <row r="13">
          <cell r="A13">
            <v>11120000</v>
          </cell>
          <cell r="B13" t="str">
            <v>柒柒</v>
          </cell>
          <cell r="C13">
            <v>2120101</v>
          </cell>
        </row>
        <row r="14">
          <cell r="A14">
            <v>11060000</v>
          </cell>
          <cell r="B14" t="str">
            <v>娜塔莉</v>
          </cell>
          <cell r="C14">
            <v>2060101</v>
          </cell>
        </row>
        <row r="15">
          <cell r="A15">
            <v>11040000</v>
          </cell>
          <cell r="B15" t="str">
            <v>南宫攸</v>
          </cell>
          <cell r="C15">
            <v>2040101</v>
          </cell>
        </row>
        <row r="16">
          <cell r="A16">
            <v>11150000</v>
          </cell>
          <cell r="B16" t="str">
            <v>若叶</v>
          </cell>
          <cell r="C16">
            <v>2150101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E8"/>
  <sheetViews>
    <sheetView tabSelected="1" workbookViewId="0">
      <pane xSplit="1" ySplit="4" topLeftCell="B5" activePane="bottomRight" state="frozen"/>
      <selection/>
      <selection pane="topRight"/>
      <selection pane="bottomLeft"/>
      <selection pane="bottomRight" activeCell="E6" sqref="E6"/>
    </sheetView>
  </sheetViews>
  <sheetFormatPr defaultColWidth="9" defaultRowHeight="13.5" outlineLevelRow="7" outlineLevelCol="4"/>
  <cols>
    <col min="1" max="1" width="12" customWidth="1"/>
    <col min="2" max="2" width="11.875" customWidth="1"/>
    <col min="3" max="3" width="15.375" customWidth="1"/>
    <col min="4" max="4" width="9.75" customWidth="1"/>
    <col min="5" max="5" width="19.125" customWidth="1"/>
  </cols>
  <sheetData>
    <row r="1" ht="17.25" spans="1:5">
      <c r="A1" s="3" t="s">
        <v>0</v>
      </c>
      <c r="B1" s="3" t="s">
        <v>1</v>
      </c>
      <c r="C1" s="3" t="s">
        <v>1</v>
      </c>
      <c r="D1" s="3" t="s">
        <v>0</v>
      </c>
      <c r="E1" s="3" t="s">
        <v>0</v>
      </c>
    </row>
    <row r="2" ht="18" spans="1: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</row>
    <row r="3" ht="18" spans="1: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</row>
    <row r="4" ht="51.75" spans="1:5">
      <c r="A4" s="3" t="s">
        <v>12</v>
      </c>
      <c r="B4" s="3" t="s">
        <v>13</v>
      </c>
      <c r="C4" s="3" t="s">
        <v>14</v>
      </c>
      <c r="D4" s="3" t="s">
        <v>15</v>
      </c>
      <c r="E4" s="8" t="s">
        <v>16</v>
      </c>
    </row>
    <row r="5" ht="17.25" spans="1:5">
      <c r="A5" s="8">
        <v>1</v>
      </c>
      <c r="B5" s="8" t="s">
        <v>17</v>
      </c>
      <c r="C5" s="8" t="s">
        <v>18</v>
      </c>
      <c r="D5" s="8">
        <v>600</v>
      </c>
      <c r="E5" s="12">
        <f>[1]亲密度规划!$M29</f>
        <v>1</v>
      </c>
    </row>
    <row r="6" ht="17.25" spans="1:5">
      <c r="A6" s="8">
        <v>2</v>
      </c>
      <c r="B6" s="8" t="s">
        <v>19</v>
      </c>
      <c r="C6" s="8" t="s">
        <v>20</v>
      </c>
      <c r="D6" s="8">
        <v>3600</v>
      </c>
      <c r="E6" s="12">
        <f>[1]亲密度规划!$M30</f>
        <v>4</v>
      </c>
    </row>
    <row r="7" ht="17.25" spans="1:5">
      <c r="A7" s="8">
        <v>3</v>
      </c>
      <c r="B7" s="8" t="s">
        <v>21</v>
      </c>
      <c r="C7" s="8" t="s">
        <v>22</v>
      </c>
      <c r="D7" s="8">
        <v>14400</v>
      </c>
      <c r="E7" s="12">
        <f>[1]亲密度规划!$M31</f>
        <v>16</v>
      </c>
    </row>
    <row r="8" ht="17.25" spans="1:5">
      <c r="A8" s="8">
        <v>4</v>
      </c>
      <c r="B8" s="8" t="s">
        <v>23</v>
      </c>
      <c r="C8" s="8" t="s">
        <v>24</v>
      </c>
      <c r="D8" s="8">
        <v>28800</v>
      </c>
      <c r="E8" s="12">
        <f>[1]亲密度规划!$M32</f>
        <v>32</v>
      </c>
    </row>
  </sheetData>
  <pageMargins left="0.699305555555556" right="0.699305555555556" top="0.75" bottom="0.75" header="0.3" footer="0.3"/>
  <pageSetup paperSize="9" orientation="portrait" horizont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G49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J13" sqref="J13"/>
    </sheetView>
  </sheetViews>
  <sheetFormatPr defaultColWidth="9" defaultRowHeight="13.5" outlineLevelCol="6"/>
  <cols>
    <col min="1" max="3" width="10.75" customWidth="1"/>
    <col min="4" max="4" width="16.375" customWidth="1"/>
    <col min="5" max="5" width="25.25" customWidth="1"/>
    <col min="6" max="6" width="16.375" customWidth="1"/>
    <col min="7" max="7" width="18.625" customWidth="1"/>
  </cols>
  <sheetData>
    <row r="1" ht="17.25" spans="1:7">
      <c r="A1" s="3" t="s">
        <v>0</v>
      </c>
      <c r="B1" s="3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</row>
    <row r="2" ht="18" spans="1:7">
      <c r="A2" s="4" t="s">
        <v>2</v>
      </c>
      <c r="B2" s="4" t="s">
        <v>25</v>
      </c>
      <c r="C2" s="4" t="s">
        <v>26</v>
      </c>
      <c r="D2" s="4" t="s">
        <v>27</v>
      </c>
      <c r="E2" s="4" t="s">
        <v>28</v>
      </c>
      <c r="F2" s="4" t="s">
        <v>29</v>
      </c>
      <c r="G2" s="4" t="s">
        <v>30</v>
      </c>
    </row>
    <row r="3" ht="18" spans="1:7">
      <c r="A3" s="6" t="s">
        <v>31</v>
      </c>
      <c r="B3" s="6" t="s">
        <v>32</v>
      </c>
      <c r="C3" s="6" t="s">
        <v>33</v>
      </c>
      <c r="D3" s="6" t="s">
        <v>34</v>
      </c>
      <c r="E3" s="6" t="s">
        <v>35</v>
      </c>
      <c r="F3" s="6" t="s">
        <v>36</v>
      </c>
      <c r="G3" s="6" t="s">
        <v>37</v>
      </c>
    </row>
    <row r="4" ht="17.25" spans="1:7">
      <c r="A4" s="3" t="s">
        <v>31</v>
      </c>
      <c r="B4" s="3" t="s">
        <v>32</v>
      </c>
      <c r="C4" s="3" t="s">
        <v>33</v>
      </c>
      <c r="D4" s="3" t="s">
        <v>38</v>
      </c>
      <c r="E4" s="8" t="s">
        <v>39</v>
      </c>
      <c r="F4" s="8" t="s">
        <v>40</v>
      </c>
      <c r="G4" s="3" t="s">
        <v>37</v>
      </c>
    </row>
    <row r="5" ht="17.25" spans="1:7">
      <c r="A5" s="8">
        <v>1</v>
      </c>
      <c r="B5" s="8">
        <v>1</v>
      </c>
      <c r="C5" s="8">
        <v>30</v>
      </c>
      <c r="D5" s="3">
        <f>VLOOKUP(G5,[2]Sheet1!$A$2:$C$16,3,0)</f>
        <v>2100101</v>
      </c>
      <c r="E5" s="3">
        <v>1000</v>
      </c>
      <c r="F5" s="8">
        <v>61060001</v>
      </c>
      <c r="G5" s="8">
        <v>11100000</v>
      </c>
    </row>
    <row r="6" ht="17.25" spans="1:7">
      <c r="A6" s="8">
        <v>2</v>
      </c>
      <c r="B6" s="8">
        <v>31</v>
      </c>
      <c r="C6" s="8">
        <v>60</v>
      </c>
      <c r="D6" s="3">
        <f>VLOOKUP(G6,[2]Sheet1!$A$2:$C$16,3,0)</f>
        <v>2100101</v>
      </c>
      <c r="E6" s="3">
        <v>1000</v>
      </c>
      <c r="F6" s="8">
        <v>61060001</v>
      </c>
      <c r="G6" s="8">
        <v>11100000</v>
      </c>
    </row>
    <row r="7" ht="17.25" spans="1:7">
      <c r="A7" s="8">
        <v>3</v>
      </c>
      <c r="B7" s="8">
        <v>61</v>
      </c>
      <c r="C7" s="8">
        <v>100</v>
      </c>
      <c r="D7" s="3">
        <f>VLOOKUP(G7,[2]Sheet1!$A$2:$C$16,3,0)</f>
        <v>2100101</v>
      </c>
      <c r="E7" s="3">
        <v>1000</v>
      </c>
      <c r="F7" s="8">
        <v>61060001</v>
      </c>
      <c r="G7" s="8">
        <v>11100000</v>
      </c>
    </row>
    <row r="8" ht="17.25" spans="1:7">
      <c r="A8" s="8">
        <v>4</v>
      </c>
      <c r="B8" s="8">
        <f t="shared" ref="B8:F8" si="0">B5</f>
        <v>1</v>
      </c>
      <c r="C8" s="8">
        <f t="shared" si="0"/>
        <v>30</v>
      </c>
      <c r="D8" s="3">
        <f>VLOOKUP(G8,[2]Sheet1!$A$2:$C$16,3,0)</f>
        <v>2080101</v>
      </c>
      <c r="E8" s="3">
        <v>1000</v>
      </c>
      <c r="F8" s="8">
        <v>61060001</v>
      </c>
      <c r="G8" s="8">
        <v>11080000</v>
      </c>
    </row>
    <row r="9" ht="17.25" spans="1:7">
      <c r="A9" s="8">
        <v>5</v>
      </c>
      <c r="B9" s="8">
        <f t="shared" ref="B9:B49" si="1">B6</f>
        <v>31</v>
      </c>
      <c r="C9" s="8">
        <f t="shared" ref="C9:C49" si="2">C6</f>
        <v>60</v>
      </c>
      <c r="D9" s="3">
        <f>VLOOKUP(G9,[2]Sheet1!$A$2:$C$16,3,0)</f>
        <v>2080101</v>
      </c>
      <c r="E9" s="3">
        <v>1000</v>
      </c>
      <c r="F9" s="8">
        <v>61060001</v>
      </c>
      <c r="G9" s="8">
        <v>11080000</v>
      </c>
    </row>
    <row r="10" ht="17.25" spans="1:7">
      <c r="A10" s="8">
        <v>6</v>
      </c>
      <c r="B10" s="8">
        <f t="shared" si="1"/>
        <v>61</v>
      </c>
      <c r="C10" s="8">
        <f t="shared" si="2"/>
        <v>100</v>
      </c>
      <c r="D10" s="3">
        <f>VLOOKUP(G10,[2]Sheet1!$A$2:$C$16,3,0)</f>
        <v>2080101</v>
      </c>
      <c r="E10" s="3">
        <v>1000</v>
      </c>
      <c r="F10" s="8">
        <v>61060001</v>
      </c>
      <c r="G10" s="8">
        <v>11080000</v>
      </c>
    </row>
    <row r="11" ht="17.25" spans="1:7">
      <c r="A11" s="8">
        <v>7</v>
      </c>
      <c r="B11" s="8">
        <f t="shared" si="1"/>
        <v>1</v>
      </c>
      <c r="C11" s="8">
        <f t="shared" si="2"/>
        <v>30</v>
      </c>
      <c r="D11" s="3">
        <f>VLOOKUP(G11,[2]Sheet1!$A$2:$C$16,3,0)</f>
        <v>2050101</v>
      </c>
      <c r="E11" s="3">
        <v>1000</v>
      </c>
      <c r="F11" s="8">
        <v>61060001</v>
      </c>
      <c r="G11" s="8">
        <v>11050000</v>
      </c>
    </row>
    <row r="12" ht="17.25" spans="1:7">
      <c r="A12" s="8">
        <v>8</v>
      </c>
      <c r="B12" s="8">
        <f t="shared" si="1"/>
        <v>31</v>
      </c>
      <c r="C12" s="8">
        <f t="shared" si="2"/>
        <v>60</v>
      </c>
      <c r="D12" s="3">
        <f>VLOOKUP(G12,[2]Sheet1!$A$2:$C$16,3,0)</f>
        <v>2050101</v>
      </c>
      <c r="E12" s="3">
        <v>1000</v>
      </c>
      <c r="F12" s="8">
        <v>61060001</v>
      </c>
      <c r="G12" s="8">
        <v>11050000</v>
      </c>
    </row>
    <row r="13" ht="17.25" spans="1:7">
      <c r="A13" s="8">
        <v>9</v>
      </c>
      <c r="B13" s="8">
        <f t="shared" si="1"/>
        <v>61</v>
      </c>
      <c r="C13" s="8">
        <f t="shared" si="2"/>
        <v>100</v>
      </c>
      <c r="D13" s="3">
        <f>VLOOKUP(G13,[2]Sheet1!$A$2:$C$16,3,0)</f>
        <v>2050101</v>
      </c>
      <c r="E13" s="3">
        <v>1000</v>
      </c>
      <c r="F13" s="8">
        <v>61060001</v>
      </c>
      <c r="G13" s="8">
        <v>11050000</v>
      </c>
    </row>
    <row r="14" ht="17.25" spans="1:7">
      <c r="A14" s="8">
        <v>10</v>
      </c>
      <c r="B14" s="8">
        <f t="shared" si="1"/>
        <v>1</v>
      </c>
      <c r="C14" s="8">
        <f t="shared" si="2"/>
        <v>30</v>
      </c>
      <c r="D14" s="3">
        <f>VLOOKUP(G14,[2]Sheet1!$A$2:$C$16,3,0)</f>
        <v>2140101</v>
      </c>
      <c r="E14" s="3">
        <v>1000</v>
      </c>
      <c r="F14" s="8">
        <v>61060001</v>
      </c>
      <c r="G14" s="8">
        <v>11140000</v>
      </c>
    </row>
    <row r="15" ht="17.25" spans="1:7">
      <c r="A15" s="8">
        <v>11</v>
      </c>
      <c r="B15" s="8">
        <f t="shared" si="1"/>
        <v>31</v>
      </c>
      <c r="C15" s="8">
        <f t="shared" si="2"/>
        <v>60</v>
      </c>
      <c r="D15" s="3">
        <f>VLOOKUP(G15,[2]Sheet1!$A$2:$C$16,3,0)</f>
        <v>2140101</v>
      </c>
      <c r="E15" s="3">
        <v>1000</v>
      </c>
      <c r="F15" s="8">
        <v>61060001</v>
      </c>
      <c r="G15" s="8">
        <v>11140000</v>
      </c>
    </row>
    <row r="16" ht="17.25" spans="1:7">
      <c r="A16" s="8">
        <v>12</v>
      </c>
      <c r="B16" s="8">
        <f t="shared" si="1"/>
        <v>61</v>
      </c>
      <c r="C16" s="8">
        <f t="shared" si="2"/>
        <v>100</v>
      </c>
      <c r="D16" s="3">
        <f>VLOOKUP(G16,[2]Sheet1!$A$2:$C$16,3,0)</f>
        <v>2140101</v>
      </c>
      <c r="E16" s="3">
        <v>1000</v>
      </c>
      <c r="F16" s="8">
        <v>61060001</v>
      </c>
      <c r="G16" s="8">
        <v>11140000</v>
      </c>
    </row>
    <row r="17" ht="17.25" spans="1:7">
      <c r="A17" s="8">
        <v>13</v>
      </c>
      <c r="B17" s="8">
        <f t="shared" si="1"/>
        <v>1</v>
      </c>
      <c r="C17" s="8">
        <f t="shared" si="2"/>
        <v>30</v>
      </c>
      <c r="D17" s="3">
        <f>VLOOKUP(G17,[2]Sheet1!$A$2:$C$16,3,0)</f>
        <v>2110101</v>
      </c>
      <c r="E17" s="3">
        <v>1000</v>
      </c>
      <c r="F17" s="8">
        <v>61060001</v>
      </c>
      <c r="G17" s="8">
        <v>11110000</v>
      </c>
    </row>
    <row r="18" ht="17.25" spans="1:7">
      <c r="A18" s="8">
        <v>14</v>
      </c>
      <c r="B18" s="8">
        <f t="shared" si="1"/>
        <v>31</v>
      </c>
      <c r="C18" s="8">
        <f t="shared" si="2"/>
        <v>60</v>
      </c>
      <c r="D18" s="3">
        <f>VLOOKUP(G18,[2]Sheet1!$A$2:$C$16,3,0)</f>
        <v>2110101</v>
      </c>
      <c r="E18" s="3">
        <v>1000</v>
      </c>
      <c r="F18" s="8">
        <v>61060001</v>
      </c>
      <c r="G18" s="8">
        <v>11110000</v>
      </c>
    </row>
    <row r="19" ht="17.25" spans="1:7">
      <c r="A19" s="8">
        <v>15</v>
      </c>
      <c r="B19" s="8">
        <f t="shared" si="1"/>
        <v>61</v>
      </c>
      <c r="C19" s="8">
        <f t="shared" si="2"/>
        <v>100</v>
      </c>
      <c r="D19" s="3">
        <f>VLOOKUP(G19,[2]Sheet1!$A$2:$C$16,3,0)</f>
        <v>2110101</v>
      </c>
      <c r="E19" s="3">
        <v>1000</v>
      </c>
      <c r="F19" s="8">
        <v>61060001</v>
      </c>
      <c r="G19" s="8">
        <v>11110000</v>
      </c>
    </row>
    <row r="20" ht="17.25" spans="1:7">
      <c r="A20" s="8">
        <v>16</v>
      </c>
      <c r="B20" s="8">
        <f t="shared" si="1"/>
        <v>1</v>
      </c>
      <c r="C20" s="8">
        <f t="shared" si="2"/>
        <v>30</v>
      </c>
      <c r="D20" s="3">
        <f>VLOOKUP(G20,[2]Sheet1!$A$2:$C$16,3,0)</f>
        <v>2030101</v>
      </c>
      <c r="E20" s="3">
        <v>1000</v>
      </c>
      <c r="F20" s="8">
        <v>61060001</v>
      </c>
      <c r="G20" s="8">
        <v>11030000</v>
      </c>
    </row>
    <row r="21" ht="17.25" spans="1:7">
      <c r="A21" s="8">
        <v>17</v>
      </c>
      <c r="B21" s="8">
        <f t="shared" si="1"/>
        <v>31</v>
      </c>
      <c r="C21" s="8">
        <f t="shared" si="2"/>
        <v>60</v>
      </c>
      <c r="D21" s="3">
        <f>VLOOKUP(G21,[2]Sheet1!$A$2:$C$16,3,0)</f>
        <v>2030101</v>
      </c>
      <c r="E21" s="3">
        <v>1000</v>
      </c>
      <c r="F21" s="8">
        <v>61060001</v>
      </c>
      <c r="G21" s="8">
        <v>11030000</v>
      </c>
    </row>
    <row r="22" ht="17.25" spans="1:7">
      <c r="A22" s="8">
        <v>18</v>
      </c>
      <c r="B22" s="8">
        <f t="shared" si="1"/>
        <v>61</v>
      </c>
      <c r="C22" s="8">
        <f t="shared" si="2"/>
        <v>100</v>
      </c>
      <c r="D22" s="3">
        <f>VLOOKUP(G22,[2]Sheet1!$A$2:$C$16,3,0)</f>
        <v>2030101</v>
      </c>
      <c r="E22" s="3">
        <v>1000</v>
      </c>
      <c r="F22" s="8">
        <v>61060001</v>
      </c>
      <c r="G22" s="8">
        <v>11030000</v>
      </c>
    </row>
    <row r="23" ht="17.25" spans="1:7">
      <c r="A23" s="8">
        <v>19</v>
      </c>
      <c r="B23" s="8">
        <f t="shared" si="1"/>
        <v>1</v>
      </c>
      <c r="C23" s="8">
        <f t="shared" si="2"/>
        <v>30</v>
      </c>
      <c r="D23" s="3">
        <f>VLOOKUP(G23,[2]Sheet1!$A$2:$C$16,3,0)</f>
        <v>2020101</v>
      </c>
      <c r="E23" s="3">
        <v>1000</v>
      </c>
      <c r="F23" s="8">
        <v>61060001</v>
      </c>
      <c r="G23" s="8">
        <v>11020000</v>
      </c>
    </row>
    <row r="24" ht="17.25" spans="1:7">
      <c r="A24" s="8">
        <v>20</v>
      </c>
      <c r="B24" s="8">
        <f t="shared" si="1"/>
        <v>31</v>
      </c>
      <c r="C24" s="8">
        <f t="shared" si="2"/>
        <v>60</v>
      </c>
      <c r="D24" s="3">
        <f>VLOOKUP(G24,[2]Sheet1!$A$2:$C$16,3,0)</f>
        <v>2020101</v>
      </c>
      <c r="E24" s="3">
        <v>1000</v>
      </c>
      <c r="F24" s="8">
        <v>61060001</v>
      </c>
      <c r="G24" s="8">
        <v>11020000</v>
      </c>
    </row>
    <row r="25" ht="17.25" spans="1:7">
      <c r="A25" s="8">
        <v>21</v>
      </c>
      <c r="B25" s="8">
        <f t="shared" si="1"/>
        <v>61</v>
      </c>
      <c r="C25" s="8">
        <f t="shared" si="2"/>
        <v>100</v>
      </c>
      <c r="D25" s="3">
        <f>VLOOKUP(G25,[2]Sheet1!$A$2:$C$16,3,0)</f>
        <v>2020101</v>
      </c>
      <c r="E25" s="3">
        <v>1000</v>
      </c>
      <c r="F25" s="8">
        <v>61060001</v>
      </c>
      <c r="G25" s="8">
        <v>11020000</v>
      </c>
    </row>
    <row r="26" ht="17.25" spans="1:7">
      <c r="A26" s="8">
        <v>22</v>
      </c>
      <c r="B26" s="8">
        <f t="shared" si="1"/>
        <v>1</v>
      </c>
      <c r="C26" s="8">
        <f t="shared" si="2"/>
        <v>30</v>
      </c>
      <c r="D26" s="3">
        <f>VLOOKUP(G26,[2]Sheet1!$A$2:$C$16,3,0)</f>
        <v>2130101</v>
      </c>
      <c r="E26" s="3">
        <v>1000</v>
      </c>
      <c r="F26" s="8">
        <v>61060001</v>
      </c>
      <c r="G26" s="8">
        <v>11130000</v>
      </c>
    </row>
    <row r="27" ht="17.25" spans="1:7">
      <c r="A27" s="8">
        <v>23</v>
      </c>
      <c r="B27" s="8">
        <f t="shared" si="1"/>
        <v>31</v>
      </c>
      <c r="C27" s="8">
        <f t="shared" si="2"/>
        <v>60</v>
      </c>
      <c r="D27" s="3">
        <f>VLOOKUP(G27,[2]Sheet1!$A$2:$C$16,3,0)</f>
        <v>2130101</v>
      </c>
      <c r="E27" s="3">
        <v>1000</v>
      </c>
      <c r="F27" s="8">
        <v>61060001</v>
      </c>
      <c r="G27" s="8">
        <v>11130000</v>
      </c>
    </row>
    <row r="28" ht="17.25" spans="1:7">
      <c r="A28" s="8">
        <v>24</v>
      </c>
      <c r="B28" s="8">
        <f t="shared" si="1"/>
        <v>61</v>
      </c>
      <c r="C28" s="8">
        <f t="shared" si="2"/>
        <v>100</v>
      </c>
      <c r="D28" s="3">
        <f>VLOOKUP(G28,[2]Sheet1!$A$2:$C$16,3,0)</f>
        <v>2130101</v>
      </c>
      <c r="E28" s="3">
        <v>1000</v>
      </c>
      <c r="F28" s="8">
        <v>61060001</v>
      </c>
      <c r="G28" s="8">
        <v>11130000</v>
      </c>
    </row>
    <row r="29" ht="17.25" spans="1:7">
      <c r="A29" s="8">
        <v>25</v>
      </c>
      <c r="B29" s="8">
        <f t="shared" si="1"/>
        <v>1</v>
      </c>
      <c r="C29" s="8">
        <f t="shared" si="2"/>
        <v>30</v>
      </c>
      <c r="D29" s="3">
        <f>VLOOKUP(G29,[2]Sheet1!$A$2:$C$16,3,0)</f>
        <v>2070101</v>
      </c>
      <c r="E29" s="3">
        <v>1000</v>
      </c>
      <c r="F29" s="8">
        <v>61060001</v>
      </c>
      <c r="G29" s="8">
        <v>11070000</v>
      </c>
    </row>
    <row r="30" ht="17.25" spans="1:7">
      <c r="A30" s="8">
        <v>26</v>
      </c>
      <c r="B30" s="8">
        <f t="shared" si="1"/>
        <v>31</v>
      </c>
      <c r="C30" s="8">
        <f t="shared" si="2"/>
        <v>60</v>
      </c>
      <c r="D30" s="3">
        <f>VLOOKUP(G30,[2]Sheet1!$A$2:$C$16,3,0)</f>
        <v>2070101</v>
      </c>
      <c r="E30" s="3">
        <v>1000</v>
      </c>
      <c r="F30" s="8">
        <v>61060001</v>
      </c>
      <c r="G30" s="8">
        <v>11070000</v>
      </c>
    </row>
    <row r="31" ht="17.25" spans="1:7">
      <c r="A31" s="8">
        <v>27</v>
      </c>
      <c r="B31" s="8">
        <f t="shared" si="1"/>
        <v>61</v>
      </c>
      <c r="C31" s="8">
        <f t="shared" si="2"/>
        <v>100</v>
      </c>
      <c r="D31" s="3">
        <f>VLOOKUP(G31,[2]Sheet1!$A$2:$C$16,3,0)</f>
        <v>2070101</v>
      </c>
      <c r="E31" s="3">
        <v>1000</v>
      </c>
      <c r="F31" s="8">
        <v>61060001</v>
      </c>
      <c r="G31" s="8">
        <v>11070000</v>
      </c>
    </row>
    <row r="32" ht="17.25" spans="1:7">
      <c r="A32" s="8">
        <v>28</v>
      </c>
      <c r="B32" s="8">
        <f t="shared" si="1"/>
        <v>1</v>
      </c>
      <c r="C32" s="8">
        <f t="shared" si="2"/>
        <v>30</v>
      </c>
      <c r="D32" s="3">
        <f>VLOOKUP(G32,[2]Sheet1!$A$2:$C$16,3,0)</f>
        <v>2090101</v>
      </c>
      <c r="E32" s="3">
        <v>1000</v>
      </c>
      <c r="F32" s="8">
        <v>61060001</v>
      </c>
      <c r="G32" s="8">
        <v>11090000</v>
      </c>
    </row>
    <row r="33" ht="17.25" spans="1:7">
      <c r="A33" s="8">
        <v>29</v>
      </c>
      <c r="B33" s="8">
        <f t="shared" si="1"/>
        <v>31</v>
      </c>
      <c r="C33" s="8">
        <f t="shared" si="2"/>
        <v>60</v>
      </c>
      <c r="D33" s="3">
        <f>VLOOKUP(G33,[2]Sheet1!$A$2:$C$16,3,0)</f>
        <v>2090101</v>
      </c>
      <c r="E33" s="3">
        <v>1000</v>
      </c>
      <c r="F33" s="8">
        <v>61060001</v>
      </c>
      <c r="G33" s="8">
        <v>11090000</v>
      </c>
    </row>
    <row r="34" ht="17.25" spans="1:7">
      <c r="A34" s="8">
        <v>30</v>
      </c>
      <c r="B34" s="8">
        <f t="shared" si="1"/>
        <v>61</v>
      </c>
      <c r="C34" s="8">
        <f t="shared" si="2"/>
        <v>100</v>
      </c>
      <c r="D34" s="3">
        <f>VLOOKUP(G34,[2]Sheet1!$A$2:$C$16,3,0)</f>
        <v>2090101</v>
      </c>
      <c r="E34" s="3">
        <v>1000</v>
      </c>
      <c r="F34" s="8">
        <v>61060001</v>
      </c>
      <c r="G34" s="8">
        <v>11090000</v>
      </c>
    </row>
    <row r="35" ht="17.25" spans="1:7">
      <c r="A35" s="8">
        <v>31</v>
      </c>
      <c r="B35" s="8">
        <f t="shared" si="1"/>
        <v>1</v>
      </c>
      <c r="C35" s="8">
        <f t="shared" si="2"/>
        <v>30</v>
      </c>
      <c r="D35" s="3">
        <f>VLOOKUP(G35,[2]Sheet1!$A$2:$C$16,3,0)</f>
        <v>2010101</v>
      </c>
      <c r="E35" s="3">
        <v>1000</v>
      </c>
      <c r="F35" s="8">
        <v>61060001</v>
      </c>
      <c r="G35" s="8">
        <v>11010000</v>
      </c>
    </row>
    <row r="36" ht="17.25" spans="1:7">
      <c r="A36" s="8">
        <v>32</v>
      </c>
      <c r="B36" s="8">
        <f t="shared" si="1"/>
        <v>31</v>
      </c>
      <c r="C36" s="8">
        <f t="shared" si="2"/>
        <v>60</v>
      </c>
      <c r="D36" s="3">
        <f>VLOOKUP(G36,[2]Sheet1!$A$2:$C$16,3,0)</f>
        <v>2010101</v>
      </c>
      <c r="E36" s="3">
        <v>1000</v>
      </c>
      <c r="F36" s="8">
        <v>61060001</v>
      </c>
      <c r="G36" s="8">
        <v>11010000</v>
      </c>
    </row>
    <row r="37" ht="17.25" spans="1:7">
      <c r="A37" s="8">
        <v>33</v>
      </c>
      <c r="B37" s="8">
        <f t="shared" si="1"/>
        <v>61</v>
      </c>
      <c r="C37" s="8">
        <f t="shared" si="2"/>
        <v>100</v>
      </c>
      <c r="D37" s="3">
        <f>VLOOKUP(G37,[2]Sheet1!$A$2:$C$16,3,0)</f>
        <v>2010101</v>
      </c>
      <c r="E37" s="3">
        <v>1000</v>
      </c>
      <c r="F37" s="8">
        <v>61060001</v>
      </c>
      <c r="G37" s="8">
        <v>11010000</v>
      </c>
    </row>
    <row r="38" ht="17.25" spans="1:7">
      <c r="A38" s="8">
        <v>34</v>
      </c>
      <c r="B38" s="8">
        <f t="shared" si="1"/>
        <v>1</v>
      </c>
      <c r="C38" s="8">
        <f t="shared" si="2"/>
        <v>30</v>
      </c>
      <c r="D38" s="3">
        <f>VLOOKUP(G38,[2]Sheet1!$A$2:$C$16,3,0)</f>
        <v>2120101</v>
      </c>
      <c r="E38" s="3">
        <v>1000</v>
      </c>
      <c r="F38" s="8">
        <v>61060001</v>
      </c>
      <c r="G38" s="8">
        <v>11120000</v>
      </c>
    </row>
    <row r="39" ht="17.25" spans="1:7">
      <c r="A39" s="8">
        <v>35</v>
      </c>
      <c r="B39" s="8">
        <f t="shared" si="1"/>
        <v>31</v>
      </c>
      <c r="C39" s="8">
        <f t="shared" si="2"/>
        <v>60</v>
      </c>
      <c r="D39" s="3">
        <f>VLOOKUP(G39,[2]Sheet1!$A$2:$C$16,3,0)</f>
        <v>2120101</v>
      </c>
      <c r="E39" s="3">
        <v>1000</v>
      </c>
      <c r="F39" s="8">
        <v>61060001</v>
      </c>
      <c r="G39" s="8">
        <v>11120000</v>
      </c>
    </row>
    <row r="40" ht="17.25" spans="1:7">
      <c r="A40" s="8">
        <v>36</v>
      </c>
      <c r="B40" s="8">
        <f t="shared" si="1"/>
        <v>61</v>
      </c>
      <c r="C40" s="8">
        <f t="shared" si="2"/>
        <v>100</v>
      </c>
      <c r="D40" s="3">
        <f>VLOOKUP(G40,[2]Sheet1!$A$2:$C$16,3,0)</f>
        <v>2120101</v>
      </c>
      <c r="E40" s="3">
        <v>1000</v>
      </c>
      <c r="F40" s="8">
        <v>61060001</v>
      </c>
      <c r="G40" s="8">
        <v>11120000</v>
      </c>
    </row>
    <row r="41" ht="17.25" spans="1:7">
      <c r="A41" s="8">
        <v>37</v>
      </c>
      <c r="B41" s="8">
        <f t="shared" si="1"/>
        <v>1</v>
      </c>
      <c r="C41" s="8">
        <f t="shared" si="2"/>
        <v>30</v>
      </c>
      <c r="D41" s="3">
        <f>VLOOKUP(G41,[2]Sheet1!$A$2:$C$16,3,0)</f>
        <v>2060101</v>
      </c>
      <c r="E41" s="3">
        <v>1000</v>
      </c>
      <c r="F41" s="8">
        <v>61060001</v>
      </c>
      <c r="G41" s="8">
        <v>11060000</v>
      </c>
    </row>
    <row r="42" ht="17.25" spans="1:7">
      <c r="A42" s="8">
        <v>38</v>
      </c>
      <c r="B42" s="8">
        <f t="shared" si="1"/>
        <v>31</v>
      </c>
      <c r="C42" s="8">
        <f t="shared" si="2"/>
        <v>60</v>
      </c>
      <c r="D42" s="3">
        <f>VLOOKUP(G42,[2]Sheet1!$A$2:$C$16,3,0)</f>
        <v>2060101</v>
      </c>
      <c r="E42" s="3">
        <v>1000</v>
      </c>
      <c r="F42" s="8">
        <v>61060001</v>
      </c>
      <c r="G42" s="8">
        <v>11060000</v>
      </c>
    </row>
    <row r="43" ht="17.25" spans="1:7">
      <c r="A43" s="8">
        <v>39</v>
      </c>
      <c r="B43" s="8">
        <f t="shared" si="1"/>
        <v>61</v>
      </c>
      <c r="C43" s="8">
        <f t="shared" si="2"/>
        <v>100</v>
      </c>
      <c r="D43" s="3">
        <f>VLOOKUP(G43,[2]Sheet1!$A$2:$C$16,3,0)</f>
        <v>2060101</v>
      </c>
      <c r="E43" s="3">
        <v>1000</v>
      </c>
      <c r="F43" s="8">
        <v>61060001</v>
      </c>
      <c r="G43" s="8">
        <v>11060000</v>
      </c>
    </row>
    <row r="44" ht="17.25" spans="1:7">
      <c r="A44" s="8">
        <v>40</v>
      </c>
      <c r="B44" s="8">
        <f t="shared" si="1"/>
        <v>1</v>
      </c>
      <c r="C44" s="8">
        <f t="shared" si="2"/>
        <v>30</v>
      </c>
      <c r="D44" s="3">
        <f>VLOOKUP(G44,[2]Sheet1!$A$2:$C$16,3,0)</f>
        <v>2040101</v>
      </c>
      <c r="E44" s="3">
        <v>1000</v>
      </c>
      <c r="F44" s="8">
        <v>61060001</v>
      </c>
      <c r="G44" s="8">
        <v>11040000</v>
      </c>
    </row>
    <row r="45" ht="17.25" spans="1:7">
      <c r="A45" s="8">
        <v>41</v>
      </c>
      <c r="B45" s="8">
        <f t="shared" si="1"/>
        <v>31</v>
      </c>
      <c r="C45" s="8">
        <f t="shared" si="2"/>
        <v>60</v>
      </c>
      <c r="D45" s="3">
        <f>VLOOKUP(G45,[2]Sheet1!$A$2:$C$16,3,0)</f>
        <v>2040101</v>
      </c>
      <c r="E45" s="3">
        <v>1000</v>
      </c>
      <c r="F45" s="8">
        <v>61060001</v>
      </c>
      <c r="G45" s="8">
        <v>11040000</v>
      </c>
    </row>
    <row r="46" ht="17.25" spans="1:7">
      <c r="A46" s="8">
        <v>42</v>
      </c>
      <c r="B46" s="8">
        <f t="shared" si="1"/>
        <v>61</v>
      </c>
      <c r="C46" s="8">
        <f t="shared" si="2"/>
        <v>100</v>
      </c>
      <c r="D46" s="3">
        <f>VLOOKUP(G46,[2]Sheet1!$A$2:$C$16,3,0)</f>
        <v>2040101</v>
      </c>
      <c r="E46" s="3">
        <v>1000</v>
      </c>
      <c r="F46" s="8">
        <v>61060001</v>
      </c>
      <c r="G46" s="8">
        <v>11040000</v>
      </c>
    </row>
    <row r="47" ht="17.25" spans="1:7">
      <c r="A47" s="8">
        <v>43</v>
      </c>
      <c r="B47" s="8">
        <f t="shared" si="1"/>
        <v>1</v>
      </c>
      <c r="C47" s="8">
        <f t="shared" si="2"/>
        <v>30</v>
      </c>
      <c r="D47" s="3">
        <f>VLOOKUP(G47,[2]Sheet1!$A$2:$C$16,3,0)</f>
        <v>2150101</v>
      </c>
      <c r="E47" s="3">
        <v>1000</v>
      </c>
      <c r="F47" s="8">
        <v>61060001</v>
      </c>
      <c r="G47" s="8">
        <v>11150000</v>
      </c>
    </row>
    <row r="48" ht="17.25" spans="1:7">
      <c r="A48" s="8">
        <v>44</v>
      </c>
      <c r="B48" s="8">
        <f t="shared" si="1"/>
        <v>31</v>
      </c>
      <c r="C48" s="8">
        <f t="shared" si="2"/>
        <v>60</v>
      </c>
      <c r="D48" s="3">
        <f>VLOOKUP(G48,[2]Sheet1!$A$2:$C$16,3,0)</f>
        <v>2150101</v>
      </c>
      <c r="E48" s="3">
        <v>1000</v>
      </c>
      <c r="F48" s="8">
        <v>61060001</v>
      </c>
      <c r="G48" s="8">
        <v>11150000</v>
      </c>
    </row>
    <row r="49" ht="17.25" spans="1:7">
      <c r="A49" s="8">
        <v>45</v>
      </c>
      <c r="B49" s="8">
        <f t="shared" si="1"/>
        <v>61</v>
      </c>
      <c r="C49" s="8">
        <f t="shared" si="2"/>
        <v>100</v>
      </c>
      <c r="D49" s="3">
        <f>VLOOKUP(G49,[2]Sheet1!$A$2:$C$16,3,0)</f>
        <v>2150101</v>
      </c>
      <c r="E49" s="3">
        <v>1000</v>
      </c>
      <c r="F49" s="8">
        <v>61060001</v>
      </c>
      <c r="G49" s="8">
        <v>11150000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D154"/>
  <sheetViews>
    <sheetView workbookViewId="0">
      <selection activeCell="D32" sqref="D32"/>
    </sheetView>
  </sheetViews>
  <sheetFormatPr defaultColWidth="9" defaultRowHeight="13.5" outlineLevelCol="3"/>
  <cols>
    <col min="1" max="1" width="14.25" customWidth="1"/>
    <col min="2" max="2" width="11.875" customWidth="1"/>
    <col min="3" max="3" width="39" customWidth="1"/>
    <col min="4" max="4" width="18.625" customWidth="1"/>
  </cols>
  <sheetData>
    <row r="1" ht="17.25" spans="1:4">
      <c r="A1" s="3" t="s">
        <v>0</v>
      </c>
      <c r="B1" s="3" t="s">
        <v>0</v>
      </c>
      <c r="C1" s="3" t="s">
        <v>1</v>
      </c>
      <c r="D1" s="3" t="s">
        <v>0</v>
      </c>
    </row>
    <row r="2" ht="18" spans="1:4">
      <c r="A2" s="4" t="s">
        <v>2</v>
      </c>
      <c r="B2" s="4" t="s">
        <v>41</v>
      </c>
      <c r="C2" s="4" t="s">
        <v>42</v>
      </c>
      <c r="D2" s="4" t="s">
        <v>43</v>
      </c>
    </row>
    <row r="3" ht="18" spans="1:4">
      <c r="A3" s="6" t="s">
        <v>44</v>
      </c>
      <c r="B3" s="6" t="s">
        <v>45</v>
      </c>
      <c r="C3" s="6" t="s">
        <v>46</v>
      </c>
      <c r="D3" s="6" t="s">
        <v>47</v>
      </c>
    </row>
    <row r="4" ht="34.5" spans="1:4">
      <c r="A4" s="3" t="s">
        <v>48</v>
      </c>
      <c r="B4" s="3" t="s">
        <v>49</v>
      </c>
      <c r="C4" s="8" t="s">
        <v>50</v>
      </c>
      <c r="D4" s="8" t="s">
        <v>51</v>
      </c>
    </row>
    <row r="5" ht="17.25" spans="1:4">
      <c r="A5" s="10">
        <v>1</v>
      </c>
      <c r="B5" s="10">
        <v>11010000</v>
      </c>
      <c r="C5" s="10"/>
      <c r="D5" s="10">
        <v>2</v>
      </c>
    </row>
    <row r="6" ht="17.25" spans="1:4">
      <c r="A6" s="10">
        <v>2</v>
      </c>
      <c r="B6" s="10">
        <v>11010000</v>
      </c>
      <c r="C6" s="10"/>
      <c r="D6" s="10">
        <v>3</v>
      </c>
    </row>
    <row r="7" ht="17.25" spans="1:4">
      <c r="A7" s="10">
        <v>3</v>
      </c>
      <c r="B7" s="10">
        <v>11010000</v>
      </c>
      <c r="C7" s="10"/>
      <c r="D7" s="10">
        <v>4</v>
      </c>
    </row>
    <row r="8" ht="17.25" spans="1:4">
      <c r="A8" s="10">
        <v>4</v>
      </c>
      <c r="B8" s="10">
        <v>11010000</v>
      </c>
      <c r="C8" s="10"/>
      <c r="D8" s="10">
        <v>5</v>
      </c>
    </row>
    <row r="9" ht="17.25" spans="1:4">
      <c r="A9" s="10">
        <v>5</v>
      </c>
      <c r="B9" s="10">
        <v>11010000</v>
      </c>
      <c r="C9" s="10"/>
      <c r="D9" s="10">
        <v>6</v>
      </c>
    </row>
    <row r="10" ht="17.25" spans="1:4">
      <c r="A10" s="10">
        <v>6</v>
      </c>
      <c r="B10" s="10">
        <v>11010000</v>
      </c>
      <c r="C10" s="10"/>
      <c r="D10" s="10">
        <v>7</v>
      </c>
    </row>
    <row r="11" ht="17.25" spans="1:4">
      <c r="A11" s="10">
        <v>7</v>
      </c>
      <c r="B11" s="10">
        <v>11010000</v>
      </c>
      <c r="C11" s="10"/>
      <c r="D11" s="10">
        <v>8</v>
      </c>
    </row>
    <row r="12" ht="17.25" spans="1:4">
      <c r="A12" s="10">
        <v>8</v>
      </c>
      <c r="B12" s="10">
        <v>11010000</v>
      </c>
      <c r="C12" s="10"/>
      <c r="D12" s="10">
        <v>9</v>
      </c>
    </row>
    <row r="13" ht="17.25" spans="1:4">
      <c r="A13" s="10">
        <v>9</v>
      </c>
      <c r="B13" s="10">
        <v>11010000</v>
      </c>
      <c r="C13" s="10"/>
      <c r="D13" s="10">
        <v>10</v>
      </c>
    </row>
    <row r="14" ht="17.25" spans="1:4">
      <c r="A14" s="10">
        <v>10</v>
      </c>
      <c r="B14" s="10">
        <v>11010000</v>
      </c>
      <c r="C14" s="10"/>
      <c r="D14" s="10">
        <v>11</v>
      </c>
    </row>
    <row r="15" ht="17.25" spans="1:4">
      <c r="A15" s="11">
        <v>11</v>
      </c>
      <c r="B15" s="11">
        <v>11020000</v>
      </c>
      <c r="C15" s="11"/>
      <c r="D15" s="11">
        <v>2</v>
      </c>
    </row>
    <row r="16" ht="17.25" spans="1:4">
      <c r="A16" s="11">
        <v>12</v>
      </c>
      <c r="B16" s="11">
        <v>11020000</v>
      </c>
      <c r="C16" s="11"/>
      <c r="D16" s="11">
        <v>3</v>
      </c>
    </row>
    <row r="17" ht="17.25" spans="1:4">
      <c r="A17" s="11">
        <v>13</v>
      </c>
      <c r="B17" s="11">
        <v>11020000</v>
      </c>
      <c r="C17" s="11"/>
      <c r="D17" s="11">
        <v>4</v>
      </c>
    </row>
    <row r="18" ht="17.25" spans="1:4">
      <c r="A18" s="11">
        <v>14</v>
      </c>
      <c r="B18" s="11">
        <v>11020000</v>
      </c>
      <c r="C18" s="11"/>
      <c r="D18" s="11">
        <v>5</v>
      </c>
    </row>
    <row r="19" ht="17.25" spans="1:4">
      <c r="A19" s="11">
        <v>15</v>
      </c>
      <c r="B19" s="11">
        <v>11020000</v>
      </c>
      <c r="C19" s="11"/>
      <c r="D19" s="11">
        <v>6</v>
      </c>
    </row>
    <row r="20" ht="17.25" spans="1:4">
      <c r="A20" s="11">
        <v>16</v>
      </c>
      <c r="B20" s="11">
        <v>11020000</v>
      </c>
      <c r="C20" s="11"/>
      <c r="D20" s="11">
        <v>7</v>
      </c>
    </row>
    <row r="21" ht="17.25" spans="1:4">
      <c r="A21" s="11">
        <v>17</v>
      </c>
      <c r="B21" s="11">
        <v>11020000</v>
      </c>
      <c r="C21" s="11"/>
      <c r="D21" s="11">
        <v>8</v>
      </c>
    </row>
    <row r="22" ht="17.25" spans="1:4">
      <c r="A22" s="11">
        <v>18</v>
      </c>
      <c r="B22" s="11">
        <v>11020000</v>
      </c>
      <c r="C22" s="11"/>
      <c r="D22" s="11">
        <v>9</v>
      </c>
    </row>
    <row r="23" ht="17.25" spans="1:4">
      <c r="A23" s="11">
        <v>19</v>
      </c>
      <c r="B23" s="11">
        <v>11020000</v>
      </c>
      <c r="C23" s="11"/>
      <c r="D23" s="11">
        <v>10</v>
      </c>
    </row>
    <row r="24" ht="17.25" spans="1:4">
      <c r="A24" s="11">
        <v>20</v>
      </c>
      <c r="B24" s="11">
        <v>11020000</v>
      </c>
      <c r="C24" s="11"/>
      <c r="D24" s="11">
        <v>11</v>
      </c>
    </row>
    <row r="25" ht="17.25" spans="1:4">
      <c r="A25" s="11">
        <v>21</v>
      </c>
      <c r="B25" s="11">
        <v>11030000</v>
      </c>
      <c r="C25" s="11"/>
      <c r="D25" s="11">
        <v>2</v>
      </c>
    </row>
    <row r="26" ht="17.25" spans="1:4">
      <c r="A26" s="11">
        <v>22</v>
      </c>
      <c r="B26" s="11">
        <v>11030000</v>
      </c>
      <c r="C26" s="11"/>
      <c r="D26" s="11">
        <v>3</v>
      </c>
    </row>
    <row r="27" ht="17.25" spans="1:4">
      <c r="A27" s="11">
        <v>23</v>
      </c>
      <c r="B27" s="11">
        <v>11030000</v>
      </c>
      <c r="C27" s="11"/>
      <c r="D27" s="11">
        <v>4</v>
      </c>
    </row>
    <row r="28" ht="17.25" spans="1:4">
      <c r="A28" s="11">
        <v>24</v>
      </c>
      <c r="B28" s="11">
        <v>11030000</v>
      </c>
      <c r="C28" s="11"/>
      <c r="D28" s="11">
        <v>5</v>
      </c>
    </row>
    <row r="29" ht="17.25" spans="1:4">
      <c r="A29" s="11">
        <v>25</v>
      </c>
      <c r="B29" s="11">
        <v>11030000</v>
      </c>
      <c r="C29" s="11"/>
      <c r="D29" s="11">
        <v>6</v>
      </c>
    </row>
    <row r="30" ht="17.25" spans="1:4">
      <c r="A30" s="11">
        <v>26</v>
      </c>
      <c r="B30" s="11">
        <v>11030000</v>
      </c>
      <c r="C30" s="11"/>
      <c r="D30" s="11">
        <v>7</v>
      </c>
    </row>
    <row r="31" ht="17.25" spans="1:4">
      <c r="A31" s="11">
        <v>27</v>
      </c>
      <c r="B31" s="11">
        <v>11030000</v>
      </c>
      <c r="C31" s="11"/>
      <c r="D31" s="11">
        <v>8</v>
      </c>
    </row>
    <row r="32" ht="17.25" spans="1:4">
      <c r="A32" s="11">
        <v>28</v>
      </c>
      <c r="B32" s="11">
        <v>11030000</v>
      </c>
      <c r="C32" s="11"/>
      <c r="D32" s="11">
        <v>9</v>
      </c>
    </row>
    <row r="33" ht="17.25" spans="1:4">
      <c r="A33" s="11">
        <v>29</v>
      </c>
      <c r="B33" s="11">
        <v>11030000</v>
      </c>
      <c r="C33" s="11"/>
      <c r="D33" s="11">
        <v>10</v>
      </c>
    </row>
    <row r="34" ht="17.25" spans="1:4">
      <c r="A34" s="11">
        <v>30</v>
      </c>
      <c r="B34" s="11">
        <v>11030000</v>
      </c>
      <c r="C34" s="11"/>
      <c r="D34" s="11">
        <v>11</v>
      </c>
    </row>
    <row r="35" ht="17.25" spans="1:4">
      <c r="A35" s="11">
        <v>31</v>
      </c>
      <c r="B35" s="11">
        <v>11040000</v>
      </c>
      <c r="C35" s="11"/>
      <c r="D35" s="11">
        <v>2</v>
      </c>
    </row>
    <row r="36" ht="17.25" spans="1:4">
      <c r="A36" s="11">
        <v>32</v>
      </c>
      <c r="B36" s="11">
        <v>11040000</v>
      </c>
      <c r="C36" s="11"/>
      <c r="D36" s="11">
        <v>3</v>
      </c>
    </row>
    <row r="37" ht="17.25" spans="1:4">
      <c r="A37" s="11">
        <v>33</v>
      </c>
      <c r="B37" s="11">
        <v>11040000</v>
      </c>
      <c r="C37" s="11"/>
      <c r="D37" s="11">
        <v>4</v>
      </c>
    </row>
    <row r="38" ht="17.25" spans="1:4">
      <c r="A38" s="11">
        <v>34</v>
      </c>
      <c r="B38" s="11">
        <v>11040000</v>
      </c>
      <c r="C38" s="11"/>
      <c r="D38" s="11">
        <v>5</v>
      </c>
    </row>
    <row r="39" ht="17.25" spans="1:4">
      <c r="A39" s="11">
        <v>35</v>
      </c>
      <c r="B39" s="11">
        <v>11040000</v>
      </c>
      <c r="C39" s="11"/>
      <c r="D39" s="11">
        <v>6</v>
      </c>
    </row>
    <row r="40" ht="17.25" spans="1:4">
      <c r="A40" s="11">
        <v>36</v>
      </c>
      <c r="B40" s="11">
        <v>11040000</v>
      </c>
      <c r="C40" s="11"/>
      <c r="D40" s="11">
        <v>7</v>
      </c>
    </row>
    <row r="41" ht="17.25" spans="1:4">
      <c r="A41" s="11">
        <v>37</v>
      </c>
      <c r="B41" s="11">
        <v>11040000</v>
      </c>
      <c r="C41" s="11"/>
      <c r="D41" s="11">
        <v>8</v>
      </c>
    </row>
    <row r="42" ht="17.25" spans="1:4">
      <c r="A42" s="11">
        <v>38</v>
      </c>
      <c r="B42" s="11">
        <v>11040000</v>
      </c>
      <c r="C42" s="11"/>
      <c r="D42" s="11">
        <v>9</v>
      </c>
    </row>
    <row r="43" ht="17.25" spans="1:4">
      <c r="A43" s="11">
        <v>39</v>
      </c>
      <c r="B43" s="11">
        <v>11040000</v>
      </c>
      <c r="C43" s="11"/>
      <c r="D43" s="11">
        <v>10</v>
      </c>
    </row>
    <row r="44" ht="17.25" spans="1:4">
      <c r="A44" s="11">
        <v>40</v>
      </c>
      <c r="B44" s="11">
        <v>11040000</v>
      </c>
      <c r="C44" s="11"/>
      <c r="D44" s="11">
        <v>11</v>
      </c>
    </row>
    <row r="45" ht="17.25" spans="1:4">
      <c r="A45" s="11">
        <v>41</v>
      </c>
      <c r="B45" s="11">
        <v>11050000</v>
      </c>
      <c r="C45" s="11"/>
      <c r="D45" s="11">
        <v>2</v>
      </c>
    </row>
    <row r="46" ht="17.25" spans="1:4">
      <c r="A46" s="11">
        <v>42</v>
      </c>
      <c r="B46" s="11">
        <v>11050000</v>
      </c>
      <c r="C46" s="11"/>
      <c r="D46" s="11">
        <v>3</v>
      </c>
    </row>
    <row r="47" ht="17.25" spans="1:4">
      <c r="A47" s="11">
        <v>43</v>
      </c>
      <c r="B47" s="11">
        <v>11050000</v>
      </c>
      <c r="C47" s="11"/>
      <c r="D47" s="11">
        <v>4</v>
      </c>
    </row>
    <row r="48" ht="17.25" spans="1:4">
      <c r="A48" s="11">
        <v>44</v>
      </c>
      <c r="B48" s="11">
        <v>11050000</v>
      </c>
      <c r="C48" s="11"/>
      <c r="D48" s="11">
        <v>5</v>
      </c>
    </row>
    <row r="49" ht="17.25" spans="1:4">
      <c r="A49" s="11">
        <v>45</v>
      </c>
      <c r="B49" s="11">
        <v>11050000</v>
      </c>
      <c r="C49" s="11"/>
      <c r="D49" s="11">
        <v>6</v>
      </c>
    </row>
    <row r="50" ht="17.25" spans="1:4">
      <c r="A50" s="11">
        <v>46</v>
      </c>
      <c r="B50" s="11">
        <v>11050000</v>
      </c>
      <c r="C50" s="11"/>
      <c r="D50" s="11">
        <v>7</v>
      </c>
    </row>
    <row r="51" ht="17.25" spans="1:4">
      <c r="A51" s="11">
        <v>47</v>
      </c>
      <c r="B51" s="11">
        <v>11050000</v>
      </c>
      <c r="C51" s="11"/>
      <c r="D51" s="11">
        <v>8</v>
      </c>
    </row>
    <row r="52" ht="17.25" spans="1:4">
      <c r="A52" s="11">
        <v>48</v>
      </c>
      <c r="B52" s="11">
        <v>11050000</v>
      </c>
      <c r="C52" s="11"/>
      <c r="D52" s="11">
        <v>9</v>
      </c>
    </row>
    <row r="53" ht="17.25" spans="1:4">
      <c r="A53" s="11">
        <v>49</v>
      </c>
      <c r="B53" s="11">
        <v>11050000</v>
      </c>
      <c r="C53" s="11"/>
      <c r="D53" s="11">
        <v>10</v>
      </c>
    </row>
    <row r="54" ht="17.25" spans="1:4">
      <c r="A54" s="11">
        <v>50</v>
      </c>
      <c r="B54" s="11">
        <v>11050000</v>
      </c>
      <c r="C54" s="11"/>
      <c r="D54" s="11">
        <v>11</v>
      </c>
    </row>
    <row r="55" ht="17.25" spans="1:4">
      <c r="A55" s="11">
        <v>51</v>
      </c>
      <c r="B55" s="11">
        <v>11060000</v>
      </c>
      <c r="C55" s="11"/>
      <c r="D55" s="11">
        <v>2</v>
      </c>
    </row>
    <row r="56" ht="17.25" spans="1:4">
      <c r="A56" s="11">
        <v>52</v>
      </c>
      <c r="B56" s="11">
        <v>11060000</v>
      </c>
      <c r="C56" s="11"/>
      <c r="D56" s="11">
        <v>3</v>
      </c>
    </row>
    <row r="57" ht="17.25" spans="1:4">
      <c r="A57" s="11">
        <v>53</v>
      </c>
      <c r="B57" s="11">
        <v>11060000</v>
      </c>
      <c r="C57" s="11"/>
      <c r="D57" s="11">
        <v>4</v>
      </c>
    </row>
    <row r="58" ht="17.25" spans="1:4">
      <c r="A58" s="11">
        <v>54</v>
      </c>
      <c r="B58" s="11">
        <v>11060000</v>
      </c>
      <c r="C58" s="11"/>
      <c r="D58" s="11">
        <v>5</v>
      </c>
    </row>
    <row r="59" ht="17.25" spans="1:4">
      <c r="A59" s="11">
        <v>55</v>
      </c>
      <c r="B59" s="11">
        <v>11060000</v>
      </c>
      <c r="C59" s="11"/>
      <c r="D59" s="11">
        <v>6</v>
      </c>
    </row>
    <row r="60" ht="17.25" spans="1:4">
      <c r="A60" s="11">
        <v>56</v>
      </c>
      <c r="B60" s="11">
        <v>11060000</v>
      </c>
      <c r="C60" s="11"/>
      <c r="D60" s="11">
        <v>7</v>
      </c>
    </row>
    <row r="61" ht="17.25" spans="1:4">
      <c r="A61" s="11">
        <v>57</v>
      </c>
      <c r="B61" s="11">
        <v>11060000</v>
      </c>
      <c r="C61" s="11"/>
      <c r="D61" s="11">
        <v>8</v>
      </c>
    </row>
    <row r="62" ht="17.25" spans="1:4">
      <c r="A62" s="11">
        <v>58</v>
      </c>
      <c r="B62" s="11">
        <v>11060000</v>
      </c>
      <c r="C62" s="11"/>
      <c r="D62" s="11">
        <v>9</v>
      </c>
    </row>
    <row r="63" ht="17.25" spans="1:4">
      <c r="A63" s="11">
        <v>59</v>
      </c>
      <c r="B63" s="11">
        <v>11060000</v>
      </c>
      <c r="C63" s="11"/>
      <c r="D63" s="11">
        <v>10</v>
      </c>
    </row>
    <row r="64" ht="17.25" spans="1:4">
      <c r="A64" s="11">
        <v>60</v>
      </c>
      <c r="B64" s="11">
        <v>11060000</v>
      </c>
      <c r="C64" s="11"/>
      <c r="D64" s="11">
        <v>11</v>
      </c>
    </row>
    <row r="65" ht="17.25" spans="1:4">
      <c r="A65" s="11">
        <v>61</v>
      </c>
      <c r="B65" s="11">
        <v>11070000</v>
      </c>
      <c r="C65" s="11"/>
      <c r="D65" s="11">
        <v>2</v>
      </c>
    </row>
    <row r="66" ht="17.25" spans="1:4">
      <c r="A66" s="11">
        <v>62</v>
      </c>
      <c r="B66" s="11">
        <v>11070000</v>
      </c>
      <c r="C66" s="11"/>
      <c r="D66" s="11">
        <v>3</v>
      </c>
    </row>
    <row r="67" ht="17.25" spans="1:4">
      <c r="A67" s="11">
        <v>63</v>
      </c>
      <c r="B67" s="11">
        <v>11070000</v>
      </c>
      <c r="C67" s="11"/>
      <c r="D67" s="11">
        <v>4</v>
      </c>
    </row>
    <row r="68" ht="17.25" spans="1:4">
      <c r="A68" s="11">
        <v>64</v>
      </c>
      <c r="B68" s="11">
        <v>11070000</v>
      </c>
      <c r="C68" s="11"/>
      <c r="D68" s="11">
        <v>5</v>
      </c>
    </row>
    <row r="69" ht="17.25" spans="1:4">
      <c r="A69" s="11">
        <v>65</v>
      </c>
      <c r="B69" s="11">
        <v>11070000</v>
      </c>
      <c r="C69" s="11"/>
      <c r="D69" s="11">
        <v>6</v>
      </c>
    </row>
    <row r="70" ht="17.25" spans="1:4">
      <c r="A70" s="11">
        <v>66</v>
      </c>
      <c r="B70" s="11">
        <v>11070000</v>
      </c>
      <c r="C70" s="11"/>
      <c r="D70" s="11">
        <v>7</v>
      </c>
    </row>
    <row r="71" ht="17.25" spans="1:4">
      <c r="A71" s="11">
        <v>67</v>
      </c>
      <c r="B71" s="11">
        <v>11070000</v>
      </c>
      <c r="C71" s="11"/>
      <c r="D71" s="11">
        <v>8</v>
      </c>
    </row>
    <row r="72" ht="17.25" spans="1:4">
      <c r="A72" s="11">
        <v>68</v>
      </c>
      <c r="B72" s="11">
        <v>11070000</v>
      </c>
      <c r="C72" s="11"/>
      <c r="D72" s="11">
        <v>9</v>
      </c>
    </row>
    <row r="73" ht="17.25" spans="1:4">
      <c r="A73" s="11">
        <v>69</v>
      </c>
      <c r="B73" s="11">
        <v>11070000</v>
      </c>
      <c r="C73" s="11"/>
      <c r="D73" s="11">
        <v>10</v>
      </c>
    </row>
    <row r="74" ht="17.25" spans="1:4">
      <c r="A74" s="11">
        <v>70</v>
      </c>
      <c r="B74" s="11">
        <v>11070000</v>
      </c>
      <c r="C74" s="11"/>
      <c r="D74" s="11">
        <v>11</v>
      </c>
    </row>
    <row r="75" ht="17.25" spans="1:4">
      <c r="A75" s="11">
        <v>71</v>
      </c>
      <c r="B75" s="11">
        <v>11080000</v>
      </c>
      <c r="C75" s="11"/>
      <c r="D75" s="11">
        <v>2</v>
      </c>
    </row>
    <row r="76" ht="17.25" spans="1:4">
      <c r="A76" s="11">
        <v>72</v>
      </c>
      <c r="B76" s="11">
        <v>11080000</v>
      </c>
      <c r="C76" s="11"/>
      <c r="D76" s="11">
        <v>3</v>
      </c>
    </row>
    <row r="77" ht="17.25" spans="1:4">
      <c r="A77" s="11">
        <v>73</v>
      </c>
      <c r="B77" s="11">
        <v>11080000</v>
      </c>
      <c r="C77" s="11"/>
      <c r="D77" s="11">
        <v>4</v>
      </c>
    </row>
    <row r="78" ht="17.25" spans="1:4">
      <c r="A78" s="11">
        <v>74</v>
      </c>
      <c r="B78" s="11">
        <v>11080000</v>
      </c>
      <c r="C78" s="11"/>
      <c r="D78" s="11">
        <v>5</v>
      </c>
    </row>
    <row r="79" ht="17.25" spans="1:4">
      <c r="A79" s="11">
        <v>75</v>
      </c>
      <c r="B79" s="11">
        <v>11080000</v>
      </c>
      <c r="C79" s="11"/>
      <c r="D79" s="11">
        <v>6</v>
      </c>
    </row>
    <row r="80" ht="17.25" spans="1:4">
      <c r="A80" s="11">
        <v>76</v>
      </c>
      <c r="B80" s="11">
        <v>11080000</v>
      </c>
      <c r="C80" s="11"/>
      <c r="D80" s="11">
        <v>7</v>
      </c>
    </row>
    <row r="81" ht="17.25" spans="1:4">
      <c r="A81" s="11">
        <v>77</v>
      </c>
      <c r="B81" s="11">
        <v>11080000</v>
      </c>
      <c r="C81" s="11"/>
      <c r="D81" s="11">
        <v>8</v>
      </c>
    </row>
    <row r="82" ht="17.25" spans="1:4">
      <c r="A82" s="11">
        <v>78</v>
      </c>
      <c r="B82" s="11">
        <v>11080000</v>
      </c>
      <c r="C82" s="11"/>
      <c r="D82" s="11">
        <v>9</v>
      </c>
    </row>
    <row r="83" ht="17.25" spans="1:4">
      <c r="A83" s="11">
        <v>79</v>
      </c>
      <c r="B83" s="11">
        <v>11080000</v>
      </c>
      <c r="C83" s="11"/>
      <c r="D83" s="11">
        <v>10</v>
      </c>
    </row>
    <row r="84" ht="17.25" spans="1:4">
      <c r="A84" s="11">
        <v>80</v>
      </c>
      <c r="B84" s="11">
        <v>11080000</v>
      </c>
      <c r="C84" s="11"/>
      <c r="D84" s="11">
        <v>11</v>
      </c>
    </row>
    <row r="85" ht="17.25" spans="1:4">
      <c r="A85" s="11">
        <v>81</v>
      </c>
      <c r="B85" s="11">
        <v>11090000</v>
      </c>
      <c r="C85" s="11"/>
      <c r="D85" s="11">
        <v>2</v>
      </c>
    </row>
    <row r="86" ht="17.25" spans="1:4">
      <c r="A86" s="11">
        <v>82</v>
      </c>
      <c r="B86" s="11">
        <v>11090000</v>
      </c>
      <c r="C86" s="11"/>
      <c r="D86" s="11">
        <v>3</v>
      </c>
    </row>
    <row r="87" ht="17.25" spans="1:4">
      <c r="A87" s="11">
        <v>83</v>
      </c>
      <c r="B87" s="11">
        <v>11090000</v>
      </c>
      <c r="C87" s="11"/>
      <c r="D87" s="11">
        <v>4</v>
      </c>
    </row>
    <row r="88" ht="17.25" spans="1:4">
      <c r="A88" s="11">
        <v>84</v>
      </c>
      <c r="B88" s="11">
        <v>11090000</v>
      </c>
      <c r="C88" s="11"/>
      <c r="D88" s="11">
        <v>5</v>
      </c>
    </row>
    <row r="89" ht="17.25" spans="1:4">
      <c r="A89" s="11">
        <v>85</v>
      </c>
      <c r="B89" s="11">
        <v>11090000</v>
      </c>
      <c r="C89" s="11"/>
      <c r="D89" s="11">
        <v>6</v>
      </c>
    </row>
    <row r="90" ht="17.25" spans="1:4">
      <c r="A90" s="11">
        <v>86</v>
      </c>
      <c r="B90" s="11">
        <v>11090000</v>
      </c>
      <c r="C90" s="11"/>
      <c r="D90" s="11">
        <v>7</v>
      </c>
    </row>
    <row r="91" ht="17.25" spans="1:4">
      <c r="A91" s="11">
        <v>87</v>
      </c>
      <c r="B91" s="11">
        <v>11090000</v>
      </c>
      <c r="C91" s="11"/>
      <c r="D91" s="11">
        <v>8</v>
      </c>
    </row>
    <row r="92" ht="17.25" spans="1:4">
      <c r="A92" s="11">
        <v>88</v>
      </c>
      <c r="B92" s="11">
        <v>11090000</v>
      </c>
      <c r="C92" s="11"/>
      <c r="D92" s="11">
        <v>9</v>
      </c>
    </row>
    <row r="93" ht="17.25" spans="1:4">
      <c r="A93" s="11">
        <v>89</v>
      </c>
      <c r="B93" s="11">
        <v>11090000</v>
      </c>
      <c r="C93" s="11"/>
      <c r="D93" s="11">
        <v>10</v>
      </c>
    </row>
    <row r="94" ht="17.25" spans="1:4">
      <c r="A94" s="11">
        <v>90</v>
      </c>
      <c r="B94" s="11">
        <v>11090000</v>
      </c>
      <c r="C94" s="11"/>
      <c r="D94" s="11">
        <v>11</v>
      </c>
    </row>
    <row r="95" ht="17.25" spans="1:4">
      <c r="A95" s="10">
        <v>91</v>
      </c>
      <c r="B95" s="10">
        <v>11100000</v>
      </c>
      <c r="C95" s="10"/>
      <c r="D95" s="10">
        <v>2</v>
      </c>
    </row>
    <row r="96" ht="17.25" spans="1:4">
      <c r="A96" s="10">
        <v>92</v>
      </c>
      <c r="B96" s="10">
        <v>11100000</v>
      </c>
      <c r="C96" s="10"/>
      <c r="D96" s="10">
        <v>3</v>
      </c>
    </row>
    <row r="97" ht="17.25" spans="1:4">
      <c r="A97" s="10">
        <v>93</v>
      </c>
      <c r="B97" s="10">
        <v>11100000</v>
      </c>
      <c r="C97" s="10"/>
      <c r="D97" s="10">
        <v>4</v>
      </c>
    </row>
    <row r="98" ht="17.25" spans="1:4">
      <c r="A98" s="10">
        <v>94</v>
      </c>
      <c r="B98" s="10">
        <v>11100000</v>
      </c>
      <c r="C98" s="10"/>
      <c r="D98" s="10">
        <v>5</v>
      </c>
    </row>
    <row r="99" ht="17.25" spans="1:4">
      <c r="A99" s="10">
        <v>95</v>
      </c>
      <c r="B99" s="10">
        <v>11100000</v>
      </c>
      <c r="C99" s="10"/>
      <c r="D99" s="10">
        <v>6</v>
      </c>
    </row>
    <row r="100" ht="17.25" spans="1:4">
      <c r="A100" s="10">
        <v>96</v>
      </c>
      <c r="B100" s="10">
        <v>11100000</v>
      </c>
      <c r="C100" s="10"/>
      <c r="D100" s="10">
        <v>7</v>
      </c>
    </row>
    <row r="101" ht="17.25" spans="1:4">
      <c r="A101" s="10">
        <v>97</v>
      </c>
      <c r="B101" s="10">
        <v>11100000</v>
      </c>
      <c r="C101" s="10"/>
      <c r="D101" s="10">
        <v>8</v>
      </c>
    </row>
    <row r="102" ht="17.25" spans="1:4">
      <c r="A102" s="10">
        <v>98</v>
      </c>
      <c r="B102" s="10">
        <v>11100000</v>
      </c>
      <c r="C102" s="10"/>
      <c r="D102" s="10">
        <v>9</v>
      </c>
    </row>
    <row r="103" ht="17.25" spans="1:4">
      <c r="A103" s="10">
        <v>99</v>
      </c>
      <c r="B103" s="10">
        <v>11100000</v>
      </c>
      <c r="C103" s="10"/>
      <c r="D103" s="10">
        <v>10</v>
      </c>
    </row>
    <row r="104" ht="17.25" spans="1:4">
      <c r="A104" s="10">
        <v>100</v>
      </c>
      <c r="B104" s="10">
        <v>11100000</v>
      </c>
      <c r="C104" s="10"/>
      <c r="D104" s="10">
        <v>11</v>
      </c>
    </row>
    <row r="105" ht="17.25" spans="1:4">
      <c r="A105" s="11">
        <v>101</v>
      </c>
      <c r="B105" s="11">
        <v>11110000</v>
      </c>
      <c r="C105" s="11"/>
      <c r="D105" s="11">
        <v>2</v>
      </c>
    </row>
    <row r="106" ht="17.25" spans="1:4">
      <c r="A106" s="11">
        <v>102</v>
      </c>
      <c r="B106" s="11">
        <v>11110000</v>
      </c>
      <c r="C106" s="11"/>
      <c r="D106" s="11">
        <v>3</v>
      </c>
    </row>
    <row r="107" ht="17.25" spans="1:4">
      <c r="A107" s="11">
        <v>103</v>
      </c>
      <c r="B107" s="11">
        <v>11110000</v>
      </c>
      <c r="C107" s="11"/>
      <c r="D107" s="11">
        <v>4</v>
      </c>
    </row>
    <row r="108" ht="17.25" spans="1:4">
      <c r="A108" s="11">
        <v>104</v>
      </c>
      <c r="B108" s="11">
        <v>11110000</v>
      </c>
      <c r="C108" s="11"/>
      <c r="D108" s="11">
        <v>5</v>
      </c>
    </row>
    <row r="109" ht="17.25" spans="1:4">
      <c r="A109" s="11">
        <v>105</v>
      </c>
      <c r="B109" s="11">
        <v>11110000</v>
      </c>
      <c r="C109" s="11"/>
      <c r="D109" s="11">
        <v>6</v>
      </c>
    </row>
    <row r="110" ht="17.25" spans="1:4">
      <c r="A110" s="11">
        <v>106</v>
      </c>
      <c r="B110" s="11">
        <v>11110000</v>
      </c>
      <c r="C110" s="11"/>
      <c r="D110" s="11">
        <v>7</v>
      </c>
    </row>
    <row r="111" ht="17.25" spans="1:4">
      <c r="A111" s="11">
        <v>107</v>
      </c>
      <c r="B111" s="11">
        <v>11110000</v>
      </c>
      <c r="C111" s="11"/>
      <c r="D111" s="11">
        <v>8</v>
      </c>
    </row>
    <row r="112" ht="17.25" spans="1:4">
      <c r="A112" s="11">
        <v>108</v>
      </c>
      <c r="B112" s="11">
        <v>11110000</v>
      </c>
      <c r="C112" s="11"/>
      <c r="D112" s="11">
        <v>9</v>
      </c>
    </row>
    <row r="113" ht="17.25" spans="1:4">
      <c r="A113" s="11">
        <v>109</v>
      </c>
      <c r="B113" s="11">
        <v>11110000</v>
      </c>
      <c r="C113" s="11"/>
      <c r="D113" s="11">
        <v>10</v>
      </c>
    </row>
    <row r="114" ht="17.25" spans="1:4">
      <c r="A114" s="11">
        <v>110</v>
      </c>
      <c r="B114" s="11">
        <v>11110000</v>
      </c>
      <c r="C114" s="11"/>
      <c r="D114" s="11">
        <v>11</v>
      </c>
    </row>
    <row r="115" ht="17.25" spans="1:4">
      <c r="A115" s="11">
        <v>111</v>
      </c>
      <c r="B115" s="11">
        <v>11120000</v>
      </c>
      <c r="C115" s="11"/>
      <c r="D115" s="11">
        <v>2</v>
      </c>
    </row>
    <row r="116" ht="17.25" spans="1:4">
      <c r="A116" s="11">
        <v>112</v>
      </c>
      <c r="B116" s="11">
        <v>11120000</v>
      </c>
      <c r="C116" s="11"/>
      <c r="D116" s="11">
        <v>3</v>
      </c>
    </row>
    <row r="117" ht="17.25" spans="1:4">
      <c r="A117" s="11">
        <v>113</v>
      </c>
      <c r="B117" s="11">
        <v>11120000</v>
      </c>
      <c r="C117" s="11"/>
      <c r="D117" s="11">
        <v>4</v>
      </c>
    </row>
    <row r="118" ht="17.25" spans="1:4">
      <c r="A118" s="11">
        <v>114</v>
      </c>
      <c r="B118" s="11">
        <v>11120000</v>
      </c>
      <c r="C118" s="11"/>
      <c r="D118" s="11">
        <v>5</v>
      </c>
    </row>
    <row r="119" ht="17.25" spans="1:4">
      <c r="A119" s="11">
        <v>115</v>
      </c>
      <c r="B119" s="11">
        <v>11120000</v>
      </c>
      <c r="C119" s="11"/>
      <c r="D119" s="11">
        <v>6</v>
      </c>
    </row>
    <row r="120" ht="17.25" spans="1:4">
      <c r="A120" s="11">
        <v>116</v>
      </c>
      <c r="B120" s="11">
        <v>11120000</v>
      </c>
      <c r="C120" s="11"/>
      <c r="D120" s="11">
        <v>7</v>
      </c>
    </row>
    <row r="121" ht="17.25" spans="1:4">
      <c r="A121" s="11">
        <v>117</v>
      </c>
      <c r="B121" s="11">
        <v>11120000</v>
      </c>
      <c r="C121" s="11"/>
      <c r="D121" s="11">
        <v>8</v>
      </c>
    </row>
    <row r="122" ht="17.25" spans="1:4">
      <c r="A122" s="11">
        <v>118</v>
      </c>
      <c r="B122" s="11">
        <v>11120000</v>
      </c>
      <c r="C122" s="11"/>
      <c r="D122" s="11">
        <v>9</v>
      </c>
    </row>
    <row r="123" ht="17.25" spans="1:4">
      <c r="A123" s="11">
        <v>119</v>
      </c>
      <c r="B123" s="11">
        <v>11120000</v>
      </c>
      <c r="C123" s="11"/>
      <c r="D123" s="11">
        <v>10</v>
      </c>
    </row>
    <row r="124" ht="17.25" spans="1:4">
      <c r="A124" s="11">
        <v>120</v>
      </c>
      <c r="B124" s="11">
        <v>11120000</v>
      </c>
      <c r="C124" s="11"/>
      <c r="D124" s="11">
        <v>11</v>
      </c>
    </row>
    <row r="125" ht="17.25" spans="1:4">
      <c r="A125" s="10">
        <v>121</v>
      </c>
      <c r="B125" s="10">
        <v>11130000</v>
      </c>
      <c r="C125" s="10"/>
      <c r="D125" s="10">
        <v>2</v>
      </c>
    </row>
    <row r="126" ht="17.25" spans="1:4">
      <c r="A126" s="10">
        <v>122</v>
      </c>
      <c r="B126" s="10">
        <v>11130000</v>
      </c>
      <c r="C126" s="10"/>
      <c r="D126" s="10">
        <v>3</v>
      </c>
    </row>
    <row r="127" ht="17.25" spans="1:4">
      <c r="A127" s="10">
        <v>123</v>
      </c>
      <c r="B127" s="10">
        <v>11130000</v>
      </c>
      <c r="C127" s="10"/>
      <c r="D127" s="10">
        <v>4</v>
      </c>
    </row>
    <row r="128" ht="17.25" spans="1:4">
      <c r="A128" s="10">
        <v>124</v>
      </c>
      <c r="B128" s="10">
        <v>11130000</v>
      </c>
      <c r="C128" s="10"/>
      <c r="D128" s="10">
        <v>5</v>
      </c>
    </row>
    <row r="129" ht="17.25" spans="1:4">
      <c r="A129" s="10">
        <v>125</v>
      </c>
      <c r="B129" s="10">
        <v>11130000</v>
      </c>
      <c r="C129" s="10"/>
      <c r="D129" s="10">
        <v>6</v>
      </c>
    </row>
    <row r="130" ht="17.25" spans="1:4">
      <c r="A130" s="10">
        <v>126</v>
      </c>
      <c r="B130" s="10">
        <v>11130000</v>
      </c>
      <c r="C130" s="10"/>
      <c r="D130" s="10">
        <v>7</v>
      </c>
    </row>
    <row r="131" ht="17.25" spans="1:4">
      <c r="A131" s="10">
        <v>127</v>
      </c>
      <c r="B131" s="10">
        <v>11130000</v>
      </c>
      <c r="C131" s="10"/>
      <c r="D131" s="10">
        <v>8</v>
      </c>
    </row>
    <row r="132" ht="17.25" spans="1:4">
      <c r="A132" s="10">
        <v>128</v>
      </c>
      <c r="B132" s="10">
        <v>11130000</v>
      </c>
      <c r="C132" s="10"/>
      <c r="D132" s="10">
        <v>9</v>
      </c>
    </row>
    <row r="133" ht="17.25" spans="1:4">
      <c r="A133" s="10">
        <v>129</v>
      </c>
      <c r="B133" s="10">
        <v>11130000</v>
      </c>
      <c r="C133" s="10"/>
      <c r="D133" s="10">
        <v>10</v>
      </c>
    </row>
    <row r="134" ht="17.25" spans="1:4">
      <c r="A134" s="10">
        <v>130</v>
      </c>
      <c r="B134" s="10">
        <v>11130000</v>
      </c>
      <c r="C134" s="10"/>
      <c r="D134" s="10">
        <v>11</v>
      </c>
    </row>
    <row r="135" ht="17.25" spans="1:4">
      <c r="A135" s="11">
        <v>131</v>
      </c>
      <c r="B135" s="11">
        <v>11140000</v>
      </c>
      <c r="C135" s="11"/>
      <c r="D135" s="11">
        <v>2</v>
      </c>
    </row>
    <row r="136" ht="17.25" spans="1:4">
      <c r="A136" s="11">
        <v>132</v>
      </c>
      <c r="B136" s="11">
        <v>11140000</v>
      </c>
      <c r="C136" s="11"/>
      <c r="D136" s="11">
        <v>3</v>
      </c>
    </row>
    <row r="137" ht="17.25" spans="1:4">
      <c r="A137" s="11">
        <v>133</v>
      </c>
      <c r="B137" s="11">
        <v>11140000</v>
      </c>
      <c r="C137" s="11"/>
      <c r="D137" s="11">
        <v>4</v>
      </c>
    </row>
    <row r="138" ht="17.25" spans="1:4">
      <c r="A138" s="11">
        <v>134</v>
      </c>
      <c r="B138" s="11">
        <v>11140000</v>
      </c>
      <c r="C138" s="11"/>
      <c r="D138" s="11">
        <v>5</v>
      </c>
    </row>
    <row r="139" ht="17.25" spans="1:4">
      <c r="A139" s="11">
        <v>135</v>
      </c>
      <c r="B139" s="11">
        <v>11140000</v>
      </c>
      <c r="C139" s="11"/>
      <c r="D139" s="11">
        <v>6</v>
      </c>
    </row>
    <row r="140" ht="17.25" spans="1:4">
      <c r="A140" s="11">
        <v>136</v>
      </c>
      <c r="B140" s="11">
        <v>11140000</v>
      </c>
      <c r="C140" s="11"/>
      <c r="D140" s="11">
        <v>7</v>
      </c>
    </row>
    <row r="141" ht="17.25" spans="1:4">
      <c r="A141" s="11">
        <v>137</v>
      </c>
      <c r="B141" s="11">
        <v>11140000</v>
      </c>
      <c r="C141" s="11"/>
      <c r="D141" s="11">
        <v>8</v>
      </c>
    </row>
    <row r="142" ht="17.25" spans="1:4">
      <c r="A142" s="11">
        <v>138</v>
      </c>
      <c r="B142" s="11">
        <v>11140000</v>
      </c>
      <c r="C142" s="11"/>
      <c r="D142" s="11">
        <v>9</v>
      </c>
    </row>
    <row r="143" ht="17.25" spans="1:4">
      <c r="A143" s="11">
        <v>139</v>
      </c>
      <c r="B143" s="11">
        <v>11140000</v>
      </c>
      <c r="C143" s="11"/>
      <c r="D143" s="11">
        <v>10</v>
      </c>
    </row>
    <row r="144" ht="17.25" spans="1:4">
      <c r="A144" s="11">
        <v>140</v>
      </c>
      <c r="B144" s="11">
        <v>11140000</v>
      </c>
      <c r="C144" s="11"/>
      <c r="D144" s="11">
        <v>11</v>
      </c>
    </row>
    <row r="145" ht="17.25" spans="1:4">
      <c r="A145" s="11">
        <v>141</v>
      </c>
      <c r="B145" s="11">
        <v>11150000</v>
      </c>
      <c r="C145" s="11"/>
      <c r="D145" s="11">
        <v>2</v>
      </c>
    </row>
    <row r="146" ht="17.25" spans="1:4">
      <c r="A146" s="11">
        <v>142</v>
      </c>
      <c r="B146" s="11">
        <v>11150000</v>
      </c>
      <c r="C146" s="11"/>
      <c r="D146" s="11">
        <v>3</v>
      </c>
    </row>
    <row r="147" ht="17.25" spans="1:4">
      <c r="A147" s="11">
        <v>143</v>
      </c>
      <c r="B147" s="11">
        <v>11150000</v>
      </c>
      <c r="C147" s="11"/>
      <c r="D147" s="11">
        <v>4</v>
      </c>
    </row>
    <row r="148" ht="17.25" spans="1:4">
      <c r="A148" s="11">
        <v>144</v>
      </c>
      <c r="B148" s="11">
        <v>11150000</v>
      </c>
      <c r="C148" s="11"/>
      <c r="D148" s="11">
        <v>5</v>
      </c>
    </row>
    <row r="149" ht="17.25" spans="1:4">
      <c r="A149" s="11">
        <v>145</v>
      </c>
      <c r="B149" s="11">
        <v>11150000</v>
      </c>
      <c r="C149" s="11"/>
      <c r="D149" s="11">
        <v>6</v>
      </c>
    </row>
    <row r="150" ht="17.25" spans="1:4">
      <c r="A150" s="11">
        <v>146</v>
      </c>
      <c r="B150" s="11">
        <v>11150000</v>
      </c>
      <c r="C150" s="11"/>
      <c r="D150" s="11">
        <v>7</v>
      </c>
    </row>
    <row r="151" ht="17.25" spans="1:4">
      <c r="A151" s="11">
        <v>147</v>
      </c>
      <c r="B151" s="11">
        <v>11150000</v>
      </c>
      <c r="C151" s="11"/>
      <c r="D151" s="11">
        <v>8</v>
      </c>
    </row>
    <row r="152" ht="17.25" spans="1:4">
      <c r="A152" s="11">
        <v>148</v>
      </c>
      <c r="B152" s="11">
        <v>11150000</v>
      </c>
      <c r="C152" s="11"/>
      <c r="D152" s="11">
        <v>9</v>
      </c>
    </row>
    <row r="153" ht="17.25" spans="1:4">
      <c r="A153" s="11">
        <v>149</v>
      </c>
      <c r="B153" s="11">
        <v>11150000</v>
      </c>
      <c r="C153" s="11"/>
      <c r="D153" s="11">
        <v>10</v>
      </c>
    </row>
    <row r="154" ht="17.25" spans="1:4">
      <c r="A154" s="11">
        <v>150</v>
      </c>
      <c r="B154" s="11">
        <v>11150000</v>
      </c>
      <c r="C154" s="11"/>
      <c r="D154" s="11">
        <v>11</v>
      </c>
    </row>
  </sheetData>
  <pageMargins left="0.699305555555556" right="0.699305555555556" top="0.75" bottom="0.75" header="0.3" footer="0.3"/>
  <pageSetup paperSize="9" orientation="portrait" horizont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D34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D32" sqref="D32"/>
    </sheetView>
  </sheetViews>
  <sheetFormatPr defaultColWidth="9" defaultRowHeight="13.5" outlineLevelCol="3"/>
  <cols>
    <col min="1" max="1" width="12" customWidth="1"/>
    <col min="2" max="2" width="11.875" customWidth="1"/>
    <col min="3" max="3" width="9.875" customWidth="1"/>
    <col min="4" max="4" width="18.625" customWidth="1"/>
  </cols>
  <sheetData>
    <row r="1" ht="17.25" spans="1:4">
      <c r="A1" s="3" t="s">
        <v>0</v>
      </c>
      <c r="B1" s="3" t="s">
        <v>0</v>
      </c>
      <c r="C1" s="3" t="s">
        <v>0</v>
      </c>
      <c r="D1" s="3" t="s">
        <v>0</v>
      </c>
    </row>
    <row r="2" ht="18" spans="1:4">
      <c r="A2" s="4" t="s">
        <v>2</v>
      </c>
      <c r="B2" s="4" t="s">
        <v>41</v>
      </c>
      <c r="C2" s="4" t="s">
        <v>52</v>
      </c>
      <c r="D2" s="4" t="s">
        <v>43</v>
      </c>
    </row>
    <row r="3" ht="18" spans="1:4">
      <c r="A3" s="6" t="s">
        <v>44</v>
      </c>
      <c r="B3" s="6" t="s">
        <v>45</v>
      </c>
      <c r="C3" s="6" t="s">
        <v>53</v>
      </c>
      <c r="D3" s="6" t="s">
        <v>47</v>
      </c>
    </row>
    <row r="4" ht="34.5" spans="1:4">
      <c r="A4" s="3" t="s">
        <v>12</v>
      </c>
      <c r="B4" s="3" t="s">
        <v>49</v>
      </c>
      <c r="C4" s="8" t="s">
        <v>54</v>
      </c>
      <c r="D4" s="8" t="s">
        <v>51</v>
      </c>
    </row>
    <row r="5" ht="17.25" spans="1:4">
      <c r="A5" s="10">
        <v>11014001</v>
      </c>
      <c r="B5" s="10">
        <v>1</v>
      </c>
      <c r="C5" s="10">
        <v>1</v>
      </c>
      <c r="D5" s="10">
        <v>10</v>
      </c>
    </row>
    <row r="6" ht="17.25" spans="1:4">
      <c r="A6" s="10">
        <v>11014002</v>
      </c>
      <c r="B6" s="10">
        <v>1</v>
      </c>
      <c r="C6" s="10">
        <v>2</v>
      </c>
      <c r="D6" s="10">
        <v>20</v>
      </c>
    </row>
    <row r="7" ht="17.25" spans="1:4">
      <c r="A7" s="10">
        <v>11014003</v>
      </c>
      <c r="B7" s="10">
        <v>1</v>
      </c>
      <c r="C7" s="10">
        <v>3</v>
      </c>
      <c r="D7" s="10">
        <v>30</v>
      </c>
    </row>
    <row r="8" ht="17.25" spans="1:4">
      <c r="A8" s="10">
        <v>11014004</v>
      </c>
      <c r="B8" s="10">
        <v>1</v>
      </c>
      <c r="C8" s="10">
        <v>4</v>
      </c>
      <c r="D8" s="10">
        <v>40</v>
      </c>
    </row>
    <row r="9" ht="17.25" spans="1:4">
      <c r="A9" s="10">
        <v>11014005</v>
      </c>
      <c r="B9" s="10">
        <v>1</v>
      </c>
      <c r="C9" s="10">
        <v>5</v>
      </c>
      <c r="D9" s="10">
        <v>50</v>
      </c>
    </row>
    <row r="10" ht="17.25" spans="1:4">
      <c r="A10" s="10">
        <v>11014006</v>
      </c>
      <c r="B10" s="10">
        <v>1</v>
      </c>
      <c r="C10" s="10">
        <v>6</v>
      </c>
      <c r="D10" s="10">
        <v>60</v>
      </c>
    </row>
    <row r="11" ht="17.25" spans="1:4">
      <c r="A11" s="10">
        <v>11014007</v>
      </c>
      <c r="B11" s="10">
        <v>1</v>
      </c>
      <c r="C11" s="10">
        <v>7</v>
      </c>
      <c r="D11" s="10">
        <v>70</v>
      </c>
    </row>
    <row r="12" ht="17.25" spans="1:4">
      <c r="A12" s="10">
        <v>11014008</v>
      </c>
      <c r="B12" s="10">
        <v>1</v>
      </c>
      <c r="C12" s="10">
        <v>8</v>
      </c>
      <c r="D12" s="10">
        <v>80</v>
      </c>
    </row>
    <row r="13" ht="17.25" spans="1:4">
      <c r="A13" s="10">
        <v>11014009</v>
      </c>
      <c r="B13" s="10">
        <v>1</v>
      </c>
      <c r="C13" s="10">
        <v>9</v>
      </c>
      <c r="D13" s="10">
        <v>90</v>
      </c>
    </row>
    <row r="14" ht="17.25" spans="1:4">
      <c r="A14" s="10">
        <v>11014010</v>
      </c>
      <c r="B14" s="10">
        <v>1</v>
      </c>
      <c r="C14" s="10">
        <v>10</v>
      </c>
      <c r="D14" s="10">
        <v>100</v>
      </c>
    </row>
    <row r="15" ht="17.25" spans="1:4">
      <c r="A15" s="10">
        <v>11024001</v>
      </c>
      <c r="B15" s="10">
        <v>2</v>
      </c>
      <c r="C15" s="10">
        <v>11</v>
      </c>
      <c r="D15" s="10">
        <v>10</v>
      </c>
    </row>
    <row r="16" ht="17.25" spans="1:4">
      <c r="A16" s="10">
        <v>11024002</v>
      </c>
      <c r="B16" s="10">
        <v>2</v>
      </c>
      <c r="C16" s="10">
        <v>12</v>
      </c>
      <c r="D16" s="10">
        <v>20</v>
      </c>
    </row>
    <row r="17" ht="17.25" spans="1:4">
      <c r="A17" s="10">
        <v>11024003</v>
      </c>
      <c r="B17" s="10">
        <v>2</v>
      </c>
      <c r="C17" s="10">
        <v>13</v>
      </c>
      <c r="D17" s="10">
        <v>30</v>
      </c>
    </row>
    <row r="18" ht="17.25" spans="1:4">
      <c r="A18" s="10">
        <v>11024004</v>
      </c>
      <c r="B18" s="10">
        <v>2</v>
      </c>
      <c r="C18" s="10">
        <v>14</v>
      </c>
      <c r="D18" s="10">
        <v>40</v>
      </c>
    </row>
    <row r="19" ht="17.25" spans="1:4">
      <c r="A19" s="10">
        <v>11024005</v>
      </c>
      <c r="B19" s="10">
        <v>2</v>
      </c>
      <c r="C19" s="10">
        <v>15</v>
      </c>
      <c r="D19" s="10">
        <v>50</v>
      </c>
    </row>
    <row r="20" ht="17.25" spans="1:4">
      <c r="A20" s="10">
        <v>11024006</v>
      </c>
      <c r="B20" s="10">
        <v>2</v>
      </c>
      <c r="C20" s="10">
        <v>16</v>
      </c>
      <c r="D20" s="10">
        <v>60</v>
      </c>
    </row>
    <row r="21" ht="17.25" spans="1:4">
      <c r="A21" s="10">
        <v>11024007</v>
      </c>
      <c r="B21" s="10">
        <v>2</v>
      </c>
      <c r="C21" s="10">
        <v>17</v>
      </c>
      <c r="D21" s="10">
        <v>70</v>
      </c>
    </row>
    <row r="22" ht="17.25" spans="1:4">
      <c r="A22" s="10">
        <v>11024008</v>
      </c>
      <c r="B22" s="10">
        <v>2</v>
      </c>
      <c r="C22" s="10">
        <v>18</v>
      </c>
      <c r="D22" s="10">
        <v>80</v>
      </c>
    </row>
    <row r="23" ht="17.25" spans="1:4">
      <c r="A23" s="10">
        <v>11024009</v>
      </c>
      <c r="B23" s="10">
        <v>2</v>
      </c>
      <c r="C23" s="10">
        <v>19</v>
      </c>
      <c r="D23" s="10">
        <v>90</v>
      </c>
    </row>
    <row r="24" ht="17.25" spans="1:4">
      <c r="A24" s="10">
        <v>11024010</v>
      </c>
      <c r="B24" s="10">
        <v>2</v>
      </c>
      <c r="C24" s="10">
        <v>20</v>
      </c>
      <c r="D24" s="10">
        <v>100</v>
      </c>
    </row>
    <row r="25" ht="17.25" spans="1:4">
      <c r="A25" s="10">
        <v>11034001</v>
      </c>
      <c r="B25" s="10">
        <v>3</v>
      </c>
      <c r="C25" s="10">
        <v>21</v>
      </c>
      <c r="D25" s="10">
        <v>10</v>
      </c>
    </row>
    <row r="26" ht="17.25" spans="1:4">
      <c r="A26" s="10">
        <v>11034002</v>
      </c>
      <c r="B26" s="10">
        <v>3</v>
      </c>
      <c r="C26" s="10">
        <v>22</v>
      </c>
      <c r="D26" s="10">
        <v>20</v>
      </c>
    </row>
    <row r="27" ht="17.25" spans="1:4">
      <c r="A27" s="10">
        <v>11034003</v>
      </c>
      <c r="B27" s="10">
        <v>3</v>
      </c>
      <c r="C27" s="10">
        <v>23</v>
      </c>
      <c r="D27" s="10">
        <v>30</v>
      </c>
    </row>
    <row r="28" ht="17.25" spans="1:4">
      <c r="A28" s="10">
        <v>11034004</v>
      </c>
      <c r="B28" s="10">
        <v>3</v>
      </c>
      <c r="C28" s="10">
        <v>24</v>
      </c>
      <c r="D28" s="10">
        <v>40</v>
      </c>
    </row>
    <row r="29" ht="17.25" spans="1:4">
      <c r="A29" s="10">
        <v>11034005</v>
      </c>
      <c r="B29" s="10">
        <v>3</v>
      </c>
      <c r="C29" s="10">
        <v>25</v>
      </c>
      <c r="D29" s="10">
        <v>50</v>
      </c>
    </row>
    <row r="30" ht="17.25" spans="1:4">
      <c r="A30" s="10">
        <v>11034006</v>
      </c>
      <c r="B30" s="10">
        <v>3</v>
      </c>
      <c r="C30" s="10">
        <v>26</v>
      </c>
      <c r="D30" s="10">
        <v>60</v>
      </c>
    </row>
    <row r="31" ht="17.25" spans="1:4">
      <c r="A31" s="10">
        <v>11034007</v>
      </c>
      <c r="B31" s="10">
        <v>3</v>
      </c>
      <c r="C31" s="10">
        <v>27</v>
      </c>
      <c r="D31" s="10">
        <v>70</v>
      </c>
    </row>
    <row r="32" ht="17.25" spans="1:4">
      <c r="A32" s="10">
        <v>11034008</v>
      </c>
      <c r="B32" s="10">
        <v>3</v>
      </c>
      <c r="C32" s="10">
        <v>28</v>
      </c>
      <c r="D32" s="10">
        <v>80</v>
      </c>
    </row>
    <row r="33" ht="17.25" spans="1:4">
      <c r="A33" s="10">
        <v>11034009</v>
      </c>
      <c r="B33" s="10">
        <v>3</v>
      </c>
      <c r="C33" s="10">
        <v>29</v>
      </c>
      <c r="D33" s="10">
        <v>90</v>
      </c>
    </row>
    <row r="34" ht="17.25" spans="1:4">
      <c r="A34" s="10">
        <v>11034010</v>
      </c>
      <c r="B34" s="10">
        <v>3</v>
      </c>
      <c r="C34" s="10">
        <v>30</v>
      </c>
      <c r="D34" s="10">
        <v>100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L34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D32" sqref="D32"/>
    </sheetView>
  </sheetViews>
  <sheetFormatPr defaultColWidth="11.75" defaultRowHeight="17.25"/>
  <cols>
    <col min="1" max="2" width="11.875" customWidth="1"/>
    <col min="3" max="3" width="17.875" customWidth="1"/>
    <col min="4" max="4" width="24.5" customWidth="1"/>
    <col min="5" max="5" width="16.375" customWidth="1"/>
    <col min="6" max="7" width="9.75" style="1" customWidth="1"/>
    <col min="8" max="8" width="9.75" style="2" customWidth="1"/>
    <col min="9" max="10" width="9.75" style="1" customWidth="1"/>
    <col min="11" max="11" width="18.25" style="1" customWidth="1"/>
    <col min="12" max="12" width="15.125" style="1" customWidth="1"/>
  </cols>
  <sheetData>
    <row r="1" spans="1:12">
      <c r="A1" s="3" t="s">
        <v>0</v>
      </c>
      <c r="B1" s="3" t="s">
        <v>0</v>
      </c>
      <c r="C1" s="3" t="s">
        <v>1</v>
      </c>
      <c r="D1" s="3" t="s">
        <v>1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  <c r="K1" s="3" t="s">
        <v>55</v>
      </c>
      <c r="L1" s="3" t="s">
        <v>0</v>
      </c>
    </row>
    <row r="2" ht="18" spans="1:12">
      <c r="A2" s="4" t="s">
        <v>2</v>
      </c>
      <c r="B2" s="4" t="s">
        <v>41</v>
      </c>
      <c r="C2" s="4" t="s">
        <v>3</v>
      </c>
      <c r="D2" s="4" t="s">
        <v>4</v>
      </c>
      <c r="E2" s="4" t="s">
        <v>43</v>
      </c>
      <c r="F2" s="5" t="s">
        <v>56</v>
      </c>
      <c r="G2" s="5" t="s">
        <v>57</v>
      </c>
      <c r="H2" s="5" t="s">
        <v>58</v>
      </c>
      <c r="I2" s="5" t="s">
        <v>59</v>
      </c>
      <c r="J2" s="5" t="s">
        <v>60</v>
      </c>
      <c r="K2" s="5" t="s">
        <v>61</v>
      </c>
      <c r="L2" s="5" t="s">
        <v>62</v>
      </c>
    </row>
    <row r="3" ht="18" spans="1:12">
      <c r="A3" s="6" t="s">
        <v>63</v>
      </c>
      <c r="B3" s="6" t="s">
        <v>45</v>
      </c>
      <c r="C3" s="6" t="s">
        <v>8</v>
      </c>
      <c r="D3" s="6" t="s">
        <v>9</v>
      </c>
      <c r="E3" s="6" t="s">
        <v>47</v>
      </c>
      <c r="F3" s="7" t="s">
        <v>64</v>
      </c>
      <c r="G3" s="7" t="s">
        <v>65</v>
      </c>
      <c r="H3" s="7" t="s">
        <v>66</v>
      </c>
      <c r="I3" s="7" t="s">
        <v>67</v>
      </c>
      <c r="J3" s="7" t="s">
        <v>68</v>
      </c>
      <c r="K3" s="7" t="s">
        <v>69</v>
      </c>
      <c r="L3" s="7" t="s">
        <v>70</v>
      </c>
    </row>
    <row r="4" ht="34.5" spans="1:12">
      <c r="A4" s="8" t="s">
        <v>71</v>
      </c>
      <c r="B4" s="8" t="s">
        <v>49</v>
      </c>
      <c r="C4" s="8" t="s">
        <v>72</v>
      </c>
      <c r="D4" s="8" t="s">
        <v>73</v>
      </c>
      <c r="E4" s="8" t="s">
        <v>74</v>
      </c>
      <c r="F4" s="8" t="s">
        <v>75</v>
      </c>
      <c r="G4" s="8" t="s">
        <v>76</v>
      </c>
      <c r="H4" s="8" t="s">
        <v>77</v>
      </c>
      <c r="I4" s="8" t="s">
        <v>78</v>
      </c>
      <c r="J4" s="8" t="s">
        <v>79</v>
      </c>
      <c r="K4" s="8" t="s">
        <v>80</v>
      </c>
      <c r="L4" s="8" t="s">
        <v>81</v>
      </c>
    </row>
    <row r="5" spans="1:12">
      <c r="A5" s="9">
        <v>11014001</v>
      </c>
      <c r="B5" s="9">
        <v>1</v>
      </c>
      <c r="C5" s="9" t="s">
        <v>82</v>
      </c>
      <c r="D5" s="9" t="s">
        <v>83</v>
      </c>
      <c r="E5" s="9">
        <v>10</v>
      </c>
      <c r="F5" s="1">
        <v>0</v>
      </c>
      <c r="G5" s="1">
        <v>0</v>
      </c>
      <c r="H5" s="2">
        <v>10</v>
      </c>
      <c r="I5" s="1">
        <v>0</v>
      </c>
      <c r="J5" s="1">
        <v>10</v>
      </c>
      <c r="K5" s="1">
        <v>1.5</v>
      </c>
      <c r="L5" s="1">
        <v>0</v>
      </c>
    </row>
    <row r="6" spans="1:12">
      <c r="A6" s="9">
        <v>11014002</v>
      </c>
      <c r="B6" s="9">
        <v>1</v>
      </c>
      <c r="C6" s="9" t="s">
        <v>84</v>
      </c>
      <c r="D6" s="9" t="s">
        <v>85</v>
      </c>
      <c r="E6" s="9">
        <v>20</v>
      </c>
      <c r="F6" s="1">
        <v>0</v>
      </c>
      <c r="G6" s="1">
        <v>0</v>
      </c>
      <c r="H6" s="2">
        <v>20</v>
      </c>
      <c r="I6" s="1">
        <v>0</v>
      </c>
      <c r="J6" s="1">
        <v>20</v>
      </c>
      <c r="K6" s="1">
        <v>1.5</v>
      </c>
      <c r="L6" s="1">
        <v>0</v>
      </c>
    </row>
    <row r="7" spans="1:12">
      <c r="A7" s="9">
        <v>11014003</v>
      </c>
      <c r="B7" s="9">
        <v>1</v>
      </c>
      <c r="C7" s="9" t="s">
        <v>86</v>
      </c>
      <c r="D7" s="9" t="s">
        <v>87</v>
      </c>
      <c r="E7" s="9">
        <v>30</v>
      </c>
      <c r="F7" s="1">
        <v>0</v>
      </c>
      <c r="G7" s="1">
        <v>0</v>
      </c>
      <c r="H7" s="2">
        <v>30</v>
      </c>
      <c r="I7" s="1">
        <v>0</v>
      </c>
      <c r="J7" s="1">
        <v>30</v>
      </c>
      <c r="K7" s="1">
        <v>1.5</v>
      </c>
      <c r="L7" s="1">
        <v>0</v>
      </c>
    </row>
    <row r="8" spans="1:12">
      <c r="A8" s="9">
        <v>11014004</v>
      </c>
      <c r="B8" s="9">
        <v>1</v>
      </c>
      <c r="C8" s="9" t="s">
        <v>88</v>
      </c>
      <c r="D8" s="9" t="s">
        <v>89</v>
      </c>
      <c r="E8" s="9">
        <v>40</v>
      </c>
      <c r="F8" s="1">
        <v>0</v>
      </c>
      <c r="G8" s="1">
        <v>0</v>
      </c>
      <c r="H8" s="2">
        <v>40</v>
      </c>
      <c r="I8" s="1">
        <v>0</v>
      </c>
      <c r="J8" s="1">
        <v>40</v>
      </c>
      <c r="K8" s="1">
        <v>1.5</v>
      </c>
      <c r="L8" s="1">
        <v>0</v>
      </c>
    </row>
    <row r="9" spans="1:12">
      <c r="A9" s="9">
        <v>11014005</v>
      </c>
      <c r="B9" s="9">
        <v>1</v>
      </c>
      <c r="C9" s="9" t="s">
        <v>90</v>
      </c>
      <c r="D9" s="9" t="s">
        <v>91</v>
      </c>
      <c r="E9" s="9">
        <v>50</v>
      </c>
      <c r="F9" s="1">
        <v>0</v>
      </c>
      <c r="G9" s="1">
        <v>0</v>
      </c>
      <c r="H9" s="2">
        <v>10</v>
      </c>
      <c r="I9" s="1">
        <v>0</v>
      </c>
      <c r="J9" s="1">
        <v>10</v>
      </c>
      <c r="K9" s="1">
        <v>2.5</v>
      </c>
      <c r="L9" s="1">
        <v>0</v>
      </c>
    </row>
    <row r="10" spans="1:12">
      <c r="A10" s="9">
        <v>11014006</v>
      </c>
      <c r="B10" s="9">
        <v>1</v>
      </c>
      <c r="C10" s="9" t="s">
        <v>92</v>
      </c>
      <c r="D10" s="9" t="s">
        <v>93</v>
      </c>
      <c r="E10" s="9">
        <v>60</v>
      </c>
      <c r="F10" s="1">
        <v>0</v>
      </c>
      <c r="G10" s="1">
        <v>0</v>
      </c>
      <c r="H10" s="2">
        <v>20</v>
      </c>
      <c r="I10" s="1">
        <v>0</v>
      </c>
      <c r="J10" s="1">
        <v>20</v>
      </c>
      <c r="K10" s="1">
        <v>2.5</v>
      </c>
      <c r="L10" s="1">
        <v>0</v>
      </c>
    </row>
    <row r="11" spans="1:12">
      <c r="A11" s="9">
        <v>11014007</v>
      </c>
      <c r="B11" s="9">
        <v>1</v>
      </c>
      <c r="C11" s="9" t="s">
        <v>94</v>
      </c>
      <c r="D11" s="9" t="s">
        <v>95</v>
      </c>
      <c r="E11" s="9">
        <v>70</v>
      </c>
      <c r="F11" s="1">
        <v>0</v>
      </c>
      <c r="G11" s="1">
        <v>0</v>
      </c>
      <c r="H11" s="2">
        <v>30</v>
      </c>
      <c r="I11" s="1">
        <v>0</v>
      </c>
      <c r="J11" s="1">
        <v>30</v>
      </c>
      <c r="K11" s="1">
        <v>2.5</v>
      </c>
      <c r="L11" s="1">
        <v>0</v>
      </c>
    </row>
    <row r="12" spans="1:12">
      <c r="A12" s="9">
        <v>11014008</v>
      </c>
      <c r="B12" s="9">
        <v>1</v>
      </c>
      <c r="C12" s="9" t="s">
        <v>96</v>
      </c>
      <c r="D12" s="9" t="s">
        <v>97</v>
      </c>
      <c r="E12" s="9">
        <v>80</v>
      </c>
      <c r="F12" s="1">
        <v>0</v>
      </c>
      <c r="G12" s="1">
        <v>0</v>
      </c>
      <c r="H12" s="2">
        <v>40</v>
      </c>
      <c r="I12" s="1">
        <v>0</v>
      </c>
      <c r="J12" s="1">
        <v>40</v>
      </c>
      <c r="K12" s="1">
        <v>2.5</v>
      </c>
      <c r="L12" s="1">
        <v>0</v>
      </c>
    </row>
    <row r="13" spans="1:12">
      <c r="A13" s="9">
        <v>11014009</v>
      </c>
      <c r="B13" s="9">
        <v>1</v>
      </c>
      <c r="C13" s="9" t="s">
        <v>98</v>
      </c>
      <c r="D13" s="9" t="s">
        <v>99</v>
      </c>
      <c r="E13" s="9">
        <v>90</v>
      </c>
      <c r="F13" s="1">
        <v>0</v>
      </c>
      <c r="G13" s="1">
        <v>0</v>
      </c>
      <c r="H13" s="2">
        <v>10</v>
      </c>
      <c r="I13" s="1">
        <v>0</v>
      </c>
      <c r="J13" s="1">
        <v>10</v>
      </c>
      <c r="K13" s="1">
        <v>2</v>
      </c>
      <c r="L13" s="1">
        <v>0</v>
      </c>
    </row>
    <row r="14" spans="1:12">
      <c r="A14" s="9">
        <v>11014010</v>
      </c>
      <c r="B14" s="9">
        <v>1</v>
      </c>
      <c r="C14" s="9" t="s">
        <v>100</v>
      </c>
      <c r="D14" s="9" t="s">
        <v>101</v>
      </c>
      <c r="E14" s="9">
        <v>100</v>
      </c>
      <c r="F14" s="1">
        <v>0</v>
      </c>
      <c r="G14" s="1">
        <v>0</v>
      </c>
      <c r="H14" s="2">
        <v>20</v>
      </c>
      <c r="I14" s="1">
        <v>0</v>
      </c>
      <c r="J14" s="1">
        <v>20</v>
      </c>
      <c r="K14" s="1">
        <v>2</v>
      </c>
      <c r="L14" s="1">
        <v>0</v>
      </c>
    </row>
    <row r="15" spans="1:12">
      <c r="A15" s="9">
        <v>11024001</v>
      </c>
      <c r="B15" s="9">
        <v>2</v>
      </c>
      <c r="C15" s="9" t="s">
        <v>102</v>
      </c>
      <c r="D15" s="9" t="s">
        <v>103</v>
      </c>
      <c r="E15" s="9">
        <v>10</v>
      </c>
      <c r="F15" s="1">
        <v>0</v>
      </c>
      <c r="G15" s="1">
        <v>0</v>
      </c>
      <c r="H15" s="2">
        <v>30</v>
      </c>
      <c r="I15" s="1">
        <v>0</v>
      </c>
      <c r="J15" s="1">
        <v>30</v>
      </c>
      <c r="K15" s="1">
        <v>2</v>
      </c>
      <c r="L15" s="1">
        <v>0</v>
      </c>
    </row>
    <row r="16" spans="1:12">
      <c r="A16" s="9">
        <v>11024002</v>
      </c>
      <c r="B16" s="9">
        <v>2</v>
      </c>
      <c r="C16" s="9" t="s">
        <v>104</v>
      </c>
      <c r="D16" s="9" t="s">
        <v>105</v>
      </c>
      <c r="E16" s="9">
        <v>20</v>
      </c>
      <c r="F16" s="1">
        <v>0</v>
      </c>
      <c r="G16" s="1">
        <v>0</v>
      </c>
      <c r="H16" s="2">
        <v>40</v>
      </c>
      <c r="I16" s="1">
        <v>0</v>
      </c>
      <c r="J16" s="1">
        <v>40</v>
      </c>
      <c r="K16" s="1">
        <v>2</v>
      </c>
      <c r="L16" s="1">
        <v>0</v>
      </c>
    </row>
    <row r="17" spans="1:12">
      <c r="A17" s="9">
        <v>11024003</v>
      </c>
      <c r="B17" s="9">
        <v>2</v>
      </c>
      <c r="C17" s="9" t="s">
        <v>106</v>
      </c>
      <c r="D17" s="9" t="s">
        <v>107</v>
      </c>
      <c r="E17" s="9">
        <v>30</v>
      </c>
      <c r="F17" s="1">
        <v>0</v>
      </c>
      <c r="G17" s="1">
        <v>0</v>
      </c>
      <c r="H17" s="2">
        <v>10</v>
      </c>
      <c r="I17" s="1">
        <v>0</v>
      </c>
      <c r="J17" s="1">
        <v>0</v>
      </c>
      <c r="K17" s="1">
        <v>0</v>
      </c>
      <c r="L17" s="1">
        <v>0</v>
      </c>
    </row>
    <row r="18" spans="1:12">
      <c r="A18" s="9">
        <v>11024004</v>
      </c>
      <c r="B18" s="9">
        <v>2</v>
      </c>
      <c r="C18" s="9" t="s">
        <v>108</v>
      </c>
      <c r="D18" s="9" t="s">
        <v>109</v>
      </c>
      <c r="E18" s="9">
        <v>40</v>
      </c>
      <c r="F18" s="1">
        <v>0</v>
      </c>
      <c r="G18" s="1">
        <v>0</v>
      </c>
      <c r="H18" s="2">
        <v>20</v>
      </c>
      <c r="I18" s="1">
        <v>0</v>
      </c>
      <c r="J18" s="1">
        <v>0</v>
      </c>
      <c r="K18" s="1">
        <v>0</v>
      </c>
      <c r="L18" s="1">
        <v>0</v>
      </c>
    </row>
    <row r="19" spans="1:12">
      <c r="A19" s="9">
        <v>11024005</v>
      </c>
      <c r="B19" s="9">
        <v>2</v>
      </c>
      <c r="C19" s="9" t="s">
        <v>110</v>
      </c>
      <c r="D19" s="9" t="s">
        <v>111</v>
      </c>
      <c r="E19" s="9">
        <v>50</v>
      </c>
      <c r="F19" s="1">
        <v>0</v>
      </c>
      <c r="G19" s="1">
        <v>0</v>
      </c>
      <c r="H19" s="2">
        <v>30</v>
      </c>
      <c r="I19" s="1">
        <v>0</v>
      </c>
      <c r="J19" s="1">
        <v>0</v>
      </c>
      <c r="K19" s="1">
        <v>0</v>
      </c>
      <c r="L19" s="1">
        <v>0</v>
      </c>
    </row>
    <row r="20" spans="1:12">
      <c r="A20" s="9">
        <v>11024006</v>
      </c>
      <c r="B20" s="9">
        <v>2</v>
      </c>
      <c r="C20" s="9" t="s">
        <v>112</v>
      </c>
      <c r="D20" s="9" t="s">
        <v>113</v>
      </c>
      <c r="E20" s="9">
        <v>60</v>
      </c>
      <c r="F20" s="1">
        <v>0</v>
      </c>
      <c r="G20" s="1">
        <v>0</v>
      </c>
      <c r="H20" s="2">
        <v>40</v>
      </c>
      <c r="I20" s="1">
        <v>0</v>
      </c>
      <c r="J20" s="1">
        <v>0</v>
      </c>
      <c r="K20" s="1">
        <v>0</v>
      </c>
      <c r="L20" s="1">
        <v>0</v>
      </c>
    </row>
    <row r="21" spans="1:12">
      <c r="A21" s="9">
        <v>11024007</v>
      </c>
      <c r="B21" s="9">
        <v>2</v>
      </c>
      <c r="C21" s="9" t="s">
        <v>114</v>
      </c>
      <c r="D21" s="9" t="s">
        <v>115</v>
      </c>
      <c r="E21" s="9">
        <v>70</v>
      </c>
      <c r="F21" s="1">
        <v>0</v>
      </c>
      <c r="G21" s="1">
        <v>0</v>
      </c>
      <c r="H21" s="2">
        <v>50</v>
      </c>
      <c r="I21" s="1">
        <v>0</v>
      </c>
      <c r="J21" s="1">
        <v>0</v>
      </c>
      <c r="K21" s="1">
        <v>0</v>
      </c>
      <c r="L21" s="1">
        <v>0</v>
      </c>
    </row>
    <row r="22" spans="1:12">
      <c r="A22" s="9">
        <v>11024008</v>
      </c>
      <c r="B22" s="9">
        <v>2</v>
      </c>
      <c r="C22" s="9" t="s">
        <v>116</v>
      </c>
      <c r="D22" s="9" t="s">
        <v>117</v>
      </c>
      <c r="E22" s="9">
        <v>80</v>
      </c>
      <c r="F22" s="1">
        <v>0</v>
      </c>
      <c r="G22" s="1">
        <v>0</v>
      </c>
      <c r="H22" s="2">
        <v>60</v>
      </c>
      <c r="I22" s="1">
        <v>0</v>
      </c>
      <c r="J22" s="1">
        <v>0</v>
      </c>
      <c r="K22" s="1">
        <v>0</v>
      </c>
      <c r="L22" s="1">
        <v>0</v>
      </c>
    </row>
    <row r="23" spans="1:12">
      <c r="A23" s="9">
        <v>11024009</v>
      </c>
      <c r="B23" s="9">
        <v>2</v>
      </c>
      <c r="C23" s="9" t="s">
        <v>118</v>
      </c>
      <c r="D23" s="9" t="s">
        <v>119</v>
      </c>
      <c r="E23" s="9">
        <v>90</v>
      </c>
      <c r="F23" s="1">
        <v>0</v>
      </c>
      <c r="G23" s="1">
        <v>0</v>
      </c>
      <c r="H23" s="2">
        <v>70</v>
      </c>
      <c r="I23" s="1">
        <v>0</v>
      </c>
      <c r="J23" s="1">
        <v>0</v>
      </c>
      <c r="K23" s="1">
        <v>0</v>
      </c>
      <c r="L23" s="1">
        <v>0</v>
      </c>
    </row>
    <row r="24" spans="1:12">
      <c r="A24" s="9">
        <v>11024010</v>
      </c>
      <c r="B24" s="9">
        <v>2</v>
      </c>
      <c r="C24" s="9" t="s">
        <v>120</v>
      </c>
      <c r="D24" s="9" t="s">
        <v>121</v>
      </c>
      <c r="E24" s="9">
        <v>100</v>
      </c>
      <c r="F24" s="1">
        <v>0</v>
      </c>
      <c r="G24" s="1">
        <v>0</v>
      </c>
      <c r="H24" s="2">
        <v>80</v>
      </c>
      <c r="I24" s="1">
        <v>0</v>
      </c>
      <c r="J24" s="1">
        <v>0</v>
      </c>
      <c r="K24" s="1">
        <v>0</v>
      </c>
      <c r="L24" s="1">
        <v>0</v>
      </c>
    </row>
    <row r="25" spans="1:12">
      <c r="A25" s="9">
        <v>11034001</v>
      </c>
      <c r="B25" s="9">
        <v>3</v>
      </c>
      <c r="C25" s="9" t="s">
        <v>122</v>
      </c>
      <c r="D25" s="9" t="s">
        <v>123</v>
      </c>
      <c r="E25" s="9">
        <v>10</v>
      </c>
      <c r="F25" s="1">
        <v>0</v>
      </c>
      <c r="G25" s="1">
        <v>0</v>
      </c>
      <c r="H25" s="2">
        <v>90</v>
      </c>
      <c r="I25" s="1">
        <v>0</v>
      </c>
      <c r="J25" s="1">
        <v>0</v>
      </c>
      <c r="K25" s="1">
        <v>0</v>
      </c>
      <c r="L25" s="1">
        <v>0</v>
      </c>
    </row>
    <row r="26" spans="1:12">
      <c r="A26" s="9">
        <v>11034002</v>
      </c>
      <c r="B26" s="9">
        <v>3</v>
      </c>
      <c r="C26" s="9" t="s">
        <v>124</v>
      </c>
      <c r="D26" s="9" t="s">
        <v>125</v>
      </c>
      <c r="E26" s="9">
        <v>20</v>
      </c>
      <c r="F26" s="1">
        <v>0</v>
      </c>
      <c r="G26" s="1">
        <v>0</v>
      </c>
      <c r="H26" s="2">
        <v>100</v>
      </c>
      <c r="I26" s="1">
        <v>0</v>
      </c>
      <c r="J26" s="1">
        <v>0</v>
      </c>
      <c r="K26" s="1">
        <v>0</v>
      </c>
      <c r="L26" s="1">
        <v>0</v>
      </c>
    </row>
    <row r="27" spans="1:12">
      <c r="A27" s="9">
        <v>11034003</v>
      </c>
      <c r="B27" s="9">
        <v>3</v>
      </c>
      <c r="C27" s="9" t="s">
        <v>126</v>
      </c>
      <c r="D27" s="9" t="s">
        <v>127</v>
      </c>
      <c r="E27" s="9">
        <v>30</v>
      </c>
      <c r="F27" s="1">
        <v>0</v>
      </c>
      <c r="G27" s="1">
        <v>0</v>
      </c>
      <c r="H27" s="2">
        <v>110</v>
      </c>
      <c r="I27" s="1">
        <v>0</v>
      </c>
      <c r="J27" s="1">
        <v>0</v>
      </c>
      <c r="K27" s="1">
        <v>0</v>
      </c>
      <c r="L27" s="1">
        <v>0</v>
      </c>
    </row>
    <row r="28" spans="1:12">
      <c r="A28" s="9">
        <v>11034004</v>
      </c>
      <c r="B28" s="9">
        <v>3</v>
      </c>
      <c r="C28" s="9" t="s">
        <v>128</v>
      </c>
      <c r="D28" s="9" t="s">
        <v>129</v>
      </c>
      <c r="E28" s="9">
        <v>40</v>
      </c>
      <c r="F28" s="1">
        <v>0</v>
      </c>
      <c r="G28" s="1">
        <v>0</v>
      </c>
      <c r="H28" s="2">
        <v>120</v>
      </c>
      <c r="I28" s="1">
        <v>0</v>
      </c>
      <c r="J28" s="1">
        <v>0</v>
      </c>
      <c r="K28" s="1">
        <v>0</v>
      </c>
      <c r="L28" s="1">
        <v>0</v>
      </c>
    </row>
    <row r="29" spans="1:12">
      <c r="A29" s="9">
        <v>11034005</v>
      </c>
      <c r="B29" s="9">
        <v>3</v>
      </c>
      <c r="C29" s="9" t="s">
        <v>130</v>
      </c>
      <c r="D29" s="9" t="s">
        <v>131</v>
      </c>
      <c r="E29" s="9">
        <v>50</v>
      </c>
      <c r="F29" s="1">
        <v>0</v>
      </c>
      <c r="G29" s="1">
        <v>0</v>
      </c>
      <c r="H29" s="2">
        <v>130</v>
      </c>
      <c r="I29" s="1">
        <v>0</v>
      </c>
      <c r="J29" s="1">
        <v>0</v>
      </c>
      <c r="K29" s="1">
        <v>0</v>
      </c>
      <c r="L29" s="1">
        <v>0</v>
      </c>
    </row>
    <row r="30" spans="1:12">
      <c r="A30" s="9">
        <v>11034006</v>
      </c>
      <c r="B30" s="9">
        <v>3</v>
      </c>
      <c r="C30" s="9" t="s">
        <v>132</v>
      </c>
      <c r="D30" s="9" t="s">
        <v>133</v>
      </c>
      <c r="E30" s="9">
        <v>60</v>
      </c>
      <c r="F30" s="1">
        <v>0</v>
      </c>
      <c r="G30" s="1">
        <v>0</v>
      </c>
      <c r="H30" s="2">
        <v>140</v>
      </c>
      <c r="I30" s="1">
        <v>0</v>
      </c>
      <c r="J30" s="1">
        <v>0</v>
      </c>
      <c r="K30" s="1">
        <v>0</v>
      </c>
      <c r="L30" s="1">
        <v>0</v>
      </c>
    </row>
    <row r="31" spans="1:12">
      <c r="A31" s="9">
        <v>11034007</v>
      </c>
      <c r="B31" s="9">
        <v>3</v>
      </c>
      <c r="C31" s="9" t="s">
        <v>134</v>
      </c>
      <c r="D31" s="9" t="s">
        <v>135</v>
      </c>
      <c r="E31" s="9">
        <v>70</v>
      </c>
      <c r="F31" s="1">
        <v>0</v>
      </c>
      <c r="G31" s="1">
        <v>0</v>
      </c>
      <c r="H31" s="2">
        <v>150</v>
      </c>
      <c r="I31" s="1">
        <v>0</v>
      </c>
      <c r="J31" s="1">
        <v>0</v>
      </c>
      <c r="K31" s="1">
        <v>0</v>
      </c>
      <c r="L31" s="1">
        <v>0</v>
      </c>
    </row>
    <row r="32" spans="1:12">
      <c r="A32" s="9">
        <v>11034008</v>
      </c>
      <c r="B32" s="9">
        <v>3</v>
      </c>
      <c r="C32" s="9" t="s">
        <v>136</v>
      </c>
      <c r="D32" s="9" t="s">
        <v>137</v>
      </c>
      <c r="E32" s="9">
        <v>80</v>
      </c>
      <c r="F32" s="1">
        <v>0</v>
      </c>
      <c r="G32" s="1">
        <v>0</v>
      </c>
      <c r="H32" s="2">
        <v>160</v>
      </c>
      <c r="I32" s="1">
        <v>0</v>
      </c>
      <c r="J32" s="1">
        <v>0</v>
      </c>
      <c r="K32" s="1">
        <v>0</v>
      </c>
      <c r="L32" s="1">
        <v>0</v>
      </c>
    </row>
    <row r="33" spans="1:12">
      <c r="A33" s="9">
        <v>11034009</v>
      </c>
      <c r="B33" s="9">
        <v>3</v>
      </c>
      <c r="C33" s="9" t="s">
        <v>138</v>
      </c>
      <c r="D33" s="9" t="s">
        <v>139</v>
      </c>
      <c r="E33" s="9">
        <v>90</v>
      </c>
      <c r="F33" s="1">
        <v>0</v>
      </c>
      <c r="G33" s="1">
        <v>0</v>
      </c>
      <c r="H33" s="2">
        <v>170</v>
      </c>
      <c r="I33" s="1">
        <v>0</v>
      </c>
      <c r="J33" s="1">
        <v>0</v>
      </c>
      <c r="K33" s="1">
        <v>0</v>
      </c>
      <c r="L33" s="1">
        <v>0</v>
      </c>
    </row>
    <row r="34" spans="1:12">
      <c r="A34" s="9">
        <v>11034010</v>
      </c>
      <c r="B34" s="9">
        <v>3</v>
      </c>
      <c r="C34" s="9" t="s">
        <v>140</v>
      </c>
      <c r="D34" s="9" t="s">
        <v>141</v>
      </c>
      <c r="E34" s="9">
        <v>100</v>
      </c>
      <c r="F34" s="1">
        <v>0</v>
      </c>
      <c r="G34" s="1">
        <v>0</v>
      </c>
      <c r="H34" s="2">
        <v>180</v>
      </c>
      <c r="I34" s="1">
        <v>0</v>
      </c>
      <c r="J34" s="1">
        <v>0</v>
      </c>
      <c r="K34" s="1">
        <v>0</v>
      </c>
      <c r="L34" s="1"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s_intimacy_train</vt:lpstr>
      <vt:lpstr>s_intimacy_event</vt:lpstr>
      <vt:lpstr>s_intimacy_award</vt:lpstr>
      <vt:lpstr>s_intimacy_story</vt:lpstr>
      <vt:lpstr>s_intimacy_passive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2017-03-17T06:04:53Z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