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651" activeTab="1"/>
  </bookViews>
  <sheets>
    <sheet name="s_gm_activity" sheetId="1" r:id="rId1"/>
    <sheet name="s_game_progress" sheetId="8" r:id="rId2"/>
    <sheet name="s_power_every_day" sheetId="7" r:id="rId3"/>
  </sheets>
  <externalReferences>
    <externalReference r:id="rId4"/>
    <externalReference r:id="rId5"/>
  </externalReferences>
  <definedNames>
    <definedName name="_xlnm._FilterDatabase" localSheetId="0" hidden="1">s_gm_activity!$A$5:$N$5</definedName>
  </definedNames>
  <calcPr calcId="144525" concurrentCalc="0"/>
</workbook>
</file>

<file path=xl/comments1.xml><?xml version="1.0" encoding="utf-8"?>
<comments xmlns="http://schemas.openxmlformats.org/spreadsheetml/2006/main">
  <authors>
    <author>joker</author>
  </authors>
  <commentList>
    <comment ref="H4" authorId="0">
      <text>
        <r>
          <rPr>
            <b/>
            <sz val="9"/>
            <rFont val="宋体"/>
            <charset val="134"/>
          </rPr>
          <t xml:space="preserve">1.具体日期
识别“生效阶段开始时间参数”和"生效阶段结束时间参数 "
2.首次登录后日期
识别“生效时间值参数”
</t>
        </r>
      </text>
    </comment>
    <comment ref="I4" authorId="0">
      <text>
        <r>
          <rPr>
            <b/>
            <sz val="9"/>
            <rFont val="宋体"/>
            <charset val="134"/>
          </rPr>
          <t>1.具体时间
00-00-00-00~00-00-00-00（月01-12、日01-30、时00-24、分00-59）
规则1：每一项都支持不填、不填以后识别为any
按照国际惯例，周天=1，周一=2，周二=3，周三=4，周四=5，周五=6，周六=7</t>
        </r>
      </text>
    </comment>
    <comment ref="K4" authorId="0">
      <text>
        <r>
          <rPr>
            <b/>
            <sz val="9"/>
            <rFont val="宋体"/>
            <charset val="134"/>
          </rPr>
          <t>1.具体时间
00-00-00-00~00-00-00-00（月01-12、日01-30、时00-24、分00-59）
规则1：每一项都支持不填、不填以后识别为any
按照国际惯例，周天=1，周一=2，周二=3，周三=4，周四=5，周五=6，周六=7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joker</author>
  </authors>
  <commentList>
    <comment ref="F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E12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VIP0可达到等级基础上+1级，促使付费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</commentList>
</comments>
</file>

<file path=xl/sharedStrings.xml><?xml version="1.0" encoding="utf-8"?>
<sst xmlns="http://schemas.openxmlformats.org/spreadsheetml/2006/main" count="211">
  <si>
    <t>int</t>
  </si>
  <si>
    <t>string</t>
  </si>
  <si>
    <t>id</t>
  </si>
  <si>
    <t>switches</t>
  </si>
  <si>
    <t>icon</t>
  </si>
  <si>
    <t>order_id</t>
  </si>
  <si>
    <t>name</t>
  </si>
  <si>
    <t>des</t>
  </si>
  <si>
    <t>banner</t>
  </si>
  <si>
    <t>timer_type</t>
  </si>
  <si>
    <t>enable_time</t>
  </si>
  <si>
    <t>enable_last_time</t>
  </si>
  <si>
    <t>open_time</t>
  </si>
  <si>
    <t>open_last_time</t>
  </si>
  <si>
    <t>template_type</t>
  </si>
  <si>
    <t>_dec</t>
  </si>
  <si>
    <t>活动id</t>
  </si>
  <si>
    <t>强制开关</t>
  </si>
  <si>
    <t>图标</t>
  </si>
  <si>
    <t>排序id</t>
  </si>
  <si>
    <t>活动名称</t>
  </si>
  <si>
    <t>活动描述</t>
  </si>
  <si>
    <t>活动banner</t>
  </si>
  <si>
    <t>生效时间类型</t>
  </si>
  <si>
    <t>生效阶段开始时间参数</t>
  </si>
  <si>
    <t>生效阶段持续时长</t>
  </si>
  <si>
    <t>活动开放的开始时间参数</t>
  </si>
  <si>
    <t>活动持续时长</t>
  </si>
  <si>
    <t>调用活动类型</t>
  </si>
  <si>
    <t>策划备注</t>
  </si>
  <si>
    <t>唯一的活动ID</t>
  </si>
  <si>
    <t>0-关闭
1-开启</t>
  </si>
  <si>
    <t>在活动界面当中调用的活动ICON</t>
  </si>
  <si>
    <t>排序ID，依次按从小到大进行从左到右排序</t>
  </si>
  <si>
    <t>活动名称最多6个字。多语言KEY</t>
  </si>
  <si>
    <t>对活动的描述信息</t>
  </si>
  <si>
    <t>界面当中调用的活动banner</t>
  </si>
  <si>
    <t>1.具体日期
2.首次登陆后日期</t>
  </si>
  <si>
    <t>详见批注</t>
  </si>
  <si>
    <t>单位秒</t>
  </si>
  <si>
    <t>决定调用下方的哪一类型活动参数</t>
  </si>
  <si>
    <t>策划编辑的备注</t>
  </si>
  <si>
    <t>ActivityItem_SevenDaysGift</t>
  </si>
  <si>
    <t>name_activity_1001</t>
  </si>
  <si>
    <t>desc_name_activity_2001</t>
  </si>
  <si>
    <t>SevenDaysGiftBanner</t>
  </si>
  <si>
    <t>game_progress</t>
  </si>
  <si>
    <t>七日礼</t>
  </si>
  <si>
    <t>ActivityItem_PowerGot</t>
  </si>
  <si>
    <t>name_activity_1002</t>
  </si>
  <si>
    <t>desc_name_activity_2002</t>
  </si>
  <si>
    <t>PowerGotBanner</t>
  </si>
  <si>
    <t>power_every_day</t>
  </si>
  <si>
    <t>体力领取</t>
  </si>
  <si>
    <t>ActivityItem_PlayerLevel</t>
  </si>
  <si>
    <t>name_activity_1003</t>
  </si>
  <si>
    <t>desc_name_activity_2003</t>
  </si>
  <si>
    <t>PlayerLevelBanner</t>
  </si>
  <si>
    <t>教师等级</t>
  </si>
  <si>
    <t>ActivityItem_IntimacyLevel</t>
  </si>
  <si>
    <t>name_activity_1004</t>
  </si>
  <si>
    <t>desc_name_activity_2004</t>
  </si>
  <si>
    <t>IntimacyLevelBanner</t>
  </si>
  <si>
    <t>亲密度</t>
  </si>
  <si>
    <t>ActivityItem_FightPowerAward</t>
  </si>
  <si>
    <t>name_activity_1005</t>
  </si>
  <si>
    <t>desc_name_activity_2005</t>
  </si>
  <si>
    <t>FightPowerAwardBanner</t>
  </si>
  <si>
    <t>最大战力</t>
  </si>
  <si>
    <t>ActivityItem_FightCmdProgress</t>
  </si>
  <si>
    <t>name_activity_1006</t>
  </si>
  <si>
    <t>desc_name_activity_2006</t>
  </si>
  <si>
    <t>FightCmdProgressBanner</t>
  </si>
  <si>
    <t>主线副本进度</t>
  </si>
  <si>
    <t>ActivityItem_SimulateTrainScore</t>
  </si>
  <si>
    <t>name_activity_1007</t>
  </si>
  <si>
    <t>desc_name_activity_2007</t>
  </si>
  <si>
    <t>SimulateTrainScoreBanner</t>
  </si>
  <si>
    <t>模拟训练</t>
  </si>
  <si>
    <t>ActivityItem_TowerMaxFloor</t>
  </si>
  <si>
    <t>name_activity_1008</t>
  </si>
  <si>
    <t>desc_name_activity_2008</t>
  </si>
  <si>
    <t>TowerMaxFloorBanner</t>
  </si>
  <si>
    <t>能力评估最高层数</t>
  </si>
  <si>
    <t>ActivityItem_Exam</t>
  </si>
  <si>
    <t>name_activity_1009</t>
  </si>
  <si>
    <t>desc_name_activity_2009</t>
  </si>
  <si>
    <t>ExamBanner</t>
  </si>
  <si>
    <t>学员考核</t>
  </si>
  <si>
    <t>sub_id</t>
  </si>
  <si>
    <t>activity_id</t>
  </si>
  <si>
    <t>type</t>
  </si>
  <si>
    <t>target</t>
  </si>
  <si>
    <t>reward</t>
  </si>
  <si>
    <t>系统类型</t>
  </si>
  <si>
    <t>系统参数</t>
  </si>
  <si>
    <t>奖励</t>
  </si>
  <si>
    <t>所属活动id</t>
  </si>
  <si>
    <t>统一接口</t>
  </si>
  <si>
    <t>total_login_day</t>
  </si>
  <si>
    <t>2_31004001_6</t>
  </si>
  <si>
    <t>7日登陆1。路边练习册*6</t>
  </si>
  <si>
    <t>2_31002008_10|2_31004001_4</t>
  </si>
  <si>
    <t>7日登陆2。蓝色真希碎片*10+路边练习册*4</t>
  </si>
  <si>
    <t>8_4000034_1_1|2_31003042_1|3_10000</t>
  </si>
  <si>
    <t>7日登陆3。送抽奖-火武器-触发落石-蓝*1+绿1残卷*1+金币*10000</t>
  </si>
  <si>
    <t>4_100|2_31003012_5|2_31003022_5|2_31003032_5</t>
  </si>
  <si>
    <t>7日登陆4。钻石*100+中阶噗咔核心*5+蓝水晶*5+蓝钢*5</t>
  </si>
  <si>
    <t>4_200|2_31003012_10|2_31003022_10|2_31003032_10</t>
  </si>
  <si>
    <t>7日登陆5。钻石*200+中阶噗咔核心*10+蓝水晶*10+蓝钢*10</t>
  </si>
  <si>
    <t>4_300|2_31003012_20|2_31003022_20|2_31003032_20</t>
  </si>
  <si>
    <t>7日登陆6。钻石*300+中阶噗咔核心*20+蓝水晶*20+蓝钢*20</t>
  </si>
  <si>
    <t>4_500|2_31002013_10|8_4000047_1_1|2_31003044_2</t>
  </si>
  <si>
    <t>7日登陆7。钻石*500+紫色玲奈碎片*10+送抽奖-草武器-触发落石-紫*1+蓝1残卷*2</t>
  </si>
  <si>
    <t>team_level</t>
  </si>
  <si>
    <t>4_50|5_20</t>
  </si>
  <si>
    <t>团队等级。钻石*50+体力*20</t>
  </si>
  <si>
    <t>4_100|5_20</t>
  </si>
  <si>
    <t>团队等级。钻石*100+体力*20</t>
  </si>
  <si>
    <t>4_150|5_20</t>
  </si>
  <si>
    <t>团队等级。钻石*150+体力*20</t>
  </si>
  <si>
    <t>4_200|5_30</t>
  </si>
  <si>
    <t>团队等级。钻石*150+体力*30</t>
  </si>
  <si>
    <t>4_250|5_40</t>
  </si>
  <si>
    <t>团队等级。钻石*250+体力*40</t>
  </si>
  <si>
    <t>max_intimacy_level</t>
  </si>
  <si>
    <t>2_31004001_5|4_50</t>
  </si>
  <si>
    <t>任意角色历史最大亲密度。路边的练习册*5+钻石*50</t>
  </si>
  <si>
    <t>2_31004001_10|4_100</t>
  </si>
  <si>
    <t>任意角色历史最大亲密度。路边的练习册*10+钻石*100</t>
  </si>
  <si>
    <t>2_31004001_15|4_150</t>
  </si>
  <si>
    <t>任意角色历史最大亲密度。路边的练习册*15+钻石*150</t>
  </si>
  <si>
    <t>2_31004001_20|4_200</t>
  </si>
  <si>
    <t>任意角色历史最大亲密度。路边的练习册*20+钻石*200</t>
  </si>
  <si>
    <t>2_31004001_30|4_250</t>
  </si>
  <si>
    <t>任意角色历史最大亲密度。路边的练习册*30+钻石*250</t>
  </si>
  <si>
    <t>max_team_fight</t>
  </si>
  <si>
    <t>2_31006001_10|3_1000</t>
  </si>
  <si>
    <t>历史最大团队战力。毛巾*10+金币*1000</t>
  </si>
  <si>
    <t>2_31006002_5|3_2000</t>
  </si>
  <si>
    <t>历史最大团队战力。纯净水*5+金币*2000</t>
  </si>
  <si>
    <t>2_31006002_7|3_5000</t>
  </si>
  <si>
    <t>历史最大团队战力。纯净水*7+金币*5000</t>
  </si>
  <si>
    <t>2_31006002_10|3_10000</t>
  </si>
  <si>
    <t>历史最大团队战力。纯净水*10+金币*10000</t>
  </si>
  <si>
    <t>2_31006003_5|3_20000</t>
  </si>
  <si>
    <t>历史最大团队战力。柠檬水*5+金币*20000</t>
  </si>
  <si>
    <t>schedule_normal</t>
  </si>
  <si>
    <t>8_1100131_1_1|3_1000</t>
  </si>
  <si>
    <t>主线副本进度-普通难度。徽章-固定增加生命-蓝*1+金币*1000</t>
  </si>
  <si>
    <t>8_1100333_1_1|3_2000</t>
  </si>
  <si>
    <t>主线副本进度-普通难度。徽章-固定增加防御-蓝*1+金币*2000</t>
  </si>
  <si>
    <t>8_1100232_1_1|3_5000</t>
  </si>
  <si>
    <t>主线副本进度-普通难度。徽章-固定增加攻击-蓝*1+金币*5000</t>
  </si>
  <si>
    <t>8_1100434_1_1|3_10000</t>
  </si>
  <si>
    <t>主线副本进度-普通难度。徽章-增加速度-蓝*1+金币*10000</t>
  </si>
  <si>
    <t>8_1000134_1_1|3_20000</t>
  </si>
  <si>
    <t>主线副本进度-普通难度。火武器-附加伤害-蓝*1+金币*20000</t>
  </si>
  <si>
    <t>simulatetraining_max_score</t>
  </si>
  <si>
    <t>2_31001011_3|2_31001021_3|2_31001031_3|2_31001041_1</t>
  </si>
  <si>
    <t>模拟训练，历史最大分数。碧之玉*3+绿色莉莉丝花*3+赤之发晶*3+噗咔勋章*1</t>
  </si>
  <si>
    <t>2_31001011_6|2_31001021_6|2_31001031_6|2_31001041_2</t>
  </si>
  <si>
    <t>模拟训练，历史最大分数。碧之玉*6+绿色莉莉丝花*6+赤之发晶*6+噗咔勋章*2</t>
  </si>
  <si>
    <t>2_31001012_10|2_31001022_10|2_31001032_10|2_31001042_3</t>
  </si>
  <si>
    <t>模拟训练，历史最大分数。青之玉*10+蓝色莉莉丝花*10+彤之发晶*10+噗咔之砂*3</t>
  </si>
  <si>
    <t>2_31001012_20|2_31001022_20|2_31001032_20|2_31001042_5</t>
  </si>
  <si>
    <t>模拟训练，历史最大分数。青之玉*20+蓝色莉莉丝花*20+彤之发晶*20+噗咔之砂*5</t>
  </si>
  <si>
    <t>2_31001012_30|2_31001022_30|2_31001032_30|2_31001042_10</t>
  </si>
  <si>
    <t>模拟训练，历史最大分数。青之玉*30+蓝色莉莉丝花*30+彤之发晶*30+噗咔之砂*10</t>
  </si>
  <si>
    <t>schedule_towerfb</t>
  </si>
  <si>
    <t>2_31003011_3|2_31003021_3|2_31003031_3|2_31003041_1</t>
  </si>
  <si>
    <t>能力评估历史最高层数。低阶噗卡核心*3+绿水晶*3+钨金*3+绿残卷*1</t>
  </si>
  <si>
    <t>2_31003011_3|2_31003021_3|2_31003031_3|2_31003042_1</t>
  </si>
  <si>
    <t>能力评估历史最高层数。低阶噗卡核心*3+绿水晶*3+钨金*3+绿1残卷*1</t>
  </si>
  <si>
    <t>2_31003012_4|2_31003022_4|2_31003032_4|2_31003043_2</t>
  </si>
  <si>
    <t>能力评估历史最高层数。中阶噗卡核心*4+蓝水晶*4+蓝钢*4+蓝残卷*2</t>
  </si>
  <si>
    <t>2_31003012_7|2_31003022_7|2_31003032_7|2_31003044_2</t>
  </si>
  <si>
    <t>能力评估历史最高层数。中阶噗卡核心*7+蓝水晶*7+蓝钢*7+蓝1残卷*2</t>
  </si>
  <si>
    <t>2_31003012_10|2_31003022_10|2_31003032_10|2_31003045_2</t>
  </si>
  <si>
    <t>能力评估历史最高层数。中阶噗卡核心*10+蓝水晶*10+蓝钢*10+蓝2残卷*2</t>
  </si>
  <si>
    <t>schedule_arena</t>
  </si>
  <si>
    <t>2_31002010_1|4_50</t>
  </si>
  <si>
    <t>学员考核历史最高名次。绿色奈奈碎片*1+钻石*50</t>
  </si>
  <si>
    <t>2_31002010_2|4_100</t>
  </si>
  <si>
    <t>学员考核历史最高名次。绿色奈奈碎片*2+钻石*100</t>
  </si>
  <si>
    <t>2_31002010_5|4_150</t>
  </si>
  <si>
    <t>学员考核历史最高名次。绿色奈奈碎片*5+钻石*150</t>
  </si>
  <si>
    <t>2_31002010_10|4_200</t>
  </si>
  <si>
    <t>学员考核历史最高名次。绿色奈奈碎片*10+钻石*200</t>
  </si>
  <si>
    <t>2_31002010_15|4_300</t>
  </si>
  <si>
    <t>学员考核历史最高名次。绿色奈奈碎片*15+钻石*300</t>
  </si>
  <si>
    <t>time_phase</t>
  </si>
  <si>
    <t>cost</t>
  </si>
  <si>
    <t>时间段</t>
  </si>
  <si>
    <t>补签消耗</t>
  </si>
  <si>
    <t>名称</t>
  </si>
  <si>
    <t>描述</t>
  </si>
  <si>
    <t>补签钻石消耗</t>
  </si>
  <si>
    <t>多语言KEY</t>
  </si>
  <si>
    <t>04:00:00-12:00:00</t>
  </si>
  <si>
    <t>name_activity_200001</t>
  </si>
  <si>
    <t>desc_name_activity_200001</t>
  </si>
  <si>
    <t>12:00:00-18:00:00</t>
  </si>
  <si>
    <t>name_activity_200002</t>
  </si>
  <si>
    <t>desc_name_activity_200002</t>
  </si>
  <si>
    <t>18:00:00-21:00:00</t>
  </si>
  <si>
    <t>name_activity_200003</t>
  </si>
  <si>
    <t>desc_name_activity_200003</t>
  </si>
  <si>
    <t>21:00:00-04:00:00</t>
  </si>
  <si>
    <t>name_activity_200004</t>
  </si>
  <si>
    <t>desc_name_activity_200004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</si>
</sst>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indexed="8"/>
      <name val="宋体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1" borderId="7" applyNumberFormat="0" applyFont="0" applyAlignment="0" applyProtection="0">
      <alignment vertical="center"/>
    </xf>
    <xf numFmtId="0" fontId="3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0" borderId="0"/>
    <xf numFmtId="0" fontId="12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11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/>
    <xf numFmtId="0" fontId="3" fillId="0" borderId="0"/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</cellStyleXfs>
  <cellXfs count="19">
    <xf numFmtId="0" fontId="0" fillId="0" borderId="0" xfId="0" applyAlignment="1"/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Font="1" applyBorder="1" applyAlignment="1"/>
    <xf numFmtId="0" fontId="0" fillId="3" borderId="1" xfId="0" applyFill="1" applyBorder="1" applyAlignment="1"/>
    <xf numFmtId="0" fontId="0" fillId="3" borderId="1" xfId="0" applyFont="1" applyFill="1" applyBorder="1" applyAlignment="1"/>
    <xf numFmtId="0" fontId="2" fillId="4" borderId="1" xfId="49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1" fillId="0" borderId="0" xfId="49" applyNumberFormat="1" applyFont="1" applyFill="1" applyBorder="1" applyAlignment="1">
      <alignment vertical="center"/>
    </xf>
    <xf numFmtId="0" fontId="1" fillId="0" borderId="0" xfId="49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3" borderId="0" xfId="0" applyFill="1" applyAlignment="1"/>
    <xf numFmtId="0" fontId="3" fillId="0" borderId="0" xfId="58"/>
  </cellXfs>
  <cellStyles count="7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常规 10" xfId="54"/>
    <cellStyle name="40% - 强调文字颜色 6" xfId="55" builtinId="51"/>
    <cellStyle name="60% - 强调文字颜色 6" xfId="56" builtinId="52"/>
    <cellStyle name="常规 11" xfId="57"/>
    <cellStyle name="常规 14" xfId="58"/>
    <cellStyle name="常规 11 3" xfId="59"/>
    <cellStyle name="常规 13" xfId="60"/>
    <cellStyle name="常规 15" xfId="61"/>
    <cellStyle name="常规 2" xfId="62"/>
    <cellStyle name="常规 3" xfId="63"/>
    <cellStyle name="常规 4" xfId="64"/>
    <cellStyle name="常规 5" xfId="65"/>
    <cellStyle name="常规 7" xfId="66"/>
    <cellStyle name="常规 8" xfId="67"/>
    <cellStyle name="常规 9" xfId="68"/>
    <cellStyle name="常规 9 2" xfId="69"/>
    <cellStyle name="常规 9 3" xfId="7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282;&#33394;&#25104;&#3827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2242;&#38431;&#23646;&#24615;&#27169;&#253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产耗总表"/>
      <sheetName val="体力规划"/>
      <sheetName val="升级时间"/>
      <sheetName val="升级时间规划"/>
      <sheetName val="章节进度规划"/>
      <sheetName val="系统开启汇总"/>
      <sheetName val="日常任务配置"/>
      <sheetName val="帮助"/>
    </sheetNames>
    <sheetDataSet>
      <sheetData sheetId="0"/>
      <sheetData sheetId="1"/>
      <sheetData sheetId="2">
        <row r="20">
          <cell r="O20">
            <v>24</v>
          </cell>
          <cell r="P20" t="str">
            <v>5_24</v>
          </cell>
        </row>
        <row r="21">
          <cell r="O21">
            <v>24</v>
          </cell>
          <cell r="P21" t="str">
            <v>5_24</v>
          </cell>
        </row>
        <row r="22">
          <cell r="O22">
            <v>24</v>
          </cell>
          <cell r="P22" t="str">
            <v>5_24</v>
          </cell>
        </row>
        <row r="23">
          <cell r="O23">
            <v>24</v>
          </cell>
          <cell r="P23" t="str">
            <v>5_24</v>
          </cell>
        </row>
      </sheetData>
      <sheetData sheetId="3"/>
      <sheetData sheetId="4"/>
      <sheetData sheetId="5"/>
      <sheetData sheetId="6">
        <row r="3">
          <cell r="K3">
            <v>24</v>
          </cell>
        </row>
        <row r="4">
          <cell r="K4">
            <v>34</v>
          </cell>
        </row>
        <row r="5">
          <cell r="K5">
            <v>39</v>
          </cell>
        </row>
        <row r="6">
          <cell r="K6">
            <v>42</v>
          </cell>
        </row>
        <row r="7">
          <cell r="K7">
            <v>45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团队属性模拟"/>
      <sheetName val="团队相关连接"/>
      <sheetName val="主角相关连接"/>
      <sheetName val="装备相关"/>
      <sheetName val="怪物属性模拟配置"/>
      <sheetName val="帮助"/>
    </sheetNames>
    <sheetDataSet>
      <sheetData sheetId="0">
        <row r="3">
          <cell r="A3">
            <v>1</v>
          </cell>
        </row>
        <row r="3">
          <cell r="AM3">
            <v>100</v>
          </cell>
        </row>
        <row r="4">
          <cell r="A4">
            <v>2</v>
          </cell>
        </row>
        <row r="4">
          <cell r="AM4">
            <v>160</v>
          </cell>
        </row>
        <row r="5">
          <cell r="A5">
            <v>3</v>
          </cell>
        </row>
        <row r="5">
          <cell r="AM5">
            <v>230</v>
          </cell>
        </row>
        <row r="6">
          <cell r="A6">
            <v>4</v>
          </cell>
        </row>
        <row r="6">
          <cell r="AM6">
            <v>580</v>
          </cell>
        </row>
        <row r="7">
          <cell r="A7">
            <v>5</v>
          </cell>
        </row>
        <row r="7">
          <cell r="AM7">
            <v>1060</v>
          </cell>
        </row>
        <row r="8">
          <cell r="A8">
            <v>6</v>
          </cell>
        </row>
        <row r="8">
          <cell r="AM8">
            <v>1240</v>
          </cell>
        </row>
        <row r="9">
          <cell r="A9">
            <v>7</v>
          </cell>
        </row>
        <row r="9">
          <cell r="AM9">
            <v>1450</v>
          </cell>
        </row>
        <row r="10">
          <cell r="A10">
            <v>8</v>
          </cell>
        </row>
        <row r="10">
          <cell r="AM10">
            <v>1630</v>
          </cell>
        </row>
        <row r="11">
          <cell r="A11">
            <v>9</v>
          </cell>
        </row>
        <row r="11">
          <cell r="AM11">
            <v>1820</v>
          </cell>
        </row>
        <row r="12">
          <cell r="A12">
            <v>10</v>
          </cell>
        </row>
        <row r="12">
          <cell r="AM12">
            <v>2000</v>
          </cell>
        </row>
        <row r="13">
          <cell r="A13">
            <v>11</v>
          </cell>
        </row>
        <row r="13">
          <cell r="AM13">
            <v>2570</v>
          </cell>
        </row>
        <row r="14">
          <cell r="A14">
            <v>12</v>
          </cell>
        </row>
        <row r="14">
          <cell r="AM14">
            <v>2750</v>
          </cell>
        </row>
        <row r="15">
          <cell r="A15">
            <v>13</v>
          </cell>
        </row>
        <row r="15">
          <cell r="AM15">
            <v>2940</v>
          </cell>
        </row>
        <row r="16">
          <cell r="A16">
            <v>14</v>
          </cell>
        </row>
        <row r="16">
          <cell r="AM16">
            <v>3270</v>
          </cell>
        </row>
        <row r="17">
          <cell r="A17">
            <v>15</v>
          </cell>
        </row>
        <row r="17">
          <cell r="AM17">
            <v>3940</v>
          </cell>
        </row>
        <row r="18">
          <cell r="A18">
            <v>16</v>
          </cell>
        </row>
        <row r="18">
          <cell r="AM18">
            <v>4580</v>
          </cell>
        </row>
        <row r="19">
          <cell r="A19">
            <v>17</v>
          </cell>
        </row>
        <row r="19">
          <cell r="AM19">
            <v>5120</v>
          </cell>
        </row>
        <row r="20">
          <cell r="A20">
            <v>18</v>
          </cell>
        </row>
        <row r="20">
          <cell r="AM20">
            <v>5650</v>
          </cell>
        </row>
        <row r="21">
          <cell r="A21">
            <v>19</v>
          </cell>
        </row>
        <row r="21">
          <cell r="AM21">
            <v>6190</v>
          </cell>
        </row>
        <row r="22">
          <cell r="A22">
            <v>20</v>
          </cell>
        </row>
        <row r="22">
          <cell r="AM22">
            <v>6900</v>
          </cell>
        </row>
        <row r="23">
          <cell r="A23">
            <v>21</v>
          </cell>
        </row>
        <row r="23">
          <cell r="AM23">
            <v>7580</v>
          </cell>
        </row>
        <row r="24">
          <cell r="A24">
            <v>22</v>
          </cell>
        </row>
        <row r="24">
          <cell r="AM24">
            <v>7830</v>
          </cell>
        </row>
        <row r="25">
          <cell r="A25">
            <v>23</v>
          </cell>
        </row>
        <row r="25">
          <cell r="AM25">
            <v>8240</v>
          </cell>
        </row>
        <row r="26">
          <cell r="A26">
            <v>24</v>
          </cell>
        </row>
        <row r="26">
          <cell r="AM26">
            <v>8500</v>
          </cell>
        </row>
        <row r="27">
          <cell r="A27">
            <v>25</v>
          </cell>
        </row>
        <row r="27">
          <cell r="AM27">
            <v>9550</v>
          </cell>
        </row>
        <row r="28">
          <cell r="A28">
            <v>26</v>
          </cell>
        </row>
        <row r="28">
          <cell r="AM28">
            <v>10480</v>
          </cell>
        </row>
        <row r="29">
          <cell r="A29">
            <v>27</v>
          </cell>
        </row>
        <row r="29">
          <cell r="AM29">
            <v>10900</v>
          </cell>
        </row>
        <row r="30">
          <cell r="A30">
            <v>28</v>
          </cell>
        </row>
        <row r="30">
          <cell r="AM30">
            <v>11210</v>
          </cell>
        </row>
        <row r="31">
          <cell r="A31">
            <v>29</v>
          </cell>
        </row>
        <row r="31">
          <cell r="AM31">
            <v>11620</v>
          </cell>
        </row>
        <row r="32">
          <cell r="A32">
            <v>30</v>
          </cell>
        </row>
        <row r="32">
          <cell r="AM32">
            <v>11910</v>
          </cell>
        </row>
        <row r="33">
          <cell r="A33">
            <v>31</v>
          </cell>
        </row>
        <row r="33">
          <cell r="AM33">
            <v>13700</v>
          </cell>
        </row>
        <row r="34">
          <cell r="A34">
            <v>32</v>
          </cell>
        </row>
        <row r="34">
          <cell r="AM34">
            <v>14050</v>
          </cell>
        </row>
        <row r="35">
          <cell r="A35">
            <v>33</v>
          </cell>
        </row>
        <row r="35">
          <cell r="AM35">
            <v>14240</v>
          </cell>
        </row>
        <row r="36">
          <cell r="A36">
            <v>34</v>
          </cell>
        </row>
        <row r="36">
          <cell r="AM36">
            <v>14590</v>
          </cell>
        </row>
        <row r="37">
          <cell r="A37">
            <v>35</v>
          </cell>
        </row>
        <row r="37">
          <cell r="AM37">
            <v>14790</v>
          </cell>
        </row>
        <row r="38">
          <cell r="A38">
            <v>36</v>
          </cell>
        </row>
        <row r="38">
          <cell r="AM38">
            <v>15150</v>
          </cell>
        </row>
        <row r="39">
          <cell r="A39">
            <v>37</v>
          </cell>
        </row>
        <row r="39">
          <cell r="AM39">
            <v>15340</v>
          </cell>
        </row>
        <row r="40">
          <cell r="A40">
            <v>38</v>
          </cell>
        </row>
        <row r="40">
          <cell r="AM40">
            <v>15690</v>
          </cell>
        </row>
        <row r="41">
          <cell r="A41">
            <v>39</v>
          </cell>
        </row>
        <row r="41">
          <cell r="AM41">
            <v>15900</v>
          </cell>
        </row>
        <row r="42">
          <cell r="A42">
            <v>40</v>
          </cell>
        </row>
        <row r="42">
          <cell r="AM42">
            <v>17180</v>
          </cell>
        </row>
        <row r="43">
          <cell r="A43">
            <v>41</v>
          </cell>
        </row>
        <row r="43">
          <cell r="AM43">
            <v>17910</v>
          </cell>
        </row>
        <row r="44">
          <cell r="A44">
            <v>42</v>
          </cell>
        </row>
        <row r="44">
          <cell r="AM44">
            <v>18270</v>
          </cell>
        </row>
        <row r="45">
          <cell r="A45">
            <v>43</v>
          </cell>
        </row>
        <row r="45">
          <cell r="AM45">
            <v>18580</v>
          </cell>
        </row>
        <row r="46">
          <cell r="A46">
            <v>44</v>
          </cell>
        </row>
        <row r="46">
          <cell r="AM46">
            <v>18940</v>
          </cell>
        </row>
        <row r="47">
          <cell r="A47">
            <v>45</v>
          </cell>
        </row>
        <row r="47">
          <cell r="AM47">
            <v>20550</v>
          </cell>
        </row>
        <row r="48">
          <cell r="A48">
            <v>46</v>
          </cell>
        </row>
        <row r="48">
          <cell r="AM48">
            <v>20900</v>
          </cell>
        </row>
        <row r="49">
          <cell r="A49">
            <v>47</v>
          </cell>
        </row>
        <row r="49">
          <cell r="AM49">
            <v>21280</v>
          </cell>
        </row>
        <row r="50">
          <cell r="A50">
            <v>48</v>
          </cell>
        </row>
        <row r="50">
          <cell r="AM50">
            <v>22850</v>
          </cell>
        </row>
        <row r="51">
          <cell r="A51">
            <v>49</v>
          </cell>
        </row>
        <row r="51">
          <cell r="AM51">
            <v>23560</v>
          </cell>
        </row>
        <row r="52">
          <cell r="A52">
            <v>50</v>
          </cell>
        </row>
        <row r="52">
          <cell r="AM52">
            <v>23920</v>
          </cell>
        </row>
        <row r="53">
          <cell r="A53">
            <v>51</v>
          </cell>
        </row>
        <row r="53">
          <cell r="AM53">
            <v>27670</v>
          </cell>
        </row>
        <row r="54">
          <cell r="A54">
            <v>52</v>
          </cell>
        </row>
        <row r="54">
          <cell r="AM54">
            <v>28090</v>
          </cell>
        </row>
        <row r="55">
          <cell r="A55">
            <v>53</v>
          </cell>
        </row>
        <row r="55">
          <cell r="AM55">
            <v>28870</v>
          </cell>
        </row>
        <row r="56">
          <cell r="A56">
            <v>54</v>
          </cell>
        </row>
        <row r="56">
          <cell r="AM56">
            <v>30380</v>
          </cell>
        </row>
        <row r="57">
          <cell r="A57">
            <v>55</v>
          </cell>
        </row>
        <row r="57">
          <cell r="AM57">
            <v>31490</v>
          </cell>
        </row>
        <row r="58">
          <cell r="A58">
            <v>56</v>
          </cell>
        </row>
        <row r="58">
          <cell r="AM58">
            <v>32230</v>
          </cell>
        </row>
        <row r="59">
          <cell r="A59">
            <v>57</v>
          </cell>
        </row>
        <row r="59">
          <cell r="AM59">
            <v>33340</v>
          </cell>
        </row>
        <row r="60">
          <cell r="A60">
            <v>58</v>
          </cell>
        </row>
        <row r="60">
          <cell r="AM60">
            <v>34080</v>
          </cell>
        </row>
        <row r="61">
          <cell r="A61">
            <v>59</v>
          </cell>
        </row>
        <row r="61">
          <cell r="AM61">
            <v>36300</v>
          </cell>
        </row>
        <row r="62">
          <cell r="A62">
            <v>60</v>
          </cell>
        </row>
        <row r="62">
          <cell r="AM62">
            <v>39680</v>
          </cell>
        </row>
        <row r="63">
          <cell r="A63">
            <v>61</v>
          </cell>
        </row>
        <row r="63">
          <cell r="AM63">
            <v>43350</v>
          </cell>
        </row>
        <row r="64">
          <cell r="A64">
            <v>62</v>
          </cell>
        </row>
        <row r="64">
          <cell r="AM64">
            <v>47450</v>
          </cell>
        </row>
        <row r="65">
          <cell r="A65">
            <v>63</v>
          </cell>
        </row>
        <row r="65">
          <cell r="AM65">
            <v>50860</v>
          </cell>
        </row>
        <row r="66">
          <cell r="A66">
            <v>64</v>
          </cell>
        </row>
        <row r="66">
          <cell r="AM66">
            <v>53280</v>
          </cell>
        </row>
        <row r="67">
          <cell r="A67">
            <v>65</v>
          </cell>
        </row>
        <row r="67">
          <cell r="AM67">
            <v>54690</v>
          </cell>
        </row>
        <row r="68">
          <cell r="A68">
            <v>66</v>
          </cell>
        </row>
        <row r="68">
          <cell r="AM68">
            <v>56690</v>
          </cell>
        </row>
        <row r="69">
          <cell r="A69">
            <v>67</v>
          </cell>
        </row>
        <row r="69">
          <cell r="AM69">
            <v>58080</v>
          </cell>
        </row>
        <row r="70">
          <cell r="A70">
            <v>68</v>
          </cell>
        </row>
        <row r="70">
          <cell r="AM70">
            <v>64500</v>
          </cell>
        </row>
        <row r="71">
          <cell r="A71">
            <v>69</v>
          </cell>
        </row>
        <row r="71">
          <cell r="AM71">
            <v>67320</v>
          </cell>
        </row>
        <row r="72">
          <cell r="A72">
            <v>70</v>
          </cell>
        </row>
        <row r="72">
          <cell r="AM72">
            <v>68110</v>
          </cell>
        </row>
        <row r="73">
          <cell r="A73">
            <v>71</v>
          </cell>
        </row>
        <row r="73">
          <cell r="AM73">
            <v>79050</v>
          </cell>
        </row>
        <row r="74">
          <cell r="A74">
            <v>72</v>
          </cell>
        </row>
        <row r="74">
          <cell r="AM74">
            <v>81270</v>
          </cell>
        </row>
        <row r="75">
          <cell r="A75">
            <v>73</v>
          </cell>
        </row>
        <row r="75">
          <cell r="AM75">
            <v>82570</v>
          </cell>
        </row>
        <row r="76">
          <cell r="A76">
            <v>74</v>
          </cell>
        </row>
        <row r="76">
          <cell r="AM76">
            <v>83470</v>
          </cell>
        </row>
        <row r="77">
          <cell r="A77">
            <v>75</v>
          </cell>
        </row>
        <row r="77">
          <cell r="AM77">
            <v>93890</v>
          </cell>
        </row>
        <row r="78">
          <cell r="A78">
            <v>76</v>
          </cell>
        </row>
        <row r="78">
          <cell r="AM78">
            <v>94870</v>
          </cell>
        </row>
        <row r="79">
          <cell r="A79">
            <v>77</v>
          </cell>
        </row>
        <row r="79">
          <cell r="AM79">
            <v>96390</v>
          </cell>
        </row>
        <row r="80">
          <cell r="A80">
            <v>78</v>
          </cell>
        </row>
        <row r="80">
          <cell r="AM80">
            <v>97390</v>
          </cell>
        </row>
        <row r="81">
          <cell r="A81">
            <v>79</v>
          </cell>
        </row>
        <row r="81">
          <cell r="AM81">
            <v>98870</v>
          </cell>
        </row>
        <row r="82">
          <cell r="A82">
            <v>80</v>
          </cell>
        </row>
        <row r="82">
          <cell r="AM82">
            <v>102540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O13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N11" sqref="N11"/>
    </sheetView>
  </sheetViews>
  <sheetFormatPr defaultColWidth="9" defaultRowHeight="13.5"/>
  <cols>
    <col min="1" max="2" width="15.625" customWidth="1"/>
    <col min="3" max="3" width="35" customWidth="1"/>
    <col min="4" max="4" width="15.625" customWidth="1"/>
    <col min="5" max="5" width="22.75" customWidth="1"/>
    <col min="6" max="6" width="24.5" customWidth="1"/>
    <col min="7" max="7" width="21.625" customWidth="1"/>
    <col min="8" max="8" width="15.625" customWidth="1"/>
    <col min="9" max="12" width="25.625" customWidth="1"/>
    <col min="13" max="13" width="18.625" customWidth="1"/>
    <col min="14" max="14" width="15.625" customWidth="1"/>
  </cols>
  <sheetData>
    <row r="1" s="13" customFormat="1" ht="17.25" spans="1:14">
      <c r="A1" s="1" t="s">
        <v>0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1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1</v>
      </c>
    </row>
    <row r="2" s="13" customFormat="1" ht="18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9" t="s">
        <v>15</v>
      </c>
    </row>
    <row r="3" s="13" customFormat="1" ht="18" spans="1:14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</row>
    <row r="4" s="14" customFormat="1" ht="51.75" spans="1:14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38</v>
      </c>
      <c r="J4" s="4" t="s">
        <v>39</v>
      </c>
      <c r="K4" s="4" t="s">
        <v>38</v>
      </c>
      <c r="L4" s="4" t="s">
        <v>39</v>
      </c>
      <c r="M4" s="4" t="s">
        <v>40</v>
      </c>
      <c r="N4" s="4" t="s">
        <v>41</v>
      </c>
    </row>
    <row r="5" spans="1:15">
      <c r="A5">
        <v>1001</v>
      </c>
      <c r="B5">
        <v>1</v>
      </c>
      <c r="C5" s="15" t="s">
        <v>42</v>
      </c>
      <c r="D5">
        <v>1</v>
      </c>
      <c r="E5" s="15" t="s">
        <v>43</v>
      </c>
      <c r="F5" s="15" t="s">
        <v>44</v>
      </c>
      <c r="G5" s="15" t="s">
        <v>45</v>
      </c>
      <c r="H5">
        <v>2</v>
      </c>
      <c r="J5" s="15">
        <v>864000</v>
      </c>
      <c r="M5" t="s">
        <v>46</v>
      </c>
      <c r="N5" t="s">
        <v>47</v>
      </c>
      <c r="O5" s="18"/>
    </row>
    <row r="6" spans="1:15">
      <c r="A6">
        <v>1002</v>
      </c>
      <c r="B6">
        <v>1</v>
      </c>
      <c r="C6" s="15" t="s">
        <v>48</v>
      </c>
      <c r="D6">
        <v>2</v>
      </c>
      <c r="E6" s="15" t="s">
        <v>49</v>
      </c>
      <c r="F6" s="15" t="s">
        <v>50</v>
      </c>
      <c r="G6" t="s">
        <v>51</v>
      </c>
      <c r="H6">
        <v>2</v>
      </c>
      <c r="J6" s="15"/>
      <c r="M6" s="15" t="s">
        <v>52</v>
      </c>
      <c r="N6" t="s">
        <v>53</v>
      </c>
      <c r="O6" s="18"/>
    </row>
    <row r="7" spans="1:15">
      <c r="A7">
        <v>1003</v>
      </c>
      <c r="B7">
        <v>1</v>
      </c>
      <c r="C7" s="16" t="s">
        <v>54</v>
      </c>
      <c r="D7" s="17">
        <v>3</v>
      </c>
      <c r="E7" s="16" t="s">
        <v>55</v>
      </c>
      <c r="F7" s="16" t="s">
        <v>56</v>
      </c>
      <c r="G7" s="16" t="s">
        <v>57</v>
      </c>
      <c r="H7" s="17">
        <v>2</v>
      </c>
      <c r="I7" s="17"/>
      <c r="J7" s="16">
        <v>1296000</v>
      </c>
      <c r="K7" s="17"/>
      <c r="L7" s="17"/>
      <c r="M7" t="s">
        <v>46</v>
      </c>
      <c r="N7" t="s">
        <v>58</v>
      </c>
      <c r="O7" s="18"/>
    </row>
    <row r="8" spans="1:15">
      <c r="A8">
        <v>1004</v>
      </c>
      <c r="B8">
        <v>1</v>
      </c>
      <c r="C8" s="16" t="s">
        <v>59</v>
      </c>
      <c r="D8" s="17">
        <v>4</v>
      </c>
      <c r="E8" s="16" t="s">
        <v>60</v>
      </c>
      <c r="F8" s="16" t="s">
        <v>61</v>
      </c>
      <c r="G8" s="16" t="s">
        <v>62</v>
      </c>
      <c r="H8" s="17">
        <v>2</v>
      </c>
      <c r="I8" s="17"/>
      <c r="J8" s="16">
        <v>1296000</v>
      </c>
      <c r="K8" s="17"/>
      <c r="L8" s="17"/>
      <c r="M8" t="s">
        <v>46</v>
      </c>
      <c r="N8" t="s">
        <v>63</v>
      </c>
      <c r="O8" s="18"/>
    </row>
    <row r="9" spans="1:15">
      <c r="A9">
        <v>1005</v>
      </c>
      <c r="B9">
        <v>1</v>
      </c>
      <c r="C9" s="16" t="s">
        <v>64</v>
      </c>
      <c r="D9" s="17">
        <v>5</v>
      </c>
      <c r="E9" s="16" t="s">
        <v>65</v>
      </c>
      <c r="F9" s="16" t="s">
        <v>66</v>
      </c>
      <c r="G9" s="16" t="s">
        <v>67</v>
      </c>
      <c r="H9" s="17">
        <v>2</v>
      </c>
      <c r="I9" s="17"/>
      <c r="J9" s="16">
        <v>1296000</v>
      </c>
      <c r="K9" s="17"/>
      <c r="L9" s="17"/>
      <c r="M9" t="s">
        <v>46</v>
      </c>
      <c r="N9" t="s">
        <v>68</v>
      </c>
      <c r="O9" s="18"/>
    </row>
    <row r="10" spans="1:15">
      <c r="A10">
        <v>1006</v>
      </c>
      <c r="B10">
        <v>1</v>
      </c>
      <c r="C10" s="16" t="s">
        <v>69</v>
      </c>
      <c r="D10" s="17">
        <v>6</v>
      </c>
      <c r="E10" s="16" t="s">
        <v>70</v>
      </c>
      <c r="F10" s="16" t="s">
        <v>71</v>
      </c>
      <c r="G10" s="16" t="s">
        <v>72</v>
      </c>
      <c r="H10" s="17">
        <v>2</v>
      </c>
      <c r="I10" s="17"/>
      <c r="J10" s="16">
        <v>1296000</v>
      </c>
      <c r="K10" s="17"/>
      <c r="L10" s="17"/>
      <c r="M10" t="s">
        <v>46</v>
      </c>
      <c r="N10" t="s">
        <v>73</v>
      </c>
      <c r="O10" s="18"/>
    </row>
    <row r="11" spans="1:15">
      <c r="A11">
        <v>1007</v>
      </c>
      <c r="B11">
        <v>1</v>
      </c>
      <c r="C11" s="16" t="s">
        <v>74</v>
      </c>
      <c r="D11" s="17">
        <v>7</v>
      </c>
      <c r="E11" s="16" t="s">
        <v>75</v>
      </c>
      <c r="F11" s="16" t="s">
        <v>76</v>
      </c>
      <c r="G11" s="16" t="s">
        <v>77</v>
      </c>
      <c r="H11" s="17">
        <v>2</v>
      </c>
      <c r="I11" s="17"/>
      <c r="J11" s="16">
        <v>1296000</v>
      </c>
      <c r="K11" s="17"/>
      <c r="L11" s="17"/>
      <c r="M11" t="s">
        <v>46</v>
      </c>
      <c r="N11" t="s">
        <v>78</v>
      </c>
      <c r="O11" s="18"/>
    </row>
    <row r="12" spans="1:15">
      <c r="A12">
        <v>1008</v>
      </c>
      <c r="B12">
        <v>1</v>
      </c>
      <c r="C12" s="16" t="s">
        <v>79</v>
      </c>
      <c r="D12" s="17">
        <v>8</v>
      </c>
      <c r="E12" s="16" t="s">
        <v>80</v>
      </c>
      <c r="F12" s="16" t="s">
        <v>81</v>
      </c>
      <c r="G12" s="16" t="s">
        <v>82</v>
      </c>
      <c r="H12" s="17">
        <v>2</v>
      </c>
      <c r="I12" s="17"/>
      <c r="J12" s="16">
        <v>1296000</v>
      </c>
      <c r="K12" s="17"/>
      <c r="L12" s="17"/>
      <c r="M12" t="s">
        <v>46</v>
      </c>
      <c r="N12" t="s">
        <v>83</v>
      </c>
      <c r="O12" s="18"/>
    </row>
    <row r="13" spans="1:15">
      <c r="A13">
        <v>1009</v>
      </c>
      <c r="B13">
        <v>1</v>
      </c>
      <c r="C13" s="16" t="s">
        <v>84</v>
      </c>
      <c r="D13" s="17">
        <v>9</v>
      </c>
      <c r="E13" s="16" t="s">
        <v>85</v>
      </c>
      <c r="F13" s="16" t="s">
        <v>86</v>
      </c>
      <c r="G13" s="16" t="s">
        <v>87</v>
      </c>
      <c r="H13" s="17">
        <v>2</v>
      </c>
      <c r="I13" s="17"/>
      <c r="J13" s="16">
        <v>1296000</v>
      </c>
      <c r="K13" s="17"/>
      <c r="L13" s="17"/>
      <c r="M13" t="s">
        <v>46</v>
      </c>
      <c r="N13" t="s">
        <v>88</v>
      </c>
      <c r="O13" s="18"/>
    </row>
  </sheetData>
  <dataValidations count="1">
    <dataValidation type="list" allowBlank="1" showInputMessage="1" showErrorMessage="1" sqref="M6">
      <formula1>"total_login_day,power_every_day"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46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I20" sqref="I20"/>
    </sheetView>
  </sheetViews>
  <sheetFormatPr defaultColWidth="9" defaultRowHeight="13.5" outlineLevelCol="6"/>
  <cols>
    <col min="3" max="3" width="12.125" customWidth="1"/>
    <col min="4" max="4" width="27.25" customWidth="1"/>
    <col min="5" max="5" width="9.75" customWidth="1"/>
    <col min="6" max="6" width="55.875" customWidth="1"/>
    <col min="7" max="7" width="77.5" customWidth="1"/>
  </cols>
  <sheetData>
    <row r="1" ht="17.25" spans="1:7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1</v>
      </c>
    </row>
    <row r="2" ht="18" spans="1:7">
      <c r="A2" s="2" t="s">
        <v>2</v>
      </c>
      <c r="B2" s="2" t="s">
        <v>89</v>
      </c>
      <c r="C2" s="2" t="s">
        <v>90</v>
      </c>
      <c r="D2" s="2" t="s">
        <v>91</v>
      </c>
      <c r="E2" s="2" t="s">
        <v>92</v>
      </c>
      <c r="F2" s="2" t="s">
        <v>93</v>
      </c>
      <c r="G2" s="9" t="s">
        <v>15</v>
      </c>
    </row>
    <row r="3" ht="18" spans="1:7">
      <c r="A3" s="3" t="s">
        <v>2</v>
      </c>
      <c r="B3" s="3" t="s">
        <v>2</v>
      </c>
      <c r="C3" s="3" t="s">
        <v>16</v>
      </c>
      <c r="D3" s="3" t="s">
        <v>94</v>
      </c>
      <c r="E3" s="3" t="s">
        <v>95</v>
      </c>
      <c r="F3" s="3" t="s">
        <v>96</v>
      </c>
      <c r="G3" s="3" t="s">
        <v>29</v>
      </c>
    </row>
    <row r="4" ht="17.25" spans="1:7">
      <c r="A4" s="4" t="s">
        <v>2</v>
      </c>
      <c r="B4" s="4" t="s">
        <v>2</v>
      </c>
      <c r="C4" s="4" t="s">
        <v>97</v>
      </c>
      <c r="D4" s="4" t="s">
        <v>94</v>
      </c>
      <c r="E4" s="4" t="s">
        <v>95</v>
      </c>
      <c r="F4" s="4" t="s">
        <v>98</v>
      </c>
      <c r="G4" s="4" t="s">
        <v>41</v>
      </c>
    </row>
    <row r="5" spans="1:7">
      <c r="A5" s="5">
        <v>1</v>
      </c>
      <c r="B5" s="5">
        <v>1</v>
      </c>
      <c r="C5" s="5">
        <v>1001</v>
      </c>
      <c r="D5" s="6" t="s">
        <v>99</v>
      </c>
      <c r="E5" s="5">
        <v>1</v>
      </c>
      <c r="F5" s="6" t="s">
        <v>100</v>
      </c>
      <c r="G5" s="6" t="s">
        <v>101</v>
      </c>
    </row>
    <row r="6" spans="1:7">
      <c r="A6" s="5">
        <v>2</v>
      </c>
      <c r="B6" s="5">
        <v>2</v>
      </c>
      <c r="C6" s="5">
        <v>1001</v>
      </c>
      <c r="D6" s="6" t="s">
        <v>99</v>
      </c>
      <c r="E6" s="5">
        <v>2</v>
      </c>
      <c r="F6" s="6" t="s">
        <v>102</v>
      </c>
      <c r="G6" s="6" t="s">
        <v>103</v>
      </c>
    </row>
    <row r="7" spans="1:7">
      <c r="A7" s="5">
        <v>3</v>
      </c>
      <c r="B7" s="5">
        <v>3</v>
      </c>
      <c r="C7" s="5">
        <v>1001</v>
      </c>
      <c r="D7" s="6" t="s">
        <v>99</v>
      </c>
      <c r="E7" s="5">
        <v>3</v>
      </c>
      <c r="F7" s="6" t="s">
        <v>104</v>
      </c>
      <c r="G7" s="6" t="s">
        <v>105</v>
      </c>
    </row>
    <row r="8" spans="1:7">
      <c r="A8" s="5">
        <v>4</v>
      </c>
      <c r="B8" s="5">
        <v>4</v>
      </c>
      <c r="C8" s="5">
        <v>1001</v>
      </c>
      <c r="D8" s="6" t="s">
        <v>99</v>
      </c>
      <c r="E8" s="5">
        <v>4</v>
      </c>
      <c r="F8" s="6" t="s">
        <v>106</v>
      </c>
      <c r="G8" s="6" t="s">
        <v>107</v>
      </c>
    </row>
    <row r="9" spans="1:7">
      <c r="A9" s="5">
        <v>5</v>
      </c>
      <c r="B9" s="5">
        <v>5</v>
      </c>
      <c r="C9" s="5">
        <v>1001</v>
      </c>
      <c r="D9" s="6" t="s">
        <v>99</v>
      </c>
      <c r="E9" s="10">
        <v>5</v>
      </c>
      <c r="F9" s="6" t="s">
        <v>108</v>
      </c>
      <c r="G9" s="6" t="s">
        <v>109</v>
      </c>
    </row>
    <row r="10" spans="1:7">
      <c r="A10" s="5">
        <v>6</v>
      </c>
      <c r="B10" s="5">
        <v>6</v>
      </c>
      <c r="C10" s="5">
        <v>1001</v>
      </c>
      <c r="D10" s="6" t="s">
        <v>99</v>
      </c>
      <c r="E10" s="10">
        <v>6</v>
      </c>
      <c r="F10" s="6" t="s">
        <v>110</v>
      </c>
      <c r="G10" s="6" t="s">
        <v>111</v>
      </c>
    </row>
    <row r="11" spans="1:7">
      <c r="A11" s="5">
        <v>7</v>
      </c>
      <c r="B11" s="5">
        <v>7</v>
      </c>
      <c r="C11" s="5">
        <v>1001</v>
      </c>
      <c r="D11" s="6" t="s">
        <v>99</v>
      </c>
      <c r="E11" s="5">
        <v>7</v>
      </c>
      <c r="F11" s="6" t="s">
        <v>112</v>
      </c>
      <c r="G11" s="6" t="s">
        <v>113</v>
      </c>
    </row>
    <row r="12" spans="1:7">
      <c r="A12" s="5">
        <v>8</v>
      </c>
      <c r="B12" s="5">
        <v>1</v>
      </c>
      <c r="C12" s="5">
        <v>1003</v>
      </c>
      <c r="D12" s="6" t="s">
        <v>114</v>
      </c>
      <c r="E12" s="5">
        <f ca="1">[1]系统开启汇总!$K3+1</f>
        <v>25</v>
      </c>
      <c r="F12" s="6" t="s">
        <v>115</v>
      </c>
      <c r="G12" s="6" t="s">
        <v>116</v>
      </c>
    </row>
    <row r="13" spans="1:7">
      <c r="A13" s="5">
        <v>9</v>
      </c>
      <c r="B13" s="5">
        <v>2</v>
      </c>
      <c r="C13" s="5">
        <v>1003</v>
      </c>
      <c r="D13" s="6" t="s">
        <v>114</v>
      </c>
      <c r="E13" s="5">
        <f ca="1">[1]系统开启汇总!$K4+1</f>
        <v>35</v>
      </c>
      <c r="F13" s="6" t="s">
        <v>117</v>
      </c>
      <c r="G13" s="6" t="s">
        <v>118</v>
      </c>
    </row>
    <row r="14" spans="1:7">
      <c r="A14" s="5">
        <v>10</v>
      </c>
      <c r="B14" s="5">
        <v>3</v>
      </c>
      <c r="C14" s="5">
        <v>1003</v>
      </c>
      <c r="D14" s="6" t="s">
        <v>114</v>
      </c>
      <c r="E14" s="5">
        <f ca="1">[1]系统开启汇总!$K5+1</f>
        <v>40</v>
      </c>
      <c r="F14" s="6" t="s">
        <v>119</v>
      </c>
      <c r="G14" s="6" t="s">
        <v>120</v>
      </c>
    </row>
    <row r="15" spans="1:7">
      <c r="A15" s="5">
        <v>11</v>
      </c>
      <c r="B15" s="5">
        <v>4</v>
      </c>
      <c r="C15" s="5">
        <v>1003</v>
      </c>
      <c r="D15" s="6" t="s">
        <v>114</v>
      </c>
      <c r="E15" s="5">
        <f ca="1">[1]系统开启汇总!$K6+1</f>
        <v>43</v>
      </c>
      <c r="F15" s="6" t="s">
        <v>121</v>
      </c>
      <c r="G15" s="6" t="s">
        <v>122</v>
      </c>
    </row>
    <row r="16" spans="1:7">
      <c r="A16" s="5">
        <v>12</v>
      </c>
      <c r="B16" s="5">
        <v>5</v>
      </c>
      <c r="C16" s="5">
        <v>1003</v>
      </c>
      <c r="D16" s="6" t="s">
        <v>114</v>
      </c>
      <c r="E16" s="5">
        <f ca="1">[1]系统开启汇总!$K7+1</f>
        <v>46</v>
      </c>
      <c r="F16" s="6" t="s">
        <v>123</v>
      </c>
      <c r="G16" s="6" t="s">
        <v>124</v>
      </c>
    </row>
    <row r="17" spans="1:7">
      <c r="A17" s="5">
        <v>13</v>
      </c>
      <c r="B17" s="5">
        <v>1</v>
      </c>
      <c r="C17" s="5">
        <v>1004</v>
      </c>
      <c r="D17" s="6" t="s">
        <v>125</v>
      </c>
      <c r="E17" s="5">
        <v>10</v>
      </c>
      <c r="F17" s="11" t="s">
        <v>126</v>
      </c>
      <c r="G17" s="6" t="s">
        <v>127</v>
      </c>
    </row>
    <row r="18" spans="1:7">
      <c r="A18" s="5">
        <v>14</v>
      </c>
      <c r="B18" s="5">
        <v>2</v>
      </c>
      <c r="C18" s="5">
        <v>1004</v>
      </c>
      <c r="D18" s="6" t="s">
        <v>125</v>
      </c>
      <c r="E18" s="5">
        <v>30</v>
      </c>
      <c r="F18" s="11" t="s">
        <v>128</v>
      </c>
      <c r="G18" s="6" t="s">
        <v>129</v>
      </c>
    </row>
    <row r="19" spans="1:7">
      <c r="A19" s="5">
        <v>15</v>
      </c>
      <c r="B19" s="5">
        <v>3</v>
      </c>
      <c r="C19" s="5">
        <v>1004</v>
      </c>
      <c r="D19" s="6" t="s">
        <v>125</v>
      </c>
      <c r="E19" s="5">
        <v>40</v>
      </c>
      <c r="F19" s="11" t="s">
        <v>130</v>
      </c>
      <c r="G19" s="6" t="s">
        <v>131</v>
      </c>
    </row>
    <row r="20" spans="1:7">
      <c r="A20" s="5">
        <v>16</v>
      </c>
      <c r="B20" s="5">
        <v>4</v>
      </c>
      <c r="C20" s="5">
        <v>1004</v>
      </c>
      <c r="D20" s="6" t="s">
        <v>125</v>
      </c>
      <c r="E20" s="5">
        <v>50</v>
      </c>
      <c r="F20" s="11" t="s">
        <v>132</v>
      </c>
      <c r="G20" s="6" t="s">
        <v>133</v>
      </c>
    </row>
    <row r="21" spans="1:7">
      <c r="A21" s="5">
        <v>17</v>
      </c>
      <c r="B21" s="5">
        <v>5</v>
      </c>
      <c r="C21" s="5">
        <v>1004</v>
      </c>
      <c r="D21" s="6" t="s">
        <v>125</v>
      </c>
      <c r="E21" s="5">
        <v>60</v>
      </c>
      <c r="F21" s="11" t="s">
        <v>134</v>
      </c>
      <c r="G21" s="6" t="s">
        <v>135</v>
      </c>
    </row>
    <row r="22" spans="1:7">
      <c r="A22" s="5">
        <v>18</v>
      </c>
      <c r="B22" s="5">
        <v>1</v>
      </c>
      <c r="C22" s="5">
        <v>1005</v>
      </c>
      <c r="D22" s="6" t="s">
        <v>136</v>
      </c>
      <c r="E22" s="5">
        <f ca="1">MROUND(VLOOKUP(E12,IF({1,0},[2]团队属性模拟!$A$3:$A$82,[2]团队属性模拟!$AM$3:$AM$82),2,0),50)</f>
        <v>9550</v>
      </c>
      <c r="F22" s="11" t="s">
        <v>137</v>
      </c>
      <c r="G22" s="6" t="s">
        <v>138</v>
      </c>
    </row>
    <row r="23" spans="1:7">
      <c r="A23" s="5">
        <v>19</v>
      </c>
      <c r="B23" s="5">
        <v>2</v>
      </c>
      <c r="C23" s="5">
        <v>1005</v>
      </c>
      <c r="D23" s="6" t="s">
        <v>136</v>
      </c>
      <c r="E23" s="5">
        <f ca="1">MROUND(VLOOKUP(E13,IF({1,0},[2]团队属性模拟!$A$3:$A$82,[2]团队属性模拟!$AM$3:$AM$82),2,0),50)</f>
        <v>14800</v>
      </c>
      <c r="F23" s="11" t="s">
        <v>139</v>
      </c>
      <c r="G23" s="6" t="s">
        <v>140</v>
      </c>
    </row>
    <row r="24" spans="1:7">
      <c r="A24" s="5">
        <v>20</v>
      </c>
      <c r="B24" s="5">
        <v>3</v>
      </c>
      <c r="C24" s="5">
        <v>1005</v>
      </c>
      <c r="D24" s="6" t="s">
        <v>136</v>
      </c>
      <c r="E24" s="5">
        <f ca="1">MROUND(VLOOKUP(E14,IF({1,0},[2]团队属性模拟!$A$3:$A$82,[2]团队属性模拟!$AM$3:$AM$82),2,0),50)</f>
        <v>17200</v>
      </c>
      <c r="F24" s="11" t="s">
        <v>141</v>
      </c>
      <c r="G24" s="6" t="s">
        <v>142</v>
      </c>
    </row>
    <row r="25" spans="1:7">
      <c r="A25" s="5">
        <v>21</v>
      </c>
      <c r="B25" s="5">
        <v>4</v>
      </c>
      <c r="C25" s="5">
        <v>1005</v>
      </c>
      <c r="D25" s="6" t="s">
        <v>136</v>
      </c>
      <c r="E25" s="5">
        <f ca="1">MROUND(VLOOKUP(E15,IF({1,0},[2]团队属性模拟!$A$3:$A$82,[2]团队属性模拟!$AM$3:$AM$82),2,0),50)</f>
        <v>18600</v>
      </c>
      <c r="F25" s="11" t="s">
        <v>143</v>
      </c>
      <c r="G25" s="6" t="s">
        <v>144</v>
      </c>
    </row>
    <row r="26" spans="1:7">
      <c r="A26" s="5">
        <v>22</v>
      </c>
      <c r="B26" s="5">
        <v>5</v>
      </c>
      <c r="C26" s="5">
        <v>1005</v>
      </c>
      <c r="D26" s="6" t="s">
        <v>136</v>
      </c>
      <c r="E26" s="5">
        <f ca="1">MROUND(VLOOKUP(E16,IF({1,0},[2]团队属性模拟!$A$3:$A$82,[2]团队属性模拟!$AM$3:$AM$82),2,0),50)</f>
        <v>20900</v>
      </c>
      <c r="F26" s="11" t="s">
        <v>145</v>
      </c>
      <c r="G26" s="6" t="s">
        <v>146</v>
      </c>
    </row>
    <row r="27" spans="1:7">
      <c r="A27" s="5">
        <v>23</v>
      </c>
      <c r="B27" s="5">
        <v>1</v>
      </c>
      <c r="C27" s="5">
        <v>1006</v>
      </c>
      <c r="D27" s="6" t="s">
        <v>147</v>
      </c>
      <c r="E27" s="12">
        <v>40101120</v>
      </c>
      <c r="F27" s="11" t="s">
        <v>148</v>
      </c>
      <c r="G27" s="6" t="s">
        <v>149</v>
      </c>
    </row>
    <row r="28" spans="1:7">
      <c r="A28" s="5">
        <v>24</v>
      </c>
      <c r="B28" s="5">
        <v>2</v>
      </c>
      <c r="C28" s="5">
        <v>1006</v>
      </c>
      <c r="D28" s="6" t="s">
        <v>147</v>
      </c>
      <c r="E28" s="12">
        <v>40102120</v>
      </c>
      <c r="F28" s="11" t="s">
        <v>150</v>
      </c>
      <c r="G28" s="6" t="s">
        <v>151</v>
      </c>
    </row>
    <row r="29" spans="1:7">
      <c r="A29" s="5">
        <v>25</v>
      </c>
      <c r="B29" s="5">
        <v>3</v>
      </c>
      <c r="C29" s="5">
        <v>1006</v>
      </c>
      <c r="D29" s="6" t="s">
        <v>147</v>
      </c>
      <c r="E29" s="12">
        <v>40103120</v>
      </c>
      <c r="F29" s="11" t="s">
        <v>152</v>
      </c>
      <c r="G29" s="6" t="s">
        <v>153</v>
      </c>
    </row>
    <row r="30" spans="1:7">
      <c r="A30" s="5">
        <v>26</v>
      </c>
      <c r="B30" s="5">
        <v>4</v>
      </c>
      <c r="C30" s="5">
        <v>1006</v>
      </c>
      <c r="D30" s="6" t="s">
        <v>147</v>
      </c>
      <c r="E30" s="12">
        <v>40104120</v>
      </c>
      <c r="F30" s="11" t="s">
        <v>154</v>
      </c>
      <c r="G30" s="6" t="s">
        <v>155</v>
      </c>
    </row>
    <row r="31" spans="1:7">
      <c r="A31" s="5">
        <v>27</v>
      </c>
      <c r="B31" s="5">
        <v>5</v>
      </c>
      <c r="C31" s="5">
        <v>1006</v>
      </c>
      <c r="D31" s="6" t="s">
        <v>147</v>
      </c>
      <c r="E31" s="12">
        <v>40105120</v>
      </c>
      <c r="F31" s="11" t="s">
        <v>156</v>
      </c>
      <c r="G31" s="6" t="s">
        <v>157</v>
      </c>
    </row>
    <row r="32" spans="1:7">
      <c r="A32" s="5">
        <v>28</v>
      </c>
      <c r="B32" s="5">
        <v>1</v>
      </c>
      <c r="C32" s="5">
        <v>1007</v>
      </c>
      <c r="D32" s="6" t="s">
        <v>158</v>
      </c>
      <c r="E32" s="5">
        <v>2000</v>
      </c>
      <c r="F32" s="11" t="s">
        <v>159</v>
      </c>
      <c r="G32" s="6" t="s">
        <v>160</v>
      </c>
    </row>
    <row r="33" spans="1:7">
      <c r="A33" s="5">
        <v>29</v>
      </c>
      <c r="B33" s="5">
        <v>2</v>
      </c>
      <c r="C33" s="5">
        <v>1007</v>
      </c>
      <c r="D33" s="6" t="s">
        <v>158</v>
      </c>
      <c r="E33" s="5">
        <v>4000</v>
      </c>
      <c r="F33" s="11" t="s">
        <v>161</v>
      </c>
      <c r="G33" s="6" t="s">
        <v>162</v>
      </c>
    </row>
    <row r="34" spans="1:7">
      <c r="A34" s="5">
        <v>30</v>
      </c>
      <c r="B34" s="5">
        <v>3</v>
      </c>
      <c r="C34" s="5">
        <v>1007</v>
      </c>
      <c r="D34" s="6" t="s">
        <v>158</v>
      </c>
      <c r="E34" s="5">
        <v>6000</v>
      </c>
      <c r="F34" s="11" t="s">
        <v>163</v>
      </c>
      <c r="G34" s="6" t="s">
        <v>164</v>
      </c>
    </row>
    <row r="35" spans="1:7">
      <c r="A35" s="5">
        <v>31</v>
      </c>
      <c r="B35" s="5">
        <v>4</v>
      </c>
      <c r="C35" s="5">
        <v>1007</v>
      </c>
      <c r="D35" s="6" t="s">
        <v>158</v>
      </c>
      <c r="E35" s="5">
        <v>15000</v>
      </c>
      <c r="F35" s="11" t="s">
        <v>165</v>
      </c>
      <c r="G35" s="6" t="s">
        <v>166</v>
      </c>
    </row>
    <row r="36" spans="1:7">
      <c r="A36" s="5">
        <v>32</v>
      </c>
      <c r="B36" s="5">
        <v>5</v>
      </c>
      <c r="C36" s="5">
        <v>1007</v>
      </c>
      <c r="D36" s="6" t="s">
        <v>158</v>
      </c>
      <c r="E36" s="5">
        <v>20000</v>
      </c>
      <c r="F36" s="11" t="s">
        <v>167</v>
      </c>
      <c r="G36" s="6" t="s">
        <v>168</v>
      </c>
    </row>
    <row r="37" spans="1:7">
      <c r="A37" s="5">
        <v>33</v>
      </c>
      <c r="B37" s="5">
        <v>1</v>
      </c>
      <c r="C37" s="5">
        <v>1008</v>
      </c>
      <c r="D37" s="6" t="s">
        <v>169</v>
      </c>
      <c r="E37" s="5">
        <v>10</v>
      </c>
      <c r="F37" s="11" t="s">
        <v>170</v>
      </c>
      <c r="G37" s="6" t="s">
        <v>171</v>
      </c>
    </row>
    <row r="38" spans="1:7">
      <c r="A38" s="5">
        <v>34</v>
      </c>
      <c r="B38" s="5">
        <v>2</v>
      </c>
      <c r="C38" s="5">
        <v>1008</v>
      </c>
      <c r="D38" s="6" t="s">
        <v>169</v>
      </c>
      <c r="E38" s="5">
        <v>20</v>
      </c>
      <c r="F38" s="11" t="s">
        <v>172</v>
      </c>
      <c r="G38" s="6" t="s">
        <v>173</v>
      </c>
    </row>
    <row r="39" spans="1:7">
      <c r="A39" s="5">
        <v>35</v>
      </c>
      <c r="B39" s="5">
        <v>3</v>
      </c>
      <c r="C39" s="5">
        <v>1008</v>
      </c>
      <c r="D39" s="6" t="s">
        <v>169</v>
      </c>
      <c r="E39" s="5">
        <v>30</v>
      </c>
      <c r="F39" s="11" t="s">
        <v>174</v>
      </c>
      <c r="G39" s="6" t="s">
        <v>175</v>
      </c>
    </row>
    <row r="40" spans="1:7">
      <c r="A40" s="5">
        <v>36</v>
      </c>
      <c r="B40" s="5">
        <v>4</v>
      </c>
      <c r="C40" s="5">
        <v>1008</v>
      </c>
      <c r="D40" s="6" t="s">
        <v>169</v>
      </c>
      <c r="E40" s="5">
        <v>40</v>
      </c>
      <c r="F40" s="11" t="s">
        <v>176</v>
      </c>
      <c r="G40" s="6" t="s">
        <v>177</v>
      </c>
    </row>
    <row r="41" spans="1:7">
      <c r="A41" s="5">
        <v>37</v>
      </c>
      <c r="B41" s="5">
        <v>5</v>
      </c>
      <c r="C41" s="5">
        <v>1008</v>
      </c>
      <c r="D41" s="6" t="s">
        <v>169</v>
      </c>
      <c r="E41" s="5">
        <v>60</v>
      </c>
      <c r="F41" s="11" t="s">
        <v>178</v>
      </c>
      <c r="G41" s="6" t="s">
        <v>179</v>
      </c>
    </row>
    <row r="42" spans="1:7">
      <c r="A42" s="5">
        <v>38</v>
      </c>
      <c r="B42" s="5">
        <v>1</v>
      </c>
      <c r="C42" s="5">
        <v>1009</v>
      </c>
      <c r="D42" s="6" t="s">
        <v>180</v>
      </c>
      <c r="E42" s="5">
        <v>1500</v>
      </c>
      <c r="F42" s="6" t="s">
        <v>181</v>
      </c>
      <c r="G42" s="6" t="s">
        <v>182</v>
      </c>
    </row>
    <row r="43" spans="1:7">
      <c r="A43" s="5">
        <v>39</v>
      </c>
      <c r="B43" s="5">
        <v>2</v>
      </c>
      <c r="C43" s="5">
        <v>1009</v>
      </c>
      <c r="D43" s="6" t="s">
        <v>180</v>
      </c>
      <c r="E43" s="5">
        <v>1000</v>
      </c>
      <c r="F43" s="6" t="s">
        <v>183</v>
      </c>
      <c r="G43" s="6" t="s">
        <v>184</v>
      </c>
    </row>
    <row r="44" spans="1:7">
      <c r="A44" s="5">
        <v>40</v>
      </c>
      <c r="B44" s="5">
        <v>3</v>
      </c>
      <c r="C44" s="5">
        <v>1009</v>
      </c>
      <c r="D44" s="6" t="s">
        <v>180</v>
      </c>
      <c r="E44" s="5">
        <v>500</v>
      </c>
      <c r="F44" s="6" t="s">
        <v>185</v>
      </c>
      <c r="G44" s="6" t="s">
        <v>186</v>
      </c>
    </row>
    <row r="45" spans="1:7">
      <c r="A45" s="5">
        <v>41</v>
      </c>
      <c r="B45" s="5">
        <v>4</v>
      </c>
      <c r="C45" s="5">
        <v>1009</v>
      </c>
      <c r="D45" s="6" t="s">
        <v>180</v>
      </c>
      <c r="E45" s="5">
        <v>200</v>
      </c>
      <c r="F45" s="6" t="s">
        <v>187</v>
      </c>
      <c r="G45" s="6" t="s">
        <v>188</v>
      </c>
    </row>
    <row r="46" spans="1:7">
      <c r="A46" s="5">
        <v>42</v>
      </c>
      <c r="B46" s="5">
        <v>5</v>
      </c>
      <c r="C46" s="5">
        <v>1009</v>
      </c>
      <c r="D46" s="6" t="s">
        <v>180</v>
      </c>
      <c r="E46" s="5">
        <v>100</v>
      </c>
      <c r="F46" s="6" t="s">
        <v>189</v>
      </c>
      <c r="G46" s="6" t="s">
        <v>190</v>
      </c>
    </row>
  </sheetData>
  <dataValidations count="1">
    <dataValidation type="list" allowBlank="1" showInputMessage="1" showErrorMessage="1" sqref="D1:F1">
      <formula1>"int,string,float"</formula1>
    </dataValidation>
  </dataValidations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8"/>
  <sheetViews>
    <sheetView zoomScale="115" zoomScaleNormal="115" workbookViewId="0">
      <selection activeCell="E17" sqref="E17"/>
    </sheetView>
  </sheetViews>
  <sheetFormatPr defaultColWidth="9" defaultRowHeight="13.5" outlineLevelRow="7" outlineLevelCol="6"/>
  <cols>
    <col min="2" max="2" width="12.125" customWidth="1"/>
    <col min="3" max="3" width="19.375" customWidth="1"/>
    <col min="4" max="5" width="9.75" customWidth="1"/>
    <col min="6" max="6" width="22.75" customWidth="1"/>
    <col min="7" max="7" width="25.75" customWidth="1"/>
  </cols>
  <sheetData>
    <row r="1" ht="17.25" spans="1:7">
      <c r="A1" s="1" t="s">
        <v>0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1</v>
      </c>
      <c r="G1" s="1" t="s">
        <v>1</v>
      </c>
    </row>
    <row r="2" ht="18" spans="1:7">
      <c r="A2" s="2" t="s">
        <v>2</v>
      </c>
      <c r="B2" s="2" t="s">
        <v>90</v>
      </c>
      <c r="C2" s="2" t="s">
        <v>191</v>
      </c>
      <c r="D2" s="2" t="s">
        <v>192</v>
      </c>
      <c r="E2" s="2" t="s">
        <v>93</v>
      </c>
      <c r="F2" s="2" t="s">
        <v>6</v>
      </c>
      <c r="G2" s="2" t="s">
        <v>7</v>
      </c>
    </row>
    <row r="3" ht="18" spans="1:7">
      <c r="A3" s="3" t="s">
        <v>2</v>
      </c>
      <c r="B3" s="3" t="s">
        <v>16</v>
      </c>
      <c r="C3" s="3" t="s">
        <v>193</v>
      </c>
      <c r="D3" s="3" t="s">
        <v>194</v>
      </c>
      <c r="E3" s="4" t="s">
        <v>96</v>
      </c>
      <c r="F3" s="3" t="s">
        <v>195</v>
      </c>
      <c r="G3" s="3" t="s">
        <v>196</v>
      </c>
    </row>
    <row r="4" ht="34.5" spans="1:7">
      <c r="A4" s="4" t="s">
        <v>2</v>
      </c>
      <c r="B4" s="4" t="s">
        <v>97</v>
      </c>
      <c r="C4" s="4" t="s">
        <v>97</v>
      </c>
      <c r="D4" s="4" t="s">
        <v>197</v>
      </c>
      <c r="E4" s="4" t="s">
        <v>98</v>
      </c>
      <c r="F4" s="4" t="s">
        <v>198</v>
      </c>
      <c r="G4" s="4" t="s">
        <v>198</v>
      </c>
    </row>
    <row r="5" spans="1:7">
      <c r="A5" s="5">
        <v>20001</v>
      </c>
      <c r="B5" s="5">
        <v>1002</v>
      </c>
      <c r="C5" s="6" t="s">
        <v>199</v>
      </c>
      <c r="D5" s="7">
        <f>[1]体力规划!$O20</f>
        <v>24</v>
      </c>
      <c r="E5" s="8" t="str">
        <f>[1]体力规划!$P20</f>
        <v>5_24</v>
      </c>
      <c r="F5" s="6" t="s">
        <v>200</v>
      </c>
      <c r="G5" s="6" t="s">
        <v>201</v>
      </c>
    </row>
    <row r="6" spans="1:7">
      <c r="A6" s="5">
        <v>20002</v>
      </c>
      <c r="B6" s="5">
        <v>1002</v>
      </c>
      <c r="C6" s="6" t="s">
        <v>202</v>
      </c>
      <c r="D6" s="7">
        <f>[1]体力规划!$O21</f>
        <v>24</v>
      </c>
      <c r="E6" s="8" t="str">
        <f>[1]体力规划!$P21</f>
        <v>5_24</v>
      </c>
      <c r="F6" s="6" t="s">
        <v>203</v>
      </c>
      <c r="G6" s="6" t="s">
        <v>204</v>
      </c>
    </row>
    <row r="7" spans="1:7">
      <c r="A7" s="5">
        <v>20003</v>
      </c>
      <c r="B7" s="5">
        <v>1002</v>
      </c>
      <c r="C7" s="6" t="s">
        <v>205</v>
      </c>
      <c r="D7" s="7">
        <f>[1]体力规划!$O22</f>
        <v>24</v>
      </c>
      <c r="E7" s="8" t="str">
        <f>[1]体力规划!$P22</f>
        <v>5_24</v>
      </c>
      <c r="F7" s="6" t="s">
        <v>206</v>
      </c>
      <c r="G7" s="6" t="s">
        <v>207</v>
      </c>
    </row>
    <row r="8" spans="1:7">
      <c r="A8" s="5">
        <v>20004</v>
      </c>
      <c r="B8" s="5">
        <v>1002</v>
      </c>
      <c r="C8" s="6" t="s">
        <v>208</v>
      </c>
      <c r="D8" s="7">
        <f>[1]体力规划!$O23</f>
        <v>24</v>
      </c>
      <c r="E8" s="8" t="str">
        <f>[1]体力规划!$P23</f>
        <v>5_24</v>
      </c>
      <c r="F8" s="6" t="s">
        <v>209</v>
      </c>
      <c r="G8" s="6" t="s">
        <v>210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s_gm_activity</vt:lpstr>
      <vt:lpstr>s_game_progress</vt:lpstr>
      <vt:lpstr>s_power_every_day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</cp:lastModifiedBy>
  <dcterms:created xsi:type="dcterms:W3CDTF">2006-09-16T00:00:00Z</dcterms:created>
  <dcterms:modified xsi:type="dcterms:W3CDTF">2017-03-17T10:11:27Z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