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2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14" i="1"/>
  <c r="E20" i="1" s="1"/>
  <c r="D14" i="1"/>
  <c r="D20" i="1" s="1"/>
  <c r="C14" i="1"/>
  <c r="C20" i="1" s="1"/>
  <c r="B14" i="1"/>
  <c r="B20" i="1" s="1"/>
  <c r="E13" i="1"/>
  <c r="E19" i="1" s="1"/>
  <c r="D13" i="1"/>
  <c r="D19" i="1" s="1"/>
  <c r="C13" i="1"/>
  <c r="C19" i="1" s="1"/>
  <c r="B13" i="1"/>
  <c r="B19" i="1" s="1"/>
  <c r="F21" i="1" l="1"/>
</calcChain>
</file>

<file path=xl/sharedStrings.xml><?xml version="1.0" encoding="utf-8"?>
<sst xmlns="http://schemas.openxmlformats.org/spreadsheetml/2006/main" count="35" uniqueCount="25">
  <si>
    <t>Bachelors</t>
  </si>
  <si>
    <t>Masters</t>
  </si>
  <si>
    <t>Ph.d.</t>
  </si>
  <si>
    <t>Total</t>
  </si>
  <si>
    <t>Female</t>
  </si>
  <si>
    <t>Male</t>
  </si>
  <si>
    <t>High School</t>
  </si>
  <si>
    <t>n is the number of observations in the sample,</t>
  </si>
  <si>
    <t>Formula to calculate value counts</t>
  </si>
  <si>
    <t xml:space="preserve">The critical value of χ2 with 3 degree of freedom is 7.815. Since 8.006 &gt; 7.815, therefore we reject the null hypothesis </t>
  </si>
  <si>
    <t>and conclude that the education level depends on gender at 5% significance level.</t>
  </si>
  <si>
    <r>
      <t>Null Hypothesis, H</t>
    </r>
    <r>
      <rPr>
        <vertAlign val="subscript"/>
        <sz val="10.5"/>
        <color theme="1"/>
        <rFont val="Calibri"/>
        <family val="2"/>
        <scheme val="minor"/>
      </rPr>
      <t xml:space="preserve">0 </t>
    </r>
    <r>
      <rPr>
        <sz val="10.5"/>
        <color theme="1"/>
        <rFont val="Calibri"/>
        <family val="2"/>
        <scheme val="minor"/>
      </rPr>
      <t>: Gender and education level are independent at 5% confidence interval</t>
    </r>
  </si>
  <si>
    <r>
      <t>Alternate Hypothesis, H</t>
    </r>
    <r>
      <rPr>
        <vertAlign val="subscript"/>
        <sz val="10.5"/>
        <color theme="1"/>
        <rFont val="Calibri"/>
        <family val="2"/>
        <scheme val="minor"/>
      </rPr>
      <t>1</t>
    </r>
    <r>
      <rPr>
        <sz val="10.5"/>
        <color theme="1"/>
        <rFont val="Calibri"/>
        <family val="2"/>
        <scheme val="minor"/>
      </rPr>
      <t xml:space="preserve">: Gender and education level are not independent at 5% confidence interval </t>
    </r>
  </si>
  <si>
    <t>Er,c = (nr * nc) / n</t>
  </si>
  <si>
    <t>Er,c is the expected frequency count</t>
  </si>
  <si>
    <t>Or,c is the observed frequency count</t>
  </si>
  <si>
    <r>
      <t>nr is the number of observations from level </t>
    </r>
    <r>
      <rPr>
        <i/>
        <sz val="10.5"/>
        <color rgb="FF000000"/>
        <rFont val="Calibri"/>
        <family val="2"/>
        <scheme val="minor"/>
      </rPr>
      <t>r</t>
    </r>
    <r>
      <rPr>
        <sz val="10.5"/>
        <color rgb="FF000000"/>
        <rFont val="Calibri"/>
        <family val="2"/>
        <scheme val="minor"/>
      </rPr>
      <t> of gender</t>
    </r>
  </si>
  <si>
    <r>
      <t>nc is the number of observations from level </t>
    </r>
    <r>
      <rPr>
        <i/>
        <sz val="10.5"/>
        <color rgb="FF000000"/>
        <rFont val="Calibri"/>
        <family val="2"/>
        <scheme val="minor"/>
      </rPr>
      <t>c</t>
    </r>
    <r>
      <rPr>
        <sz val="10.5"/>
        <color rgb="FF000000"/>
        <rFont val="Calibri"/>
        <family val="2"/>
        <scheme val="minor"/>
      </rPr>
      <t> of education</t>
    </r>
  </si>
  <si>
    <t>χ2 = Σ [ (Or,c - Er,c)2 / Er,c ] </t>
  </si>
  <si>
    <t>Formula to calculate χ2 or chi-square statistic</t>
  </si>
  <si>
    <t xml:space="preserve">Set up the hypothesis: </t>
  </si>
  <si>
    <t>Generate Frequency/value counts table</t>
  </si>
  <si>
    <t>Calculate χ2 /chi-square statistic</t>
  </si>
  <si>
    <t xml:space="preserve">Calculare Degrees of Freedom, DF = (r - 1) * (c - 1) 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</si>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</sst>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0.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Fill="1" applyBorder="1"/>
    <xf numFmtId="0" fontId="2" fillId="0" borderId="1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Border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indent="5"/>
    </xf>
    <xf numFmtId="0" fontId="2" fillId="0" borderId="0" xfId="0" applyFont="1" applyFill="1"/>
    <xf numFmtId="0" fontId="3" fillId="0" borderId="1" xfId="0" applyFont="1" applyFill="1" applyBorder="1" applyAlignment="1">
      <alignment horizontal="left" vertical="center" indent="5"/>
    </xf>
    <xf numFmtId="0" fontId="5" fillId="0" borderId="0" xfId="0" applyFont="1" applyFill="1"/>
    <xf numFmtId="2" fontId="3" fillId="0" borderId="1" xfId="0" applyNumberFormat="1" applyFont="1" applyFill="1" applyBorder="1"/>
    <xf numFmtId="0" fontId="2" fillId="0" borderId="0" xfId="0" applyFont="1" applyFill="1" applyAlignment="1"/>
    <xf numFmtId="2" fontId="3" fillId="0" borderId="0" xfId="0" applyNumberFormat="1" applyFont="1" applyFill="1"/>
    <xf numFmtId="164" fontId="3" fillId="0" borderId="0" xfId="0" applyNumberFormat="1" applyFont="1" applyFill="1"/>
    <xf numFmtId="0" fontId="1" fillId="0" borderId="0" xfId="0" applyFont="1" applyFill="1" applyAlignment="1">
      <alignment wrapText="1"/>
    </xf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12" sqref="H12"/>
    </sheetView>
  </sheetViews>
  <sheetFormatPr defaultRowHeight="14.4" x14ac:dyDescent="0.3"/>
  <cols>
    <col min="1" max="1" width="39.77734375" style="4" bestFit="1" customWidth="1"/>
    <col min="2" max="2" width="22.6640625" style="4" customWidth="1"/>
    <col min="3" max="3" width="9.5546875" style="4" bestFit="1" customWidth="1"/>
    <col min="4" max="4" width="8" style="4" bestFit="1" customWidth="1"/>
    <col min="5" max="5" width="5.5546875" style="4" bestFit="1" customWidth="1"/>
    <col min="6" max="6" width="12" style="4" bestFit="1" customWidth="1"/>
    <col min="7" max="7" width="8.88671875" style="4"/>
    <col min="8" max="8" width="58" style="4" bestFit="1" customWidth="1"/>
    <col min="9" max="16384" width="8.88671875" style="4"/>
  </cols>
  <sheetData>
    <row r="1" spans="1:8" ht="15" x14ac:dyDescent="0.25">
      <c r="A1" s="1"/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</row>
    <row r="2" spans="1:8" ht="15" x14ac:dyDescent="0.25">
      <c r="A2" s="2" t="s">
        <v>4</v>
      </c>
      <c r="B2" s="1">
        <v>60</v>
      </c>
      <c r="C2" s="1">
        <v>54</v>
      </c>
      <c r="D2" s="1">
        <v>46</v>
      </c>
      <c r="E2" s="1">
        <v>41</v>
      </c>
      <c r="F2" s="1">
        <v>201</v>
      </c>
      <c r="G2" s="3"/>
      <c r="H2" s="3"/>
    </row>
    <row r="3" spans="1:8" ht="15" x14ac:dyDescent="0.25">
      <c r="A3" s="2" t="s">
        <v>5</v>
      </c>
      <c r="B3" s="1">
        <v>40</v>
      </c>
      <c r="C3" s="1">
        <v>44</v>
      </c>
      <c r="D3" s="1">
        <v>53</v>
      </c>
      <c r="E3" s="1">
        <v>57</v>
      </c>
      <c r="F3" s="1">
        <v>194</v>
      </c>
      <c r="G3" s="3"/>
      <c r="H3" s="3"/>
    </row>
    <row r="4" spans="1:8" ht="15" x14ac:dyDescent="0.25">
      <c r="A4" s="2" t="s">
        <v>3</v>
      </c>
      <c r="B4" s="1">
        <v>100</v>
      </c>
      <c r="C4" s="1">
        <v>98</v>
      </c>
      <c r="D4" s="1">
        <v>99</v>
      </c>
      <c r="E4" s="1">
        <v>98</v>
      </c>
      <c r="F4" s="1">
        <v>395</v>
      </c>
      <c r="G4" s="3"/>
      <c r="H4" s="3"/>
    </row>
    <row r="5" spans="1:8" ht="15" x14ac:dyDescent="0.25">
      <c r="A5" s="3"/>
      <c r="B5" s="5"/>
      <c r="C5" s="5"/>
      <c r="D5" s="5"/>
      <c r="E5" s="5"/>
      <c r="F5" s="5"/>
      <c r="G5" s="3"/>
      <c r="H5" s="3"/>
    </row>
    <row r="6" spans="1:8" x14ac:dyDescent="0.3">
      <c r="B6" s="6" t="s">
        <v>20</v>
      </c>
      <c r="C6" s="5"/>
      <c r="D6" s="5"/>
      <c r="E6" s="5"/>
      <c r="F6" s="5"/>
      <c r="G6" s="3"/>
      <c r="H6" s="3"/>
    </row>
    <row r="7" spans="1:8" ht="15.6" x14ac:dyDescent="0.3">
      <c r="B7" s="7" t="s">
        <v>11</v>
      </c>
      <c r="C7" s="3"/>
      <c r="D7" s="3"/>
      <c r="E7" s="3"/>
      <c r="F7" s="3"/>
      <c r="G7" s="3"/>
      <c r="H7" s="3"/>
    </row>
    <row r="8" spans="1:8" ht="15.6" x14ac:dyDescent="0.3">
      <c r="B8" s="7" t="s">
        <v>12</v>
      </c>
      <c r="C8" s="3"/>
      <c r="D8" s="3"/>
      <c r="E8" s="3"/>
      <c r="F8" s="3"/>
      <c r="G8" s="3"/>
      <c r="H8" s="3"/>
    </row>
    <row r="9" spans="1:8" ht="15" x14ac:dyDescent="0.25">
      <c r="A9" s="3"/>
      <c r="B9" s="3"/>
      <c r="C9" s="3"/>
      <c r="D9" s="3"/>
      <c r="E9" s="3"/>
      <c r="F9" s="3"/>
      <c r="G9" s="3"/>
      <c r="H9" s="3"/>
    </row>
    <row r="10" spans="1:8" x14ac:dyDescent="0.3">
      <c r="B10" s="6" t="s">
        <v>21</v>
      </c>
      <c r="C10" s="3"/>
      <c r="D10" s="3"/>
      <c r="E10" s="3"/>
      <c r="F10" s="3"/>
      <c r="G10" s="3"/>
      <c r="H10" s="3"/>
    </row>
    <row r="11" spans="1:8" ht="15" x14ac:dyDescent="0.25">
      <c r="A11" s="7"/>
      <c r="B11" s="3"/>
      <c r="C11" s="3"/>
      <c r="D11" s="3"/>
      <c r="E11" s="3"/>
      <c r="F11" s="3"/>
      <c r="G11" s="3"/>
      <c r="H11" s="8" t="s">
        <v>8</v>
      </c>
    </row>
    <row r="12" spans="1:8" x14ac:dyDescent="0.3">
      <c r="A12" s="9"/>
      <c r="B12" s="2" t="s">
        <v>6</v>
      </c>
      <c r="C12" s="2" t="s">
        <v>0</v>
      </c>
      <c r="D12" s="2" t="s">
        <v>1</v>
      </c>
      <c r="E12" s="2" t="s">
        <v>2</v>
      </c>
      <c r="F12" s="2" t="s">
        <v>3</v>
      </c>
      <c r="G12" s="3"/>
      <c r="H12" s="10" t="s">
        <v>13</v>
      </c>
    </row>
    <row r="13" spans="1:8" x14ac:dyDescent="0.3">
      <c r="A13" s="2" t="s">
        <v>4</v>
      </c>
      <c r="B13" s="11">
        <f>(B4*$F2)/$F4</f>
        <v>50.88607594936709</v>
      </c>
      <c r="C13" s="11">
        <f>(C4*$F2)/$F4</f>
        <v>49.868354430379746</v>
      </c>
      <c r="D13" s="11">
        <f>(D4*$F2)/$F4</f>
        <v>50.377215189873418</v>
      </c>
      <c r="E13" s="11">
        <f>(E4*$F2)/$F4</f>
        <v>49.868354430379746</v>
      </c>
      <c r="F13" s="1">
        <v>201</v>
      </c>
      <c r="G13" s="3"/>
      <c r="H13" s="10" t="s">
        <v>16</v>
      </c>
    </row>
    <row r="14" spans="1:8" x14ac:dyDescent="0.3">
      <c r="A14" s="2" t="s">
        <v>5</v>
      </c>
      <c r="B14" s="11">
        <f>(B4*$F3)/$F4</f>
        <v>49.11392405063291</v>
      </c>
      <c r="C14" s="11">
        <f>(C4*$F3)/$F4</f>
        <v>48.131645569620254</v>
      </c>
      <c r="D14" s="11">
        <f>(D4*$F3)/$F4</f>
        <v>48.622784810126582</v>
      </c>
      <c r="E14" s="11">
        <f>(E4*$F3)/$F4</f>
        <v>48.131645569620254</v>
      </c>
      <c r="F14" s="1">
        <v>194</v>
      </c>
      <c r="G14" s="3"/>
      <c r="H14" s="10" t="s">
        <v>17</v>
      </c>
    </row>
    <row r="15" spans="1:8" ht="15" x14ac:dyDescent="0.25">
      <c r="A15" s="2" t="s">
        <v>3</v>
      </c>
      <c r="B15" s="1">
        <v>100</v>
      </c>
      <c r="C15" s="1">
        <v>98</v>
      </c>
      <c r="D15" s="1">
        <v>99</v>
      </c>
      <c r="E15" s="1">
        <v>98</v>
      </c>
      <c r="F15" s="1">
        <v>395</v>
      </c>
      <c r="G15" s="3"/>
      <c r="H15" s="10" t="s">
        <v>7</v>
      </c>
    </row>
    <row r="16" spans="1:8" ht="15" x14ac:dyDescent="0.25">
      <c r="A16" s="10"/>
      <c r="B16" s="3"/>
      <c r="C16" s="3"/>
      <c r="D16" s="3"/>
      <c r="E16" s="3"/>
      <c r="F16" s="3"/>
      <c r="G16" s="3"/>
      <c r="H16" s="3"/>
    </row>
    <row r="17" spans="1:13" x14ac:dyDescent="0.3">
      <c r="A17" s="10"/>
      <c r="B17" s="3"/>
      <c r="C17" s="3"/>
      <c r="D17" s="3"/>
      <c r="E17" s="3"/>
      <c r="F17" s="3"/>
      <c r="G17" s="3"/>
      <c r="H17" s="8" t="s">
        <v>19</v>
      </c>
    </row>
    <row r="18" spans="1:13" x14ac:dyDescent="0.3">
      <c r="B18" s="12" t="s">
        <v>22</v>
      </c>
      <c r="C18" s="3"/>
      <c r="D18" s="3"/>
      <c r="E18" s="3"/>
      <c r="F18" s="3"/>
      <c r="G18" s="3"/>
      <c r="H18" s="3"/>
    </row>
    <row r="19" spans="1:13" x14ac:dyDescent="0.3">
      <c r="A19" s="3"/>
      <c r="B19" s="13">
        <f t="shared" ref="B19:E20" si="0">POWER(B2-B13,2)/B13</f>
        <v>1.6323446060835058</v>
      </c>
      <c r="C19" s="13">
        <f t="shared" si="0"/>
        <v>0.34231117725760257</v>
      </c>
      <c r="D19" s="13">
        <f t="shared" si="0"/>
        <v>0.38033092433243582</v>
      </c>
      <c r="E19" s="13">
        <f t="shared" si="0"/>
        <v>1.5771065879591963</v>
      </c>
      <c r="F19" s="3"/>
      <c r="G19" s="3"/>
      <c r="H19" s="10" t="s">
        <v>18</v>
      </c>
    </row>
    <row r="20" spans="1:13" x14ac:dyDescent="0.3">
      <c r="A20" s="3"/>
      <c r="B20" s="13">
        <f t="shared" si="0"/>
        <v>1.6912436382617768</v>
      </c>
      <c r="C20" s="13">
        <f t="shared" si="0"/>
        <v>0.354662611488547</v>
      </c>
      <c r="D20" s="13">
        <f t="shared" si="0"/>
        <v>0.39405420510731753</v>
      </c>
      <c r="E20" s="13">
        <f t="shared" si="0"/>
        <v>1.6340124957721569</v>
      </c>
      <c r="F20" s="3"/>
      <c r="G20" s="3"/>
      <c r="H20" s="10" t="s">
        <v>14</v>
      </c>
    </row>
    <row r="21" spans="1:13" x14ac:dyDescent="0.3">
      <c r="B21" s="3"/>
      <c r="C21" s="3"/>
      <c r="D21" s="3"/>
      <c r="E21" s="8" t="s">
        <v>3</v>
      </c>
      <c r="F21" s="14">
        <f>SUM(B19:E20)</f>
        <v>8.006066246262538</v>
      </c>
      <c r="G21" s="3"/>
      <c r="H21" s="10" t="s">
        <v>15</v>
      </c>
    </row>
    <row r="22" spans="1:13" x14ac:dyDescent="0.3">
      <c r="A22" s="3"/>
      <c r="B22" s="15" t="s">
        <v>23</v>
      </c>
      <c r="C22" s="3"/>
      <c r="D22" s="3"/>
      <c r="E22" s="3"/>
      <c r="F22" s="3"/>
      <c r="G22" s="3"/>
      <c r="H22" s="3"/>
    </row>
    <row r="23" spans="1:13" x14ac:dyDescent="0.3">
      <c r="B23" s="10">
        <f>(2-1) * (4-1)</f>
        <v>3</v>
      </c>
      <c r="C23" s="3"/>
      <c r="D23" s="3"/>
      <c r="E23" s="3"/>
      <c r="F23" s="3"/>
      <c r="G23" s="3"/>
      <c r="H23" s="3"/>
    </row>
    <row r="24" spans="1:13" x14ac:dyDescent="0.3">
      <c r="A24" s="3"/>
      <c r="B24" s="8" t="s">
        <v>24</v>
      </c>
      <c r="C24" s="3"/>
      <c r="D24" s="3"/>
      <c r="E24" s="3"/>
      <c r="F24" s="3"/>
      <c r="G24" s="3"/>
      <c r="H24" s="3"/>
    </row>
    <row r="25" spans="1:13" x14ac:dyDescent="0.3">
      <c r="B25" s="3" t="s">
        <v>9</v>
      </c>
      <c r="C25" s="3"/>
      <c r="D25" s="3"/>
      <c r="E25" s="3"/>
      <c r="F25" s="3"/>
      <c r="G25" s="3"/>
      <c r="H25" s="3"/>
    </row>
    <row r="26" spans="1:13" ht="15" x14ac:dyDescent="0.25">
      <c r="A26" s="3"/>
      <c r="B26" s="3" t="s">
        <v>10</v>
      </c>
      <c r="C26" s="3"/>
      <c r="D26" s="3"/>
      <c r="E26" s="3"/>
      <c r="F26" s="3"/>
      <c r="G26" s="3"/>
      <c r="H26" s="3"/>
      <c r="M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DELL;ravikiran.gb@quest-global.com</dc:creator>
  <cp:lastModifiedBy>Ravikiran G Bailkeri</cp:lastModifiedBy>
  <dcterms:created xsi:type="dcterms:W3CDTF">2018-05-02T04:37:04Z</dcterms:created>
  <dcterms:modified xsi:type="dcterms:W3CDTF">2018-05-29T17:42:22Z</dcterms:modified>
</cp:coreProperties>
</file>