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drania-my.sharepoint.com/personal/ravi_kumar_formidium_com/Documents/Desktop/Excel File/"/>
    </mc:Choice>
  </mc:AlternateContent>
  <xr:revisionPtr revIDLastSave="22" documentId="11_3C279DFD62F0F2FE19FFA0D9B1DFEDFFE3374482" xr6:coauthVersionLast="47" xr6:coauthVersionMax="47" xr10:uidLastSave="{55DD2D8E-3659-4E32-801A-DA1ED2D1D63A}"/>
  <bookViews>
    <workbookView xWindow="-108" yWindow="-108" windowWidth="23256" windowHeight="12576" activeTab="1" xr2:uid="{00000000-000D-0000-FFFF-FFFF00000000}"/>
  </bookViews>
  <sheets>
    <sheet name="SOFC" sheetId="1" r:id="rId1"/>
    <sheet name="SOO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5" i="2"/>
  <c r="B9" i="2"/>
  <c r="B17" i="2" s="1"/>
  <c r="B26" i="2" s="1"/>
  <c r="B25" i="1"/>
  <c r="B27" i="1" s="1"/>
  <c r="B20" i="1"/>
  <c r="B14" i="1"/>
</calcChain>
</file>

<file path=xl/sharedStrings.xml><?xml version="1.0" encoding="utf-8"?>
<sst xmlns="http://schemas.openxmlformats.org/spreadsheetml/2006/main" count="47" uniqueCount="44">
  <si>
    <t>TOP MARK CAPITAL PARTNERS LP</t>
  </si>
  <si>
    <t>STATEMENT OF FINANCIAL CONDITION</t>
  </si>
  <si>
    <t>DECEMBER 31, 2022</t>
  </si>
  <si>
    <t>Assets</t>
  </si>
  <si>
    <t xml:space="preserve">     Investments in securities, at fair value (cost $1,438,000)</t>
  </si>
  <si>
    <t xml:space="preserve">     Investments, at fair value (cost $434,568)</t>
  </si>
  <si>
    <t xml:space="preserve">     Derivative contracts, at fair value (premium paid $78,138)</t>
  </si>
  <si>
    <t xml:space="preserve">     Cash</t>
  </si>
  <si>
    <t xml:space="preserve">     Due from broker</t>
  </si>
  <si>
    <t xml:space="preserve">     Interest receivable</t>
  </si>
  <si>
    <t xml:space="preserve">     Dividends receivable</t>
  </si>
  <si>
    <t xml:space="preserve">     Other assets</t>
  </si>
  <si>
    <t>Total assets</t>
  </si>
  <si>
    <t>Liabilities and partners' capital</t>
  </si>
  <si>
    <t>Liabilities</t>
  </si>
  <si>
    <t xml:space="preserve">     Derivative contracts, at fair value (premium received $71,586)</t>
  </si>
  <si>
    <t xml:space="preserve">     Accrued expenses and other liabilities</t>
  </si>
  <si>
    <t>Total liabilities</t>
  </si>
  <si>
    <t>Partners' capital</t>
  </si>
  <si>
    <t xml:space="preserve">      General Partner</t>
  </si>
  <si>
    <t xml:space="preserve">      Limited partners</t>
  </si>
  <si>
    <t>Total partners' capital</t>
  </si>
  <si>
    <t>Total liabilities and partners' capital</t>
  </si>
  <si>
    <t>STATEMENT OF OPERATIONS</t>
  </si>
  <si>
    <t>FOR THE YEAR ENDED DECEMBER 31, 2022</t>
  </si>
  <si>
    <t>Investment income</t>
  </si>
  <si>
    <t xml:space="preserve">     Interest</t>
  </si>
  <si>
    <t xml:space="preserve">     Dividend </t>
  </si>
  <si>
    <t xml:space="preserve">     Other income</t>
  </si>
  <si>
    <t>Total investment income</t>
  </si>
  <si>
    <t>Expenses</t>
  </si>
  <si>
    <t xml:space="preserve">     Management fee</t>
  </si>
  <si>
    <t xml:space="preserve">     Administrative fee</t>
  </si>
  <si>
    <t xml:space="preserve">     Professional fees and other</t>
  </si>
  <si>
    <t>Total expenses</t>
  </si>
  <si>
    <t/>
  </si>
  <si>
    <t>Net investment income</t>
  </si>
  <si>
    <t>Realized and unrealized gain (loss) on investments</t>
  </si>
  <si>
    <t xml:space="preserve">     Net change in unrealized depreciation on securities</t>
  </si>
  <si>
    <t xml:space="preserve">     Net realized gain on securities</t>
  </si>
  <si>
    <t xml:space="preserve">     Net realized gain on derivatives contracts</t>
  </si>
  <si>
    <t xml:space="preserve">     Net change in unrealized appreciation on derivatives contracts</t>
  </si>
  <si>
    <t>Net realized and unrealized loss on investments</t>
  </si>
  <si>
    <t>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</si>
</sst>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 #,##0_);_(\ \(#,##0\);_(\ &quot;-&quot;_);_(@_)"/>
    <numFmt numFmtId="165" formatCode="_(\$* #,##0_);_(\$* \(#,##0\);_(\$* &quot;-&quot;_);_(@_)"/>
  </numFmts>
  <fonts count="7" x14ac:knownFonts="1">
    <font>
      <sz val="11"/>
      <color indexed="8"/>
      <name val="Calibri"/>
      <family val="2"/>
      <scheme val="minor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Border="1"/>
    <xf numFmtId="164" fontId="3" fillId="0" borderId="0" xfId="0" applyNumberFormat="1" applyFont="1"/>
    <xf numFmtId="0" fontId="2" fillId="0" borderId="0" xfId="0" applyFont="1" applyAlignment="1">
      <alignment horizontal="left"/>
    </xf>
    <xf numFmtId="165" fontId="3" fillId="0" borderId="0" xfId="0" applyNumberFormat="1" applyFont="1"/>
    <xf numFmtId="165" fontId="2" fillId="0" borderId="3" xfId="0" applyNumberFormat="1" applyFont="1" applyBorder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164" fontId="5" fillId="0" borderId="1" xfId="0" applyNumberFormat="1" applyFont="1" applyBorder="1"/>
    <xf numFmtId="164" fontId="6" fillId="0" borderId="0" xfId="0" applyNumberFormat="1" applyFont="1"/>
    <xf numFmtId="0" fontId="6" fillId="0" borderId="0" xfId="0" applyFont="1"/>
    <xf numFmtId="164" fontId="5" fillId="0" borderId="4" xfId="0" applyNumberFormat="1" applyFont="1" applyBorder="1"/>
    <xf numFmtId="165" fontId="6" fillId="0" borderId="0" xfId="0" applyNumberFormat="1" applyFont="1"/>
    <xf numFmtId="165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workbookViewId="0">
      <selection activeCell="F8" sqref="F8"/>
    </sheetView>
  </sheetViews>
  <sheetFormatPr defaultRowHeight="14.4" x14ac:dyDescent="0.3"/>
  <cols>
    <col min="1" max="1" width="65" style="7" customWidth="1"/>
    <col min="2" max="2" width="12.6640625" style="7" bestFit="1" customWidth="1"/>
    <col min="3" max="6" width="8" style="7"/>
  </cols>
  <sheetData>
    <row r="1" spans="1:2" ht="17.55" customHeight="1" x14ac:dyDescent="0.3">
      <c r="A1" s="1" t="s">
        <v>0</v>
      </c>
    </row>
    <row r="2" spans="1:2" ht="17.55" customHeight="1" x14ac:dyDescent="0.3">
      <c r="A2" s="1" t="s">
        <v>1</v>
      </c>
    </row>
    <row r="3" spans="1:2" ht="17.55" customHeight="1" x14ac:dyDescent="0.3">
      <c r="A3" s="1" t="s">
        <v>2</v>
      </c>
    </row>
    <row r="5" spans="1:2" x14ac:dyDescent="0.3">
      <c r="A5" s="4" t="s">
        <v>3</v>
      </c>
    </row>
    <row r="6" spans="1:2" x14ac:dyDescent="0.3">
      <c r="A6" s="5" t="s">
        <v>4</v>
      </c>
      <c r="B6" s="5">
        <v>1458491</v>
      </c>
    </row>
    <row r="7" spans="1:2" x14ac:dyDescent="0.3">
      <c r="A7" s="3" t="s">
        <v>5</v>
      </c>
      <c r="B7" s="3">
        <v>434568</v>
      </c>
    </row>
    <row r="8" spans="1:2" x14ac:dyDescent="0.3">
      <c r="A8" s="3" t="s">
        <v>6</v>
      </c>
      <c r="B8" s="3">
        <v>61350</v>
      </c>
    </row>
    <row r="9" spans="1:2" x14ac:dyDescent="0.3">
      <c r="A9" s="3" t="s">
        <v>7</v>
      </c>
      <c r="B9" s="3">
        <v>596739</v>
      </c>
    </row>
    <row r="10" spans="1:2" x14ac:dyDescent="0.3">
      <c r="A10" s="3" t="s">
        <v>8</v>
      </c>
      <c r="B10" s="3">
        <v>445486</v>
      </c>
    </row>
    <row r="11" spans="1:2" x14ac:dyDescent="0.3">
      <c r="A11" s="3" t="s">
        <v>9</v>
      </c>
      <c r="B11" s="3">
        <v>4194</v>
      </c>
    </row>
    <row r="12" spans="1:2" x14ac:dyDescent="0.3">
      <c r="A12" s="3" t="s">
        <v>10</v>
      </c>
      <c r="B12" s="3">
        <v>4029</v>
      </c>
    </row>
    <row r="13" spans="1:2" x14ac:dyDescent="0.3">
      <c r="A13" s="3" t="s">
        <v>11</v>
      </c>
      <c r="B13" s="3">
        <v>15000</v>
      </c>
    </row>
    <row r="14" spans="1:2" x14ac:dyDescent="0.3">
      <c r="A14" s="4" t="s">
        <v>12</v>
      </c>
      <c r="B14" s="6">
        <f>SUM(B6:B13)</f>
        <v>3019857</v>
      </c>
    </row>
    <row r="16" spans="1:2" x14ac:dyDescent="0.3">
      <c r="A16" s="4" t="s">
        <v>13</v>
      </c>
    </row>
    <row r="17" spans="1:2" x14ac:dyDescent="0.3">
      <c r="A17" s="4" t="s">
        <v>14</v>
      </c>
    </row>
    <row r="18" spans="1:2" x14ac:dyDescent="0.3">
      <c r="A18" s="5" t="s">
        <v>15</v>
      </c>
      <c r="B18" s="5">
        <v>21265</v>
      </c>
    </row>
    <row r="19" spans="1:2" x14ac:dyDescent="0.3">
      <c r="A19" s="3" t="s">
        <v>16</v>
      </c>
      <c r="B19" s="3">
        <v>66</v>
      </c>
    </row>
    <row r="20" spans="1:2" x14ac:dyDescent="0.3">
      <c r="A20" s="4" t="s">
        <v>17</v>
      </c>
      <c r="B20" s="2">
        <f>SUM(B18:B19)</f>
        <v>21331</v>
      </c>
    </row>
    <row r="22" spans="1:2" x14ac:dyDescent="0.3">
      <c r="A22" s="4" t="s">
        <v>18</v>
      </c>
    </row>
    <row r="23" spans="1:2" x14ac:dyDescent="0.3">
      <c r="A23" s="7" t="s">
        <v>19</v>
      </c>
      <c r="B23" s="3">
        <v>417408</v>
      </c>
    </row>
    <row r="24" spans="1:2" x14ac:dyDescent="0.3">
      <c r="A24" s="7" t="s">
        <v>20</v>
      </c>
      <c r="B24" s="3">
        <v>2581116</v>
      </c>
    </row>
    <row r="25" spans="1:2" x14ac:dyDescent="0.3">
      <c r="A25" s="4" t="s">
        <v>21</v>
      </c>
      <c r="B25" s="2">
        <f>SUM(B23:B24)</f>
        <v>2998524</v>
      </c>
    </row>
    <row r="27" spans="1:2" x14ac:dyDescent="0.3">
      <c r="A27" s="4" t="s">
        <v>22</v>
      </c>
      <c r="B27" s="6">
        <f>SUM(B20+B25)</f>
        <v>3019855</v>
      </c>
    </row>
  </sheetData>
  <pageMargins left="0" right="0" top="0" bottom="0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abSelected="1" workbookViewId="0"/>
  </sheetViews>
  <sheetFormatPr defaultRowHeight="14.4" x14ac:dyDescent="0.3"/>
  <cols>
    <col min="1" max="1" width="61.33203125" style="12" bestFit="1" customWidth="1"/>
    <col min="2" max="2" width="12.33203125" style="12" bestFit="1" customWidth="1"/>
    <col min="3" max="6" width="8" style="12"/>
  </cols>
  <sheetData>
    <row r="1" spans="1:2" ht="17.55" customHeight="1" x14ac:dyDescent="0.3">
      <c r="A1" s="9" t="s">
        <v>0</v>
      </c>
    </row>
    <row r="2" spans="1:2" ht="17.55" customHeight="1" x14ac:dyDescent="0.3">
      <c r="A2" s="9" t="s">
        <v>23</v>
      </c>
    </row>
    <row r="3" spans="1:2" ht="17.55" customHeight="1" x14ac:dyDescent="0.3">
      <c r="A3" s="9" t="s">
        <v>24</v>
      </c>
    </row>
    <row r="5" spans="1:2" x14ac:dyDescent="0.3">
      <c r="A5" s="8" t="s">
        <v>25</v>
      </c>
    </row>
    <row r="6" spans="1:2" x14ac:dyDescent="0.3">
      <c r="A6" s="14" t="s">
        <v>26</v>
      </c>
      <c r="B6" s="14">
        <v>54628</v>
      </c>
    </row>
    <row r="7" spans="1:2" x14ac:dyDescent="0.3">
      <c r="A7" s="11" t="s">
        <v>27</v>
      </c>
      <c r="B7" s="11">
        <v>27849</v>
      </c>
    </row>
    <row r="8" spans="1:2" x14ac:dyDescent="0.3">
      <c r="A8" s="11" t="s">
        <v>28</v>
      </c>
      <c r="B8" s="11">
        <v>11900</v>
      </c>
    </row>
    <row r="9" spans="1:2" x14ac:dyDescent="0.3">
      <c r="A9" s="8" t="s">
        <v>29</v>
      </c>
      <c r="B9" s="10">
        <f>SUM(B6:B8)</f>
        <v>94377</v>
      </c>
    </row>
    <row r="11" spans="1:2" x14ac:dyDescent="0.3">
      <c r="A11" s="8" t="s">
        <v>30</v>
      </c>
    </row>
    <row r="12" spans="1:2" x14ac:dyDescent="0.3">
      <c r="A12" s="11" t="s">
        <v>31</v>
      </c>
      <c r="B12" s="11">
        <v>32136</v>
      </c>
    </row>
    <row r="13" spans="1:2" x14ac:dyDescent="0.3">
      <c r="A13" s="11" t="s">
        <v>32</v>
      </c>
      <c r="B13" s="11">
        <v>6000</v>
      </c>
    </row>
    <row r="14" spans="1:2" x14ac:dyDescent="0.3">
      <c r="A14" s="11" t="s">
        <v>33</v>
      </c>
      <c r="B14" s="11">
        <v>13147</v>
      </c>
    </row>
    <row r="15" spans="1:2" x14ac:dyDescent="0.3">
      <c r="A15" s="8" t="s">
        <v>34</v>
      </c>
      <c r="B15" s="10">
        <f>SUM(B12:B14)</f>
        <v>51283</v>
      </c>
    </row>
    <row r="16" spans="1:2" x14ac:dyDescent="0.3">
      <c r="A16" s="8" t="s">
        <v>35</v>
      </c>
    </row>
    <row r="17" spans="1:2" x14ac:dyDescent="0.3">
      <c r="A17" s="8" t="s">
        <v>36</v>
      </c>
      <c r="B17" s="13">
        <f>B9-B15</f>
        <v>43094</v>
      </c>
    </row>
    <row r="18" spans="1:2" x14ac:dyDescent="0.3">
      <c r="A18" s="8" t="s">
        <v>35</v>
      </c>
    </row>
    <row r="19" spans="1:2" x14ac:dyDescent="0.3">
      <c r="A19" s="8" t="s">
        <v>37</v>
      </c>
    </row>
    <row r="20" spans="1:2" x14ac:dyDescent="0.3">
      <c r="A20" s="11" t="s">
        <v>38</v>
      </c>
      <c r="B20" s="11">
        <v>-1163466</v>
      </c>
    </row>
    <row r="21" spans="1:2" x14ac:dyDescent="0.3">
      <c r="A21" s="11" t="s">
        <v>39</v>
      </c>
      <c r="B21" s="11">
        <v>111435</v>
      </c>
    </row>
    <row r="22" spans="1:2" x14ac:dyDescent="0.3">
      <c r="A22" s="11" t="s">
        <v>40</v>
      </c>
      <c r="B22" s="11">
        <v>59936</v>
      </c>
    </row>
    <row r="23" spans="1:2" x14ac:dyDescent="0.3">
      <c r="A23" s="11" t="s">
        <v>41</v>
      </c>
      <c r="B23" s="11">
        <v>40271</v>
      </c>
    </row>
    <row r="24" spans="1:2" x14ac:dyDescent="0.3">
      <c r="A24" s="8" t="s">
        <v>42</v>
      </c>
      <c r="B24" s="10">
        <f>SUM(B20:B23)</f>
        <v>-951824</v>
      </c>
    </row>
    <row r="25" spans="1:2" x14ac:dyDescent="0.3">
      <c r="A25" s="8" t="s">
        <v>35</v>
      </c>
    </row>
    <row r="26" spans="1:2" x14ac:dyDescent="0.3">
      <c r="A26" s="8" t="s">
        <v>43</v>
      </c>
      <c r="B26" s="15">
        <f>SUM(B17+B24)</f>
        <v>-908730</v>
      </c>
    </row>
  </sheetData>
  <pageMargins left="0" right="0" top="0" bottom="0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SOFC</vt:lpstr>
      <vt:lpstr>SOO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Kumar (JAI)</cp:lastModifiedBy>
  <dcterms:created xsi:type="dcterms:W3CDTF">2023-03-15T13:54:10Z</dcterms:created>
  <dcterms:modified xsi:type="dcterms:W3CDTF">2023-04-13T09:59:55Z</dcterms:modified>
</cp:coreProperties>
</file>