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ricardo/Documents/eagle/CANIO/"/>
    </mc:Choice>
  </mc:AlternateContent>
  <bookViews>
    <workbookView xWindow="0" yWindow="460" windowWidth="24600" windowHeight="14180" tabRatio="500"/>
  </bookViews>
  <sheets>
    <sheet name="RELACIÓN" sheetId="1" r:id="rId1"/>
    <sheet name="COMPONENTES" sheetId="2" r:id="rId2"/>
    <sheet name="CABLES" sheetId="3" r:id="rId3"/>
    <sheet name="ACTUADORES" sheetId="4" r:id="rId4"/>
    <sheet name="PCB" sheetId="5" r:id="rId5"/>
    <sheet name="CARCASA" sheetId="7" r:id="rId6"/>
    <sheet name="DOCUMENTOS" sheetId="8" r:id="rId7"/>
    <sheet name="EMPAQUE" sheetId="9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<sst xmlns="http://schemas.openxmlformats.org/spreadsheetml/2006/main" count="165" uniqueCount="102">
  <si>
    <t>X1</t>
  </si>
  <si>
    <t>BORNERAS DE 2</t>
  </si>
  <si>
    <t>D1</t>
  </si>
  <si>
    <t>D2</t>
  </si>
  <si>
    <t>D3</t>
  </si>
  <si>
    <t>D4</t>
  </si>
  <si>
    <t>DIODO 1N4004</t>
  </si>
  <si>
    <t>R1W1</t>
  </si>
  <si>
    <t>R1W2</t>
  </si>
  <si>
    <t>RESISTENCIA 100 OHM 1W</t>
  </si>
  <si>
    <t xml:space="preserve"> </t>
  </si>
  <si>
    <t>R1W3</t>
  </si>
  <si>
    <t>RESISTENCIA 470 OHM 1W</t>
  </si>
  <si>
    <t>CXRAT1</t>
  </si>
  <si>
    <t>CONDENSADOR 474K (X-RATED) 0.47uF 12V 25mA</t>
  </si>
  <si>
    <t>C1</t>
  </si>
  <si>
    <t>1000uF 50V (polarizado)</t>
  </si>
  <si>
    <t>D5</t>
  </si>
  <si>
    <t>DIODO ZENER 5V</t>
  </si>
  <si>
    <t>R1</t>
  </si>
  <si>
    <t>RESISTENCIA 1K OHM 0.25W</t>
  </si>
  <si>
    <t>LED1</t>
  </si>
  <si>
    <t>DIODO LED AMARILLO</t>
  </si>
  <si>
    <t>X2</t>
  </si>
  <si>
    <t>ESPADINES</t>
  </si>
  <si>
    <t>MOLEX DE 3 PINES</t>
  </si>
  <si>
    <t>SENSOR</t>
  </si>
  <si>
    <t>R2</t>
  </si>
  <si>
    <t>RESISTENCIA 10K OHM 0.25W</t>
  </si>
  <si>
    <t>T1</t>
  </si>
  <si>
    <t>TRANSISTOR BJT NPN C828 / C282</t>
  </si>
  <si>
    <t>OK2</t>
  </si>
  <si>
    <t>OPTOACOPLADOR 4N25M</t>
  </si>
  <si>
    <t>R7</t>
  </si>
  <si>
    <t>C4</t>
  </si>
  <si>
    <t>0.01uF (polarizado)</t>
  </si>
  <si>
    <t>IC1</t>
  </si>
  <si>
    <t>LM555N</t>
  </si>
  <si>
    <t>C5</t>
  </si>
  <si>
    <t>100uF (polarizado)</t>
  </si>
  <si>
    <t>R8</t>
  </si>
  <si>
    <t>RESISTENCIA 36K OHM 0.25W (o superior)</t>
  </si>
  <si>
    <t>R9</t>
  </si>
  <si>
    <t>RESISTENCIA 220 OHM 0.25W</t>
  </si>
  <si>
    <t>MOC3021M</t>
  </si>
  <si>
    <t>R4</t>
  </si>
  <si>
    <t>RESISTENCIA 360 OHM 0.25W</t>
  </si>
  <si>
    <t>C2</t>
  </si>
  <si>
    <t>0.05uF (polarizado)</t>
  </si>
  <si>
    <t>R5</t>
  </si>
  <si>
    <t>RESISTENCIA 470 OHM 0.5W</t>
  </si>
  <si>
    <t>BT136</t>
  </si>
  <si>
    <t>R6</t>
  </si>
  <si>
    <t>RESISTENCIA 39 OHM 0.25W</t>
  </si>
  <si>
    <t>C3</t>
  </si>
  <si>
    <t>PS1</t>
  </si>
  <si>
    <t>EV2</t>
  </si>
  <si>
    <t>PART Nº</t>
  </si>
  <si>
    <t>DESCRIPCIÓN</t>
  </si>
  <si>
    <t>SENSOR DE DISTANCIA SHARP 2Y0A21</t>
  </si>
  <si>
    <t>MÍNIMO</t>
  </si>
  <si>
    <t>DESEADO</t>
  </si>
  <si>
    <t>JUEGO DE ESPADINES MACHO</t>
  </si>
  <si>
    <t>COSTO APROX PERU</t>
  </si>
  <si>
    <t>COSTO APROX CHINA</t>
  </si>
  <si>
    <t>COSTO APROX US</t>
  </si>
  <si>
    <t>COMPONENTE</t>
  </si>
  <si>
    <t>ACTUADOR</t>
  </si>
  <si>
    <t>CABLE</t>
  </si>
  <si>
    <t>ELECTROVÁLVULA</t>
  </si>
  <si>
    <t>CABLE PROTOBOARD</t>
  </si>
  <si>
    <t>CABLE 220VAC</t>
  </si>
  <si>
    <t>CABLE FLEXIBLE ROJO</t>
  </si>
  <si>
    <t>CABLE FLEXIBLE NEGRO</t>
  </si>
  <si>
    <t>CABLE FLEXIBLE BLANCO</t>
  </si>
  <si>
    <t>MÍNIMO (CM)</t>
  </si>
  <si>
    <t>DESEADO (M)</t>
  </si>
  <si>
    <t>CANTIDAD DESEADA (UNID)</t>
  </si>
  <si>
    <t>PCB</t>
  </si>
  <si>
    <t>PCB PRINCIPAL</t>
  </si>
  <si>
    <t>MONTAJE</t>
  </si>
  <si>
    <t>MINIMO</t>
  </si>
  <si>
    <t>CARCASA</t>
  </si>
  <si>
    <t>CARCASA SENSOR</t>
  </si>
  <si>
    <t>CARCASA CONTROL</t>
  </si>
  <si>
    <t>TUBERÍA O CAÑERÍA</t>
  </si>
  <si>
    <t>ACCESORIOS (TORNILLOS, ACOPLES)</t>
  </si>
  <si>
    <t>EMPAQUE</t>
  </si>
  <si>
    <t>DOCUMENTOS</t>
  </si>
  <si>
    <t>GARANTÍA</t>
  </si>
  <si>
    <t>PRUEBAS</t>
  </si>
  <si>
    <t>MANUAL DE INSTALACIÓN</t>
  </si>
  <si>
    <t>MANUAL DE USUARIO</t>
  </si>
  <si>
    <t>EMPAQUE DE MANUALES</t>
  </si>
  <si>
    <t>?</t>
  </si>
  <si>
    <t>EMPAQUE DE PRODUCTO</t>
  </si>
  <si>
    <t>BOX: EMPAQUE DE EMPAQUES</t>
  </si>
  <si>
    <t>CONTAINER: EMPAQUE DE BOXES</t>
  </si>
  <si>
    <t>CONTROL DE CAMBIOS</t>
  </si>
  <si>
    <t>VERSION</t>
  </si>
  <si>
    <t>BRANCH</t>
  </si>
  <si>
    <t>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</si>
</sst>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C6" sqref="C6"/>
    </sheetView>
  </sheetViews>
  <sheetFormatPr baseColWidth="10" defaultRowHeight="16" x14ac:dyDescent="0.2"/>
  <cols>
    <col min="1" max="1" width="19.83203125" bestFit="1" customWidth="1"/>
    <col min="2" max="2" width="42" bestFit="1" customWidth="1"/>
  </cols>
  <sheetData>
    <row r="1" spans="1:2" x14ac:dyDescent="0.2">
      <c r="A1" t="s">
        <v>98</v>
      </c>
    </row>
    <row r="3" spans="1:2" x14ac:dyDescent="0.2">
      <c r="A3" t="s">
        <v>99</v>
      </c>
      <c r="B3">
        <v>0.1</v>
      </c>
    </row>
    <row r="4" spans="1:2" x14ac:dyDescent="0.2">
      <c r="A4" t="s">
        <v>100</v>
      </c>
      <c r="B4" s="5" t="s">
        <v>101</v>
      </c>
    </row>
    <row r="6" spans="1:2" x14ac:dyDescent="0.2">
      <c r="A6" s="1" t="s">
        <v>57</v>
      </c>
      <c r="B6" s="1" t="s">
        <v>58</v>
      </c>
    </row>
    <row r="7" spans="1:2" x14ac:dyDescent="0.2">
      <c r="A7" s="1" t="s">
        <v>34</v>
      </c>
      <c r="B7" s="1" t="s">
        <v>35</v>
      </c>
    </row>
    <row r="8" spans="1:2" x14ac:dyDescent="0.2">
      <c r="A8" s="1" t="s">
        <v>54</v>
      </c>
      <c r="B8" s="1" t="s">
        <v>35</v>
      </c>
    </row>
    <row r="9" spans="1:2" x14ac:dyDescent="0.2">
      <c r="A9" s="1" t="s">
        <v>47</v>
      </c>
      <c r="B9" s="1" t="s">
        <v>48</v>
      </c>
    </row>
    <row r="10" spans="1:2" x14ac:dyDescent="0.2">
      <c r="A10" s="1" t="s">
        <v>15</v>
      </c>
      <c r="B10" s="1" t="s">
        <v>16</v>
      </c>
    </row>
    <row r="11" spans="1:2" x14ac:dyDescent="0.2">
      <c r="A11" s="1" t="s">
        <v>38</v>
      </c>
      <c r="B11" s="1" t="s">
        <v>39</v>
      </c>
    </row>
    <row r="12" spans="1:2" x14ac:dyDescent="0.2">
      <c r="A12" s="1" t="s">
        <v>0</v>
      </c>
      <c r="B12" s="1" t="s">
        <v>1</v>
      </c>
    </row>
    <row r="13" spans="1:2" x14ac:dyDescent="0.2">
      <c r="A13" s="1" t="s">
        <v>55</v>
      </c>
      <c r="B13" s="1" t="s">
        <v>1</v>
      </c>
    </row>
    <row r="14" spans="1:2" x14ac:dyDescent="0.2">
      <c r="A14" s="1" t="s">
        <v>56</v>
      </c>
      <c r="B14" s="1" t="s">
        <v>1</v>
      </c>
    </row>
    <row r="15" spans="1:2" x14ac:dyDescent="0.2">
      <c r="A15" s="1" t="s">
        <v>29</v>
      </c>
      <c r="B15" s="1" t="s">
        <v>51</v>
      </c>
    </row>
    <row r="16" spans="1:2" x14ac:dyDescent="0.2">
      <c r="A16" s="1" t="s">
        <v>13</v>
      </c>
      <c r="B16" s="1" t="s">
        <v>14</v>
      </c>
    </row>
    <row r="17" spans="1:2" x14ac:dyDescent="0.2">
      <c r="A17" s="1" t="s">
        <v>2</v>
      </c>
      <c r="B17" s="1" t="s">
        <v>6</v>
      </c>
    </row>
    <row r="18" spans="1:2" x14ac:dyDescent="0.2">
      <c r="A18" s="1" t="s">
        <v>3</v>
      </c>
      <c r="B18" s="1" t="s">
        <v>6</v>
      </c>
    </row>
    <row r="19" spans="1:2" x14ac:dyDescent="0.2">
      <c r="A19" s="1" t="s">
        <v>4</v>
      </c>
      <c r="B19" s="1" t="s">
        <v>6</v>
      </c>
    </row>
    <row r="20" spans="1:2" x14ac:dyDescent="0.2">
      <c r="A20" s="1" t="s">
        <v>5</v>
      </c>
      <c r="B20" s="1" t="s">
        <v>6</v>
      </c>
    </row>
    <row r="21" spans="1:2" x14ac:dyDescent="0.2">
      <c r="A21" s="1" t="s">
        <v>21</v>
      </c>
      <c r="B21" s="1" t="s">
        <v>22</v>
      </c>
    </row>
    <row r="22" spans="1:2" x14ac:dyDescent="0.2">
      <c r="A22" s="1" t="s">
        <v>17</v>
      </c>
      <c r="B22" s="1" t="s">
        <v>18</v>
      </c>
    </row>
    <row r="23" spans="1:2" x14ac:dyDescent="0.2">
      <c r="A23" s="1" t="s">
        <v>23</v>
      </c>
      <c r="B23" s="1" t="s">
        <v>24</v>
      </c>
    </row>
    <row r="24" spans="1:2" x14ac:dyDescent="0.2">
      <c r="A24" s="1" t="s">
        <v>36</v>
      </c>
      <c r="B24" s="1" t="s">
        <v>37</v>
      </c>
    </row>
    <row r="25" spans="1:2" x14ac:dyDescent="0.2">
      <c r="A25" s="1" t="s">
        <v>31</v>
      </c>
      <c r="B25" s="1" t="s">
        <v>44</v>
      </c>
    </row>
    <row r="26" spans="1:2" x14ac:dyDescent="0.2">
      <c r="A26" s="1" t="s">
        <v>23</v>
      </c>
      <c r="B26" s="1" t="s">
        <v>25</v>
      </c>
    </row>
    <row r="27" spans="1:2" x14ac:dyDescent="0.2">
      <c r="A27" s="1" t="s">
        <v>31</v>
      </c>
      <c r="B27" s="1" t="s">
        <v>32</v>
      </c>
    </row>
    <row r="28" spans="1:2" x14ac:dyDescent="0.2">
      <c r="A28" s="1" t="s">
        <v>7</v>
      </c>
      <c r="B28" s="1" t="s">
        <v>9</v>
      </c>
    </row>
    <row r="29" spans="1:2" x14ac:dyDescent="0.2">
      <c r="A29" s="1" t="s">
        <v>8</v>
      </c>
      <c r="B29" s="1" t="s">
        <v>9</v>
      </c>
    </row>
    <row r="30" spans="1:2" x14ac:dyDescent="0.2">
      <c r="A30" s="1" t="s">
        <v>27</v>
      </c>
      <c r="B30" s="1" t="s">
        <v>28</v>
      </c>
    </row>
    <row r="31" spans="1:2" x14ac:dyDescent="0.2">
      <c r="A31" s="1" t="s">
        <v>33</v>
      </c>
      <c r="B31" s="1" t="s">
        <v>28</v>
      </c>
    </row>
    <row r="32" spans="1:2" x14ac:dyDescent="0.2">
      <c r="A32" s="1" t="s">
        <v>19</v>
      </c>
      <c r="B32" s="1" t="s">
        <v>20</v>
      </c>
    </row>
    <row r="33" spans="1:2" x14ac:dyDescent="0.2">
      <c r="A33" s="1" t="s">
        <v>42</v>
      </c>
      <c r="B33" s="1" t="s">
        <v>43</v>
      </c>
    </row>
    <row r="34" spans="1:2" x14ac:dyDescent="0.2">
      <c r="A34" s="1" t="s">
        <v>45</v>
      </c>
      <c r="B34" s="1" t="s">
        <v>46</v>
      </c>
    </row>
    <row r="35" spans="1:2" x14ac:dyDescent="0.2">
      <c r="A35" s="1" t="s">
        <v>40</v>
      </c>
      <c r="B35" s="1" t="s">
        <v>41</v>
      </c>
    </row>
    <row r="36" spans="1:2" x14ac:dyDescent="0.2">
      <c r="A36" s="1" t="s">
        <v>52</v>
      </c>
      <c r="B36" s="1" t="s">
        <v>53</v>
      </c>
    </row>
    <row r="37" spans="1:2" x14ac:dyDescent="0.2">
      <c r="A37" s="1" t="s">
        <v>49</v>
      </c>
      <c r="B37" s="1" t="s">
        <v>50</v>
      </c>
    </row>
    <row r="38" spans="1:2" x14ac:dyDescent="0.2">
      <c r="A38" s="1" t="s">
        <v>11</v>
      </c>
      <c r="B38" s="1" t="s">
        <v>12</v>
      </c>
    </row>
    <row r="39" spans="1:2" x14ac:dyDescent="0.2">
      <c r="A39" s="1" t="s">
        <v>26</v>
      </c>
      <c r="B39" s="1" t="s">
        <v>59</v>
      </c>
    </row>
    <row r="40" spans="1:2" x14ac:dyDescent="0.2">
      <c r="A40" s="1" t="s">
        <v>29</v>
      </c>
      <c r="B40" s="1" t="s">
        <v>30</v>
      </c>
    </row>
  </sheetData>
  <sortState ref="A2:B35">
    <sortCondition ref="B2:B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18" sqref="A18"/>
    </sheetView>
  </sheetViews>
  <sheetFormatPr baseColWidth="10" defaultRowHeight="16" x14ac:dyDescent="0.2"/>
  <cols>
    <col min="1" max="1" width="42" bestFit="1" customWidth="1"/>
    <col min="4" max="4" width="17.6640625" bestFit="1" customWidth="1"/>
    <col min="5" max="5" width="18.5" bestFit="1" customWidth="1"/>
    <col min="6" max="6" width="15.5" bestFit="1" customWidth="1"/>
  </cols>
  <sheetData>
    <row r="1" spans="1:6" x14ac:dyDescent="0.2">
      <c r="A1" s="1" t="s">
        <v>66</v>
      </c>
      <c r="B1" s="1" t="s">
        <v>60</v>
      </c>
      <c r="C1" s="1" t="s">
        <v>61</v>
      </c>
      <c r="D1" s="1" t="s">
        <v>63</v>
      </c>
      <c r="E1" s="1" t="s">
        <v>64</v>
      </c>
      <c r="F1" s="1" t="s">
        <v>65</v>
      </c>
    </row>
    <row r="2" spans="1:6" x14ac:dyDescent="0.2">
      <c r="A2" s="1" t="s">
        <v>35</v>
      </c>
      <c r="B2" s="1">
        <v>2</v>
      </c>
      <c r="C2" s="1">
        <f>B2*100</f>
        <v>200</v>
      </c>
      <c r="D2" s="1"/>
      <c r="E2" s="1"/>
      <c r="F2" s="1"/>
    </row>
    <row r="3" spans="1:6" x14ac:dyDescent="0.2">
      <c r="A3" s="1" t="s">
        <v>48</v>
      </c>
      <c r="B3" s="1">
        <v>1</v>
      </c>
      <c r="C3" s="1">
        <f t="shared" ref="C3:C27" si="0">B3*100</f>
        <v>100</v>
      </c>
      <c r="D3" s="1"/>
      <c r="E3" s="1"/>
      <c r="F3" s="1"/>
    </row>
    <row r="4" spans="1:6" x14ac:dyDescent="0.2">
      <c r="A4" s="1" t="s">
        <v>16</v>
      </c>
      <c r="B4" s="1">
        <v>1</v>
      </c>
      <c r="C4" s="1">
        <f t="shared" si="0"/>
        <v>100</v>
      </c>
      <c r="D4" s="1"/>
      <c r="E4" s="1"/>
      <c r="F4" s="1"/>
    </row>
    <row r="5" spans="1:6" x14ac:dyDescent="0.2">
      <c r="A5" s="1" t="s">
        <v>39</v>
      </c>
      <c r="B5" s="1">
        <v>1</v>
      </c>
      <c r="C5" s="1">
        <f t="shared" si="0"/>
        <v>100</v>
      </c>
      <c r="D5" s="1"/>
      <c r="E5" s="1"/>
      <c r="F5" s="1"/>
    </row>
    <row r="6" spans="1:6" x14ac:dyDescent="0.2">
      <c r="A6" s="1" t="s">
        <v>1</v>
      </c>
      <c r="B6" s="1">
        <v>3</v>
      </c>
      <c r="C6" s="1">
        <f t="shared" si="0"/>
        <v>300</v>
      </c>
      <c r="D6" s="1"/>
      <c r="E6" s="1"/>
      <c r="F6" s="1"/>
    </row>
    <row r="7" spans="1:6" x14ac:dyDescent="0.2">
      <c r="A7" s="1" t="s">
        <v>51</v>
      </c>
      <c r="B7" s="1">
        <v>1</v>
      </c>
      <c r="C7" s="1">
        <f t="shared" si="0"/>
        <v>100</v>
      </c>
      <c r="D7" s="1"/>
      <c r="E7" s="1"/>
      <c r="F7" s="1"/>
    </row>
    <row r="8" spans="1:6" x14ac:dyDescent="0.2">
      <c r="A8" s="1" t="s">
        <v>14</v>
      </c>
      <c r="B8" s="1">
        <v>1</v>
      </c>
      <c r="C8" s="1">
        <f t="shared" si="0"/>
        <v>100</v>
      </c>
      <c r="D8" s="1"/>
      <c r="E8" s="1"/>
      <c r="F8" s="1"/>
    </row>
    <row r="9" spans="1:6" x14ac:dyDescent="0.2">
      <c r="A9" s="1" t="s">
        <v>6</v>
      </c>
      <c r="B9" s="1">
        <v>4</v>
      </c>
      <c r="C9" s="1">
        <f t="shared" si="0"/>
        <v>400</v>
      </c>
      <c r="D9" s="1"/>
      <c r="E9" s="1"/>
      <c r="F9" s="1"/>
    </row>
    <row r="10" spans="1:6" x14ac:dyDescent="0.2">
      <c r="A10" s="1" t="s">
        <v>22</v>
      </c>
      <c r="B10" s="1">
        <v>1</v>
      </c>
      <c r="C10" s="1">
        <f t="shared" si="0"/>
        <v>100</v>
      </c>
      <c r="D10" s="1"/>
      <c r="E10" s="1"/>
      <c r="F10" s="1"/>
    </row>
    <row r="11" spans="1:6" x14ac:dyDescent="0.2">
      <c r="A11" s="1" t="s">
        <v>18</v>
      </c>
      <c r="B11" s="1">
        <v>1</v>
      </c>
      <c r="C11" s="1">
        <f t="shared" si="0"/>
        <v>100</v>
      </c>
      <c r="D11" s="1"/>
      <c r="E11" s="1"/>
      <c r="F11" s="1"/>
    </row>
    <row r="12" spans="1:6" x14ac:dyDescent="0.2">
      <c r="A12" s="1" t="s">
        <v>62</v>
      </c>
      <c r="B12" s="1">
        <v>1</v>
      </c>
      <c r="C12" s="1">
        <f t="shared" si="0"/>
        <v>100</v>
      </c>
      <c r="D12" s="1"/>
      <c r="E12" s="1"/>
      <c r="F12" s="1"/>
    </row>
    <row r="13" spans="1:6" x14ac:dyDescent="0.2">
      <c r="A13" s="1" t="s">
        <v>37</v>
      </c>
      <c r="B13" s="1">
        <v>1</v>
      </c>
      <c r="C13" s="1">
        <f t="shared" si="0"/>
        <v>100</v>
      </c>
      <c r="D13" s="1"/>
      <c r="E13" s="1"/>
      <c r="F13" s="1"/>
    </row>
    <row r="14" spans="1:6" x14ac:dyDescent="0.2">
      <c r="A14" s="1" t="s">
        <v>44</v>
      </c>
      <c r="B14" s="1">
        <v>1</v>
      </c>
      <c r="C14" s="1">
        <f t="shared" si="0"/>
        <v>100</v>
      </c>
      <c r="D14" s="1"/>
      <c r="E14" s="1"/>
      <c r="F14" s="1"/>
    </row>
    <row r="15" spans="1:6" x14ac:dyDescent="0.2">
      <c r="A15" s="1" t="s">
        <v>25</v>
      </c>
      <c r="B15" s="1">
        <v>1</v>
      </c>
      <c r="C15" s="1">
        <f t="shared" si="0"/>
        <v>100</v>
      </c>
      <c r="D15" s="1"/>
      <c r="E15" s="1"/>
      <c r="F15" s="1"/>
    </row>
    <row r="16" spans="1:6" x14ac:dyDescent="0.2">
      <c r="A16" s="1" t="s">
        <v>32</v>
      </c>
      <c r="B16" s="1">
        <v>1</v>
      </c>
      <c r="C16" s="1">
        <f t="shared" si="0"/>
        <v>100</v>
      </c>
      <c r="D16" s="1"/>
      <c r="E16" s="1"/>
      <c r="F16" s="1"/>
    </row>
    <row r="17" spans="1:6" x14ac:dyDescent="0.2">
      <c r="A17" s="1" t="s">
        <v>9</v>
      </c>
      <c r="B17" s="1">
        <v>2</v>
      </c>
      <c r="C17" s="1">
        <f t="shared" si="0"/>
        <v>200</v>
      </c>
      <c r="D17" s="1"/>
      <c r="E17" s="1"/>
      <c r="F17" s="1"/>
    </row>
    <row r="18" spans="1:6" x14ac:dyDescent="0.2">
      <c r="A18" s="1" t="s">
        <v>28</v>
      </c>
      <c r="B18" s="1">
        <v>2</v>
      </c>
      <c r="C18" s="1">
        <f t="shared" si="0"/>
        <v>200</v>
      </c>
      <c r="D18" s="1"/>
      <c r="E18" s="1"/>
      <c r="F18" s="1"/>
    </row>
    <row r="19" spans="1:6" x14ac:dyDescent="0.2">
      <c r="A19" s="1" t="s">
        <v>20</v>
      </c>
      <c r="B19" s="1">
        <v>1</v>
      </c>
      <c r="C19" s="1">
        <f t="shared" si="0"/>
        <v>100</v>
      </c>
      <c r="D19" s="1"/>
      <c r="E19" s="1"/>
      <c r="F19" s="1"/>
    </row>
    <row r="20" spans="1:6" x14ac:dyDescent="0.2">
      <c r="A20" s="1" t="s">
        <v>43</v>
      </c>
      <c r="B20" s="1">
        <v>1</v>
      </c>
      <c r="C20" s="1">
        <f t="shared" si="0"/>
        <v>100</v>
      </c>
      <c r="D20" s="1"/>
      <c r="E20" s="1"/>
      <c r="F20" s="1"/>
    </row>
    <row r="21" spans="1:6" x14ac:dyDescent="0.2">
      <c r="A21" s="1" t="s">
        <v>46</v>
      </c>
      <c r="B21" s="1">
        <v>1</v>
      </c>
      <c r="C21" s="1">
        <f t="shared" si="0"/>
        <v>100</v>
      </c>
      <c r="D21" s="1"/>
      <c r="E21" s="1"/>
      <c r="F21" s="1"/>
    </row>
    <row r="22" spans="1:6" x14ac:dyDescent="0.2">
      <c r="A22" s="1" t="s">
        <v>41</v>
      </c>
      <c r="B22" s="1">
        <v>1</v>
      </c>
      <c r="C22" s="1">
        <f t="shared" si="0"/>
        <v>100</v>
      </c>
      <c r="D22" s="1"/>
      <c r="E22" s="1"/>
      <c r="F22" s="1"/>
    </row>
    <row r="23" spans="1:6" x14ac:dyDescent="0.2">
      <c r="A23" s="1" t="s">
        <v>53</v>
      </c>
      <c r="B23" s="1">
        <v>1</v>
      </c>
      <c r="C23" s="1">
        <f t="shared" si="0"/>
        <v>100</v>
      </c>
      <c r="D23" s="1"/>
      <c r="E23" s="1"/>
      <c r="F23" s="1"/>
    </row>
    <row r="24" spans="1:6" x14ac:dyDescent="0.2">
      <c r="A24" s="1" t="s">
        <v>50</v>
      </c>
      <c r="B24" s="1">
        <v>1</v>
      </c>
      <c r="C24" s="1">
        <f t="shared" si="0"/>
        <v>100</v>
      </c>
      <c r="D24" s="1"/>
      <c r="E24" s="1"/>
      <c r="F24" s="1"/>
    </row>
    <row r="25" spans="1:6" x14ac:dyDescent="0.2">
      <c r="A25" s="1" t="s">
        <v>12</v>
      </c>
      <c r="B25" s="1">
        <v>1</v>
      </c>
      <c r="C25" s="1">
        <f t="shared" si="0"/>
        <v>100</v>
      </c>
      <c r="D25" s="1"/>
      <c r="E25" s="1"/>
      <c r="F25" s="1"/>
    </row>
    <row r="26" spans="1:6" x14ac:dyDescent="0.2">
      <c r="A26" s="1" t="s">
        <v>59</v>
      </c>
      <c r="B26" s="1">
        <v>1</v>
      </c>
      <c r="C26" s="1">
        <f t="shared" si="0"/>
        <v>100</v>
      </c>
      <c r="D26" s="1"/>
      <c r="E26" s="1"/>
      <c r="F26" s="1"/>
    </row>
    <row r="27" spans="1:6" x14ac:dyDescent="0.2">
      <c r="A27" s="1" t="s">
        <v>30</v>
      </c>
      <c r="B27" s="1">
        <v>1</v>
      </c>
      <c r="C27" s="1">
        <f t="shared" si="0"/>
        <v>100</v>
      </c>
      <c r="D27" s="1"/>
      <c r="E27" s="1"/>
      <c r="F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5" sqref="C15"/>
    </sheetView>
  </sheetViews>
  <sheetFormatPr baseColWidth="10" defaultRowHeight="16" x14ac:dyDescent="0.2"/>
  <cols>
    <col min="1" max="1" width="21" bestFit="1" customWidth="1"/>
    <col min="2" max="2" width="12.5" bestFit="1" customWidth="1"/>
    <col min="3" max="3" width="23.83203125" bestFit="1" customWidth="1"/>
    <col min="4" max="4" width="12.33203125" bestFit="1" customWidth="1"/>
    <col min="5" max="5" width="17.6640625" bestFit="1" customWidth="1"/>
    <col min="6" max="6" width="18.5" bestFit="1" customWidth="1"/>
    <col min="7" max="7" width="15.5" bestFit="1" customWidth="1"/>
  </cols>
  <sheetData>
    <row r="1" spans="1:7" x14ac:dyDescent="0.2">
      <c r="A1" s="1" t="s">
        <v>68</v>
      </c>
      <c r="B1" s="2" t="s">
        <v>75</v>
      </c>
      <c r="C1" s="1" t="s">
        <v>77</v>
      </c>
      <c r="D1" s="2" t="s">
        <v>76</v>
      </c>
      <c r="E1" s="1" t="s">
        <v>63</v>
      </c>
      <c r="F1" s="1" t="s">
        <v>64</v>
      </c>
      <c r="G1" s="1" t="s">
        <v>65</v>
      </c>
    </row>
    <row r="2" spans="1:7" x14ac:dyDescent="0.2">
      <c r="A2" s="1" t="s">
        <v>72</v>
      </c>
      <c r="B2" s="3">
        <v>30</v>
      </c>
      <c r="C2" s="1">
        <v>100</v>
      </c>
      <c r="D2" s="3">
        <f>B2*C2/100</f>
        <v>30</v>
      </c>
      <c r="E2" s="1"/>
      <c r="F2" s="1"/>
      <c r="G2" s="1"/>
    </row>
    <row r="3" spans="1:7" x14ac:dyDescent="0.2">
      <c r="A3" s="1" t="s">
        <v>73</v>
      </c>
      <c r="B3" s="3">
        <v>30</v>
      </c>
      <c r="C3" s="1">
        <v>100</v>
      </c>
      <c r="D3" s="3">
        <f t="shared" ref="D3:D6" si="0">B3*C3/100</f>
        <v>30</v>
      </c>
      <c r="E3" s="1"/>
      <c r="F3" s="1"/>
      <c r="G3" s="1"/>
    </row>
    <row r="4" spans="1:7" x14ac:dyDescent="0.2">
      <c r="A4" s="1" t="s">
        <v>74</v>
      </c>
      <c r="B4" s="3">
        <v>30</v>
      </c>
      <c r="C4" s="1">
        <v>100</v>
      </c>
      <c r="D4" s="3">
        <f t="shared" si="0"/>
        <v>30</v>
      </c>
      <c r="E4" s="1"/>
      <c r="F4" s="1"/>
      <c r="G4" s="1"/>
    </row>
    <row r="5" spans="1:7" x14ac:dyDescent="0.2">
      <c r="A5" s="1" t="s">
        <v>70</v>
      </c>
      <c r="B5" s="3">
        <v>100</v>
      </c>
      <c r="C5" s="1">
        <v>100</v>
      </c>
      <c r="D5" s="3">
        <f t="shared" si="0"/>
        <v>100</v>
      </c>
      <c r="E5" s="1"/>
      <c r="F5" s="1"/>
      <c r="G5" s="1"/>
    </row>
    <row r="6" spans="1:7" x14ac:dyDescent="0.2">
      <c r="A6" s="1" t="s">
        <v>71</v>
      </c>
      <c r="B6" s="3">
        <v>100</v>
      </c>
      <c r="C6" s="1">
        <v>100</v>
      </c>
      <c r="D6" s="3">
        <f t="shared" si="0"/>
        <v>100</v>
      </c>
      <c r="E6" s="1"/>
      <c r="F6" s="1"/>
      <c r="G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:F2"/>
    </sheetView>
  </sheetViews>
  <sheetFormatPr baseColWidth="10" defaultRowHeight="16" x14ac:dyDescent="0.2"/>
  <cols>
    <col min="1" max="1" width="15.83203125" bestFit="1" customWidth="1"/>
    <col min="2" max="2" width="8.1640625" bestFit="1" customWidth="1"/>
    <col min="3" max="3" width="8.83203125" bestFit="1" customWidth="1"/>
    <col min="4" max="4" width="17.6640625" bestFit="1" customWidth="1"/>
    <col min="5" max="5" width="18.5" bestFit="1" customWidth="1"/>
    <col min="6" max="6" width="15.5" bestFit="1" customWidth="1"/>
  </cols>
  <sheetData>
    <row r="1" spans="1:6" x14ac:dyDescent="0.2">
      <c r="A1" s="1" t="s">
        <v>67</v>
      </c>
      <c r="B1" s="1" t="s">
        <v>60</v>
      </c>
      <c r="C1" s="1" t="s">
        <v>61</v>
      </c>
      <c r="D1" s="1" t="s">
        <v>63</v>
      </c>
      <c r="E1" s="1" t="s">
        <v>64</v>
      </c>
      <c r="F1" s="1" t="s">
        <v>65</v>
      </c>
    </row>
    <row r="2" spans="1:6" x14ac:dyDescent="0.2">
      <c r="A2" s="1" t="s">
        <v>69</v>
      </c>
      <c r="B2" s="1">
        <v>1</v>
      </c>
      <c r="C2" s="1">
        <v>100</v>
      </c>
      <c r="D2" s="1"/>
      <c r="E2" s="1"/>
      <c r="F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baseColWidth="10" defaultRowHeight="16" x14ac:dyDescent="0.2"/>
  <cols>
    <col min="1" max="1" width="13.1640625" bestFit="1" customWidth="1"/>
    <col min="4" max="4" width="17.6640625" bestFit="1" customWidth="1"/>
    <col min="5" max="5" width="18.5" bestFit="1" customWidth="1"/>
    <col min="6" max="6" width="15.5" bestFit="1" customWidth="1"/>
  </cols>
  <sheetData>
    <row r="1" spans="1:6" x14ac:dyDescent="0.2">
      <c r="A1" s="1" t="s">
        <v>78</v>
      </c>
      <c r="B1" s="1" t="s">
        <v>81</v>
      </c>
      <c r="C1" s="1" t="s">
        <v>61</v>
      </c>
      <c r="D1" s="1" t="s">
        <v>63</v>
      </c>
      <c r="E1" s="1" t="s">
        <v>64</v>
      </c>
      <c r="F1" s="1" t="s">
        <v>65</v>
      </c>
    </row>
    <row r="2" spans="1:6" x14ac:dyDescent="0.2">
      <c r="A2" s="1" t="s">
        <v>79</v>
      </c>
      <c r="B2" s="1">
        <v>1</v>
      </c>
      <c r="C2" s="1">
        <v>100</v>
      </c>
      <c r="D2" s="1"/>
      <c r="E2" s="1"/>
      <c r="F2" s="1"/>
    </row>
    <row r="3" spans="1:6" x14ac:dyDescent="0.2">
      <c r="A3" s="1" t="s">
        <v>80</v>
      </c>
      <c r="B3" s="1">
        <v>1</v>
      </c>
      <c r="C3" s="1">
        <v>100</v>
      </c>
      <c r="D3" s="1"/>
      <c r="E3" s="1"/>
      <c r="F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1" sqref="E21"/>
    </sheetView>
  </sheetViews>
  <sheetFormatPr baseColWidth="10" defaultRowHeight="16" x14ac:dyDescent="0.2"/>
  <cols>
    <col min="1" max="1" width="30.5" bestFit="1" customWidth="1"/>
    <col min="4" max="4" width="17.6640625" bestFit="1" customWidth="1"/>
    <col min="5" max="5" width="18.5" bestFit="1" customWidth="1"/>
    <col min="6" max="6" width="15.5" bestFit="1" customWidth="1"/>
  </cols>
  <sheetData>
    <row r="1" spans="1:6" x14ac:dyDescent="0.2">
      <c r="A1" s="1" t="s">
        <v>82</v>
      </c>
      <c r="B1" s="1" t="s">
        <v>81</v>
      </c>
      <c r="C1" s="1" t="s">
        <v>61</v>
      </c>
      <c r="D1" s="1" t="s">
        <v>63</v>
      </c>
      <c r="E1" s="1" t="s">
        <v>64</v>
      </c>
      <c r="F1" s="1" t="s">
        <v>65</v>
      </c>
    </row>
    <row r="2" spans="1:6" x14ac:dyDescent="0.2">
      <c r="A2" s="1" t="s">
        <v>83</v>
      </c>
      <c r="B2" s="1">
        <v>1</v>
      </c>
      <c r="C2" s="1">
        <v>100</v>
      </c>
      <c r="D2" s="1"/>
      <c r="E2" s="1"/>
      <c r="F2" s="1"/>
    </row>
    <row r="3" spans="1:6" x14ac:dyDescent="0.2">
      <c r="A3" s="1" t="s">
        <v>84</v>
      </c>
      <c r="B3" s="1">
        <v>1</v>
      </c>
      <c r="C3" s="1">
        <v>100</v>
      </c>
      <c r="D3" s="1"/>
      <c r="E3" s="1"/>
      <c r="F3" s="1"/>
    </row>
    <row r="4" spans="1:6" x14ac:dyDescent="0.2">
      <c r="A4" s="4" t="s">
        <v>85</v>
      </c>
      <c r="B4" s="1" t="s">
        <v>94</v>
      </c>
      <c r="C4" s="1"/>
      <c r="D4" s="1"/>
      <c r="E4" s="1"/>
      <c r="F4" s="1"/>
    </row>
    <row r="5" spans="1:6" x14ac:dyDescent="0.2">
      <c r="A5" s="4" t="s">
        <v>86</v>
      </c>
      <c r="B5" s="1" t="s">
        <v>94</v>
      </c>
      <c r="C5" s="1"/>
      <c r="D5" s="1"/>
      <c r="E5" s="1"/>
      <c r="F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"/>
    </sheetView>
  </sheetViews>
  <sheetFormatPr baseColWidth="10" defaultRowHeight="16" x14ac:dyDescent="0.2"/>
  <cols>
    <col min="1" max="1" width="30.5" bestFit="1" customWidth="1"/>
    <col min="2" max="2" width="8.1640625" bestFit="1" customWidth="1"/>
    <col min="4" max="4" width="17.6640625" bestFit="1" customWidth="1"/>
    <col min="5" max="5" width="18.5" bestFit="1" customWidth="1"/>
    <col min="6" max="6" width="15.5" bestFit="1" customWidth="1"/>
  </cols>
  <sheetData>
    <row r="1" spans="1:6" x14ac:dyDescent="0.2">
      <c r="A1" s="1" t="s">
        <v>88</v>
      </c>
      <c r="B1" s="1" t="s">
        <v>81</v>
      </c>
      <c r="C1" s="1" t="s">
        <v>61</v>
      </c>
      <c r="D1" s="1" t="s">
        <v>63</v>
      </c>
      <c r="E1" s="1" t="s">
        <v>64</v>
      </c>
      <c r="F1" s="1" t="s">
        <v>65</v>
      </c>
    </row>
    <row r="2" spans="1:6" x14ac:dyDescent="0.2">
      <c r="A2" s="1" t="s">
        <v>92</v>
      </c>
      <c r="B2" s="1">
        <v>1</v>
      </c>
      <c r="C2" s="1">
        <v>100</v>
      </c>
      <c r="D2" s="1"/>
      <c r="E2" s="1"/>
      <c r="F2" s="1"/>
    </row>
    <row r="3" spans="1:6" x14ac:dyDescent="0.2">
      <c r="A3" s="1" t="s">
        <v>91</v>
      </c>
      <c r="B3" s="1">
        <v>1</v>
      </c>
      <c r="C3" s="1">
        <v>100</v>
      </c>
      <c r="D3" s="1"/>
      <c r="E3" s="1"/>
      <c r="F3" s="1"/>
    </row>
    <row r="4" spans="1:6" x14ac:dyDescent="0.2">
      <c r="A4" s="1" t="s">
        <v>89</v>
      </c>
      <c r="B4" s="1">
        <v>1</v>
      </c>
      <c r="C4" s="1">
        <v>100</v>
      </c>
      <c r="D4" s="1" t="s">
        <v>10</v>
      </c>
      <c r="E4" s="1"/>
      <c r="F4" s="1"/>
    </row>
    <row r="5" spans="1:6" x14ac:dyDescent="0.2">
      <c r="A5" s="4" t="s">
        <v>90</v>
      </c>
      <c r="B5" s="1">
        <v>1</v>
      </c>
      <c r="C5" s="1">
        <v>100</v>
      </c>
      <c r="D5" s="1"/>
      <c r="E5" s="1"/>
      <c r="F5" s="1"/>
    </row>
    <row r="6" spans="1:6" x14ac:dyDescent="0.2">
      <c r="A6" s="4" t="s">
        <v>93</v>
      </c>
      <c r="B6" s="1">
        <v>1</v>
      </c>
      <c r="C6" s="1">
        <v>100</v>
      </c>
      <c r="D6" s="1"/>
      <c r="E6" s="1"/>
      <c r="F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8" sqref="C8"/>
    </sheetView>
  </sheetViews>
  <sheetFormatPr baseColWidth="10" defaultRowHeight="16" x14ac:dyDescent="0.2"/>
  <cols>
    <col min="1" max="1" width="28.6640625" bestFit="1" customWidth="1"/>
  </cols>
  <sheetData>
    <row r="1" spans="1:3" x14ac:dyDescent="0.2">
      <c r="A1" t="s">
        <v>87</v>
      </c>
      <c r="B1" t="s">
        <v>81</v>
      </c>
      <c r="C1" t="s">
        <v>61</v>
      </c>
    </row>
    <row r="2" spans="1:3" x14ac:dyDescent="0.2">
      <c r="A2" t="s">
        <v>95</v>
      </c>
      <c r="B2">
        <v>1</v>
      </c>
      <c r="C2">
        <v>100</v>
      </c>
    </row>
    <row r="3" spans="1:3" x14ac:dyDescent="0.2">
      <c r="A3" t="s">
        <v>96</v>
      </c>
      <c r="B3" t="s">
        <v>94</v>
      </c>
    </row>
    <row r="4" spans="1:3" x14ac:dyDescent="0.2">
      <c r="A4" t="s">
        <v>97</v>
      </c>
      <c r="B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RELACIÓN</vt:lpstr>
      <vt:lpstr>COMPONENTES</vt:lpstr>
      <vt:lpstr>CABLES</vt:lpstr>
      <vt:lpstr>ACTUADORES</vt:lpstr>
      <vt:lpstr>PCB</vt:lpstr>
      <vt:lpstr>CARCASA</vt:lpstr>
      <vt:lpstr>DOCUMENTOS</vt:lpstr>
      <vt:lpstr>EMPAQUE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Avila</dc:creator>
  <cp:lastModifiedBy>Ricardo Avila</cp:lastModifiedBy>
  <dcterms:created xsi:type="dcterms:W3CDTF">2018-09-07T14:10:01Z</dcterms:created>
  <dcterms:modified xsi:type="dcterms:W3CDTF">2018-09-07T14:57:08Z</dcterms:modified>
</cp:coreProperties>
</file>