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Science\CodeAThon\portfolio-advice\code\"/>
    </mc:Choice>
  </mc:AlternateContent>
  <xr:revisionPtr revIDLastSave="0" documentId="8_{14B3D973-565F-44D8-A76E-2DD6619DD046}" xr6:coauthVersionLast="45" xr6:coauthVersionMax="45" xr10:uidLastSave="{00000000-0000-0000-0000-000000000000}"/>
  <bookViews>
    <workbookView xWindow="-23055" yWindow="3345" windowWidth="21600" windowHeight="10950" xr2:uid="{0DE2FE5F-7252-40A1-A0E4-F290B32EF8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" i="1" l="1"/>
  <c r="K15" i="1"/>
  <c r="L15" i="1" s="1"/>
  <c r="N8" i="1"/>
  <c r="N9" i="1"/>
  <c r="N10" i="1"/>
  <c r="N11" i="1"/>
  <c r="N12" i="1"/>
  <c r="N13" i="1"/>
  <c r="N14" i="1"/>
  <c r="N15" i="1"/>
  <c r="K7" i="1"/>
  <c r="K8" i="1"/>
  <c r="K9" i="1"/>
  <c r="L9" i="1" s="1"/>
  <c r="K10" i="1"/>
  <c r="L10" i="1" s="1"/>
  <c r="K11" i="1"/>
  <c r="L11" i="1" s="1"/>
  <c r="K12" i="1"/>
  <c r="L12" i="1" s="1"/>
  <c r="K13" i="1"/>
  <c r="L13" i="1" s="1"/>
  <c r="K14" i="1"/>
  <c r="K2" i="1"/>
  <c r="L2" i="1" s="1"/>
  <c r="K3" i="1"/>
  <c r="L3" i="1" s="1"/>
  <c r="K4" i="1"/>
  <c r="L4" i="1" s="1"/>
  <c r="K5" i="1"/>
  <c r="L5" i="1" s="1"/>
  <c r="K6" i="1"/>
  <c r="L6" i="1" s="1"/>
  <c r="L14" i="1"/>
  <c r="L8" i="1"/>
  <c r="L7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<sst xmlns="http://schemas.openxmlformats.org/spreadsheetml/2006/main" count="17" uniqueCount="13">
  <si>
    <t>Most</t>
  </si>
  <si>
    <t>Very</t>
  </si>
  <si>
    <t>Some</t>
  </si>
  <si>
    <t>Least</t>
  </si>
  <si>
    <t>Income</t>
  </si>
  <si>
    <t>Aggressive Income</t>
  </si>
  <si>
    <t>Capital Appreciation</t>
  </si>
  <si>
    <t>Speculation</t>
  </si>
  <si>
    <t>aggressive</t>
  </si>
  <si>
    <t>moderate</t>
  </si>
  <si>
    <t>Tolerance</t>
  </si>
  <si>
    <t>Result</t>
  </si>
  <si>
    <t>conservative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</si>
</sst>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CCAA7-E996-4B20-A6DC-C7480B79D40C}">
  <dimension ref="A1:R15"/>
  <sheetViews>
    <sheetView tabSelected="1" workbookViewId="0">
      <selection activeCell="G13" sqref="G13"/>
    </sheetView>
  </sheetViews>
  <sheetFormatPr defaultRowHeight="15" x14ac:dyDescent="0.25"/>
  <cols>
    <col min="1" max="1" width="19.28515625" bestFit="1" customWidth="1"/>
    <col min="8" max="8" width="9.7109375" bestFit="1" customWidth="1"/>
    <col min="11" max="11" width="10.5703125" bestFit="1" customWidth="1"/>
  </cols>
  <sheetData>
    <row r="1" spans="1:18" x14ac:dyDescent="0.25">
      <c r="D1" t="s">
        <v>0</v>
      </c>
      <c r="E1" t="s">
        <v>1</v>
      </c>
      <c r="F1" t="s">
        <v>2</v>
      </c>
      <c r="G1" t="s">
        <v>3</v>
      </c>
      <c r="H1" t="s">
        <v>10</v>
      </c>
      <c r="I1" t="s">
        <v>11</v>
      </c>
    </row>
    <row r="2" spans="1:18" x14ac:dyDescent="0.25">
      <c r="A2" t="s">
        <v>0</v>
      </c>
      <c r="B2">
        <v>5</v>
      </c>
      <c r="D2">
        <v>4</v>
      </c>
      <c r="I2">
        <v>5</v>
      </c>
      <c r="K2" s="2">
        <f>SUM(D2*$B$2/4,E2*$B$3/4/4,H2*2/3)</f>
        <v>5</v>
      </c>
      <c r="L2" s="3">
        <f>K2</f>
        <v>5</v>
      </c>
      <c r="N2">
        <f>E2*$B$3/4</f>
        <v>0</v>
      </c>
    </row>
    <row r="3" spans="1:18" x14ac:dyDescent="0.25">
      <c r="A3" t="s">
        <v>1</v>
      </c>
      <c r="B3">
        <v>4</v>
      </c>
      <c r="D3">
        <v>3</v>
      </c>
      <c r="H3">
        <v>2</v>
      </c>
      <c r="I3">
        <v>5</v>
      </c>
      <c r="K3" s="2">
        <f>SUM(D3*$B$2/4,E3*$B$3/4/4,H3*2/3)</f>
        <v>5.083333333333333</v>
      </c>
      <c r="L3" s="3">
        <f t="shared" ref="L3:L15" si="0">K3</f>
        <v>5.083333333333333</v>
      </c>
      <c r="N3">
        <f>E3*$B$3/4</f>
        <v>0</v>
      </c>
    </row>
    <row r="4" spans="1:18" x14ac:dyDescent="0.25">
      <c r="A4" t="s">
        <v>2</v>
      </c>
      <c r="B4">
        <v>3</v>
      </c>
      <c r="D4">
        <v>3</v>
      </c>
      <c r="E4">
        <v>4</v>
      </c>
      <c r="H4">
        <v>1</v>
      </c>
      <c r="I4">
        <v>5</v>
      </c>
      <c r="K4" s="2">
        <f>SUM(D4*$B$2/4,E4*$B$3/4/4,H4*2/3)</f>
        <v>5.416666666666667</v>
      </c>
      <c r="L4" s="3">
        <f t="shared" si="0"/>
        <v>5.416666666666667</v>
      </c>
      <c r="N4">
        <f>E4*$B$3/4/4</f>
        <v>1</v>
      </c>
    </row>
    <row r="5" spans="1:18" x14ac:dyDescent="0.25">
      <c r="A5" t="s">
        <v>3</v>
      </c>
      <c r="B5">
        <v>2</v>
      </c>
      <c r="D5">
        <v>3</v>
      </c>
      <c r="E5" s="1"/>
      <c r="H5">
        <v>1</v>
      </c>
      <c r="I5">
        <v>4</v>
      </c>
      <c r="K5" s="2">
        <f>SUM(D5*$B$2/4,E5*$B$3/4/4,H5*2/3)</f>
        <v>4.416666666666667</v>
      </c>
      <c r="L5" s="3">
        <f t="shared" si="0"/>
        <v>4.416666666666667</v>
      </c>
      <c r="N5">
        <f>E5*$B$3/4/4</f>
        <v>0</v>
      </c>
      <c r="R5">
        <f>4/4/4</f>
        <v>0.25</v>
      </c>
    </row>
    <row r="6" spans="1:18" x14ac:dyDescent="0.25">
      <c r="D6">
        <v>2</v>
      </c>
      <c r="E6">
        <v>4</v>
      </c>
      <c r="H6">
        <v>2</v>
      </c>
      <c r="I6">
        <v>5</v>
      </c>
      <c r="K6" s="2">
        <f>SUM(D6*$B$2/4,E6*$B$3/4/4,H6*2/3)</f>
        <v>4.833333333333333</v>
      </c>
      <c r="L6" s="3">
        <f t="shared" si="0"/>
        <v>4.833333333333333</v>
      </c>
      <c r="N6">
        <f>E6*$B$3/4/4</f>
        <v>1</v>
      </c>
    </row>
    <row r="7" spans="1:18" x14ac:dyDescent="0.25">
      <c r="D7">
        <v>2</v>
      </c>
      <c r="E7">
        <v>4</v>
      </c>
      <c r="H7">
        <v>1</v>
      </c>
      <c r="I7">
        <v>4</v>
      </c>
      <c r="K7" s="2">
        <f>SUM(D7*$B$2/4,E7*$B$3/4/4,H7*2/3)</f>
        <v>4.166666666666667</v>
      </c>
      <c r="L7" s="3">
        <f t="shared" si="0"/>
        <v>4.166666666666667</v>
      </c>
      <c r="N7">
        <f>E7*$B$3/4/4</f>
        <v>1</v>
      </c>
    </row>
    <row r="8" spans="1:18" x14ac:dyDescent="0.25">
      <c r="A8" t="s">
        <v>4</v>
      </c>
      <c r="B8">
        <v>1</v>
      </c>
      <c r="D8">
        <v>2</v>
      </c>
      <c r="E8">
        <v>3</v>
      </c>
      <c r="I8">
        <v>4</v>
      </c>
      <c r="K8" s="2">
        <f>SUM(D8*$B$2/4,E8*$B$3/4/4,H8*2/3)</f>
        <v>3.25</v>
      </c>
      <c r="L8" s="3">
        <f t="shared" si="0"/>
        <v>3.25</v>
      </c>
      <c r="N8">
        <f>E8*$B$3/4/4</f>
        <v>0.75</v>
      </c>
    </row>
    <row r="9" spans="1:18" x14ac:dyDescent="0.25">
      <c r="A9" t="s">
        <v>5</v>
      </c>
      <c r="B9">
        <v>2</v>
      </c>
      <c r="D9">
        <v>2</v>
      </c>
      <c r="E9">
        <v>2</v>
      </c>
      <c r="I9">
        <v>3</v>
      </c>
      <c r="K9" s="2">
        <f>SUM(D9*$B$2/4,E9*$B$3/4/4,H9*2/3)</f>
        <v>3</v>
      </c>
      <c r="L9" s="3">
        <f t="shared" si="0"/>
        <v>3</v>
      </c>
      <c r="N9">
        <f>E9*$B$3/4/4</f>
        <v>0.5</v>
      </c>
    </row>
    <row r="10" spans="1:18" x14ac:dyDescent="0.25">
      <c r="A10" t="s">
        <v>6</v>
      </c>
      <c r="B10">
        <v>3</v>
      </c>
      <c r="D10">
        <v>2</v>
      </c>
      <c r="E10">
        <v>1</v>
      </c>
      <c r="I10">
        <v>3</v>
      </c>
      <c r="K10" s="2">
        <f>SUM(D10*$B$2/4,E10*$B$3/4/4,H10*2/3)</f>
        <v>2.75</v>
      </c>
      <c r="L10" s="3">
        <f t="shared" si="0"/>
        <v>2.75</v>
      </c>
      <c r="N10">
        <f>E10*$B$3/4/4</f>
        <v>0.25</v>
      </c>
    </row>
    <row r="11" spans="1:18" x14ac:dyDescent="0.25">
      <c r="A11" t="s">
        <v>7</v>
      </c>
      <c r="B11">
        <v>4</v>
      </c>
      <c r="D11">
        <v>1</v>
      </c>
      <c r="E11">
        <v>4</v>
      </c>
      <c r="H11">
        <v>1</v>
      </c>
      <c r="I11">
        <v>3</v>
      </c>
      <c r="K11" s="2">
        <f>SUM(D11*$B$2/4,E11*$B$3/4/4,H11*2/3)</f>
        <v>2.9166666666666665</v>
      </c>
      <c r="L11" s="3">
        <f t="shared" si="0"/>
        <v>2.9166666666666665</v>
      </c>
      <c r="N11">
        <f>E11*$B$3/4/4</f>
        <v>1</v>
      </c>
    </row>
    <row r="12" spans="1:18" x14ac:dyDescent="0.25">
      <c r="D12">
        <v>1</v>
      </c>
      <c r="E12">
        <v>4</v>
      </c>
      <c r="H12">
        <v>0</v>
      </c>
      <c r="I12">
        <v>2</v>
      </c>
      <c r="K12" s="2">
        <f>SUM(D12*$B$2/4,E12*$B$3/4/4,H12*2/3)</f>
        <v>2.25</v>
      </c>
      <c r="L12" s="3">
        <f t="shared" si="0"/>
        <v>2.25</v>
      </c>
      <c r="N12">
        <f>E12*$B$3/4/4</f>
        <v>1</v>
      </c>
    </row>
    <row r="13" spans="1:18" x14ac:dyDescent="0.25">
      <c r="A13" t="s">
        <v>8</v>
      </c>
      <c r="B13">
        <v>2</v>
      </c>
      <c r="D13">
        <v>1</v>
      </c>
      <c r="E13">
        <v>3</v>
      </c>
      <c r="H13">
        <v>1</v>
      </c>
      <c r="I13">
        <v>3</v>
      </c>
      <c r="K13" s="2">
        <f>SUM(D13*$B$2/4,E13*$B$3/4/4,H13*2/3)</f>
        <v>2.6666666666666665</v>
      </c>
      <c r="L13" s="3">
        <f t="shared" si="0"/>
        <v>2.6666666666666665</v>
      </c>
      <c r="N13">
        <f>E13*$B$3/4/4</f>
        <v>0.75</v>
      </c>
    </row>
    <row r="14" spans="1:18" x14ac:dyDescent="0.25">
      <c r="A14" t="s">
        <v>9</v>
      </c>
      <c r="B14">
        <v>1</v>
      </c>
      <c r="D14">
        <v>1</v>
      </c>
      <c r="E14">
        <v>3</v>
      </c>
      <c r="H14">
        <v>0</v>
      </c>
      <c r="I14">
        <v>2</v>
      </c>
      <c r="K14" s="2">
        <f>SUM(D14*$B$2/4,E14*$B$3/4/4,H14*2/3)</f>
        <v>2</v>
      </c>
      <c r="L14" s="3">
        <f t="shared" si="0"/>
        <v>2</v>
      </c>
      <c r="N14">
        <f>E14*$B$3/4/4</f>
        <v>0.75</v>
      </c>
    </row>
    <row r="15" spans="1:18" x14ac:dyDescent="0.25">
      <c r="A15" t="s">
        <v>12</v>
      </c>
      <c r="B15">
        <v>0</v>
      </c>
      <c r="D15">
        <v>1</v>
      </c>
      <c r="E15">
        <v>2</v>
      </c>
      <c r="I15">
        <v>2</v>
      </c>
      <c r="K15" s="2">
        <f>SUM(D15*$B$2/4,E15*$B$3/4,H15*2/3)</f>
        <v>3.25</v>
      </c>
      <c r="L15" s="3">
        <f t="shared" si="0"/>
        <v>3.25</v>
      </c>
      <c r="N15">
        <f>E15*$B$3/4/4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Ravinder</dc:creator>
  <cp:lastModifiedBy>Ravinder</cp:lastModifiedBy>
  <dcterms:created xsi:type="dcterms:W3CDTF">2020-01-25T21:41:04Z</dcterms:created>
  <dcterms:modified xsi:type="dcterms:W3CDTF">2020-01-26T04:20:44Z</dcterms:modified>
</cp:coreProperties>
</file>