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8148" activeTab="1"/>
  </bookViews>
  <sheets>
    <sheet name="Lietuviškai" sheetId="1" r:id="rId1"/>
    <sheet name="English" sheetId="2" r:id="rId2"/>
  </sheets>
  <calcPr calcId="124519"/>
</workbook>
</file>

<file path=xl/calcChain.xml><?xml version="1.0" encoding="utf-8"?>
<calcChain xmlns="http://schemas.openxmlformats.org/spreadsheetml/2006/main">
  <c r="H24" i="2"/>
  <c r="B19" i="1"/>
  <c r="K46" i="2"/>
  <c r="K41"/>
  <c r="K31"/>
  <c r="E23"/>
  <c r="K27"/>
  <c r="K26"/>
  <c r="J41"/>
  <c r="I41"/>
  <c r="H41"/>
  <c r="G40"/>
  <c r="G41"/>
  <c r="E41"/>
  <c r="E27"/>
  <c r="E26"/>
  <c r="E25"/>
  <c r="E24"/>
  <c r="J27"/>
  <c r="K25"/>
  <c r="K24"/>
  <c r="K23"/>
  <c r="D41"/>
  <c r="C41"/>
  <c r="J25"/>
  <c r="J26"/>
  <c r="I25"/>
  <c r="I26"/>
  <c r="H25"/>
  <c r="H26"/>
  <c r="G25"/>
  <c r="G26"/>
  <c r="D25"/>
  <c r="D26"/>
  <c r="C27"/>
  <c r="C25"/>
  <c r="C26"/>
  <c r="B23"/>
  <c r="C23"/>
  <c r="D23"/>
  <c r="C24"/>
  <c r="D24"/>
  <c r="D27"/>
  <c r="H23"/>
  <c r="I23"/>
  <c r="J23"/>
  <c r="I24"/>
  <c r="J24"/>
  <c r="H27"/>
  <c r="I27"/>
  <c r="H31"/>
  <c r="I31"/>
  <c r="J31"/>
  <c r="A36"/>
  <c r="H46"/>
  <c r="I46"/>
  <c r="J46"/>
  <c r="J38" i="1"/>
  <c r="I38"/>
  <c r="H38"/>
  <c r="J25"/>
  <c r="I25"/>
  <c r="H25"/>
  <c r="C19"/>
  <c r="B20"/>
  <c r="C20"/>
  <c r="C21"/>
  <c r="H19"/>
  <c r="D19"/>
  <c r="D22" s="1"/>
  <c r="D23" s="1"/>
  <c r="D20"/>
  <c r="D21"/>
  <c r="H20"/>
  <c r="H21"/>
  <c r="I19"/>
  <c r="I20"/>
  <c r="I21"/>
  <c r="J19"/>
  <c r="J20"/>
  <c r="J21"/>
  <c r="B33"/>
  <c r="B32"/>
  <c r="A30"/>
  <c r="E28" i="2" l="1"/>
  <c r="E29" s="1"/>
  <c r="C22" i="1"/>
  <c r="C23" s="1"/>
  <c r="G19" s="1"/>
  <c r="C28" i="2"/>
  <c r="C29" s="1"/>
  <c r="G23" s="1"/>
  <c r="J28" s="1"/>
  <c r="J29" s="1"/>
  <c r="D28"/>
  <c r="D29" s="1"/>
  <c r="G24" s="1"/>
  <c r="G20" i="1"/>
  <c r="K28" i="2" l="1"/>
  <c r="K29" s="1"/>
  <c r="K32" s="1"/>
  <c r="I22" i="1"/>
  <c r="I23" s="1"/>
  <c r="I26" s="1"/>
  <c r="H22"/>
  <c r="H23" s="1"/>
  <c r="H26" s="1"/>
  <c r="J22"/>
  <c r="J23" s="1"/>
  <c r="J26" s="1"/>
  <c r="J32" i="2"/>
  <c r="I28"/>
  <c r="I29" s="1"/>
  <c r="I32" s="1"/>
  <c r="H28"/>
  <c r="H29" s="1"/>
  <c r="H32" s="1"/>
  <c r="E32" l="1"/>
  <c r="K33"/>
  <c r="K38" s="1"/>
  <c r="K34"/>
  <c r="K39" s="1"/>
  <c r="K35"/>
  <c r="I28" i="1"/>
  <c r="I33" s="1"/>
  <c r="I29"/>
  <c r="I34" s="1"/>
  <c r="I27"/>
  <c r="I35" i="2"/>
  <c r="I34"/>
  <c r="I39" s="1"/>
  <c r="I33"/>
  <c r="I38" s="1"/>
  <c r="I32" i="1"/>
  <c r="H27"/>
  <c r="H32" s="1"/>
  <c r="H29"/>
  <c r="H34" s="1"/>
  <c r="H28"/>
  <c r="H33" s="1"/>
  <c r="C26"/>
  <c r="C29" s="1"/>
  <c r="D26"/>
  <c r="D29" s="1"/>
  <c r="J29"/>
  <c r="J34" s="1"/>
  <c r="J28"/>
  <c r="J33" s="1"/>
  <c r="J27"/>
  <c r="J32" s="1"/>
  <c r="H35" i="2"/>
  <c r="H34"/>
  <c r="H39" s="1"/>
  <c r="H33"/>
  <c r="H38" s="1"/>
  <c r="D32"/>
  <c r="C32"/>
  <c r="J34"/>
  <c r="J39" s="1"/>
  <c r="J33"/>
  <c r="J38" s="1"/>
  <c r="J35"/>
  <c r="E35" l="1"/>
  <c r="E34"/>
  <c r="E39" s="1"/>
  <c r="E33"/>
  <c r="E38" s="1"/>
  <c r="J42"/>
  <c r="J40"/>
  <c r="H42"/>
  <c r="H40"/>
  <c r="I42"/>
  <c r="I40"/>
  <c r="K42"/>
  <c r="K40"/>
  <c r="D33"/>
  <c r="D38" s="1"/>
  <c r="D35"/>
  <c r="D34"/>
  <c r="D39" s="1"/>
  <c r="C34" i="1"/>
  <c r="C28"/>
  <c r="C33" s="1"/>
  <c r="C27"/>
  <c r="C32" s="1"/>
  <c r="C33" i="2"/>
  <c r="C38" s="1"/>
  <c r="C35"/>
  <c r="C34"/>
  <c r="C39" s="1"/>
  <c r="D34" i="1"/>
  <c r="D27"/>
  <c r="D32" s="1"/>
  <c r="D28"/>
  <c r="D33" s="1"/>
  <c r="E42" i="2" l="1"/>
  <c r="E43" s="1"/>
  <c r="E44" s="1"/>
  <c r="E40"/>
  <c r="D42"/>
  <c r="D40"/>
  <c r="C42"/>
  <c r="C43" s="1"/>
  <c r="C44" s="1"/>
  <c r="C40"/>
  <c r="D43"/>
  <c r="D44" s="1"/>
  <c r="C35" i="1"/>
  <c r="C36" s="1"/>
  <c r="D35"/>
  <c r="D36" s="1"/>
  <c r="G39" i="2" l="1"/>
  <c r="G38"/>
  <c r="G33" i="1"/>
  <c r="G32"/>
  <c r="K43" i="2" l="1"/>
  <c r="K44" s="1"/>
  <c r="K47" s="1"/>
  <c r="J35" i="1"/>
  <c r="J36" s="1"/>
  <c r="J39" s="1"/>
  <c r="I35"/>
  <c r="I36" s="1"/>
  <c r="I39" s="1"/>
  <c r="H35"/>
  <c r="H36" s="1"/>
  <c r="H39" s="1"/>
  <c r="I43" i="2"/>
  <c r="I44" s="1"/>
  <c r="I47" s="1"/>
  <c r="H43"/>
  <c r="H44" s="1"/>
  <c r="H47" s="1"/>
  <c r="J43"/>
  <c r="J44" s="1"/>
  <c r="J47" s="1"/>
  <c r="E47" l="1"/>
  <c r="E50" s="1"/>
  <c r="K48"/>
  <c r="K49"/>
  <c r="K50"/>
  <c r="J42" i="1"/>
  <c r="J41"/>
  <c r="J40"/>
  <c r="J50" i="2"/>
  <c r="J48"/>
  <c r="J49"/>
  <c r="H41" i="1"/>
  <c r="H42"/>
  <c r="H40"/>
  <c r="C39"/>
  <c r="D39"/>
  <c r="H48" i="2"/>
  <c r="H49"/>
  <c r="H50"/>
  <c r="D47"/>
  <c r="C47"/>
  <c r="I42" i="1"/>
  <c r="I40"/>
  <c r="I41"/>
  <c r="I50" i="2"/>
  <c r="I48"/>
  <c r="I49"/>
  <c r="E48" l="1"/>
  <c r="E49"/>
  <c r="C42" i="1"/>
  <c r="C40"/>
  <c r="C41"/>
  <c r="D49" i="2"/>
  <c r="D48"/>
  <c r="D50"/>
  <c r="D40" i="1"/>
  <c r="D41"/>
  <c r="D42"/>
  <c r="C49" i="2"/>
  <c r="C48"/>
  <c r="C50"/>
</calcChain>
</file>

<file path=xl/sharedStrings.xml><?xml version="1.0" encoding="utf-8"?>
<sst xmlns="http://schemas.openxmlformats.org/spreadsheetml/2006/main" count="138" uniqueCount="54">
  <si>
    <t>x1</t>
  </si>
  <si>
    <t>x2</t>
  </si>
  <si>
    <t>s1,*</t>
  </si>
  <si>
    <t>y1,*</t>
  </si>
  <si>
    <t>y1,1</t>
  </si>
  <si>
    <t>y1,2</t>
  </si>
  <si>
    <t>s2,*</t>
  </si>
  <si>
    <t>y2,*</t>
  </si>
  <si>
    <t>T*</t>
  </si>
  <si>
    <t>w1,*,1</t>
  </si>
  <si>
    <t>w1,*,2</t>
  </si>
  <si>
    <t>w2,*,1</t>
  </si>
  <si>
    <t>w2,*,2</t>
  </si>
  <si>
    <t>w2,*,3</t>
  </si>
  <si>
    <r>
      <t>d1</t>
    </r>
    <r>
      <rPr>
        <b/>
        <sz val="11"/>
        <color indexed="8"/>
        <rFont val="Calibri"/>
        <family val="2"/>
        <charset val="186"/>
      </rPr>
      <t>,*</t>
    </r>
  </si>
  <si>
    <r>
      <t>d</t>
    </r>
    <r>
      <rPr>
        <b/>
        <sz val="11"/>
        <color indexed="8"/>
        <rFont val="Calibri"/>
        <family val="2"/>
        <charset val="186"/>
      </rPr>
      <t>2,*</t>
    </r>
  </si>
  <si>
    <t>c=</t>
  </si>
  <si>
    <t>A</t>
  </si>
  <si>
    <t>B</t>
  </si>
  <si>
    <t>C</t>
  </si>
  <si>
    <t>e1</t>
  </si>
  <si>
    <t>e2</t>
  </si>
  <si>
    <t>e3</t>
  </si>
  <si>
    <t>e4</t>
  </si>
  <si>
    <t>e5</t>
  </si>
  <si>
    <t>e6</t>
  </si>
  <si>
    <t>Tiklslo vektorius</t>
  </si>
  <si>
    <t>Klasė</t>
  </si>
  <si>
    <t>Mokymo imtis</t>
  </si>
  <si>
    <t>Pradiniai svorių rinkiniai</t>
  </si>
  <si>
    <t>iteracija</t>
  </si>
  <si>
    <t>objektas</t>
  </si>
  <si>
    <t>Mokymosi greičio koeficientas</t>
  </si>
  <si>
    <t>Learning speed</t>
  </si>
  <si>
    <t>Training set</t>
  </si>
  <si>
    <t>Class</t>
  </si>
  <si>
    <t>Target vector</t>
  </si>
  <si>
    <t>Initial matrixes of weights</t>
  </si>
  <si>
    <t>iteration</t>
  </si>
  <si>
    <t>instance</t>
  </si>
  <si>
    <t>x3</t>
  </si>
  <si>
    <t>x4</t>
  </si>
  <si>
    <t>e7</t>
  </si>
  <si>
    <t>e8</t>
  </si>
  <si>
    <t>Y</t>
  </si>
  <si>
    <t>R</t>
  </si>
  <si>
    <t>G</t>
  </si>
  <si>
    <t>X2</t>
  </si>
  <si>
    <t>X3</t>
  </si>
  <si>
    <t>X4</t>
  </si>
  <si>
    <t>w1,*,3</t>
  </si>
  <si>
    <t>w2,*,4</t>
  </si>
  <si>
    <t>y1,3</t>
  </si>
  <si>
    <t>y1,4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</si>
</sst>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86"/>
      <scheme val="minor"/>
    </font>
    <font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8"/>
      <name val="Calibri"/>
      <family val="2"/>
      <charset val="186"/>
    </font>
    <font>
      <b/>
      <sz val="11"/>
      <color indexed="8"/>
      <name val="Symbol"/>
      <family val="1"/>
      <charset val="2"/>
    </font>
    <font>
      <b/>
      <sz val="11"/>
      <name val="Calibri"/>
      <family val="2"/>
      <charset val="186"/>
    </font>
    <font>
      <sz val="11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2" fontId="0" fillId="2" borderId="0" xfId="0" applyNumberFormat="1" applyFill="1"/>
    <xf numFmtId="2" fontId="0" fillId="0" borderId="0" xfId="0" applyNumberFormat="1"/>
    <xf numFmtId="0" fontId="2" fillId="0" borderId="0" xfId="0" applyFont="1" applyAlignment="1">
      <alignment horizontal="right"/>
    </xf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1" fontId="0" fillId="2" borderId="0" xfId="0" applyNumberFormat="1" applyFill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Alignment="1">
      <alignment horizontal="left"/>
    </xf>
    <xf numFmtId="1" fontId="0" fillId="6" borderId="0" xfId="0" applyNumberFormat="1" applyFill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25" name="Line 11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26" name="Line 19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27" name="Line 20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28" name="Line 21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29" name="Line 22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30" name="Line 23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31" name="Line 24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42</xdr:row>
      <xdr:rowOff>0</xdr:rowOff>
    </xdr:from>
    <xdr:to>
      <xdr:col>6</xdr:col>
      <xdr:colOff>285750</xdr:colOff>
      <xdr:row>42</xdr:row>
      <xdr:rowOff>0</xdr:rowOff>
    </xdr:to>
    <xdr:sp macro="" textlink="">
      <xdr:nvSpPr>
        <xdr:cNvPr id="1032" name="Line 25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49" name="Line 11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0" name="Line 19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1" name="Line 20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2" name="Line 21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3" name="Line 22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4" name="Line 23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5" name="Line 24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50</xdr:row>
      <xdr:rowOff>0</xdr:rowOff>
    </xdr:to>
    <xdr:sp macro="" textlink="">
      <xdr:nvSpPr>
        <xdr:cNvPr id="2056" name="Line 25"/>
        <xdr:cNvSpPr>
          <a:spLocks noChangeShapeType="1"/>
        </xdr:cNvSpPr>
      </xdr:nvSpPr>
      <xdr:spPr bwMode="auto">
        <a:xfrm>
          <a:off x="3419475" y="800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zoomScale="145" zoomScaleNormal="145" workbookViewId="0">
      <selection activeCell="A2" sqref="A2"/>
    </sheetView>
  </sheetViews>
  <sheetFormatPr defaultRowHeight="14.4"/>
  <cols>
    <col min="1" max="1" width="6" customWidth="1"/>
    <col min="2" max="2" width="4.44140625" customWidth="1"/>
    <col min="7" max="7" width="6.109375" customWidth="1"/>
  </cols>
  <sheetData>
    <row r="1" spans="1:10">
      <c r="A1" s="17" t="s">
        <v>32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9" t="s">
        <v>16</v>
      </c>
      <c r="B2" s="2">
        <v>1</v>
      </c>
    </row>
    <row r="3" spans="1:10">
      <c r="A3" s="18" t="s">
        <v>28</v>
      </c>
      <c r="B3" s="2"/>
    </row>
    <row r="4" spans="1:10">
      <c r="A4" s="14"/>
      <c r="B4" s="15" t="s">
        <v>0</v>
      </c>
      <c r="C4" s="15" t="s">
        <v>1</v>
      </c>
      <c r="D4" s="15" t="s">
        <v>27</v>
      </c>
      <c r="E4" s="20" t="s">
        <v>26</v>
      </c>
      <c r="F4" s="21"/>
      <c r="G4" s="22"/>
    </row>
    <row r="5" spans="1:10">
      <c r="A5" s="14" t="s">
        <v>20</v>
      </c>
      <c r="B5" s="15">
        <v>0</v>
      </c>
      <c r="C5" s="15">
        <v>0</v>
      </c>
      <c r="D5" s="15" t="s">
        <v>17</v>
      </c>
      <c r="E5" s="15">
        <v>1</v>
      </c>
      <c r="F5" s="15">
        <v>0</v>
      </c>
      <c r="G5" s="15">
        <v>0</v>
      </c>
    </row>
    <row r="6" spans="1:10">
      <c r="A6" s="14" t="s">
        <v>21</v>
      </c>
      <c r="B6" s="15">
        <v>1</v>
      </c>
      <c r="C6" s="15">
        <v>0</v>
      </c>
      <c r="D6" s="15" t="s">
        <v>17</v>
      </c>
      <c r="E6" s="15">
        <v>1</v>
      </c>
      <c r="F6" s="15">
        <v>0</v>
      </c>
      <c r="G6" s="15">
        <v>0</v>
      </c>
    </row>
    <row r="7" spans="1:10">
      <c r="A7" s="14" t="s">
        <v>22</v>
      </c>
      <c r="B7" s="15">
        <v>0</v>
      </c>
      <c r="C7" s="15">
        <v>4</v>
      </c>
      <c r="D7" s="15" t="s">
        <v>18</v>
      </c>
      <c r="E7" s="15">
        <v>0</v>
      </c>
      <c r="F7" s="15">
        <v>1</v>
      </c>
      <c r="G7" s="15">
        <v>0</v>
      </c>
    </row>
    <row r="8" spans="1:10">
      <c r="A8" s="14" t="s">
        <v>23</v>
      </c>
      <c r="B8" s="15">
        <v>1</v>
      </c>
      <c r="C8" s="15">
        <v>4</v>
      </c>
      <c r="D8" s="15" t="s">
        <v>18</v>
      </c>
      <c r="E8" s="15">
        <v>0</v>
      </c>
      <c r="F8" s="15">
        <v>1</v>
      </c>
      <c r="G8" s="15">
        <v>0</v>
      </c>
    </row>
    <row r="9" spans="1:10">
      <c r="A9" s="14" t="s">
        <v>24</v>
      </c>
      <c r="B9" s="15">
        <v>1</v>
      </c>
      <c r="C9" s="15">
        <v>1</v>
      </c>
      <c r="D9" s="15" t="s">
        <v>19</v>
      </c>
      <c r="E9" s="15">
        <v>0</v>
      </c>
      <c r="F9" s="15">
        <v>0</v>
      </c>
      <c r="G9" s="15">
        <v>1</v>
      </c>
    </row>
    <row r="10" spans="1:10">
      <c r="A10" s="14" t="s">
        <v>25</v>
      </c>
      <c r="B10" s="15">
        <v>2</v>
      </c>
      <c r="C10" s="15">
        <v>1</v>
      </c>
      <c r="D10" s="15" t="s">
        <v>19</v>
      </c>
      <c r="E10" s="15">
        <v>0</v>
      </c>
      <c r="F10" s="15">
        <v>0</v>
      </c>
      <c r="G10" s="15">
        <v>1</v>
      </c>
    </row>
    <row r="11" spans="1:10">
      <c r="A11" s="18" t="s">
        <v>29</v>
      </c>
      <c r="B11" s="2"/>
      <c r="E11" s="1"/>
    </row>
    <row r="12" spans="1:10">
      <c r="B12" s="2"/>
      <c r="C12" s="4" t="s">
        <v>9</v>
      </c>
      <c r="D12" s="4" t="s">
        <v>10</v>
      </c>
      <c r="E12" s="4"/>
      <c r="H12" s="4" t="s">
        <v>11</v>
      </c>
      <c r="I12" s="4" t="s">
        <v>12</v>
      </c>
      <c r="J12" s="4" t="s">
        <v>13</v>
      </c>
    </row>
    <row r="13" spans="1:10">
      <c r="A13" s="9"/>
      <c r="B13" s="2"/>
      <c r="C13" s="3">
        <v>1</v>
      </c>
      <c r="D13" s="3">
        <v>1</v>
      </c>
      <c r="E13" s="1"/>
      <c r="H13" s="13">
        <v>1</v>
      </c>
      <c r="I13" s="13">
        <v>1</v>
      </c>
      <c r="J13" s="13">
        <v>1</v>
      </c>
    </row>
    <row r="14" spans="1:10">
      <c r="A14" s="9"/>
      <c r="B14" s="2"/>
      <c r="C14" s="3">
        <v>1</v>
      </c>
      <c r="D14" s="3">
        <v>1</v>
      </c>
      <c r="E14" s="1"/>
      <c r="H14" s="13">
        <v>1</v>
      </c>
      <c r="I14" s="13">
        <v>1</v>
      </c>
      <c r="J14" s="13">
        <v>1</v>
      </c>
    </row>
    <row r="15" spans="1:10">
      <c r="A15" s="9"/>
      <c r="B15" s="2"/>
      <c r="C15" s="3">
        <v>1</v>
      </c>
      <c r="D15" s="3">
        <v>1</v>
      </c>
      <c r="E15" s="1"/>
      <c r="H15" s="13">
        <v>1</v>
      </c>
      <c r="I15" s="13">
        <v>1</v>
      </c>
      <c r="J15" s="13">
        <v>1</v>
      </c>
    </row>
    <row r="16" spans="1:10">
      <c r="A16" s="12">
        <v>1</v>
      </c>
      <c r="B16" s="12" t="s">
        <v>30</v>
      </c>
      <c r="C16" s="12"/>
      <c r="D16" s="12"/>
      <c r="E16" s="12"/>
      <c r="F16" s="12"/>
      <c r="G16" s="12"/>
      <c r="H16" s="12"/>
      <c r="I16" s="12"/>
      <c r="J16" s="12"/>
    </row>
    <row r="17" spans="1:10">
      <c r="A17" s="12">
        <v>1</v>
      </c>
      <c r="B17" s="12" t="s">
        <v>31</v>
      </c>
      <c r="C17" s="12"/>
      <c r="D17" s="12"/>
      <c r="E17" s="12"/>
      <c r="F17" s="12"/>
      <c r="G17" s="12"/>
      <c r="H17" s="12"/>
      <c r="I17" s="12"/>
      <c r="J17" s="12"/>
    </row>
    <row r="18" spans="1:10">
      <c r="C18" s="4" t="s">
        <v>9</v>
      </c>
      <c r="D18" s="4" t="s">
        <v>10</v>
      </c>
      <c r="E18" s="4"/>
      <c r="F18" s="1"/>
      <c r="H18" s="4" t="s">
        <v>11</v>
      </c>
      <c r="I18" s="4" t="s">
        <v>12</v>
      </c>
      <c r="J18" s="4" t="s">
        <v>13</v>
      </c>
    </row>
    <row r="19" spans="1:10">
      <c r="A19" s="5" t="s">
        <v>0</v>
      </c>
      <c r="B19" s="11">
        <f>$B$5</f>
        <v>0</v>
      </c>
      <c r="C19" s="7">
        <f t="shared" ref="C19:D21" si="0">C13</f>
        <v>1</v>
      </c>
      <c r="D19" s="7">
        <f t="shared" si="0"/>
        <v>1</v>
      </c>
      <c r="E19" s="1"/>
      <c r="F19" s="9" t="s">
        <v>4</v>
      </c>
      <c r="G19" s="10">
        <f>C23</f>
        <v>0.7310585786300049</v>
      </c>
      <c r="H19" s="7">
        <f t="shared" ref="H19:J21" si="1">H13</f>
        <v>1</v>
      </c>
      <c r="I19" s="7">
        <f t="shared" si="1"/>
        <v>1</v>
      </c>
      <c r="J19" s="7">
        <f t="shared" si="1"/>
        <v>1</v>
      </c>
    </row>
    <row r="20" spans="1:10">
      <c r="A20" s="5" t="s">
        <v>1</v>
      </c>
      <c r="B20" s="11">
        <f>$C$5</f>
        <v>0</v>
      </c>
      <c r="C20" s="7">
        <f t="shared" si="0"/>
        <v>1</v>
      </c>
      <c r="D20" s="7">
        <f t="shared" si="0"/>
        <v>1</v>
      </c>
      <c r="E20" s="1"/>
      <c r="F20" s="9" t="s">
        <v>5</v>
      </c>
      <c r="G20" s="10">
        <f>D23</f>
        <v>0.7310585786300049</v>
      </c>
      <c r="H20" s="7">
        <f t="shared" si="1"/>
        <v>1</v>
      </c>
      <c r="I20" s="7">
        <f t="shared" si="1"/>
        <v>1</v>
      </c>
      <c r="J20" s="7">
        <f t="shared" si="1"/>
        <v>1</v>
      </c>
    </row>
    <row r="21" spans="1:10">
      <c r="A21" s="1"/>
      <c r="B21" s="11">
        <v>1</v>
      </c>
      <c r="C21" s="7">
        <f t="shared" si="0"/>
        <v>1</v>
      </c>
      <c r="D21" s="7">
        <f t="shared" si="0"/>
        <v>1</v>
      </c>
      <c r="E21" s="1"/>
      <c r="G21" s="1">
        <v>1</v>
      </c>
      <c r="H21" s="7">
        <f t="shared" si="1"/>
        <v>1</v>
      </c>
      <c r="I21" s="7">
        <f t="shared" si="1"/>
        <v>1</v>
      </c>
      <c r="J21" s="7">
        <f t="shared" si="1"/>
        <v>1</v>
      </c>
    </row>
    <row r="22" spans="1:10">
      <c r="A22" s="5"/>
      <c r="B22" s="5" t="s">
        <v>2</v>
      </c>
      <c r="C22" s="8">
        <f>$B19*C19+$B20*C20+$B21*C21</f>
        <v>1</v>
      </c>
      <c r="D22" s="8">
        <f>$B19*D19+$B20*D20+$B21*D21</f>
        <v>1</v>
      </c>
      <c r="F22" s="5"/>
      <c r="G22" s="5" t="s">
        <v>6</v>
      </c>
      <c r="H22" s="8">
        <f>$G19*H19+$G20*H20+$G21*H21</f>
        <v>2.4621171572600096</v>
      </c>
      <c r="I22" s="8">
        <f>$G19*I19+$G20*I20+$G21*I21</f>
        <v>2.4621171572600096</v>
      </c>
      <c r="J22" s="8">
        <f>$G19*J19+$G20*J20+$G21*J21</f>
        <v>2.4621171572600096</v>
      </c>
    </row>
    <row r="23" spans="1:10">
      <c r="A23" s="5"/>
      <c r="B23" s="5" t="s">
        <v>3</v>
      </c>
      <c r="C23" s="8">
        <f>1/(1+EXP(-C22))</f>
        <v>0.7310585786300049</v>
      </c>
      <c r="D23" s="8">
        <f>1/(1+EXP(-D22))</f>
        <v>0.7310585786300049</v>
      </c>
      <c r="E23" s="8"/>
      <c r="F23" s="5"/>
      <c r="G23" s="5" t="s">
        <v>7</v>
      </c>
      <c r="H23" s="8">
        <f>1/(1+EXP(-H22))</f>
        <v>0.92144305166011564</v>
      </c>
      <c r="I23" s="8">
        <f>1/(1+EXP(-I22))</f>
        <v>0.92144305166011564</v>
      </c>
      <c r="J23" s="8">
        <f>1/(1+EXP(-J22))</f>
        <v>0.92144305166011564</v>
      </c>
    </row>
    <row r="24" spans="1:10">
      <c r="A24" s="1"/>
      <c r="B24" s="1"/>
      <c r="C24" s="1"/>
      <c r="D24" s="1"/>
      <c r="E24" s="1"/>
    </row>
    <row r="25" spans="1:10">
      <c r="A25" s="1"/>
      <c r="B25" s="1"/>
      <c r="C25" s="1"/>
      <c r="D25" s="1"/>
      <c r="E25" s="1"/>
      <c r="F25" s="5"/>
      <c r="G25" s="5" t="s">
        <v>8</v>
      </c>
      <c r="H25" s="11">
        <f>E$5</f>
        <v>1</v>
      </c>
      <c r="I25" s="11">
        <f>F$5</f>
        <v>0</v>
      </c>
      <c r="J25" s="11">
        <f>G$5</f>
        <v>0</v>
      </c>
    </row>
    <row r="26" spans="1:10">
      <c r="A26" s="6"/>
      <c r="B26" s="6" t="s">
        <v>14</v>
      </c>
      <c r="C26" s="8">
        <f>C23*(1-C23)*(H26*H19+I26*I19+J26*J19)</f>
        <v>-2.5109761524068141E-2</v>
      </c>
      <c r="D26" s="8">
        <f>D23*(1-D23)*(H26*H20+I26*I20+J26*J20)</f>
        <v>-2.5109761524068141E-2</v>
      </c>
      <c r="E26" s="8"/>
      <c r="F26" s="6"/>
      <c r="G26" s="6" t="s">
        <v>15</v>
      </c>
      <c r="H26" s="8">
        <f>H23*(1-H23)*(H25-H23)</f>
        <v>5.6864039538150031E-3</v>
      </c>
      <c r="I26" s="8">
        <f>I23*(1-I23)*(I25-I23)</f>
        <v>-6.6699350253594095E-2</v>
      </c>
      <c r="J26" s="8">
        <f>J23*(1-J23)*(J25-J23)</f>
        <v>-6.6699350253594095E-2</v>
      </c>
    </row>
    <row r="27" spans="1:10">
      <c r="A27" s="1"/>
      <c r="B27" s="1"/>
      <c r="C27" s="7">
        <f>C19+$B$2*C26*$B19</f>
        <v>1</v>
      </c>
      <c r="D27" s="7">
        <f>D19+$B$2*D26*$B19</f>
        <v>1</v>
      </c>
      <c r="E27" s="10"/>
      <c r="F27" s="1"/>
      <c r="G27" s="1"/>
      <c r="H27" s="7">
        <f>H19+$B$2*H26*$G19</f>
        <v>1.004157094391992</v>
      </c>
      <c r="I27" s="7">
        <f>I19+$B$2*I26*$G19</f>
        <v>0.95123886780806266</v>
      </c>
      <c r="J27" s="7">
        <f>J19+$B$2*J26*$G19</f>
        <v>0.95123886780806266</v>
      </c>
    </row>
    <row r="28" spans="1:10">
      <c r="A28" s="1"/>
      <c r="B28" s="1"/>
      <c r="C28" s="7">
        <f>C20+$B$2*C26*$B20</f>
        <v>1</v>
      </c>
      <c r="D28" s="7">
        <f>D20+$B$2*D26*$B20</f>
        <v>1</v>
      </c>
      <c r="E28" s="10"/>
      <c r="F28" s="1"/>
      <c r="G28" s="1"/>
      <c r="H28" s="7">
        <f>H20+$B$2*H26*$G20</f>
        <v>1.004157094391992</v>
      </c>
      <c r="I28" s="7">
        <f>I20+$B$2*I26*$G20</f>
        <v>0.95123886780806266</v>
      </c>
      <c r="J28" s="7">
        <f>J20+$B$2*J26*$G20</f>
        <v>0.95123886780806266</v>
      </c>
    </row>
    <row r="29" spans="1:10">
      <c r="A29" s="1"/>
      <c r="B29" s="1"/>
      <c r="C29" s="7">
        <f>C21+$B$2*C26*$B21</f>
        <v>0.97489023847593181</v>
      </c>
      <c r="D29" s="7">
        <f>D21+$B$2*D26*$B21</f>
        <v>0.97489023847593181</v>
      </c>
      <c r="E29" s="10"/>
      <c r="F29" s="1"/>
      <c r="G29" s="1"/>
      <c r="H29" s="7">
        <f>H21+$B$2*H26*$G21</f>
        <v>1.0056864039538149</v>
      </c>
      <c r="I29" s="7">
        <f>I21+$B$2*I26*$G21</f>
        <v>0.93330064974640592</v>
      </c>
      <c r="J29" s="7">
        <f>J21+$B$2*J26*$G21</f>
        <v>0.93330064974640592</v>
      </c>
    </row>
    <row r="30" spans="1:10">
      <c r="A30" s="12">
        <f>A17+1</f>
        <v>2</v>
      </c>
      <c r="B30" s="12" t="s">
        <v>31</v>
      </c>
      <c r="C30" s="12"/>
      <c r="D30" s="12"/>
      <c r="E30" s="12"/>
      <c r="F30" s="12"/>
      <c r="G30" s="12"/>
      <c r="H30" s="12"/>
      <c r="I30" s="12"/>
      <c r="J30" s="12"/>
    </row>
    <row r="31" spans="1:10">
      <c r="C31" s="4" t="s">
        <v>9</v>
      </c>
      <c r="D31" s="4" t="s">
        <v>10</v>
      </c>
      <c r="E31" s="4"/>
      <c r="F31" s="1"/>
      <c r="H31" s="4" t="s">
        <v>11</v>
      </c>
      <c r="I31" s="4" t="s">
        <v>12</v>
      </c>
      <c r="J31" s="4" t="s">
        <v>13</v>
      </c>
    </row>
    <row r="32" spans="1:10">
      <c r="A32" s="5" t="s">
        <v>0</v>
      </c>
      <c r="B32" s="11">
        <f>$B$6</f>
        <v>1</v>
      </c>
      <c r="C32" s="7">
        <f t="shared" ref="C32:D34" si="2">C27</f>
        <v>1</v>
      </c>
      <c r="D32" s="7">
        <f t="shared" si="2"/>
        <v>1</v>
      </c>
      <c r="E32" s="1"/>
      <c r="F32" s="9" t="s">
        <v>4</v>
      </c>
      <c r="G32" s="10">
        <f>C36</f>
        <v>0.87813540374025068</v>
      </c>
      <c r="H32" s="7">
        <f t="shared" ref="H32:J34" si="3">H27</f>
        <v>1.004157094391992</v>
      </c>
      <c r="I32" s="7">
        <f t="shared" si="3"/>
        <v>0.95123886780806266</v>
      </c>
      <c r="J32" s="7">
        <f t="shared" si="3"/>
        <v>0.95123886780806266</v>
      </c>
    </row>
    <row r="33" spans="1:10">
      <c r="A33" s="5" t="s">
        <v>1</v>
      </c>
      <c r="B33" s="11">
        <f>$C$6</f>
        <v>0</v>
      </c>
      <c r="C33" s="7">
        <f t="shared" si="2"/>
        <v>1</v>
      </c>
      <c r="D33" s="7">
        <f t="shared" si="2"/>
        <v>1</v>
      </c>
      <c r="E33" s="1"/>
      <c r="F33" s="9" t="s">
        <v>5</v>
      </c>
      <c r="G33" s="10">
        <f>D36</f>
        <v>0.87813540374025068</v>
      </c>
      <c r="H33" s="7">
        <f t="shared" si="3"/>
        <v>1.004157094391992</v>
      </c>
      <c r="I33" s="7">
        <f t="shared" si="3"/>
        <v>0.95123886780806266</v>
      </c>
      <c r="J33" s="7">
        <f t="shared" si="3"/>
        <v>0.95123886780806266</v>
      </c>
    </row>
    <row r="34" spans="1:10">
      <c r="A34" s="1"/>
      <c r="B34" s="11">
        <v>1</v>
      </c>
      <c r="C34" s="7">
        <f t="shared" si="2"/>
        <v>0.97489023847593181</v>
      </c>
      <c r="D34" s="7">
        <f t="shared" si="2"/>
        <v>0.97489023847593181</v>
      </c>
      <c r="E34" s="1"/>
      <c r="G34" s="1">
        <v>1</v>
      </c>
      <c r="H34" s="7">
        <f t="shared" si="3"/>
        <v>1.0056864039538149</v>
      </c>
      <c r="I34" s="7">
        <f t="shared" si="3"/>
        <v>0.93330064974640592</v>
      </c>
      <c r="J34" s="7">
        <f t="shared" si="3"/>
        <v>0.93330064974640592</v>
      </c>
    </row>
    <row r="35" spans="1:10">
      <c r="B35" s="5" t="s">
        <v>2</v>
      </c>
      <c r="C35" s="8">
        <f>$B32*C32+$B33*C33+$B34*C34</f>
        <v>1.9748902384759317</v>
      </c>
      <c r="D35" s="8">
        <f>$B32*D32+$B33*D33+$B34*D34</f>
        <v>1.9748902384759317</v>
      </c>
      <c r="F35" s="5"/>
      <c r="G35" s="5" t="s">
        <v>6</v>
      </c>
      <c r="H35" s="8">
        <f>$G32*H32+$G33*H33+$G34*H34</f>
        <v>2.7692581949589128</v>
      </c>
      <c r="I35" s="8">
        <f>$G32*I32+$G33*I33+$G34*I34</f>
        <v>2.6039337042185102</v>
      </c>
      <c r="J35" s="8">
        <f>$G32*J32+$G33*J33+$G34*J34</f>
        <v>2.6039337042185102</v>
      </c>
    </row>
    <row r="36" spans="1:10">
      <c r="B36" s="5" t="s">
        <v>3</v>
      </c>
      <c r="C36" s="8">
        <f>1/(1+EXP(-C35))</f>
        <v>0.87813540374025068</v>
      </c>
      <c r="D36" s="8">
        <f>1/(1+EXP(-D35))</f>
        <v>0.87813540374025068</v>
      </c>
      <c r="E36" s="8"/>
      <c r="F36" s="5"/>
      <c r="G36" s="5" t="s">
        <v>7</v>
      </c>
      <c r="H36" s="8">
        <f>1/(1+EXP(-H35))</f>
        <v>0.94099181037478252</v>
      </c>
      <c r="I36" s="8">
        <f>1/(1+EXP(-I35))</f>
        <v>0.93111431748291529</v>
      </c>
      <c r="J36" s="8">
        <f>1/(1+EXP(-J35))</f>
        <v>0.93111431748291529</v>
      </c>
    </row>
    <row r="37" spans="1:10">
      <c r="B37" s="1"/>
      <c r="C37" s="1"/>
      <c r="D37" s="1"/>
      <c r="E37" s="1"/>
    </row>
    <row r="38" spans="1:10">
      <c r="B38" s="1"/>
      <c r="C38" s="1"/>
      <c r="D38" s="1"/>
      <c r="E38" s="1"/>
      <c r="F38" s="5"/>
      <c r="G38" s="5" t="s">
        <v>8</v>
      </c>
      <c r="H38" s="11">
        <f>E$6</f>
        <v>1</v>
      </c>
      <c r="I38" s="11">
        <f>F$6</f>
        <v>0</v>
      </c>
      <c r="J38" s="11">
        <f>G$6</f>
        <v>0</v>
      </c>
    </row>
    <row r="39" spans="1:10">
      <c r="B39" s="6" t="s">
        <v>14</v>
      </c>
      <c r="C39" s="8">
        <f>C36*(1-C36)*(H39*H32+I39*I32+J39*J32)</f>
        <v>-1.1806792829544891E-2</v>
      </c>
      <c r="D39" s="8">
        <f>D36*(1-D36)*(H39*H33+I39*I33+J39*J33)</f>
        <v>-1.1806792829544891E-2</v>
      </c>
      <c r="E39" s="8"/>
      <c r="F39" s="6"/>
      <c r="G39" s="6" t="s">
        <v>15</v>
      </c>
      <c r="H39" s="8">
        <f>H36*(1-H36)*(H38-H36)</f>
        <v>3.276501906717545E-3</v>
      </c>
      <c r="I39" s="8">
        <f>I36*(1-I36)*(I38-I36)</f>
        <v>-5.9722086912469878E-2</v>
      </c>
      <c r="J39" s="8">
        <f>J36*(1-J36)*(J38-J36)</f>
        <v>-5.9722086912469878E-2</v>
      </c>
    </row>
    <row r="40" spans="1:10">
      <c r="A40" s="1"/>
      <c r="B40" s="1"/>
      <c r="C40" s="7">
        <f>C32+$B$2*C39*$B32</f>
        <v>0.98819320717045511</v>
      </c>
      <c r="D40" s="7">
        <f>D32+$B$2*D39*$B32</f>
        <v>0.98819320717045511</v>
      </c>
      <c r="E40" s="10"/>
      <c r="F40" s="1"/>
      <c r="G40" s="1"/>
      <c r="H40" s="7">
        <f>H32+$B$2*H39*$G32</f>
        <v>1.0070343067167031</v>
      </c>
      <c r="I40" s="7">
        <f>I32+$B$2*I39*$G32</f>
        <v>0.89879478890497055</v>
      </c>
      <c r="J40" s="7">
        <f>J32+$B$2*J39*$G32</f>
        <v>0.89879478890497055</v>
      </c>
    </row>
    <row r="41" spans="1:10">
      <c r="A41" s="1"/>
      <c r="B41" s="1"/>
      <c r="C41" s="7">
        <f>C33+$B$2*C39*$B33</f>
        <v>1</v>
      </c>
      <c r="D41" s="7">
        <f>D33+$B$2*D39*$B33</f>
        <v>1</v>
      </c>
      <c r="E41" s="10"/>
      <c r="F41" s="1"/>
      <c r="G41" s="1"/>
      <c r="H41" s="7">
        <f>H33+$B$2*H39*$G33</f>
        <v>1.0070343067167031</v>
      </c>
      <c r="I41" s="7">
        <f>I33+$B$2*I39*$G33</f>
        <v>0.89879478890497055</v>
      </c>
      <c r="J41" s="7">
        <f>J33+$B$2*J39*$G33</f>
        <v>0.89879478890497055</v>
      </c>
    </row>
    <row r="42" spans="1:10">
      <c r="A42" s="1"/>
      <c r="B42" s="1"/>
      <c r="C42" s="7">
        <f>C34+$B$2*C39*$B34</f>
        <v>0.96308344564638693</v>
      </c>
      <c r="D42" s="7">
        <f>D34+$B$2*D39*$B34</f>
        <v>0.96308344564638693</v>
      </c>
      <c r="E42" s="10"/>
      <c r="F42" s="1"/>
      <c r="G42" s="1"/>
      <c r="H42" s="7">
        <f>H34+$B$2*H39*$G34</f>
        <v>1.0089629058605325</v>
      </c>
      <c r="I42" s="7">
        <f>I34+$B$2*I39*$G34</f>
        <v>0.87357856283393609</v>
      </c>
      <c r="J42" s="7">
        <f>J34+$B$2*J39*$G34</f>
        <v>0.87357856283393609</v>
      </c>
    </row>
  </sheetData>
  <mergeCells count="1">
    <mergeCell ref="E4:G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abSelected="1" zoomScale="145" zoomScaleNormal="145" workbookViewId="0"/>
  </sheetViews>
  <sheetFormatPr defaultRowHeight="14.4"/>
  <cols>
    <col min="1" max="1" width="6" customWidth="1"/>
    <col min="2" max="2" width="4.44140625" customWidth="1"/>
    <col min="7" max="7" width="6.109375" customWidth="1"/>
    <col min="9" max="9" width="10" customWidth="1"/>
  </cols>
  <sheetData>
    <row r="1" spans="1:11">
      <c r="A1" s="17" t="s">
        <v>33</v>
      </c>
      <c r="B1" s="16"/>
      <c r="C1" s="16"/>
      <c r="D1" s="16"/>
      <c r="E1" s="16"/>
      <c r="F1" s="16"/>
      <c r="G1" s="16"/>
      <c r="H1" s="16"/>
      <c r="I1" s="16"/>
      <c r="J1" s="16"/>
    </row>
    <row r="2" spans="1:11">
      <c r="A2" s="9" t="s">
        <v>16</v>
      </c>
      <c r="B2" s="2">
        <v>0.5</v>
      </c>
    </row>
    <row r="3" spans="1:11">
      <c r="A3" s="18" t="s">
        <v>34</v>
      </c>
      <c r="B3" s="2"/>
    </row>
    <row r="4" spans="1:11">
      <c r="A4" s="14"/>
      <c r="B4" s="15" t="s">
        <v>0</v>
      </c>
      <c r="C4" s="15" t="s">
        <v>47</v>
      </c>
      <c r="D4" s="15" t="s">
        <v>48</v>
      </c>
      <c r="E4" s="15" t="s">
        <v>49</v>
      </c>
      <c r="F4" s="15" t="s">
        <v>35</v>
      </c>
      <c r="G4" s="20" t="s">
        <v>36</v>
      </c>
      <c r="H4" s="21"/>
      <c r="I4" s="22"/>
    </row>
    <row r="5" spans="1:11">
      <c r="A5" s="14" t="s">
        <v>20</v>
      </c>
      <c r="B5" s="15">
        <v>2</v>
      </c>
      <c r="C5" s="15">
        <v>-1</v>
      </c>
      <c r="D5" s="15">
        <v>-1</v>
      </c>
      <c r="E5" s="15">
        <v>4</v>
      </c>
      <c r="F5" s="15" t="s">
        <v>18</v>
      </c>
      <c r="G5" s="15">
        <v>1</v>
      </c>
      <c r="H5" s="15">
        <v>0</v>
      </c>
      <c r="I5" s="15">
        <v>0</v>
      </c>
    </row>
    <row r="6" spans="1:11">
      <c r="A6" s="14" t="s">
        <v>21</v>
      </c>
      <c r="B6" s="15">
        <v>4</v>
      </c>
      <c r="C6" s="15">
        <v>4</v>
      </c>
      <c r="D6" s="15">
        <v>-1</v>
      </c>
      <c r="E6" s="15">
        <v>-3</v>
      </c>
      <c r="F6" s="15" t="s">
        <v>44</v>
      </c>
      <c r="G6" s="15">
        <v>1</v>
      </c>
      <c r="H6" s="15">
        <v>0</v>
      </c>
      <c r="I6" s="15">
        <v>0</v>
      </c>
    </row>
    <row r="7" spans="1:11">
      <c r="A7" s="14" t="s">
        <v>22</v>
      </c>
      <c r="B7" s="15">
        <v>-2</v>
      </c>
      <c r="C7" s="15">
        <v>-4</v>
      </c>
      <c r="D7" s="15">
        <v>1</v>
      </c>
      <c r="E7" s="15">
        <v>-3</v>
      </c>
      <c r="F7" s="15" t="s">
        <v>45</v>
      </c>
      <c r="G7" s="15">
        <v>0</v>
      </c>
      <c r="H7" s="15">
        <v>1</v>
      </c>
      <c r="I7" s="15">
        <v>0</v>
      </c>
    </row>
    <row r="8" spans="1:11">
      <c r="A8" s="14" t="s">
        <v>23</v>
      </c>
      <c r="B8" s="15">
        <v>4</v>
      </c>
      <c r="C8" s="15">
        <v>2</v>
      </c>
      <c r="D8" s="15">
        <v>-2</v>
      </c>
      <c r="E8" s="15">
        <v>1</v>
      </c>
      <c r="F8" s="15" t="s">
        <v>44</v>
      </c>
      <c r="G8" s="15">
        <v>0</v>
      </c>
      <c r="H8" s="15">
        <v>1</v>
      </c>
      <c r="I8" s="15">
        <v>0</v>
      </c>
    </row>
    <row r="9" spans="1:11">
      <c r="A9" s="14" t="s">
        <v>24</v>
      </c>
      <c r="B9" s="15">
        <v>-3</v>
      </c>
      <c r="C9" s="15">
        <v>1</v>
      </c>
      <c r="D9" s="15">
        <v>1</v>
      </c>
      <c r="E9" s="15">
        <v>4</v>
      </c>
      <c r="F9" s="15" t="s">
        <v>18</v>
      </c>
      <c r="G9" s="15">
        <v>0</v>
      </c>
      <c r="H9" s="15">
        <v>0</v>
      </c>
      <c r="I9" s="15">
        <v>1</v>
      </c>
    </row>
    <row r="10" spans="1:11">
      <c r="A10" s="14" t="s">
        <v>25</v>
      </c>
      <c r="B10" s="15">
        <v>-1</v>
      </c>
      <c r="C10" s="15">
        <v>4</v>
      </c>
      <c r="D10" s="15">
        <v>-2</v>
      </c>
      <c r="E10" s="15">
        <v>1</v>
      </c>
      <c r="F10" s="15" t="s">
        <v>46</v>
      </c>
      <c r="G10" s="15">
        <v>0</v>
      </c>
      <c r="H10" s="15">
        <v>0</v>
      </c>
      <c r="I10" s="15">
        <v>1</v>
      </c>
    </row>
    <row r="11" spans="1:11">
      <c r="A11" s="14" t="s">
        <v>42</v>
      </c>
      <c r="B11" s="15">
        <v>1</v>
      </c>
      <c r="C11" s="15">
        <v>-3</v>
      </c>
      <c r="D11" s="15">
        <v>3</v>
      </c>
      <c r="E11" s="15">
        <v>0</v>
      </c>
      <c r="F11" s="15" t="s">
        <v>46</v>
      </c>
      <c r="G11" s="15">
        <v>0</v>
      </c>
      <c r="H11" s="15">
        <v>0</v>
      </c>
      <c r="I11" s="15">
        <v>0</v>
      </c>
    </row>
    <row r="12" spans="1:11">
      <c r="A12" s="14" t="s">
        <v>43</v>
      </c>
      <c r="B12" s="15">
        <v>4</v>
      </c>
      <c r="C12" s="15">
        <v>-1</v>
      </c>
      <c r="D12" s="15">
        <v>2</v>
      </c>
      <c r="E12" s="15">
        <v>4</v>
      </c>
      <c r="F12" s="15" t="s">
        <v>44</v>
      </c>
      <c r="G12" s="15">
        <v>0</v>
      </c>
      <c r="H12" s="15">
        <v>0</v>
      </c>
      <c r="I12" s="15">
        <v>0</v>
      </c>
    </row>
    <row r="13" spans="1:11">
      <c r="A13" s="18" t="s">
        <v>37</v>
      </c>
      <c r="B13" s="2"/>
      <c r="E13" s="1"/>
    </row>
    <row r="14" spans="1:11">
      <c r="B14" s="2"/>
      <c r="C14" s="4" t="s">
        <v>9</v>
      </c>
      <c r="D14" s="4" t="s">
        <v>10</v>
      </c>
      <c r="E14" s="4" t="s">
        <v>50</v>
      </c>
      <c r="H14" s="4" t="s">
        <v>11</v>
      </c>
      <c r="I14" s="4" t="s">
        <v>12</v>
      </c>
      <c r="J14" s="4" t="s">
        <v>13</v>
      </c>
      <c r="K14" s="4" t="s">
        <v>51</v>
      </c>
    </row>
    <row r="15" spans="1:11">
      <c r="A15" s="9"/>
      <c r="B15" s="2"/>
      <c r="C15" s="3">
        <v>0.32</v>
      </c>
      <c r="D15" s="3">
        <v>0.38</v>
      </c>
      <c r="E15" s="3">
        <v>0.24</v>
      </c>
      <c r="H15" s="13">
        <v>7.0000000000000007E-2</v>
      </c>
      <c r="I15" s="13">
        <v>0.12</v>
      </c>
      <c r="J15" s="13">
        <v>-0.38</v>
      </c>
      <c r="K15" s="13">
        <v>-0.25</v>
      </c>
    </row>
    <row r="16" spans="1:11">
      <c r="A16" s="9"/>
      <c r="B16" s="2"/>
      <c r="C16" s="3">
        <v>-0.41</v>
      </c>
      <c r="D16" s="3">
        <v>0.02</v>
      </c>
      <c r="E16" s="3">
        <v>0.23</v>
      </c>
      <c r="H16" s="13">
        <v>-0.43</v>
      </c>
      <c r="I16" s="13">
        <v>0.46</v>
      </c>
      <c r="J16" s="13">
        <v>-0.22</v>
      </c>
      <c r="K16" s="13">
        <v>0.47</v>
      </c>
    </row>
    <row r="17" spans="1:11">
      <c r="A17" s="9"/>
      <c r="B17" s="2"/>
      <c r="C17" s="3">
        <v>-0.27</v>
      </c>
      <c r="D17" s="3">
        <v>-0.08</v>
      </c>
      <c r="E17" s="3">
        <v>0.34</v>
      </c>
      <c r="H17" s="13">
        <v>-0.08</v>
      </c>
      <c r="I17" s="13">
        <v>0.3</v>
      </c>
      <c r="J17" s="13">
        <v>-7.0000000000000007E-2</v>
      </c>
      <c r="K17" s="13">
        <v>-0.13</v>
      </c>
    </row>
    <row r="18" spans="1:11">
      <c r="A18" s="9"/>
      <c r="B18" s="2"/>
      <c r="C18" s="3">
        <v>0.12</v>
      </c>
      <c r="D18" s="3">
        <v>-0.34</v>
      </c>
      <c r="E18" s="3">
        <v>0.35</v>
      </c>
      <c r="H18" s="13">
        <v>-0.08</v>
      </c>
      <c r="I18" s="13">
        <v>-0.47</v>
      </c>
      <c r="J18" s="13">
        <v>0.22</v>
      </c>
      <c r="K18" s="13">
        <v>-0.22</v>
      </c>
    </row>
    <row r="19" spans="1:11">
      <c r="A19" s="9"/>
      <c r="B19" s="2"/>
      <c r="C19" s="3">
        <v>0.12</v>
      </c>
      <c r="D19" s="3">
        <v>-0.23</v>
      </c>
      <c r="E19" s="3">
        <v>0.16</v>
      </c>
      <c r="H19" s="19"/>
      <c r="I19" s="19"/>
      <c r="J19" s="19"/>
      <c r="K19" s="19"/>
    </row>
    <row r="20" spans="1:11">
      <c r="A20" s="12">
        <v>1</v>
      </c>
      <c r="B20" s="12" t="s">
        <v>38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>
      <c r="A21" s="12">
        <v>1</v>
      </c>
      <c r="B21" s="12" t="s">
        <v>39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1">
      <c r="C22" s="4" t="s">
        <v>9</v>
      </c>
      <c r="D22" s="4" t="s">
        <v>10</v>
      </c>
      <c r="E22" s="4" t="s">
        <v>50</v>
      </c>
      <c r="F22" s="1"/>
      <c r="H22" s="4" t="s">
        <v>11</v>
      </c>
      <c r="I22" s="4" t="s">
        <v>12</v>
      </c>
      <c r="J22" s="4" t="s">
        <v>13</v>
      </c>
      <c r="K22" s="4" t="s">
        <v>51</v>
      </c>
    </row>
    <row r="23" spans="1:11">
      <c r="A23" s="5" t="s">
        <v>0</v>
      </c>
      <c r="B23" s="11">
        <f>$B$5</f>
        <v>2</v>
      </c>
      <c r="C23" s="7">
        <f t="shared" ref="C23:E24" si="0">C15</f>
        <v>0.32</v>
      </c>
      <c r="D23" s="7">
        <f t="shared" si="0"/>
        <v>0.38</v>
      </c>
      <c r="E23" s="7">
        <f t="shared" si="0"/>
        <v>0.24</v>
      </c>
      <c r="F23" s="9" t="s">
        <v>4</v>
      </c>
      <c r="G23" s="10">
        <f>C29</f>
        <v>0.6856801139382539</v>
      </c>
      <c r="H23" s="7">
        <f>H15</f>
        <v>7.0000000000000007E-2</v>
      </c>
      <c r="I23" s="7">
        <f t="shared" ref="I23:K24" si="1">I15</f>
        <v>0.12</v>
      </c>
      <c r="J23" s="7">
        <f t="shared" si="1"/>
        <v>-0.38</v>
      </c>
      <c r="K23" s="7">
        <f t="shared" si="1"/>
        <v>-0.25</v>
      </c>
    </row>
    <row r="24" spans="1:11">
      <c r="A24" s="5" t="s">
        <v>1</v>
      </c>
      <c r="B24" s="11">
        <v>-1</v>
      </c>
      <c r="C24" s="7">
        <f t="shared" si="0"/>
        <v>-0.41</v>
      </c>
      <c r="D24" s="7">
        <f t="shared" si="0"/>
        <v>0.02</v>
      </c>
      <c r="E24" s="7">
        <f t="shared" si="0"/>
        <v>0.23</v>
      </c>
      <c r="F24" s="9" t="s">
        <v>5</v>
      </c>
      <c r="G24" s="10">
        <f>D29</f>
        <v>0.65926038845138546</v>
      </c>
      <c r="H24" s="7">
        <f>H16</f>
        <v>-0.43</v>
      </c>
      <c r="I24" s="7">
        <f t="shared" si="1"/>
        <v>0.46</v>
      </c>
      <c r="J24" s="7">
        <f t="shared" si="1"/>
        <v>-0.22</v>
      </c>
      <c r="K24" s="7">
        <f t="shared" si="1"/>
        <v>0.47</v>
      </c>
    </row>
    <row r="25" spans="1:11">
      <c r="A25" s="5" t="s">
        <v>48</v>
      </c>
      <c r="B25" s="11">
        <v>-1</v>
      </c>
      <c r="C25" s="7">
        <f t="shared" ref="C25:E25" si="2">C17</f>
        <v>-0.27</v>
      </c>
      <c r="D25" s="7">
        <f t="shared" si="2"/>
        <v>-0.08</v>
      </c>
      <c r="E25" s="7">
        <f t="shared" si="2"/>
        <v>0.34</v>
      </c>
      <c r="F25" s="9" t="s">
        <v>52</v>
      </c>
      <c r="G25" s="10">
        <f t="shared" ref="G25:G26" si="3">D30</f>
        <v>0</v>
      </c>
      <c r="H25" s="7">
        <f t="shared" ref="H25:K26" si="4">H17</f>
        <v>-0.08</v>
      </c>
      <c r="I25" s="7">
        <f t="shared" si="4"/>
        <v>0.3</v>
      </c>
      <c r="J25" s="7">
        <f t="shared" si="4"/>
        <v>-7.0000000000000007E-2</v>
      </c>
      <c r="K25" s="7">
        <f t="shared" si="4"/>
        <v>-0.13</v>
      </c>
    </row>
    <row r="26" spans="1:11">
      <c r="A26" s="5" t="s">
        <v>49</v>
      </c>
      <c r="B26" s="11">
        <v>4</v>
      </c>
      <c r="C26" s="7">
        <f t="shared" ref="C26:E26" si="5">C18</f>
        <v>0.12</v>
      </c>
      <c r="D26" s="7">
        <f t="shared" si="5"/>
        <v>-0.34</v>
      </c>
      <c r="E26" s="7">
        <f t="shared" si="5"/>
        <v>0.35</v>
      </c>
      <c r="F26" s="9" t="s">
        <v>53</v>
      </c>
      <c r="G26" s="10">
        <f t="shared" si="3"/>
        <v>0</v>
      </c>
      <c r="H26" s="7">
        <f t="shared" si="4"/>
        <v>-0.08</v>
      </c>
      <c r="I26" s="7">
        <f t="shared" si="4"/>
        <v>-0.47</v>
      </c>
      <c r="J26" s="7">
        <f t="shared" si="4"/>
        <v>0.22</v>
      </c>
      <c r="K26" s="7">
        <f t="shared" si="4"/>
        <v>-0.22</v>
      </c>
    </row>
    <row r="27" spans="1:11">
      <c r="A27" s="1"/>
      <c r="B27" s="11">
        <v>1</v>
      </c>
      <c r="C27" s="7">
        <f>C17</f>
        <v>-0.27</v>
      </c>
      <c r="D27" s="7">
        <f>D17</f>
        <v>-0.08</v>
      </c>
      <c r="E27" s="7">
        <f>E17</f>
        <v>0.34</v>
      </c>
      <c r="G27" s="1">
        <v>1</v>
      </c>
      <c r="H27" s="7">
        <f>H17</f>
        <v>-0.08</v>
      </c>
      <c r="I27" s="7">
        <f>I17</f>
        <v>0.3</v>
      </c>
      <c r="J27" s="7">
        <f>J17</f>
        <v>-7.0000000000000007E-2</v>
      </c>
      <c r="K27" s="7">
        <f>K17</f>
        <v>-0.13</v>
      </c>
    </row>
    <row r="28" spans="1:11">
      <c r="A28" s="5"/>
      <c r="B28" s="5" t="s">
        <v>2</v>
      </c>
      <c r="C28" s="8">
        <f>$B23*C23+$B24*C24+$B27*C27</f>
        <v>0.78</v>
      </c>
      <c r="D28" s="8">
        <f>$B23*D23+$B24*D24+$B27*D27</f>
        <v>0.66</v>
      </c>
      <c r="E28" s="8">
        <f>$B23*E23+$B24*E24+$B27*E27</f>
        <v>0.59</v>
      </c>
      <c r="F28" s="5"/>
      <c r="G28" s="5" t="s">
        <v>6</v>
      </c>
      <c r="H28" s="8">
        <f>$G23*H23+$G24*H24+$G27*H27</f>
        <v>-0.31548435905841793</v>
      </c>
      <c r="I28" s="8">
        <f>$G23*I23+$G24*I24+$G27*I27</f>
        <v>0.68554139236022782</v>
      </c>
      <c r="J28" s="8">
        <f>$G23*J23+$G24*J24+$G27*J27</f>
        <v>-0.47559572875584127</v>
      </c>
      <c r="K28" s="8">
        <f>$G23*K23+$G24*K24+$G27*K27</f>
        <v>8.4323540875876624E-3</v>
      </c>
    </row>
    <row r="29" spans="1:11">
      <c r="A29" s="5"/>
      <c r="B29" s="5" t="s">
        <v>3</v>
      </c>
      <c r="C29" s="8">
        <f>1/(1+EXP(-C28))</f>
        <v>0.6856801139382539</v>
      </c>
      <c r="D29" s="8">
        <f>1/(1+EXP(-D28))</f>
        <v>0.65926038845138546</v>
      </c>
      <c r="E29" s="8">
        <f>1/(1+EXP(-E28))</f>
        <v>0.64336514569440173</v>
      </c>
      <c r="F29" s="5"/>
      <c r="G29" s="5" t="s">
        <v>7</v>
      </c>
      <c r="H29" s="8">
        <f>1/(1+EXP(-H28))</f>
        <v>0.42177663661966125</v>
      </c>
      <c r="I29" s="8">
        <f>1/(1+EXP(-I28))</f>
        <v>0.66497435444118203</v>
      </c>
      <c r="J29" s="8">
        <f>1/(1+EXP(-J28))</f>
        <v>0.38329266768663955</v>
      </c>
      <c r="K29" s="8">
        <f>1/(1+EXP(-K28))</f>
        <v>0.50210807603075391</v>
      </c>
    </row>
    <row r="30" spans="1:11">
      <c r="A30" s="1"/>
      <c r="B30" s="1"/>
      <c r="C30" s="1"/>
      <c r="D30" s="1"/>
      <c r="E30" s="1"/>
    </row>
    <row r="31" spans="1:11">
      <c r="A31" s="1"/>
      <c r="B31" s="1"/>
      <c r="C31" s="1"/>
      <c r="D31" s="1"/>
      <c r="E31" s="1"/>
      <c r="F31" s="5"/>
      <c r="G31" s="5" t="s">
        <v>8</v>
      </c>
      <c r="H31" s="11">
        <f>G$5</f>
        <v>1</v>
      </c>
      <c r="I31" s="11">
        <f>H$5</f>
        <v>0</v>
      </c>
      <c r="J31" s="11">
        <f>I$5</f>
        <v>0</v>
      </c>
      <c r="K31" s="11">
        <f>J$5</f>
        <v>0</v>
      </c>
    </row>
    <row r="32" spans="1:11">
      <c r="A32" s="6"/>
      <c r="B32" s="6" t="s">
        <v>14</v>
      </c>
      <c r="C32" s="8">
        <f>C29*(1-C29)*(H32*H23+I32*I23+J32*J23)</f>
        <v>5.7162608034455227E-3</v>
      </c>
      <c r="D32" s="8">
        <f>D29*(1-D29)*(H32*H24+I32*I24+J32*J24)</f>
        <v>-2.4452073665138709E-2</v>
      </c>
      <c r="E32" s="8">
        <f>E29*(1-E29)*(I32*I24+J32*J24+K32*K24)</f>
        <v>-2.4599166899659665E-2</v>
      </c>
      <c r="F32" s="6"/>
      <c r="G32" s="6" t="s">
        <v>15</v>
      </c>
      <c r="H32" s="8">
        <f>H29*(1-H29)*(H31-H29)</f>
        <v>0.1410177530417159</v>
      </c>
      <c r="I32" s="8">
        <f>I29*(1-I29)*(I31-I29)</f>
        <v>-0.14814528907412758</v>
      </c>
      <c r="J32" s="8">
        <f>J29*(1-J29)*(J31-J29)</f>
        <v>-9.0602490269539385E-2</v>
      </c>
      <c r="K32" s="8">
        <f>K29*(1-K29)*(K31-K29)</f>
        <v>-0.12552478764715544</v>
      </c>
    </row>
    <row r="33" spans="1:11">
      <c r="A33" s="1"/>
      <c r="B33" s="1"/>
      <c r="C33" s="7">
        <f>C23+$B$2*C32*$B23</f>
        <v>0.32571626080344551</v>
      </c>
      <c r="D33" s="7">
        <f>D23+$B$2*D32*$B23</f>
        <v>0.35554792633486132</v>
      </c>
      <c r="E33" s="7">
        <f>E23+$B$2*E32*$B23</f>
        <v>0.21540083310034033</v>
      </c>
      <c r="F33" s="1"/>
      <c r="G33" s="1"/>
      <c r="H33" s="7">
        <f>H23+$B$2*H32*$G23</f>
        <v>0.11834653448648016</v>
      </c>
      <c r="I33" s="7">
        <f>I23+$B$2*I32*$G23</f>
        <v>6.9209860654118313E-2</v>
      </c>
      <c r="J33" s="7">
        <f>J23+$B$2*J32*$G23</f>
        <v>-0.41106216292555364</v>
      </c>
      <c r="K33" s="7">
        <f>K23+$B$2*K32*$G23</f>
        <v>-0.29303492534798836</v>
      </c>
    </row>
    <row r="34" spans="1:11">
      <c r="A34" s="1"/>
      <c r="B34" s="1"/>
      <c r="C34" s="7">
        <f>C24+$B$2*C32*$B24</f>
        <v>-0.41285813040172276</v>
      </c>
      <c r="D34" s="7">
        <f>D24+$B$2*D32*$B24</f>
        <v>3.2226036832569353E-2</v>
      </c>
      <c r="E34" s="7">
        <f>E24+$B$2*E32*$B24</f>
        <v>0.24229958344982985</v>
      </c>
      <c r="F34" s="1"/>
      <c r="G34" s="1"/>
      <c r="H34" s="7">
        <f>H24+$B$2*H32*$G24</f>
        <v>-0.3835162906755884</v>
      </c>
      <c r="I34" s="7">
        <f>I24+$B$2*I32*$G24</f>
        <v>0.41116683958887396</v>
      </c>
      <c r="J34" s="7">
        <f>J24+$B$2*J32*$G24</f>
        <v>-0.24986531646487969</v>
      </c>
      <c r="K34" s="7">
        <f>K24+$B$2*K32*$G24</f>
        <v>0.42862323986772927</v>
      </c>
    </row>
    <row r="35" spans="1:11">
      <c r="A35" s="1"/>
      <c r="B35" s="1"/>
      <c r="C35" s="7">
        <f>C27+$B$2*C32*$B27</f>
        <v>-0.26714186959827724</v>
      </c>
      <c r="D35" s="7">
        <f>D27+$B$2*D32*$B27</f>
        <v>-9.2226036832569358E-2</v>
      </c>
      <c r="E35" s="7">
        <f>E27+$B$2*E32*$B27</f>
        <v>0.32770041655017018</v>
      </c>
      <c r="F35" s="1"/>
      <c r="G35" s="1"/>
      <c r="H35" s="7">
        <f>H27+$B$2*H32*$G27</f>
        <v>-9.4911234791420496E-3</v>
      </c>
      <c r="I35" s="7">
        <f>I27+$B$2*I32*$G27</f>
        <v>0.22592735546293619</v>
      </c>
      <c r="J35" s="7">
        <f>J27+$B$2*J32*$G27</f>
        <v>-0.11530124513476969</v>
      </c>
      <c r="K35" s="7">
        <f>K27+$B$2*K32*$G27</f>
        <v>-0.19276239382357774</v>
      </c>
    </row>
    <row r="36" spans="1:11">
      <c r="A36" s="12">
        <f>A21+1</f>
        <v>2</v>
      </c>
      <c r="B36" s="12" t="s">
        <v>39</v>
      </c>
      <c r="C36" s="12"/>
      <c r="D36" s="12"/>
      <c r="E36" s="12"/>
      <c r="F36" s="12"/>
      <c r="G36" s="12"/>
      <c r="H36" s="12"/>
      <c r="I36" s="12"/>
      <c r="J36" s="12"/>
      <c r="K36" s="12"/>
    </row>
    <row r="37" spans="1:11">
      <c r="C37" s="4" t="s">
        <v>9</v>
      </c>
      <c r="D37" s="4" t="s">
        <v>10</v>
      </c>
      <c r="E37" s="4" t="s">
        <v>50</v>
      </c>
      <c r="F37" s="1"/>
      <c r="H37" s="4" t="s">
        <v>11</v>
      </c>
      <c r="I37" s="4" t="s">
        <v>12</v>
      </c>
      <c r="J37" s="4" t="s">
        <v>13</v>
      </c>
      <c r="K37" s="4" t="s">
        <v>51</v>
      </c>
    </row>
    <row r="38" spans="1:11">
      <c r="A38" s="5" t="s">
        <v>0</v>
      </c>
      <c r="B38" s="11">
        <v>4</v>
      </c>
      <c r="C38" s="7">
        <f t="shared" ref="C38:E39" si="6">C33</f>
        <v>0.32571626080344551</v>
      </c>
      <c r="D38" s="7">
        <f t="shared" si="6"/>
        <v>0.35554792633486132</v>
      </c>
      <c r="E38" s="7">
        <f t="shared" si="6"/>
        <v>0.21540083310034033</v>
      </c>
      <c r="F38" s="9" t="s">
        <v>4</v>
      </c>
      <c r="G38" s="10">
        <f>C44</f>
        <v>0.35075792110978354</v>
      </c>
      <c r="H38" s="7">
        <f t="shared" ref="H38:K39" si="7">H33</f>
        <v>0.11834653448648016</v>
      </c>
      <c r="I38" s="7">
        <f t="shared" si="7"/>
        <v>6.9209860654118313E-2</v>
      </c>
      <c r="J38" s="7">
        <f t="shared" si="7"/>
        <v>-0.41106216292555364</v>
      </c>
      <c r="K38" s="7">
        <f t="shared" si="7"/>
        <v>-0.29303492534798836</v>
      </c>
    </row>
    <row r="39" spans="1:11">
      <c r="A39" s="5" t="s">
        <v>1</v>
      </c>
      <c r="B39" s="11">
        <v>4</v>
      </c>
      <c r="C39" s="7">
        <f t="shared" si="6"/>
        <v>-0.41285813040172276</v>
      </c>
      <c r="D39" s="7">
        <f t="shared" si="6"/>
        <v>3.2226036832569353E-2</v>
      </c>
      <c r="E39" s="7">
        <f t="shared" si="6"/>
        <v>0.24229958344982985</v>
      </c>
      <c r="F39" s="9" t="s">
        <v>5</v>
      </c>
      <c r="G39" s="10">
        <f>D44</f>
        <v>0.81135975520065362</v>
      </c>
      <c r="H39" s="7">
        <f t="shared" si="7"/>
        <v>-0.3835162906755884</v>
      </c>
      <c r="I39" s="7">
        <f t="shared" si="7"/>
        <v>0.41116683958887396</v>
      </c>
      <c r="J39" s="7">
        <f t="shared" si="7"/>
        <v>-0.24986531646487969</v>
      </c>
      <c r="K39" s="7">
        <f t="shared" si="7"/>
        <v>0.42862323986772927</v>
      </c>
    </row>
    <row r="40" spans="1:11">
      <c r="A40" s="5" t="s">
        <v>40</v>
      </c>
      <c r="B40" s="11">
        <v>-1</v>
      </c>
      <c r="C40" s="7">
        <f t="shared" ref="C40:E40" si="8">C35</f>
        <v>-0.26714186959827724</v>
      </c>
      <c r="D40" s="7">
        <f t="shared" si="8"/>
        <v>-9.2226036832569358E-2</v>
      </c>
      <c r="E40" s="7">
        <f t="shared" si="8"/>
        <v>0.32770041655017018</v>
      </c>
      <c r="F40" s="9"/>
      <c r="G40" s="10">
        <f t="shared" ref="G40:G41" si="9">D45</f>
        <v>0</v>
      </c>
      <c r="H40" s="7">
        <f t="shared" ref="H40:K40" si="10">H35</f>
        <v>-9.4911234791420496E-3</v>
      </c>
      <c r="I40" s="7">
        <f t="shared" si="10"/>
        <v>0.22592735546293619</v>
      </c>
      <c r="J40" s="7">
        <f t="shared" si="10"/>
        <v>-0.11530124513476969</v>
      </c>
      <c r="K40" s="7">
        <f t="shared" si="10"/>
        <v>-0.19276239382357774</v>
      </c>
    </row>
    <row r="41" spans="1:11">
      <c r="A41" s="5" t="s">
        <v>41</v>
      </c>
      <c r="B41" s="11">
        <v>-3</v>
      </c>
      <c r="C41" s="7">
        <f t="shared" ref="C41:E41" si="11">C36</f>
        <v>0</v>
      </c>
      <c r="D41" s="7">
        <f t="shared" si="11"/>
        <v>0</v>
      </c>
      <c r="E41" s="7">
        <f t="shared" si="11"/>
        <v>0</v>
      </c>
      <c r="F41" s="9"/>
      <c r="G41" s="10">
        <f t="shared" si="9"/>
        <v>0</v>
      </c>
      <c r="H41" s="7">
        <f t="shared" ref="H41:K41" si="12">H36</f>
        <v>0</v>
      </c>
      <c r="I41" s="7">
        <f t="shared" si="12"/>
        <v>0</v>
      </c>
      <c r="J41" s="7">
        <f t="shared" si="12"/>
        <v>0</v>
      </c>
      <c r="K41" s="7">
        <f t="shared" si="12"/>
        <v>0</v>
      </c>
    </row>
    <row r="42" spans="1:11">
      <c r="A42" s="1"/>
      <c r="B42" s="11">
        <v>1</v>
      </c>
      <c r="C42" s="7">
        <f>C35</f>
        <v>-0.26714186959827724</v>
      </c>
      <c r="D42" s="7">
        <f>D35</f>
        <v>-9.2226036832569358E-2</v>
      </c>
      <c r="E42" s="7">
        <f>E35</f>
        <v>0.32770041655017018</v>
      </c>
      <c r="G42" s="1">
        <v>1</v>
      </c>
      <c r="H42" s="7">
        <f>H35</f>
        <v>-9.4911234791420496E-3</v>
      </c>
      <c r="I42" s="7">
        <f>I35</f>
        <v>0.22592735546293619</v>
      </c>
      <c r="J42" s="7">
        <f>J35</f>
        <v>-0.11530124513476969</v>
      </c>
      <c r="K42" s="7">
        <f>K35</f>
        <v>-0.19276239382357774</v>
      </c>
    </row>
    <row r="43" spans="1:11">
      <c r="B43" s="5" t="s">
        <v>2</v>
      </c>
      <c r="C43" s="8">
        <f>$B38*C38+$B39*C39+$B42*C42</f>
        <v>-0.61570934799138621</v>
      </c>
      <c r="D43" s="8">
        <f>$B38*D38+$B39*D39+$B42*D42</f>
        <v>1.4588698158371534</v>
      </c>
      <c r="E43" s="8">
        <f>$B38*E38+$B39*E39+$B42*E42</f>
        <v>2.158502082750851</v>
      </c>
      <c r="F43" s="5"/>
      <c r="G43" s="5" t="s">
        <v>6</v>
      </c>
      <c r="H43" s="8">
        <f>$G38*H38+$G39*H39+$G42*H42</f>
        <v>-0.27914982279012507</v>
      </c>
      <c r="I43" s="8">
        <f>$G38*I38+$G39*I39+$G42*I42</f>
        <v>0.58380748862172771</v>
      </c>
      <c r="J43" s="8">
        <f>$G38*J38+$G39*J39+$G42*J42</f>
        <v>-0.46221521684950667</v>
      </c>
      <c r="K43" s="8">
        <f>$G38*K38+$G39*K39+$G42*K42</f>
        <v>5.222093192119312E-2</v>
      </c>
    </row>
    <row r="44" spans="1:11">
      <c r="B44" s="5" t="s">
        <v>3</v>
      </c>
      <c r="C44" s="8">
        <f>1/(1+EXP(-C43))</f>
        <v>0.35075792110978354</v>
      </c>
      <c r="D44" s="8">
        <f>1/(1+EXP(-D43))</f>
        <v>0.81135975520065362</v>
      </c>
      <c r="E44" s="8">
        <f>1/(1+EXP(-E43))</f>
        <v>0.89646059591186711</v>
      </c>
      <c r="F44" s="5"/>
      <c r="G44" s="5" t="s">
        <v>7</v>
      </c>
      <c r="H44" s="8">
        <f>1/(1+EXP(-H43))</f>
        <v>0.43066222064252524</v>
      </c>
      <c r="I44" s="8">
        <f>1/(1+EXP(-I43))</f>
        <v>0.64194303804607411</v>
      </c>
      <c r="J44" s="8">
        <f>1/(1+EXP(-J43))</f>
        <v>0.38646044459383327</v>
      </c>
      <c r="K44" s="8">
        <f>1/(1+EXP(-K43))</f>
        <v>0.51305226695944894</v>
      </c>
    </row>
    <row r="45" spans="1:11">
      <c r="B45" s="1"/>
      <c r="C45" s="1"/>
      <c r="D45" s="1"/>
      <c r="E45" s="1"/>
    </row>
    <row r="46" spans="1:11">
      <c r="B46" s="1"/>
      <c r="C46" s="1"/>
      <c r="D46" s="1"/>
      <c r="E46" s="1"/>
      <c r="F46" s="5"/>
      <c r="G46" s="5" t="s">
        <v>8</v>
      </c>
      <c r="H46" s="11">
        <f>G$6</f>
        <v>1</v>
      </c>
      <c r="I46" s="11">
        <f>H$6</f>
        <v>0</v>
      </c>
      <c r="J46" s="11">
        <f>I$6</f>
        <v>0</v>
      </c>
      <c r="K46" s="11">
        <f>J$6</f>
        <v>0</v>
      </c>
    </row>
    <row r="47" spans="1:11">
      <c r="B47" s="6" t="s">
        <v>14</v>
      </c>
      <c r="C47" s="8">
        <f>C44*(1-C44)*(H47*H38+I47*I38+J47*J38)</f>
        <v>1.0014449901103183E-2</v>
      </c>
      <c r="D47" s="8">
        <f>D44*(1-D44)*(H47*H39+I47*I39+J47*J39)</f>
        <v>-1.3975515245478945E-2</v>
      </c>
      <c r="E47" s="8">
        <f>E44*(1-E44)*(I47*I39+J47*J39+K47*K39)</f>
        <v>-8.6053985199922457E-3</v>
      </c>
      <c r="F47" s="6"/>
      <c r="G47" s="6" t="s">
        <v>15</v>
      </c>
      <c r="H47" s="8">
        <f>H44*(1-H44)*(H46-H44)</f>
        <v>0.13959722385751092</v>
      </c>
      <c r="I47" s="8">
        <f>I44*(1-I44)*(I46-I44)</f>
        <v>-0.14755200284711867</v>
      </c>
      <c r="J47" s="8">
        <f>J44*(1-J44)*(J46-J44)</f>
        <v>-9.1633160423255033E-2</v>
      </c>
      <c r="K47" s="8">
        <f>K44*(1-K44)*(K46-K44)</f>
        <v>-0.12817566229743907</v>
      </c>
    </row>
    <row r="48" spans="1:11">
      <c r="A48" s="1"/>
      <c r="B48" s="1"/>
      <c r="C48" s="7">
        <f>C38+$B$2*C47*$B38</f>
        <v>0.34574516060565186</v>
      </c>
      <c r="D48" s="7">
        <f>D38+$B$2*D47*$B38</f>
        <v>0.32759689584390345</v>
      </c>
      <c r="E48" s="7">
        <f>E38+$B$2*E47*$B38</f>
        <v>0.19819003606035585</v>
      </c>
      <c r="F48" s="1"/>
      <c r="G48" s="1"/>
      <c r="H48" s="7">
        <f>H38+$B$2*H47*$G38</f>
        <v>0.14282895050295896</v>
      </c>
      <c r="I48" s="7">
        <f>I38+$B$2*I47*$G38</f>
        <v>4.333234376699821E-2</v>
      </c>
      <c r="J48" s="7">
        <f>J38+$B$2*J47*$G38</f>
        <v>-0.42713269135294374</v>
      </c>
      <c r="K48" s="7">
        <f>K38+$B$2*K47*$G38</f>
        <v>-0.31551423977014803</v>
      </c>
    </row>
    <row r="49" spans="1:11">
      <c r="A49" s="1"/>
      <c r="B49" s="1"/>
      <c r="C49" s="7">
        <f>C39+$B$2*C47*$B39</f>
        <v>-0.39282923059951641</v>
      </c>
      <c r="D49" s="7">
        <f>D39+$B$2*D47*$B39</f>
        <v>4.2750063416114627E-3</v>
      </c>
      <c r="E49" s="7">
        <f>E39+$B$2*E47*$B39</f>
        <v>0.22508878640984537</v>
      </c>
      <c r="F49" s="1"/>
      <c r="G49" s="1"/>
      <c r="H49" s="7">
        <f>H39+$B$2*H47*$G39</f>
        <v>-0.32688450598772795</v>
      </c>
      <c r="I49" s="7">
        <f>I39+$B$2*I47*$G39</f>
        <v>0.35130796113417179</v>
      </c>
      <c r="J49" s="7">
        <f>J39+$B$2*J47*$G39</f>
        <v>-0.28703904576951689</v>
      </c>
      <c r="K49" s="7">
        <f>K39+$B$2*K47*$G39</f>
        <v>0.37662495287556336</v>
      </c>
    </row>
    <row r="50" spans="1:11">
      <c r="A50" s="1"/>
      <c r="B50" s="1"/>
      <c r="C50" s="7">
        <f>C42+$B$2*C47*$B42</f>
        <v>-0.26213464464772562</v>
      </c>
      <c r="D50" s="7">
        <f>D42+$B$2*D47*$B42</f>
        <v>-9.9213794455308826E-2</v>
      </c>
      <c r="E50" s="7">
        <f>E42+$B$2*E47*$B42</f>
        <v>0.32339771729017408</v>
      </c>
      <c r="F50" s="1"/>
      <c r="G50" s="1"/>
      <c r="H50" s="7">
        <f>H42+$B$2*H47*$G42</f>
        <v>6.0307488449613408E-2</v>
      </c>
      <c r="I50" s="7">
        <f>I42+$B$2*I47*$G42</f>
        <v>0.15215135403937685</v>
      </c>
      <c r="J50" s="7">
        <f>J42+$B$2*J47*$G42</f>
        <v>-0.16111782534639721</v>
      </c>
      <c r="K50" s="7">
        <f>K42+$B$2*K47*$G42</f>
        <v>-0.25685022497229726</v>
      </c>
    </row>
  </sheetData>
  <mergeCells count="1">
    <mergeCell ref="G4:I4"/>
  </mergeCells>
  <phoneticPr fontId="3" type="noConversion"/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Lietuviškai</vt:lpstr>
      <vt:lpstr>English</vt:lpstr>
    </vt:vector>
  </TitlesOfParts>
  <Company>Vytautas Magnus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Informatics</dc:creator>
  <cp:lastModifiedBy>RAVINTHIRAN</cp:lastModifiedBy>
  <dcterms:created xsi:type="dcterms:W3CDTF">2015-10-06T17:01:04Z</dcterms:created>
  <dcterms:modified xsi:type="dcterms:W3CDTF">2020-04-05T13:58:08Z</dcterms:modified>
</cp:coreProperties>
</file>