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-PC\Desktop\"/>
    </mc:Choice>
  </mc:AlternateContent>
  <xr:revisionPtr revIDLastSave="0" documentId="13_ncr:1_{9586ECDC-7C2D-4428-8E05-36DE504D10D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K3" i="1"/>
  <c r="J3" i="1"/>
  <c r="K8" i="1"/>
  <c r="K7" i="1"/>
  <c r="K6" i="1"/>
  <c r="K10" i="1"/>
  <c r="K5" i="1"/>
  <c r="K9" i="1"/>
  <c r="N8" i="1"/>
  <c r="N7" i="1"/>
  <c r="N4" i="1"/>
  <c r="N5" i="1"/>
  <c r="N6" i="1"/>
  <c r="N9" i="1"/>
  <c r="N10" i="1"/>
  <c r="K4" i="1"/>
  <c r="J4" i="1"/>
  <c r="J5" i="1"/>
  <c r="J6" i="1"/>
  <c r="J7" i="1"/>
  <c r="J8" i="1"/>
  <c r="J9" i="1"/>
  <c r="J10" i="1"/>
  <c r="H3" i="1"/>
  <c r="L3" i="1"/>
  <c r="L4" i="1"/>
  <c r="L5" i="1"/>
  <c r="L6" i="1"/>
  <c r="L7" i="1"/>
  <c r="L8" i="1"/>
  <c r="L9" i="1"/>
  <c r="L10" i="1"/>
  <c r="H4" i="1"/>
  <c r="I4" i="1" s="1"/>
  <c r="M4" i="1" s="1"/>
  <c r="H5" i="1"/>
  <c r="I5" i="1" s="1"/>
  <c r="M5" i="1" s="1"/>
  <c r="H6" i="1"/>
  <c r="I6" i="1" s="1"/>
  <c r="M6" i="1" s="1"/>
  <c r="H7" i="1"/>
  <c r="H8" i="1"/>
  <c r="I8" i="1" s="1"/>
  <c r="M8" i="1" s="1"/>
  <c r="H9" i="1"/>
  <c r="I9" i="1" s="1"/>
  <c r="M9" i="1" s="1"/>
  <c r="H10" i="1"/>
  <c r="I10" i="1" s="1"/>
  <c r="M10" i="1" s="1"/>
  <c r="T6" i="2"/>
  <c r="T7" i="2"/>
  <c r="T8" i="2"/>
  <c r="T9" i="2"/>
  <c r="Q13" i="2"/>
  <c r="Q18" i="2"/>
  <c r="Q17" i="2"/>
  <c r="Q16" i="2"/>
  <c r="Q15" i="2"/>
  <c r="Q14" i="2"/>
  <c r="T5" i="2"/>
  <c r="K5" i="2"/>
  <c r="K6" i="2"/>
  <c r="K7" i="2"/>
  <c r="K8" i="2"/>
  <c r="K9" i="2"/>
  <c r="K4" i="2"/>
  <c r="I7" i="1" l="1"/>
  <c r="M7" i="1" s="1"/>
  <c r="I3" i="1"/>
  <c r="M3" i="1" s="1"/>
</calcChain>
</file>

<file path=xl/sharedStrings.xml><?xml version="1.0" encoding="utf-8"?>
<sst xmlns="http://schemas.openxmlformats.org/spreadsheetml/2006/main" count="53" uniqueCount="34">
  <si>
    <t>name</t>
  </si>
  <si>
    <t>word</t>
  </si>
  <si>
    <t>excel</t>
  </si>
  <si>
    <t>power point</t>
  </si>
  <si>
    <t>Internet</t>
  </si>
  <si>
    <t>Photoshop</t>
  </si>
  <si>
    <t>Total</t>
  </si>
  <si>
    <t>Mohit</t>
  </si>
  <si>
    <t>Shubham</t>
  </si>
  <si>
    <t>Rohit</t>
  </si>
  <si>
    <t>Mukesh</t>
  </si>
  <si>
    <t>Ram</t>
  </si>
  <si>
    <t>Madhav</t>
  </si>
  <si>
    <t>Ranveer</t>
  </si>
  <si>
    <t>Sum</t>
  </si>
  <si>
    <t>%</t>
  </si>
  <si>
    <t>Count</t>
  </si>
  <si>
    <t>Vlookup</t>
  </si>
  <si>
    <t>Average Formula</t>
  </si>
  <si>
    <t>IF</t>
  </si>
  <si>
    <t>Countif</t>
  </si>
  <si>
    <t>Sunday</t>
  </si>
  <si>
    <t>Monday</t>
  </si>
  <si>
    <t>Tuesday</t>
  </si>
  <si>
    <t>Wednesday</t>
  </si>
  <si>
    <t>Thursday</t>
  </si>
  <si>
    <t>Saturday</t>
  </si>
  <si>
    <t>25</t>
  </si>
  <si>
    <t>252</t>
  </si>
  <si>
    <t>253</t>
  </si>
  <si>
    <t>15</t>
  </si>
  <si>
    <t>254</t>
  </si>
  <si>
    <t>255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</si>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</sst>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4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/>
    <xf numFmtId="0" fontId="0" fillId="5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9" fontId="0" fillId="2" borderId="0" xfId="1" applyFont="1" applyFill="1"/>
    <xf numFmtId="9" fontId="0" fillId="2" borderId="0" xfId="0" applyNumberFormat="1" applyFill="1"/>
    <xf numFmtId="9" fontId="0" fillId="0" borderId="0" xfId="0" applyNumberFormat="1"/>
    <xf numFmtId="0" fontId="0" fillId="6" borderId="0" xfId="0" applyFill="1"/>
  </cellXfs>
  <cellStyles count="2">
    <cellStyle name="Normal" xfId="0" builtinId="0"/>
    <cellStyle name="Percent" xfId="1" builtinId="5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AB19B-DC6E-4A32-8073-3AD4EAE047C6}" name="Table1" displayName="Table1" ref="A1:N11" totalsRowShown="0" headerRowDxfId="23">
  <tableColumns count="14">
    <tableColumn id="1" xr3:uid="{9972C671-40E4-4C2E-BEE9-B84BFAEBB0CF}" name="name"/>
    <tableColumn id="2" xr3:uid="{CE140F6C-4163-4185-ACEC-CF9949968E0D}" name="word"/>
    <tableColumn id="3" xr3:uid="{F4B8EE2A-6EDC-4725-B5C0-4C130B499EB4}" name="excel"/>
    <tableColumn id="4" xr3:uid="{2206F9FE-51A7-491B-841A-436364E79EDE}" name="power point"/>
    <tableColumn id="5" xr3:uid="{D98DAB95-E47A-4FBB-ABFA-D4D4FEFB4182}" name="Internet"/>
    <tableColumn id="6" xr3:uid="{C4E4B3E5-4722-43E2-B00B-68BD37B44F57}" name="Photoshop"/>
    <tableColumn id="7" xr3:uid="{C0CA0173-7240-4D0C-8DCD-CC2D235BEEEC}" name="Total"/>
    <tableColumn id="8" xr3:uid="{50A0B98E-D5AD-473C-B95A-DF620AAF3B57}" name="Sum" dataDxfId="22">
      <calculatedColumnFormula>SUM(Table1[[#This Row],[word]:[Photoshop]])</calculatedColumnFormula>
    </tableColumn>
    <tableColumn id="9" xr3:uid="{3F5DCCF2-89B6-48C3-9110-4A6DD4977975}" name="%" dataDxfId="21">
      <calculatedColumnFormula>Table1[[#This Row],[Sum]]/Table1[[#This Row],[Total]]</calculatedColumnFormula>
    </tableColumn>
    <tableColumn id="10" xr3:uid="{A222DF40-2411-444F-9014-A63FA60C254C}" name="Count" dataDxfId="20">
      <calculatedColumnFormula>COUNT(Table1[[#This Row],[word]:[Photoshop]])</calculatedColumnFormula>
    </tableColumn>
    <tableColumn id="11" xr3:uid="{CC3AC654-C778-4511-A8DD-7244527CB16D}" name="Vlookup" dataDxfId="19"/>
    <tableColumn id="12" xr3:uid="{E095D968-FC3B-48C9-8668-7C2B5941740A}" name="Average Formula" dataDxfId="18">
      <calculatedColumnFormula>AVERAGE(Table1[[#This Row],[word]:[Photoshop]])</calculatedColumnFormula>
    </tableColumn>
    <tableColumn id="13" xr3:uid="{943F56E1-8F6A-439A-99FC-83BBA68F2C56}" name="IF" dataDxfId="17">
      <calculatedColumnFormula>IF(Table1[[#This Row],[%]]&gt;90%,"A",IF( AND(Table1[[#This Row],[%]]&lt;90%,Table1[[#This Row],[%]]&gt;70%),"B","F"))</calculatedColumnFormula>
    </tableColumn>
    <tableColumn id="14" xr3:uid="{682DBE2D-C8C5-494A-8D4A-A8095F6EA4F3}" name="Countif" dataDxfId="16">
      <calculatedColumnFormula>COUNTIF(B2:G9,"69")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385772-1BF2-4DFA-B5E4-A11B3E7A07C7}" name="Table2" displayName="Table2" ref="M4:T9" totalsRowShown="0" headerRowDxfId="11" headerRowBorderDxfId="10" tableBorderDxfId="9" totalsRowBorderDxfId="8">
  <tableColumns count="8">
    <tableColumn id="1" xr3:uid="{B23EDFDD-92C0-453D-80EE-62E42C2508A7}" name="Sunday" dataDxfId="7"/>
    <tableColumn id="2" xr3:uid="{A2DA80A4-2287-46AE-AE38-D0F27584EFFD}" name="25" dataDxfId="6"/>
    <tableColumn id="3" xr3:uid="{78E06181-DC60-4BDC-B6FF-60877D60E3A5}" name="252" dataDxfId="5"/>
    <tableColumn id="4" xr3:uid="{945EADCA-BF98-40D8-859B-ADD238402BF3}" name="253" dataDxfId="4"/>
    <tableColumn id="5" xr3:uid="{C8098EFD-6E9C-4A22-9802-0B9C50356787}" name="15" dataDxfId="3"/>
    <tableColumn id="6" xr3:uid="{6B1EBB39-2170-4E7C-A4ED-543E3EDAC227}" name="254" dataDxfId="2"/>
    <tableColumn id="7" xr3:uid="{71E53C2E-10EA-4EC2-8FFB-1304B403A5BB}" name="255" dataDxfId="1"/>
    <tableColumn id="8" xr3:uid="{99E9152B-8130-42FE-AD09-E5914DB863D6}" name="140" dataDxfId="0">
      <calculatedColumnFormula>SUM(N5:S5)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15" zoomScaleNormal="115" workbookViewId="0">
      <selection activeCell="H3" sqref="H3"/>
    </sheetView>
  </sheetViews>
  <sheetFormatPr defaultRowHeight="15" x14ac:dyDescent="0.25"/>
  <cols>
    <col min="4" max="4" width="14" customWidth="1"/>
    <col min="5" max="5" width="10.42578125" customWidth="1"/>
    <col min="6" max="6" width="12.7109375" customWidth="1"/>
    <col min="11" max="11" width="15.5703125" customWidth="1"/>
    <col min="12" max="12" width="18.140625" customWidth="1"/>
    <col min="14" max="14" width="9.7109375" customWidth="1"/>
  </cols>
  <sheetData>
    <row r="1" spans="1:14" s="1" customFormat="1" ht="34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</row>
    <row r="2" spans="1:14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s="4"/>
      <c r="I2" s="24"/>
      <c r="J2" s="4"/>
      <c r="K2" s="4"/>
      <c r="L2" s="4"/>
      <c r="M2" s="4"/>
      <c r="N2" s="4"/>
    </row>
    <row r="3" spans="1:14" x14ac:dyDescent="0.25">
      <c r="A3" s="5" t="s">
        <v>7</v>
      </c>
      <c r="B3">
        <v>96</v>
      </c>
      <c r="C3">
        <v>97</v>
      </c>
      <c r="D3">
        <v>90</v>
      </c>
      <c r="E3">
        <v>98</v>
      </c>
      <c r="F3">
        <v>90</v>
      </c>
      <c r="G3">
        <v>500</v>
      </c>
      <c r="H3" s="4">
        <f>SUM(Table1[[#This Row],[word]:[Photoshop]])</f>
        <v>471</v>
      </c>
      <c r="I3" s="23">
        <f>Table1[[#This Row],[Sum]]/Table1[[#This Row],[Total]]</f>
        <v>0.94199999999999995</v>
      </c>
      <c r="J3" s="4">
        <f>COUNT(Table1[[#This Row],[word]:[Photoshop]])</f>
        <v>5</v>
      </c>
      <c r="K3" s="4">
        <f>VLOOKUP("Ram",A1:G9,5,0)</f>
        <v>32</v>
      </c>
      <c r="L3" s="4">
        <f>AVERAGE(Table1[[#This Row],[word]:[Photoshop]])</f>
        <v>94.2</v>
      </c>
      <c r="M3" s="4" t="str">
        <f>IF(Table1[[#This Row],[%]]&gt;90%,"A",IF( AND(Table1[[#This Row],[%]]&lt;90%,Table1[[#This Row],[%]]&gt;70%),"B",IF(AND(Table1[[#This Row],[%]]&lt;70%,Table1[[#This Row],[%]]&gt;50%),"C",IF(AND(Table1[[#This Row],[%]]&lt;50%,Table1[[#This Row],[%]]&gt;35%),"D","F"))))</f>
        <v>A</v>
      </c>
      <c r="N3" s="4">
        <f>COUNTIF(B3:G10,"69")</f>
        <v>2</v>
      </c>
    </row>
    <row r="4" spans="1:14" x14ac:dyDescent="0.25">
      <c r="A4" s="5" t="s">
        <v>8</v>
      </c>
      <c r="B4">
        <v>96</v>
      </c>
      <c r="C4">
        <v>31</v>
      </c>
      <c r="D4">
        <v>85</v>
      </c>
      <c r="E4">
        <v>87</v>
      </c>
      <c r="F4">
        <v>89</v>
      </c>
      <c r="G4">
        <v>500</v>
      </c>
      <c r="H4" s="4">
        <f>SUM(Table1[[#This Row],[word]:[Photoshop]])</f>
        <v>388</v>
      </c>
      <c r="I4" s="23">
        <f>Table1[[#This Row],[Sum]]/Table1[[#This Row],[Total]]</f>
        <v>0.77600000000000002</v>
      </c>
      <c r="J4" s="4">
        <f>COUNT(Table1[[#This Row],[word]:[Photoshop]])</f>
        <v>5</v>
      </c>
      <c r="K4" s="4">
        <f>VLOOKUP("Mohit",A1:G10,6,0)</f>
        <v>90</v>
      </c>
      <c r="L4" s="4">
        <f>AVERAGE(Table1[[#This Row],[word]:[Photoshop]])</f>
        <v>77.599999999999994</v>
      </c>
      <c r="M4" s="4" t="str">
        <f>IF(Table1[[#This Row],[%]]&gt;90%,"A",IF( AND(Table1[[#This Row],[%]]&lt;90%,Table1[[#This Row],[%]]&gt;70%),"B",IF(AND(Table1[[#This Row],[%]]&lt;70%,Table1[[#This Row],[%]]&gt;50%),"C",IF(AND(Table1[[#This Row],[%]]&lt;50%,Table1[[#This Row],[%]]&gt;35%),"D","F"))))</f>
        <v>B</v>
      </c>
      <c r="N4" s="4">
        <f t="shared" ref="N3:N10" si="0">COUNTIF(B4:G11,"69")</f>
        <v>2</v>
      </c>
    </row>
    <row r="5" spans="1:14" x14ac:dyDescent="0.25">
      <c r="A5" s="5" t="s">
        <v>9</v>
      </c>
      <c r="B5">
        <v>54</v>
      </c>
      <c r="C5">
        <v>62</v>
      </c>
      <c r="D5">
        <v>50</v>
      </c>
      <c r="E5">
        <v>47</v>
      </c>
      <c r="F5">
        <v>66</v>
      </c>
      <c r="G5">
        <v>500</v>
      </c>
      <c r="H5" s="4">
        <f>SUM(Table1[[#This Row],[word]:[Photoshop]])</f>
        <v>279</v>
      </c>
      <c r="I5" s="23">
        <f>Table1[[#This Row],[Sum]]/Table1[[#This Row],[Total]]</f>
        <v>0.55800000000000005</v>
      </c>
      <c r="J5" s="4">
        <f>COUNT(Table1[[#This Row],[word]:[Photoshop]])</f>
        <v>5</v>
      </c>
      <c r="K5" s="4">
        <f t="shared" ref="K5:K9" si="1">VLOOKUP("Mohit",A2:G11,6,0)</f>
        <v>90</v>
      </c>
      <c r="L5" s="4">
        <f>AVERAGE(Table1[[#This Row],[word]:[Photoshop]])</f>
        <v>55.8</v>
      </c>
      <c r="M5" s="4" t="str">
        <f>IF(Table1[[#This Row],[%]]&gt;90%,"A",IF( AND(Table1[[#This Row],[%]]&lt;90%,Table1[[#This Row],[%]]&gt;70%),"B",IF(AND(Table1[[#This Row],[%]]&lt;70%,Table1[[#This Row],[%]]&gt;50%),"C",IF(AND(Table1[[#This Row],[%]]&lt;50%,Table1[[#This Row],[%]]&gt;35%),"D","F"))))</f>
        <v>C</v>
      </c>
      <c r="N5" s="4">
        <f t="shared" si="0"/>
        <v>2</v>
      </c>
    </row>
    <row r="6" spans="1:14" x14ac:dyDescent="0.25">
      <c r="A6" s="5" t="s">
        <v>10</v>
      </c>
      <c r="B6">
        <v>52</v>
      </c>
      <c r="C6">
        <v>54</v>
      </c>
      <c r="D6">
        <v>66</v>
      </c>
      <c r="E6">
        <v>46</v>
      </c>
      <c r="F6">
        <v>69</v>
      </c>
      <c r="G6">
        <v>500</v>
      </c>
      <c r="H6" s="4">
        <f>SUM(Table1[[#This Row],[word]:[Photoshop]])</f>
        <v>287</v>
      </c>
      <c r="I6" s="23">
        <f>Table1[[#This Row],[Sum]]/Table1[[#This Row],[Total]]</f>
        <v>0.57399999999999995</v>
      </c>
      <c r="J6" s="4">
        <f>COUNT(Table1[[#This Row],[word]:[Photoshop]])</f>
        <v>5</v>
      </c>
      <c r="K6" s="4">
        <f>VLOOKUP("Mohit",A3:G12,6,0)</f>
        <v>90</v>
      </c>
      <c r="L6" s="4">
        <f>AVERAGE(Table1[[#This Row],[word]:[Photoshop]])</f>
        <v>57.4</v>
      </c>
      <c r="M6" s="4" t="str">
        <f>IF(Table1[[#This Row],[%]]&gt;90%,"A",IF( AND(Table1[[#This Row],[%]]&lt;90%,Table1[[#This Row],[%]]&gt;70%),"B",IF(AND(Table1[[#This Row],[%]]&lt;70%,Table1[[#This Row],[%]]&gt;50%),"C",IF(AND(Table1[[#This Row],[%]]&lt;50%,Table1[[#This Row],[%]]&gt;35%),"D","F"))))</f>
        <v>C</v>
      </c>
      <c r="N6" s="4">
        <f t="shared" si="0"/>
        <v>2</v>
      </c>
    </row>
    <row r="7" spans="1:14" x14ac:dyDescent="0.25">
      <c r="A7" s="5" t="s">
        <v>11</v>
      </c>
      <c r="B7">
        <v>45</v>
      </c>
      <c r="C7">
        <v>34</v>
      </c>
      <c r="D7">
        <v>96</v>
      </c>
      <c r="E7">
        <v>32</v>
      </c>
      <c r="F7">
        <v>56</v>
      </c>
      <c r="G7">
        <v>500</v>
      </c>
      <c r="H7" s="4">
        <f>SUM(Table1[[#This Row],[word]:[Photoshop]])</f>
        <v>263</v>
      </c>
      <c r="I7" s="23">
        <f>Table1[[#This Row],[Sum]]/Table1[[#This Row],[Total]]</f>
        <v>0.52600000000000002</v>
      </c>
      <c r="J7" s="4">
        <f>COUNT(Table1[[#This Row],[word]:[Photoshop]])</f>
        <v>5</v>
      </c>
      <c r="K7" s="4">
        <f>VLOOKUP("Mohit",A4:G13,6,0)</f>
        <v>67</v>
      </c>
      <c r="L7" s="4">
        <f>AVERAGE(Table1[[#This Row],[word]:[Photoshop]])</f>
        <v>52.6</v>
      </c>
      <c r="M7" s="4" t="str">
        <f>IF(Table1[[#This Row],[%]]&gt;90%,"A",IF( AND(Table1[[#This Row],[%]]&lt;90%,Table1[[#This Row],[%]]&gt;70%),"B",IF(AND(Table1[[#This Row],[%]]&lt;70%,Table1[[#This Row],[%]]&gt;50%),"C",IF(AND(Table1[[#This Row],[%]]&lt;50%,Table1[[#This Row],[%]]&gt;35%),"D","F"))))</f>
        <v>C</v>
      </c>
      <c r="N7" s="4">
        <f>COUNTIF(B7:G14,"69")</f>
        <v>1</v>
      </c>
    </row>
    <row r="8" spans="1:14" x14ac:dyDescent="0.25">
      <c r="A8" s="5" t="s">
        <v>12</v>
      </c>
      <c r="B8">
        <v>44</v>
      </c>
      <c r="C8">
        <v>41</v>
      </c>
      <c r="D8">
        <v>69</v>
      </c>
      <c r="E8">
        <v>34</v>
      </c>
      <c r="F8">
        <v>43</v>
      </c>
      <c r="G8">
        <v>500</v>
      </c>
      <c r="H8" s="4">
        <f>SUM(Table1[[#This Row],[word]:[Photoshop]])</f>
        <v>231</v>
      </c>
      <c r="I8" s="23">
        <f>Table1[[#This Row],[Sum]]/Table1[[#This Row],[Total]]</f>
        <v>0.46200000000000002</v>
      </c>
      <c r="J8" s="4">
        <f>COUNT(Table1[[#This Row],[word]:[Photoshop]])</f>
        <v>5</v>
      </c>
      <c r="K8" s="4">
        <f>VLOOKUP("Mohit",A5:G14,6,0)</f>
        <v>67</v>
      </c>
      <c r="L8" s="4">
        <f>AVERAGE(Table1[[#This Row],[word]:[Photoshop]])</f>
        <v>46.2</v>
      </c>
      <c r="M8" s="4" t="str">
        <f>IF(Table1[[#This Row],[%]]&gt;90%,"A",IF( AND(Table1[[#This Row],[%]]&lt;90%,Table1[[#This Row],[%]]&gt;70%),"B",IF(AND(Table1[[#This Row],[%]]&lt;70%,Table1[[#This Row],[%]]&gt;50%),"C",IF(AND(Table1[[#This Row],[%]]&lt;50%,Table1[[#This Row],[%]]&gt;35%),"D","F"))))</f>
        <v>D</v>
      </c>
      <c r="N8" s="4">
        <f>COUNTIF(B8:G15,"69")</f>
        <v>1</v>
      </c>
    </row>
    <row r="9" spans="1:14" x14ac:dyDescent="0.25">
      <c r="A9" s="5" t="s">
        <v>13</v>
      </c>
      <c r="B9">
        <v>0</v>
      </c>
      <c r="C9">
        <v>57</v>
      </c>
      <c r="D9">
        <v>0</v>
      </c>
      <c r="E9">
        <v>67</v>
      </c>
      <c r="F9">
        <v>0</v>
      </c>
      <c r="G9">
        <v>500</v>
      </c>
      <c r="H9" s="4">
        <f>SUM(Table1[[#This Row],[word]:[Photoshop]])</f>
        <v>124</v>
      </c>
      <c r="I9" s="23">
        <f>Table1[[#This Row],[Sum]]/Table1[[#This Row],[Total]]</f>
        <v>0.248</v>
      </c>
      <c r="J9" s="4">
        <f>COUNT(Table1[[#This Row],[word]:[Photoshop]])</f>
        <v>5</v>
      </c>
      <c r="K9" s="4">
        <f t="shared" si="1"/>
        <v>67</v>
      </c>
      <c r="L9" s="4">
        <f>AVERAGE(Table1[[#This Row],[word]:[Photoshop]])</f>
        <v>24.8</v>
      </c>
      <c r="M9" s="4" t="str">
        <f>IF(Table1[[#This Row],[%]]&gt;90%,"A",IF( AND(Table1[[#This Row],[%]]&lt;90%,Table1[[#This Row],[%]]&gt;70%),"B",IF(AND(Table1[[#This Row],[%]]&lt;70%,Table1[[#This Row],[%]]&gt;50%),"C",IF(AND(Table1[[#This Row],[%]]&lt;50%,Table1[[#This Row],[%]]&gt;35%),"D","F"))))</f>
        <v>F</v>
      </c>
      <c r="N9" s="4">
        <f t="shared" si="0"/>
        <v>0</v>
      </c>
    </row>
    <row r="10" spans="1:14" x14ac:dyDescent="0.25">
      <c r="A10" s="5" t="s">
        <v>7</v>
      </c>
      <c r="B10">
        <v>30</v>
      </c>
      <c r="C10">
        <v>65</v>
      </c>
      <c r="D10">
        <v>64</v>
      </c>
      <c r="E10">
        <v>56</v>
      </c>
      <c r="F10">
        <v>67</v>
      </c>
      <c r="G10">
        <v>500</v>
      </c>
      <c r="H10" s="4">
        <f>SUM(Table1[[#This Row],[word]:[Photoshop]])</f>
        <v>282</v>
      </c>
      <c r="I10" s="23">
        <f>Table1[[#This Row],[Sum]]/Table1[[#This Row],[Total]]</f>
        <v>0.56399999999999995</v>
      </c>
      <c r="J10" s="4">
        <f>COUNT(Table1[[#This Row],[word]:[Photoshop]])</f>
        <v>5</v>
      </c>
      <c r="K10" s="4">
        <f>VLOOKUP("Mohit",A7:G16,6,0)</f>
        <v>67</v>
      </c>
      <c r="L10" s="4">
        <f>AVERAGE(Table1[[#This Row],[word]:[Photoshop]])</f>
        <v>56.4</v>
      </c>
      <c r="M10" s="4" t="str">
        <f>IF(Table1[[#This Row],[%]]&gt;90%,"A",IF( AND(Table1[[#This Row],[%]]&lt;90%,Table1[[#This Row],[%]]&gt;70%),"B",IF(AND(Table1[[#This Row],[%]]&lt;70%,Table1[[#This Row],[%]]&gt;50%),"C",IF(AND(Table1[[#This Row],[%]]&lt;50%,Table1[[#This Row],[%]]&gt;35%),"D","F"))))</f>
        <v>C</v>
      </c>
      <c r="N10" s="4">
        <f t="shared" si="0"/>
        <v>0</v>
      </c>
    </row>
    <row r="11" spans="1:14" x14ac:dyDescent="0.25">
      <c r="I11" s="25"/>
      <c r="M11" s="26"/>
      <c r="N11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55E6-8663-49AD-9477-795415432EB4}">
  <dimension ref="D3:T28"/>
  <sheetViews>
    <sheetView topLeftCell="B1" workbookViewId="0">
      <selection activeCell="L10" sqref="L10"/>
    </sheetView>
  </sheetViews>
  <sheetFormatPr defaultRowHeight="15" x14ac:dyDescent="0.25"/>
  <cols>
    <col min="13" max="13" width="9.5703125" customWidth="1"/>
    <col min="17" max="17" width="13.140625" customWidth="1"/>
  </cols>
  <sheetData>
    <row r="3" spans="4:20" x14ac:dyDescent="0.25">
      <c r="N3" s="19" t="s">
        <v>21</v>
      </c>
      <c r="O3" s="20" t="s">
        <v>22</v>
      </c>
      <c r="P3" s="21" t="s">
        <v>23</v>
      </c>
      <c r="Q3" s="20" t="s">
        <v>24</v>
      </c>
      <c r="R3" s="22" t="s">
        <v>25</v>
      </c>
      <c r="S3" s="20" t="s">
        <v>26</v>
      </c>
    </row>
    <row r="4" spans="4:20" x14ac:dyDescent="0.25">
      <c r="D4" s="6" t="s">
        <v>21</v>
      </c>
      <c r="E4" s="6">
        <v>25</v>
      </c>
      <c r="F4" s="6">
        <v>25</v>
      </c>
      <c r="G4" s="6">
        <v>115</v>
      </c>
      <c r="H4" s="6">
        <v>25</v>
      </c>
      <c r="I4" s="6">
        <v>25</v>
      </c>
      <c r="J4" s="6">
        <v>25</v>
      </c>
      <c r="K4" s="6">
        <f>SUM(E4:J4)</f>
        <v>240</v>
      </c>
      <c r="M4" s="9" t="s">
        <v>21</v>
      </c>
      <c r="N4" s="10" t="s">
        <v>27</v>
      </c>
      <c r="O4" s="10" t="s">
        <v>28</v>
      </c>
      <c r="P4" s="10" t="s">
        <v>29</v>
      </c>
      <c r="Q4" s="10" t="s">
        <v>30</v>
      </c>
      <c r="R4" s="10" t="s">
        <v>31</v>
      </c>
      <c r="S4" s="10" t="s">
        <v>32</v>
      </c>
      <c r="T4" s="11" t="s">
        <v>33</v>
      </c>
    </row>
    <row r="5" spans="4:20" x14ac:dyDescent="0.25">
      <c r="D5" s="6" t="s">
        <v>22</v>
      </c>
      <c r="E5" s="6">
        <v>26</v>
      </c>
      <c r="F5" s="6">
        <v>26</v>
      </c>
      <c r="G5" s="6">
        <v>126</v>
      </c>
      <c r="H5" s="6">
        <v>26</v>
      </c>
      <c r="I5" s="6">
        <v>26</v>
      </c>
      <c r="J5" s="6">
        <v>26</v>
      </c>
      <c r="K5" s="6">
        <f t="shared" ref="K5:K9" si="0">SUM(E5:J5)</f>
        <v>256</v>
      </c>
      <c r="M5" s="12" t="s">
        <v>22</v>
      </c>
      <c r="N5" s="6">
        <v>26</v>
      </c>
      <c r="O5" s="6">
        <v>26</v>
      </c>
      <c r="P5" s="6">
        <v>26</v>
      </c>
      <c r="Q5" s="6">
        <v>26</v>
      </c>
      <c r="R5" s="6">
        <v>26</v>
      </c>
      <c r="S5" s="6">
        <v>26</v>
      </c>
      <c r="T5" s="13">
        <f t="shared" ref="T5:T9" si="1">SUM(N5:S5)</f>
        <v>156</v>
      </c>
    </row>
    <row r="6" spans="4:20" x14ac:dyDescent="0.25">
      <c r="D6" s="6" t="s">
        <v>23</v>
      </c>
      <c r="E6" s="6">
        <v>25</v>
      </c>
      <c r="F6" s="6">
        <v>27</v>
      </c>
      <c r="G6" s="6">
        <v>3427</v>
      </c>
      <c r="H6" s="6">
        <v>27</v>
      </c>
      <c r="I6" s="6">
        <v>27</v>
      </c>
      <c r="J6" s="6">
        <v>27</v>
      </c>
      <c r="K6" s="6">
        <f t="shared" si="0"/>
        <v>3560</v>
      </c>
      <c r="M6" s="14" t="s">
        <v>23</v>
      </c>
      <c r="N6" s="7">
        <v>27</v>
      </c>
      <c r="O6" s="7">
        <v>27</v>
      </c>
      <c r="P6" s="7">
        <v>27</v>
      </c>
      <c r="Q6" s="7">
        <v>27</v>
      </c>
      <c r="R6" s="7">
        <v>27</v>
      </c>
      <c r="S6" s="7">
        <v>27</v>
      </c>
      <c r="T6" s="15">
        <f t="shared" si="1"/>
        <v>162</v>
      </c>
    </row>
    <row r="7" spans="4:20" x14ac:dyDescent="0.25">
      <c r="D7" s="6" t="s">
        <v>24</v>
      </c>
      <c r="E7" s="6">
        <v>28</v>
      </c>
      <c r="F7" s="6">
        <v>28</v>
      </c>
      <c r="G7" s="6">
        <v>28</v>
      </c>
      <c r="H7" s="6">
        <v>28</v>
      </c>
      <c r="I7" s="6">
        <v>28</v>
      </c>
      <c r="J7" s="6">
        <v>27</v>
      </c>
      <c r="K7" s="6">
        <f t="shared" si="0"/>
        <v>167</v>
      </c>
      <c r="M7" s="12" t="s">
        <v>24</v>
      </c>
      <c r="N7" s="6">
        <v>28</v>
      </c>
      <c r="O7" s="6">
        <v>28</v>
      </c>
      <c r="P7" s="6">
        <v>28</v>
      </c>
      <c r="Q7" s="6">
        <v>28</v>
      </c>
      <c r="R7" s="6">
        <v>28</v>
      </c>
      <c r="S7" s="6">
        <v>28</v>
      </c>
      <c r="T7" s="13">
        <f t="shared" si="1"/>
        <v>168</v>
      </c>
    </row>
    <row r="8" spans="4:20" x14ac:dyDescent="0.25">
      <c r="D8" s="6" t="s">
        <v>25</v>
      </c>
      <c r="E8" s="6">
        <v>25</v>
      </c>
      <c r="F8" s="6">
        <v>29</v>
      </c>
      <c r="G8" s="6">
        <v>29</v>
      </c>
      <c r="H8" s="6">
        <v>29</v>
      </c>
      <c r="I8" s="6">
        <v>29</v>
      </c>
      <c r="J8" s="6">
        <v>29</v>
      </c>
      <c r="K8" s="6">
        <f t="shared" si="0"/>
        <v>170</v>
      </c>
      <c r="M8" s="12" t="s">
        <v>25</v>
      </c>
      <c r="N8" s="6">
        <v>29</v>
      </c>
      <c r="O8" s="6">
        <v>29</v>
      </c>
      <c r="P8" s="6">
        <v>29</v>
      </c>
      <c r="Q8" s="6">
        <v>29</v>
      </c>
      <c r="R8" s="6">
        <v>29</v>
      </c>
      <c r="S8" s="6">
        <v>29</v>
      </c>
      <c r="T8" s="13">
        <f t="shared" si="1"/>
        <v>174</v>
      </c>
    </row>
    <row r="9" spans="4:20" x14ac:dyDescent="0.25">
      <c r="D9" s="7" t="s">
        <v>26</v>
      </c>
      <c r="E9" s="7">
        <v>30</v>
      </c>
      <c r="F9" s="7">
        <v>30</v>
      </c>
      <c r="G9" s="7">
        <v>30</v>
      </c>
      <c r="H9" s="7">
        <v>30</v>
      </c>
      <c r="I9" s="7">
        <v>30</v>
      </c>
      <c r="J9" s="7">
        <v>30</v>
      </c>
      <c r="K9" s="7">
        <f t="shared" si="0"/>
        <v>180</v>
      </c>
      <c r="M9" s="16" t="s">
        <v>26</v>
      </c>
      <c r="N9" s="17">
        <v>30</v>
      </c>
      <c r="O9" s="17">
        <v>30</v>
      </c>
      <c r="P9" s="17">
        <v>30</v>
      </c>
      <c r="Q9" s="17">
        <v>30</v>
      </c>
      <c r="R9" s="17">
        <v>30</v>
      </c>
      <c r="S9" s="17">
        <v>30</v>
      </c>
      <c r="T9" s="18">
        <f t="shared" si="1"/>
        <v>180</v>
      </c>
    </row>
    <row r="13" spans="4:20" x14ac:dyDescent="0.25">
      <c r="D13" s="8" t="s">
        <v>21</v>
      </c>
      <c r="E13" s="8">
        <v>25</v>
      </c>
      <c r="F13" s="8">
        <v>25</v>
      </c>
      <c r="G13" s="8">
        <v>25</v>
      </c>
      <c r="H13" s="8">
        <v>25</v>
      </c>
      <c r="I13" s="8">
        <v>25</v>
      </c>
      <c r="J13" s="8">
        <v>25</v>
      </c>
      <c r="O13">
        <v>44</v>
      </c>
      <c r="P13">
        <v>21</v>
      </c>
      <c r="Q13">
        <f>SUM(K13:P13)</f>
        <v>65</v>
      </c>
    </row>
    <row r="14" spans="4:20" x14ac:dyDescent="0.25">
      <c r="D14" s="6" t="s">
        <v>22</v>
      </c>
      <c r="E14" s="6">
        <v>26</v>
      </c>
      <c r="F14" s="6">
        <v>26</v>
      </c>
      <c r="G14" s="6">
        <v>26</v>
      </c>
      <c r="H14" s="6">
        <v>26</v>
      </c>
      <c r="I14" s="6">
        <v>26</v>
      </c>
      <c r="J14" s="6">
        <v>26</v>
      </c>
      <c r="Q14">
        <f t="shared" ref="Q14:Q18" si="2">SUM(K14:P14)</f>
        <v>0</v>
      </c>
    </row>
    <row r="15" spans="4:20" x14ac:dyDescent="0.25">
      <c r="D15" s="6" t="s">
        <v>23</v>
      </c>
      <c r="E15" s="6">
        <v>27</v>
      </c>
      <c r="F15" s="6">
        <v>27</v>
      </c>
      <c r="G15" s="6">
        <v>27</v>
      </c>
      <c r="H15" s="6">
        <v>27</v>
      </c>
      <c r="I15" s="6">
        <v>27</v>
      </c>
      <c r="J15" s="6">
        <v>27</v>
      </c>
      <c r="Q15">
        <f t="shared" si="2"/>
        <v>0</v>
      </c>
    </row>
    <row r="16" spans="4:20" x14ac:dyDescent="0.25">
      <c r="D16" s="6" t="s">
        <v>24</v>
      </c>
      <c r="E16" s="6">
        <v>28</v>
      </c>
      <c r="F16" s="6">
        <v>28</v>
      </c>
      <c r="G16" s="6">
        <v>28</v>
      </c>
      <c r="H16" s="6">
        <v>28</v>
      </c>
      <c r="I16" s="6">
        <v>28</v>
      </c>
      <c r="J16" s="6">
        <v>28</v>
      </c>
      <c r="Q16">
        <f t="shared" si="2"/>
        <v>0</v>
      </c>
    </row>
    <row r="17" spans="4:17" x14ac:dyDescent="0.25">
      <c r="D17" s="6" t="s">
        <v>25</v>
      </c>
      <c r="E17" s="6">
        <v>29</v>
      </c>
      <c r="F17" s="6">
        <v>29</v>
      </c>
      <c r="G17" s="6">
        <v>29</v>
      </c>
      <c r="H17" s="6">
        <v>29</v>
      </c>
      <c r="I17" s="6">
        <v>29</v>
      </c>
      <c r="J17" s="6">
        <v>29</v>
      </c>
      <c r="Q17">
        <f t="shared" si="2"/>
        <v>0</v>
      </c>
    </row>
    <row r="18" spans="4:17" x14ac:dyDescent="0.25">
      <c r="D18" s="7" t="s">
        <v>26</v>
      </c>
      <c r="E18" s="7">
        <v>30</v>
      </c>
      <c r="F18" s="7">
        <v>30</v>
      </c>
      <c r="G18" s="7">
        <v>30</v>
      </c>
      <c r="H18" s="7">
        <v>30</v>
      </c>
      <c r="I18" s="7">
        <v>30</v>
      </c>
      <c r="J18" s="7">
        <v>30</v>
      </c>
      <c r="Q18">
        <f t="shared" si="2"/>
        <v>0</v>
      </c>
    </row>
    <row r="22" spans="4:17" x14ac:dyDescent="0.25">
      <c r="D22">
        <v>137</v>
      </c>
    </row>
    <row r="23" spans="4:17" x14ac:dyDescent="0.25">
      <c r="D23">
        <v>229</v>
      </c>
    </row>
    <row r="24" spans="4:17" x14ac:dyDescent="0.25">
      <c r="D24">
        <v>352</v>
      </c>
    </row>
    <row r="25" spans="4:17" x14ac:dyDescent="0.25">
      <c r="D25">
        <v>104</v>
      </c>
    </row>
    <row r="26" spans="4:17" x14ac:dyDescent="0.25">
      <c r="D26">
        <v>372</v>
      </c>
    </row>
    <row r="27" spans="4:17" x14ac:dyDescent="0.25">
      <c r="D27">
        <v>496</v>
      </c>
    </row>
    <row r="28" spans="4:17" x14ac:dyDescent="0.25">
      <c r="D28">
        <v>303</v>
      </c>
    </row>
  </sheetData>
  <conditionalFormatting sqref="E4:E9">
    <cfRule type="duplicateValues" dxfId="15" priority="4"/>
  </conditionalFormatting>
  <conditionalFormatting sqref="J4:J9">
    <cfRule type="duplicateValues" dxfId="14" priority="3"/>
  </conditionalFormatting>
  <conditionalFormatting sqref="N6">
    <cfRule type="duplicateValues" dxfId="13" priority="2"/>
  </conditionalFormatting>
  <conditionalFormatting sqref="S6">
    <cfRule type="duplicateValues" dxfId="12" priority="1"/>
  </conditionalFormatting>
  <dataValidations count="1">
    <dataValidation type="whole" errorStyle="warning" allowBlank="1" showInputMessage="1" showErrorMessage="1" errorTitle="Galat hai" sqref="G4:G9" xr:uid="{C14E4668-D4F4-4FE7-A026-8A228E7DBB72}">
      <formula1>1</formula1>
      <formula2>100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8D54-0B62-45D5-91CA-2BB2580008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Ramawat</dc:creator>
  <cp:lastModifiedBy>Surbhi Synthetics</cp:lastModifiedBy>
  <dcterms:created xsi:type="dcterms:W3CDTF">2015-06-05T18:17:20Z</dcterms:created>
  <dcterms:modified xsi:type="dcterms:W3CDTF">2021-11-20T03:04:06Z</dcterms:modified>
</cp:coreProperties>
</file>