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2CA08298-2401-4C66-ADE4-F34DEBB50A6A}" xr6:coauthVersionLast="46" xr6:coauthVersionMax="46" xr10:uidLastSave="{00000000-0000-0000-0000-000000000000}"/>
  <bookViews>
    <workbookView xWindow="-120" yWindow="-120" windowWidth="29040" windowHeight="15840" activeTab="1" xr2:uid="{B5934BBB-A24D-4F4C-B709-D145F1967DC7}"/>
  </bookViews>
  <sheets>
    <sheet name="Neural Net in Excel" sheetId="1" r:id="rId1"/>
    <sheet name="Error vs Learning Rate Char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1" i="1" l="1"/>
  <c r="O41" i="1"/>
  <c r="P41" i="1"/>
  <c r="M41" i="1"/>
  <c r="F41" i="1"/>
  <c r="G41" i="1"/>
  <c r="H41" i="1"/>
  <c r="E41" i="1"/>
  <c r="AA40" i="1"/>
  <c r="Z40" i="1"/>
  <c r="Y40" i="1"/>
  <c r="X40" i="1"/>
  <c r="AE40" i="1"/>
  <c r="AD40" i="1"/>
  <c r="AC40" i="1"/>
  <c r="W40" i="1"/>
  <c r="V40" i="1"/>
  <c r="U40" i="1"/>
  <c r="T40" i="1"/>
  <c r="S40" i="1"/>
  <c r="R40" i="1"/>
  <c r="Q40" i="1"/>
  <c r="K40" i="1"/>
  <c r="L40" i="1" s="1"/>
  <c r="J40" i="1"/>
  <c r="I40" i="1"/>
  <c r="I41" i="1" l="1"/>
  <c r="J41" i="1" s="1"/>
  <c r="K41" i="1"/>
  <c r="L41" i="1" s="1"/>
  <c r="AB40" i="1"/>
  <c r="Q41" i="1" l="1"/>
  <c r="R41" i="1" s="1"/>
  <c r="AC41" i="1" s="1"/>
  <c r="N42" i="1" s="1"/>
  <c r="S41" i="1"/>
  <c r="T41" i="1" s="1"/>
  <c r="U41" i="1" l="1"/>
  <c r="AB41" i="1"/>
  <c r="M42" i="1" s="1"/>
  <c r="X41" i="1"/>
  <c r="E42" i="1" s="1"/>
  <c r="Y41" i="1"/>
  <c r="F42" i="1" s="1"/>
  <c r="I42" i="1" s="1"/>
  <c r="J42" i="1" s="1"/>
  <c r="V41" i="1"/>
  <c r="AE41" i="1"/>
  <c r="P42" i="1" s="1"/>
  <c r="AD41" i="1"/>
  <c r="O42" i="1" s="1"/>
  <c r="AA41" i="1"/>
  <c r="H42" i="1" s="1"/>
  <c r="Z41" i="1"/>
  <c r="G42" i="1" s="1"/>
  <c r="W41" i="1" l="1"/>
  <c r="K42" i="1"/>
  <c r="L42" i="1"/>
  <c r="S42" i="1" s="1"/>
  <c r="T42" i="1" s="1"/>
  <c r="V42" i="1" l="1"/>
  <c r="AD42" i="1"/>
  <c r="O43" i="1" s="1"/>
  <c r="AE42" i="1"/>
  <c r="P43" i="1" s="1"/>
  <c r="Q42" i="1"/>
  <c r="R42" i="1" s="1"/>
  <c r="U42" i="1" l="1"/>
  <c r="W42" i="1" s="1"/>
  <c r="AB42" i="1"/>
  <c r="M43" i="1" s="1"/>
  <c r="Y42" i="1"/>
  <c r="F43" i="1" s="1"/>
  <c r="AA42" i="1"/>
  <c r="H43" i="1" s="1"/>
  <c r="AC42" i="1"/>
  <c r="N43" i="1" s="1"/>
  <c r="X42" i="1"/>
  <c r="E43" i="1" s="1"/>
  <c r="Z42" i="1"/>
  <c r="G43" i="1" s="1"/>
  <c r="K43" i="1" s="1"/>
  <c r="L43" i="1" s="1"/>
  <c r="I43" i="1" l="1"/>
  <c r="J43" i="1" s="1"/>
  <c r="S43" i="1"/>
  <c r="T43" i="1" s="1"/>
  <c r="Q43" i="1"/>
  <c r="R43" i="1" s="1"/>
  <c r="AA43" i="1" l="1"/>
  <c r="H44" i="1" s="1"/>
  <c r="U43" i="1"/>
  <c r="AC43" i="1"/>
  <c r="N44" i="1" s="1"/>
  <c r="Z43" i="1"/>
  <c r="G44" i="1" s="1"/>
  <c r="AB43" i="1"/>
  <c r="M44" i="1" s="1"/>
  <c r="X43" i="1"/>
  <c r="E44" i="1" s="1"/>
  <c r="Y43" i="1"/>
  <c r="F44" i="1" s="1"/>
  <c r="V43" i="1"/>
  <c r="AD43" i="1"/>
  <c r="O44" i="1" s="1"/>
  <c r="AE43" i="1"/>
  <c r="P44" i="1" s="1"/>
  <c r="K44" i="1" l="1"/>
  <c r="L44" i="1" s="1"/>
  <c r="I44" i="1"/>
  <c r="J44" i="1" s="1"/>
  <c r="W43" i="1"/>
  <c r="Q44" i="1" l="1"/>
  <c r="R44" i="1" s="1"/>
  <c r="U44" i="1" s="1"/>
  <c r="S44" i="1"/>
  <c r="T44" i="1" s="1"/>
  <c r="AE44" i="1"/>
  <c r="P45" i="1" s="1"/>
  <c r="AD44" i="1"/>
  <c r="O45" i="1" s="1"/>
  <c r="V44" i="1"/>
  <c r="X44" i="1" l="1"/>
  <c r="E45" i="1" s="1"/>
  <c r="Z44" i="1"/>
  <c r="G45" i="1" s="1"/>
  <c r="AA44" i="1"/>
  <c r="H45" i="1" s="1"/>
  <c r="Y44" i="1"/>
  <c r="F45" i="1" s="1"/>
  <c r="AC44" i="1"/>
  <c r="N45" i="1" s="1"/>
  <c r="AB44" i="1"/>
  <c r="M45" i="1" s="1"/>
  <c r="W44" i="1"/>
  <c r="K45" i="1" l="1"/>
  <c r="L45" i="1" s="1"/>
  <c r="I45" i="1"/>
  <c r="J45" i="1" s="1"/>
  <c r="S45" i="1" l="1"/>
  <c r="T45" i="1" s="1"/>
  <c r="Q45" i="1"/>
  <c r="R45" i="1" s="1"/>
  <c r="X45" i="1" l="1"/>
  <c r="E46" i="1" s="1"/>
  <c r="Z45" i="1"/>
  <c r="G46" i="1" s="1"/>
  <c r="AB45" i="1"/>
  <c r="M46" i="1" s="1"/>
  <c r="U45" i="1"/>
  <c r="Y45" i="1"/>
  <c r="F46" i="1" s="1"/>
  <c r="AA45" i="1"/>
  <c r="H46" i="1" s="1"/>
  <c r="AC45" i="1"/>
  <c r="N46" i="1" s="1"/>
  <c r="V45" i="1"/>
  <c r="AD45" i="1"/>
  <c r="O46" i="1" s="1"/>
  <c r="AE45" i="1"/>
  <c r="P46" i="1" s="1"/>
  <c r="W45" i="1" l="1"/>
  <c r="K46" i="1"/>
  <c r="L46" i="1" s="1"/>
  <c r="I46" i="1"/>
  <c r="J46" i="1" s="1"/>
  <c r="Q46" i="1" s="1"/>
  <c r="R46" i="1" s="1"/>
  <c r="AB46" i="1" l="1"/>
  <c r="M47" i="1" s="1"/>
  <c r="AC46" i="1"/>
  <c r="N47" i="1" s="1"/>
  <c r="U46" i="1"/>
  <c r="S46" i="1"/>
  <c r="T46" i="1" s="1"/>
  <c r="V46" i="1" l="1"/>
  <c r="W46" i="1" s="1"/>
  <c r="AD46" i="1"/>
  <c r="O47" i="1" s="1"/>
  <c r="AE46" i="1"/>
  <c r="P47" i="1" s="1"/>
  <c r="X46" i="1"/>
  <c r="E47" i="1" s="1"/>
  <c r="Z46" i="1"/>
  <c r="G47" i="1" s="1"/>
  <c r="AA46" i="1"/>
  <c r="H47" i="1" s="1"/>
  <c r="Y46" i="1"/>
  <c r="F47" i="1" s="1"/>
  <c r="K47" i="1" l="1"/>
  <c r="L47" i="1" s="1"/>
  <c r="I47" i="1"/>
  <c r="J47" i="1" s="1"/>
  <c r="Q47" i="1" s="1"/>
  <c r="R47" i="1" s="1"/>
  <c r="U47" i="1" s="1"/>
  <c r="AC47" i="1" l="1"/>
  <c r="N48" i="1" s="1"/>
  <c r="AB47" i="1"/>
  <c r="M48" i="1" s="1"/>
  <c r="S47" i="1"/>
  <c r="T47" i="1" s="1"/>
  <c r="V47" i="1" l="1"/>
  <c r="W47" i="1" s="1"/>
  <c r="AE47" i="1"/>
  <c r="P48" i="1" s="1"/>
  <c r="AD47" i="1"/>
  <c r="O48" i="1" s="1"/>
  <c r="Y47" i="1"/>
  <c r="F48" i="1" s="1"/>
  <c r="Z47" i="1"/>
  <c r="G48" i="1" s="1"/>
  <c r="K48" i="1" s="1"/>
  <c r="L48" i="1" s="1"/>
  <c r="AA47" i="1"/>
  <c r="H48" i="1" s="1"/>
  <c r="X47" i="1"/>
  <c r="E48" i="1" s="1"/>
  <c r="I48" i="1" s="1"/>
  <c r="J48" i="1" s="1"/>
  <c r="Q48" i="1" s="1"/>
  <c r="R48" i="1" s="1"/>
  <c r="S48" i="1" l="1"/>
  <c r="T48" i="1" s="1"/>
  <c r="Z48" i="1" s="1"/>
  <c r="G49" i="1" s="1"/>
  <c r="U48" i="1"/>
  <c r="AB48" i="1"/>
  <c r="M49" i="1" s="1"/>
  <c r="AC48" i="1"/>
  <c r="N49" i="1" s="1"/>
  <c r="AD48" i="1" l="1"/>
  <c r="O49" i="1" s="1"/>
  <c r="AE48" i="1"/>
  <c r="P49" i="1" s="1"/>
  <c r="AA48" i="1"/>
  <c r="H49" i="1" s="1"/>
  <c r="Y48" i="1"/>
  <c r="F49" i="1" s="1"/>
  <c r="X48" i="1"/>
  <c r="E49" i="1" s="1"/>
  <c r="V48" i="1"/>
  <c r="W48" i="1" s="1"/>
  <c r="K49" i="1"/>
  <c r="L49" i="1" s="1"/>
  <c r="I49" i="1"/>
  <c r="J49" i="1" s="1"/>
  <c r="S49" i="1" s="1"/>
  <c r="T49" i="1" s="1"/>
  <c r="V49" i="1" l="1"/>
  <c r="AD49" i="1"/>
  <c r="O50" i="1" s="1"/>
  <c r="AE49" i="1"/>
  <c r="P50" i="1" s="1"/>
  <c r="Q49" i="1"/>
  <c r="R49" i="1" s="1"/>
  <c r="U49" i="1" l="1"/>
  <c r="W49" i="1" s="1"/>
  <c r="AB49" i="1"/>
  <c r="M50" i="1" s="1"/>
  <c r="AC49" i="1"/>
  <c r="N50" i="1" s="1"/>
  <c r="X49" i="1"/>
  <c r="E50" i="1" s="1"/>
  <c r="Y49" i="1"/>
  <c r="F50" i="1" s="1"/>
  <c r="AA49" i="1"/>
  <c r="H50" i="1" s="1"/>
  <c r="Z49" i="1"/>
  <c r="G50" i="1" s="1"/>
  <c r="I50" i="1" l="1"/>
  <c r="J50" i="1" s="1"/>
  <c r="K50" i="1"/>
  <c r="L50" i="1" s="1"/>
  <c r="Q50" i="1" l="1"/>
  <c r="R50" i="1" s="1"/>
  <c r="U50" i="1"/>
  <c r="AB50" i="1"/>
  <c r="M51" i="1" s="1"/>
  <c r="AC50" i="1"/>
  <c r="N51" i="1" s="1"/>
  <c r="S50" i="1"/>
  <c r="T50" i="1" s="1"/>
  <c r="V50" i="1" l="1"/>
  <c r="AE50" i="1"/>
  <c r="P51" i="1" s="1"/>
  <c r="AD50" i="1"/>
  <c r="O51" i="1" s="1"/>
  <c r="AA50" i="1"/>
  <c r="H51" i="1" s="1"/>
  <c r="Z50" i="1"/>
  <c r="G51" i="1" s="1"/>
  <c r="Y50" i="1"/>
  <c r="F51" i="1" s="1"/>
  <c r="X50" i="1"/>
  <c r="E51" i="1" s="1"/>
  <c r="W50" i="1"/>
  <c r="I51" i="1" l="1"/>
  <c r="J51" i="1" s="1"/>
  <c r="K51" i="1"/>
  <c r="L51" i="1" s="1"/>
  <c r="S51" i="1"/>
  <c r="T51" i="1" s="1"/>
  <c r="V51" i="1" l="1"/>
  <c r="AD51" i="1"/>
  <c r="O52" i="1" s="1"/>
  <c r="AE51" i="1"/>
  <c r="P52" i="1" s="1"/>
  <c r="Q51" i="1"/>
  <c r="R51" i="1" s="1"/>
  <c r="U51" i="1" l="1"/>
  <c r="W51" i="1" s="1"/>
  <c r="X51" i="1"/>
  <c r="E52" i="1" s="1"/>
  <c r="Y51" i="1"/>
  <c r="F52" i="1" s="1"/>
  <c r="Z51" i="1"/>
  <c r="G52" i="1" s="1"/>
  <c r="AA51" i="1"/>
  <c r="H52" i="1" s="1"/>
  <c r="AB51" i="1"/>
  <c r="M52" i="1" s="1"/>
  <c r="AC51" i="1"/>
  <c r="N52" i="1" s="1"/>
  <c r="K52" i="1" l="1"/>
  <c r="L52" i="1" s="1"/>
  <c r="I52" i="1"/>
  <c r="J52" i="1" s="1"/>
  <c r="S52" i="1" s="1"/>
  <c r="T52" i="1" s="1"/>
  <c r="V52" i="1" l="1"/>
  <c r="AD52" i="1"/>
  <c r="O53" i="1" s="1"/>
  <c r="AE52" i="1"/>
  <c r="P53" i="1" s="1"/>
  <c r="Q52" i="1"/>
  <c r="R52" i="1" s="1"/>
  <c r="U52" i="1" l="1"/>
  <c r="W52" i="1" s="1"/>
  <c r="AB52" i="1"/>
  <c r="M53" i="1" s="1"/>
  <c r="AC52" i="1"/>
  <c r="N53" i="1" s="1"/>
  <c r="X52" i="1"/>
  <c r="E53" i="1" s="1"/>
  <c r="Y52" i="1"/>
  <c r="F53" i="1" s="1"/>
  <c r="Z52" i="1"/>
  <c r="G53" i="1" s="1"/>
  <c r="AA52" i="1"/>
  <c r="H53" i="1" s="1"/>
  <c r="K53" i="1" l="1"/>
  <c r="L53" i="1" s="1"/>
  <c r="I53" i="1"/>
  <c r="J53" i="1" s="1"/>
  <c r="Q53" i="1" l="1"/>
  <c r="R53" i="1" s="1"/>
  <c r="S53" i="1"/>
  <c r="T53" i="1" s="1"/>
  <c r="X53" i="1" s="1"/>
  <c r="E54" i="1" s="1"/>
  <c r="U53" i="1"/>
  <c r="AB53" i="1"/>
  <c r="M54" i="1" s="1"/>
  <c r="AC53" i="1"/>
  <c r="N54" i="1" s="1"/>
  <c r="AD53" i="1" l="1"/>
  <c r="O54" i="1" s="1"/>
  <c r="Z53" i="1"/>
  <c r="G54" i="1" s="1"/>
  <c r="AE53" i="1"/>
  <c r="P54" i="1" s="1"/>
  <c r="V53" i="1"/>
  <c r="AA53" i="1"/>
  <c r="H54" i="1" s="1"/>
  <c r="Y53" i="1"/>
  <c r="F54" i="1" s="1"/>
  <c r="K54" i="1"/>
  <c r="L54" i="1" s="1"/>
  <c r="I54" i="1"/>
  <c r="J54" i="1" s="1"/>
  <c r="Q54" i="1" s="1"/>
  <c r="R54" i="1" s="1"/>
  <c r="W53" i="1"/>
  <c r="U54" i="1" l="1"/>
  <c r="AB54" i="1"/>
  <c r="M55" i="1" s="1"/>
  <c r="AC54" i="1"/>
  <c r="N55" i="1" s="1"/>
  <c r="S54" i="1"/>
  <c r="T54" i="1" s="1"/>
  <c r="V54" i="1" l="1"/>
  <c r="W54" i="1" s="1"/>
  <c r="AD54" i="1"/>
  <c r="O55" i="1" s="1"/>
  <c r="AE54" i="1"/>
  <c r="P55" i="1" s="1"/>
  <c r="AA54" i="1"/>
  <c r="H55" i="1" s="1"/>
  <c r="Z54" i="1"/>
  <c r="G55" i="1" s="1"/>
  <c r="Y54" i="1"/>
  <c r="F55" i="1" s="1"/>
  <c r="X54" i="1"/>
  <c r="E55" i="1" s="1"/>
  <c r="I55" i="1" l="1"/>
  <c r="J55" i="1" s="1"/>
  <c r="K55" i="1"/>
  <c r="L55" i="1" s="1"/>
  <c r="S55" i="1" s="1"/>
  <c r="T55" i="1" s="1"/>
  <c r="V55" i="1" l="1"/>
  <c r="AD55" i="1"/>
  <c r="O56" i="1" s="1"/>
  <c r="AE55" i="1"/>
  <c r="P56" i="1" s="1"/>
  <c r="Q55" i="1"/>
  <c r="R55" i="1" s="1"/>
  <c r="U55" i="1" l="1"/>
  <c r="W55" i="1" s="1"/>
  <c r="AB55" i="1"/>
  <c r="M56" i="1" s="1"/>
  <c r="AC55" i="1"/>
  <c r="N56" i="1" s="1"/>
  <c r="X55" i="1"/>
  <c r="E56" i="1" s="1"/>
  <c r="Y55" i="1"/>
  <c r="F56" i="1" s="1"/>
  <c r="AA55" i="1"/>
  <c r="H56" i="1" s="1"/>
  <c r="Z55" i="1"/>
  <c r="G56" i="1" s="1"/>
  <c r="I56" i="1" l="1"/>
  <c r="J56" i="1" s="1"/>
  <c r="K56" i="1"/>
  <c r="L56" i="1" s="1"/>
  <c r="Q56" i="1"/>
  <c r="R56" i="1" s="1"/>
  <c r="U56" i="1" l="1"/>
  <c r="AB56" i="1"/>
  <c r="M57" i="1" s="1"/>
  <c r="AC56" i="1"/>
  <c r="N57" i="1" s="1"/>
  <c r="S56" i="1"/>
  <c r="T56" i="1" s="1"/>
  <c r="V56" i="1" l="1"/>
  <c r="AD56" i="1"/>
  <c r="O57" i="1" s="1"/>
  <c r="AE56" i="1"/>
  <c r="P57" i="1" s="1"/>
  <c r="AA56" i="1"/>
  <c r="H57" i="1" s="1"/>
  <c r="Z56" i="1"/>
  <c r="G57" i="1" s="1"/>
  <c r="Y56" i="1"/>
  <c r="F57" i="1" s="1"/>
  <c r="X56" i="1"/>
  <c r="E57" i="1" s="1"/>
  <c r="W56" i="1"/>
  <c r="K57" i="1" l="1"/>
  <c r="L57" i="1" s="1"/>
  <c r="I57" i="1"/>
  <c r="J57" i="1" s="1"/>
  <c r="Q57" i="1" s="1"/>
  <c r="R57" i="1" s="1"/>
  <c r="S57" i="1"/>
  <c r="T57" i="1" s="1"/>
  <c r="V57" i="1" l="1"/>
  <c r="AD57" i="1"/>
  <c r="O58" i="1" s="1"/>
  <c r="AE57" i="1"/>
  <c r="P58" i="1" s="1"/>
  <c r="U57" i="1"/>
  <c r="W57" i="1" s="1"/>
  <c r="X57" i="1"/>
  <c r="E58" i="1" s="1"/>
  <c r="Y57" i="1"/>
  <c r="F58" i="1" s="1"/>
  <c r="Z57" i="1"/>
  <c r="G58" i="1" s="1"/>
  <c r="AA57" i="1"/>
  <c r="H58" i="1" s="1"/>
  <c r="AB57" i="1"/>
  <c r="M58" i="1" s="1"/>
  <c r="AC57" i="1"/>
  <c r="N58" i="1" s="1"/>
  <c r="K58" i="1" l="1"/>
  <c r="L58" i="1" s="1"/>
  <c r="I58" i="1"/>
  <c r="J58" i="1" s="1"/>
  <c r="Q58" i="1" s="1"/>
  <c r="R58" i="1" s="1"/>
  <c r="S58" i="1" l="1"/>
  <c r="T58" i="1" s="1"/>
  <c r="U58" i="1"/>
  <c r="AB58" i="1"/>
  <c r="M59" i="1" s="1"/>
  <c r="AC58" i="1"/>
  <c r="N59" i="1" s="1"/>
  <c r="X58" i="1"/>
  <c r="E59" i="1" s="1"/>
  <c r="Y58" i="1"/>
  <c r="F59" i="1" s="1"/>
  <c r="AA58" i="1"/>
  <c r="H59" i="1" s="1"/>
  <c r="Z58" i="1"/>
  <c r="G59" i="1" s="1"/>
  <c r="V58" i="1"/>
  <c r="AD58" i="1"/>
  <c r="O59" i="1" s="1"/>
  <c r="AE58" i="1"/>
  <c r="P59" i="1" s="1"/>
  <c r="I59" i="1" l="1"/>
  <c r="J59" i="1" s="1"/>
  <c r="K59" i="1"/>
  <c r="L59" i="1" s="1"/>
  <c r="Q59" i="1" s="1"/>
  <c r="R59" i="1" s="1"/>
  <c r="W58" i="1"/>
  <c r="S59" i="1" l="1"/>
  <c r="T59" i="1" s="1"/>
  <c r="V59" i="1"/>
  <c r="AE59" i="1"/>
  <c r="P60" i="1" s="1"/>
  <c r="AD59" i="1"/>
  <c r="O60" i="1" s="1"/>
  <c r="U59" i="1"/>
  <c r="W59" i="1" s="1"/>
  <c r="X59" i="1"/>
  <c r="E60" i="1" s="1"/>
  <c r="Y59" i="1"/>
  <c r="F60" i="1" s="1"/>
  <c r="Z59" i="1"/>
  <c r="G60" i="1" s="1"/>
  <c r="AB59" i="1"/>
  <c r="M60" i="1" s="1"/>
  <c r="AA59" i="1"/>
  <c r="H60" i="1" s="1"/>
  <c r="AC59" i="1"/>
  <c r="N60" i="1" s="1"/>
  <c r="K60" i="1" l="1"/>
  <c r="L60" i="1" s="1"/>
  <c r="I60" i="1"/>
  <c r="J60" i="1" s="1"/>
  <c r="Q60" i="1" s="1"/>
  <c r="R60" i="1" s="1"/>
  <c r="U60" i="1" l="1"/>
  <c r="AB60" i="1"/>
  <c r="M61" i="1" s="1"/>
  <c r="AC60" i="1"/>
  <c r="N61" i="1" s="1"/>
  <c r="S60" i="1"/>
  <c r="T60" i="1" s="1"/>
  <c r="V60" i="1" l="1"/>
  <c r="AD60" i="1"/>
  <c r="O61" i="1" s="1"/>
  <c r="AE60" i="1"/>
  <c r="P61" i="1" s="1"/>
  <c r="AA60" i="1"/>
  <c r="H61" i="1" s="1"/>
  <c r="Z60" i="1"/>
  <c r="G61" i="1" s="1"/>
  <c r="Y60" i="1"/>
  <c r="F61" i="1" s="1"/>
  <c r="X60" i="1"/>
  <c r="E61" i="1" s="1"/>
  <c r="W60" i="1"/>
  <c r="I61" i="1" l="1"/>
  <c r="J61" i="1" s="1"/>
  <c r="K61" i="1"/>
  <c r="L61" i="1" s="1"/>
  <c r="S61" i="1"/>
  <c r="T61" i="1" s="1"/>
  <c r="V61" i="1" l="1"/>
  <c r="AD61" i="1"/>
  <c r="O62" i="1" s="1"/>
  <c r="AE61" i="1"/>
  <c r="P62" i="1" s="1"/>
  <c r="Q61" i="1"/>
  <c r="R61" i="1" s="1"/>
  <c r="U61" i="1" l="1"/>
  <c r="W61" i="1" s="1"/>
  <c r="AB61" i="1"/>
  <c r="M62" i="1" s="1"/>
  <c r="AC61" i="1"/>
  <c r="N62" i="1" s="1"/>
  <c r="X61" i="1"/>
  <c r="E62" i="1" s="1"/>
  <c r="Y61" i="1"/>
  <c r="F62" i="1" s="1"/>
  <c r="Z61" i="1"/>
  <c r="G62" i="1" s="1"/>
  <c r="AA61" i="1"/>
  <c r="H62" i="1" s="1"/>
  <c r="K62" i="1" l="1"/>
  <c r="L62" i="1" s="1"/>
  <c r="I62" i="1"/>
  <c r="J62" i="1" s="1"/>
  <c r="S62" i="1" s="1"/>
  <c r="T62" i="1" s="1"/>
  <c r="Q62" i="1"/>
  <c r="R62" i="1" s="1"/>
  <c r="U62" i="1" l="1"/>
  <c r="X62" i="1"/>
  <c r="E63" i="1" s="1"/>
  <c r="Y62" i="1"/>
  <c r="F63" i="1" s="1"/>
  <c r="Z62" i="1"/>
  <c r="G63" i="1" s="1"/>
  <c r="AA62" i="1"/>
  <c r="H63" i="1" s="1"/>
  <c r="AB62" i="1"/>
  <c r="M63" i="1" s="1"/>
  <c r="AC62" i="1"/>
  <c r="N63" i="1" s="1"/>
  <c r="V62" i="1"/>
  <c r="AE62" i="1"/>
  <c r="P63" i="1" s="1"/>
  <c r="AD62" i="1"/>
  <c r="O63" i="1" s="1"/>
  <c r="K63" i="1" l="1"/>
  <c r="L63" i="1" s="1"/>
  <c r="I63" i="1"/>
  <c r="J63" i="1" s="1"/>
  <c r="Q63" i="1" s="1"/>
  <c r="R63" i="1" s="1"/>
  <c r="W62" i="1"/>
  <c r="U63" i="1" l="1"/>
  <c r="AB63" i="1"/>
  <c r="M64" i="1" s="1"/>
  <c r="AC63" i="1"/>
  <c r="N64" i="1" s="1"/>
  <c r="S63" i="1"/>
  <c r="T63" i="1" s="1"/>
  <c r="V63" i="1" l="1"/>
  <c r="AD63" i="1"/>
  <c r="O64" i="1" s="1"/>
  <c r="AE63" i="1"/>
  <c r="P64" i="1" s="1"/>
  <c r="AA63" i="1"/>
  <c r="H64" i="1" s="1"/>
  <c r="X63" i="1"/>
  <c r="E64" i="1" s="1"/>
  <c r="Z63" i="1"/>
  <c r="G64" i="1" s="1"/>
  <c r="Y63" i="1"/>
  <c r="F64" i="1" s="1"/>
  <c r="W63" i="1"/>
  <c r="I64" i="1" l="1"/>
  <c r="J64" i="1" s="1"/>
  <c r="K64" i="1"/>
  <c r="L64" i="1" s="1"/>
  <c r="S64" i="1"/>
  <c r="T64" i="1" s="1"/>
  <c r="V64" i="1" l="1"/>
  <c r="AD64" i="1"/>
  <c r="O65" i="1" s="1"/>
  <c r="AE64" i="1"/>
  <c r="P65" i="1" s="1"/>
  <c r="Q64" i="1"/>
  <c r="R64" i="1" s="1"/>
  <c r="U64" i="1" l="1"/>
  <c r="W64" i="1" s="1"/>
  <c r="AB64" i="1"/>
  <c r="M65" i="1" s="1"/>
  <c r="AC64" i="1"/>
  <c r="N65" i="1" s="1"/>
  <c r="X64" i="1"/>
  <c r="E65" i="1" s="1"/>
  <c r="Y64" i="1"/>
  <c r="F65" i="1" s="1"/>
  <c r="AA64" i="1"/>
  <c r="H65" i="1" s="1"/>
  <c r="Z64" i="1"/>
  <c r="G65" i="1" s="1"/>
  <c r="I65" i="1" l="1"/>
  <c r="J65" i="1" s="1"/>
  <c r="K65" i="1"/>
  <c r="L65" i="1" s="1"/>
  <c r="Q65" i="1"/>
  <c r="R65" i="1" s="1"/>
  <c r="U65" i="1" l="1"/>
  <c r="AB65" i="1"/>
  <c r="M66" i="1" s="1"/>
  <c r="AC65" i="1"/>
  <c r="N66" i="1" s="1"/>
  <c r="S65" i="1"/>
  <c r="T65" i="1" s="1"/>
  <c r="V65" i="1" l="1"/>
  <c r="AD65" i="1"/>
  <c r="O66" i="1" s="1"/>
  <c r="AE65" i="1"/>
  <c r="P66" i="1" s="1"/>
  <c r="AA65" i="1"/>
  <c r="H66" i="1" s="1"/>
  <c r="Z65" i="1"/>
  <c r="G66" i="1" s="1"/>
  <c r="Y65" i="1"/>
  <c r="F66" i="1" s="1"/>
  <c r="X65" i="1"/>
  <c r="E66" i="1" s="1"/>
  <c r="W65" i="1"/>
  <c r="I66" i="1" l="1"/>
  <c r="J66" i="1" s="1"/>
  <c r="K66" i="1"/>
  <c r="L66" i="1" s="1"/>
  <c r="S66" i="1" s="1"/>
  <c r="T66" i="1" s="1"/>
  <c r="V66" i="1" l="1"/>
  <c r="AD66" i="1"/>
  <c r="O67" i="1" s="1"/>
  <c r="AE66" i="1"/>
  <c r="P67" i="1" s="1"/>
  <c r="Q66" i="1"/>
  <c r="R66" i="1" s="1"/>
  <c r="U66" i="1" l="1"/>
  <c r="W66" i="1" s="1"/>
  <c r="X66" i="1"/>
  <c r="E67" i="1" s="1"/>
  <c r="Y66" i="1"/>
  <c r="F67" i="1" s="1"/>
  <c r="Z66" i="1"/>
  <c r="G67" i="1" s="1"/>
  <c r="AA66" i="1"/>
  <c r="H67" i="1" s="1"/>
  <c r="AB66" i="1"/>
  <c r="M67" i="1" s="1"/>
  <c r="AC66" i="1"/>
  <c r="N67" i="1" s="1"/>
  <c r="K67" i="1" l="1"/>
  <c r="L67" i="1" s="1"/>
  <c r="I67" i="1"/>
  <c r="J67" i="1" s="1"/>
  <c r="S67" i="1" s="1"/>
  <c r="T67" i="1" s="1"/>
  <c r="V67" i="1" l="1"/>
  <c r="AD67" i="1"/>
  <c r="O68" i="1" s="1"/>
  <c r="AE67" i="1"/>
  <c r="P68" i="1" s="1"/>
  <c r="Q67" i="1"/>
  <c r="R67" i="1" s="1"/>
  <c r="U67" i="1" l="1"/>
  <c r="W67" i="1" s="1"/>
  <c r="AB67" i="1"/>
  <c r="M68" i="1" s="1"/>
  <c r="AC67" i="1"/>
  <c r="N68" i="1" s="1"/>
  <c r="X67" i="1"/>
  <c r="E68" i="1" s="1"/>
  <c r="Y67" i="1"/>
  <c r="F68" i="1" s="1"/>
  <c r="AA67" i="1"/>
  <c r="H68" i="1" s="1"/>
  <c r="Z67" i="1"/>
  <c r="G68" i="1" s="1"/>
  <c r="K68" i="1" l="1"/>
  <c r="L68" i="1" s="1"/>
  <c r="I68" i="1"/>
  <c r="J68" i="1" s="1"/>
  <c r="Q68" i="1" l="1"/>
  <c r="R68" i="1" s="1"/>
  <c r="S68" i="1"/>
  <c r="T68" i="1" s="1"/>
  <c r="U68" i="1"/>
  <c r="X68" i="1"/>
  <c r="E69" i="1" s="1"/>
  <c r="Y68" i="1"/>
  <c r="F69" i="1" s="1"/>
  <c r="Z68" i="1"/>
  <c r="G69" i="1" s="1"/>
  <c r="AB68" i="1"/>
  <c r="M69" i="1" s="1"/>
  <c r="AA68" i="1"/>
  <c r="H69" i="1" s="1"/>
  <c r="AC68" i="1"/>
  <c r="N69" i="1" s="1"/>
  <c r="V68" i="1"/>
  <c r="AD68" i="1"/>
  <c r="O69" i="1" s="1"/>
  <c r="AE68" i="1"/>
  <c r="P69" i="1" s="1"/>
  <c r="K69" i="1" l="1"/>
  <c r="L69" i="1" s="1"/>
  <c r="I69" i="1"/>
  <c r="J69" i="1" s="1"/>
  <c r="Q69" i="1" s="1"/>
  <c r="R69" i="1" s="1"/>
  <c r="W68" i="1"/>
  <c r="U69" i="1" l="1"/>
  <c r="AB69" i="1"/>
  <c r="M70" i="1" s="1"/>
  <c r="AC69" i="1"/>
  <c r="N70" i="1" s="1"/>
  <c r="S69" i="1"/>
  <c r="T69" i="1" s="1"/>
  <c r="V69" i="1" l="1"/>
  <c r="AD69" i="1"/>
  <c r="O70" i="1" s="1"/>
  <c r="AE69" i="1"/>
  <c r="P70" i="1" s="1"/>
  <c r="AA69" i="1"/>
  <c r="H70" i="1" s="1"/>
  <c r="Z69" i="1"/>
  <c r="G70" i="1" s="1"/>
  <c r="Y69" i="1"/>
  <c r="F70" i="1" s="1"/>
  <c r="X69" i="1"/>
  <c r="E70" i="1" s="1"/>
  <c r="W69" i="1"/>
  <c r="I70" i="1" l="1"/>
  <c r="J70" i="1" s="1"/>
  <c r="K70" i="1"/>
  <c r="L70" i="1" s="1"/>
  <c r="S70" i="1"/>
  <c r="T70" i="1" s="1"/>
  <c r="V70" i="1" l="1"/>
  <c r="AD70" i="1"/>
  <c r="O71" i="1" s="1"/>
  <c r="AE70" i="1"/>
  <c r="P71" i="1" s="1"/>
  <c r="Q70" i="1"/>
  <c r="R70" i="1" s="1"/>
  <c r="U70" i="1" l="1"/>
  <c r="W70" i="1" s="1"/>
  <c r="AB70" i="1"/>
  <c r="M71" i="1" s="1"/>
  <c r="AC70" i="1"/>
  <c r="N71" i="1" s="1"/>
  <c r="AA70" i="1"/>
  <c r="H71" i="1" s="1"/>
  <c r="X70" i="1"/>
  <c r="E71" i="1" s="1"/>
  <c r="Y70" i="1"/>
  <c r="F71" i="1" s="1"/>
  <c r="Z70" i="1"/>
  <c r="G71" i="1" s="1"/>
  <c r="K71" i="1" l="1"/>
  <c r="L71" i="1" s="1"/>
  <c r="I71" i="1"/>
  <c r="J71" i="1" s="1"/>
  <c r="S71" i="1" s="1"/>
  <c r="T71" i="1" s="1"/>
  <c r="Q71" i="1" l="1"/>
  <c r="R71" i="1" s="1"/>
  <c r="U71" i="1"/>
  <c r="X71" i="1"/>
  <c r="E72" i="1" s="1"/>
  <c r="Y71" i="1"/>
  <c r="F72" i="1" s="1"/>
  <c r="Z71" i="1"/>
  <c r="G72" i="1" s="1"/>
  <c r="AB71" i="1"/>
  <c r="M72" i="1" s="1"/>
  <c r="AA71" i="1"/>
  <c r="H72" i="1" s="1"/>
  <c r="AC71" i="1"/>
  <c r="N72" i="1" s="1"/>
  <c r="V71" i="1"/>
  <c r="AD71" i="1"/>
  <c r="O72" i="1" s="1"/>
  <c r="AE71" i="1"/>
  <c r="P72" i="1" s="1"/>
  <c r="K72" i="1" l="1"/>
  <c r="L72" i="1" s="1"/>
  <c r="I72" i="1"/>
  <c r="J72" i="1" s="1"/>
  <c r="S72" i="1" s="1"/>
  <c r="T72" i="1" s="1"/>
  <c r="W71" i="1"/>
  <c r="V72" i="1" l="1"/>
  <c r="AD72" i="1"/>
  <c r="O73" i="1" s="1"/>
  <c r="AE72" i="1"/>
  <c r="P73" i="1" s="1"/>
  <c r="Q72" i="1"/>
  <c r="R72" i="1" s="1"/>
  <c r="U72" i="1" l="1"/>
  <c r="W72" i="1" s="1"/>
  <c r="X72" i="1"/>
  <c r="E73" i="1" s="1"/>
  <c r="Y72" i="1"/>
  <c r="F73" i="1" s="1"/>
  <c r="Z72" i="1"/>
  <c r="G73" i="1" s="1"/>
  <c r="AA72" i="1"/>
  <c r="H73" i="1" s="1"/>
  <c r="AB72" i="1"/>
  <c r="M73" i="1" s="1"/>
  <c r="AC72" i="1"/>
  <c r="N73" i="1" s="1"/>
  <c r="K73" i="1" l="1"/>
  <c r="L73" i="1" s="1"/>
  <c r="I73" i="1"/>
  <c r="J73" i="1" s="1"/>
  <c r="S73" i="1" s="1"/>
  <c r="T73" i="1" s="1"/>
  <c r="V73" i="1" l="1"/>
  <c r="AD73" i="1"/>
  <c r="O74" i="1" s="1"/>
  <c r="AE73" i="1"/>
  <c r="P74" i="1" s="1"/>
  <c r="Q73" i="1"/>
  <c r="R73" i="1" s="1"/>
  <c r="U73" i="1" l="1"/>
  <c r="W73" i="1" s="1"/>
  <c r="AB73" i="1"/>
  <c r="M74" i="1" s="1"/>
  <c r="AC73" i="1"/>
  <c r="N74" i="1" s="1"/>
  <c r="X73" i="1"/>
  <c r="E74" i="1" s="1"/>
  <c r="Y73" i="1"/>
  <c r="F74" i="1" s="1"/>
  <c r="AA73" i="1"/>
  <c r="H74" i="1" s="1"/>
  <c r="Z73" i="1"/>
  <c r="G74" i="1" s="1"/>
  <c r="K74" i="1" l="1"/>
  <c r="L74" i="1" s="1"/>
  <c r="I74" i="1"/>
  <c r="J74" i="1" s="1"/>
  <c r="S74" i="1" s="1"/>
  <c r="T74" i="1" s="1"/>
  <c r="Q74" i="1"/>
  <c r="R74" i="1" s="1"/>
  <c r="U74" i="1" l="1"/>
  <c r="X74" i="1"/>
  <c r="E75" i="1" s="1"/>
  <c r="Y74" i="1"/>
  <c r="F75" i="1" s="1"/>
  <c r="Z74" i="1"/>
  <c r="G75" i="1" s="1"/>
  <c r="AB74" i="1"/>
  <c r="M75" i="1" s="1"/>
  <c r="AA74" i="1"/>
  <c r="H75" i="1" s="1"/>
  <c r="AC74" i="1"/>
  <c r="N75" i="1" s="1"/>
  <c r="V74" i="1"/>
  <c r="AD74" i="1"/>
  <c r="O75" i="1" s="1"/>
  <c r="AE74" i="1"/>
  <c r="P75" i="1" s="1"/>
  <c r="I75" i="1" l="1"/>
  <c r="J75" i="1" s="1"/>
  <c r="K75" i="1"/>
  <c r="L75" i="1" s="1"/>
  <c r="W74" i="1"/>
  <c r="S75" i="1" l="1"/>
  <c r="T75" i="1" s="1"/>
  <c r="V75" i="1"/>
  <c r="AD75" i="1"/>
  <c r="O76" i="1" s="1"/>
  <c r="AE75" i="1"/>
  <c r="P76" i="1" s="1"/>
  <c r="Q75" i="1"/>
  <c r="R75" i="1" s="1"/>
  <c r="U75" i="1" l="1"/>
  <c r="W75" i="1" s="1"/>
  <c r="X75" i="1"/>
  <c r="E76" i="1" s="1"/>
  <c r="Y75" i="1"/>
  <c r="F76" i="1" s="1"/>
  <c r="Z75" i="1"/>
  <c r="G76" i="1" s="1"/>
  <c r="AA75" i="1"/>
  <c r="H76" i="1" s="1"/>
  <c r="AB75" i="1"/>
  <c r="M76" i="1" s="1"/>
  <c r="AC75" i="1"/>
  <c r="N76" i="1" s="1"/>
  <c r="K76" i="1" l="1"/>
  <c r="L76" i="1" s="1"/>
  <c r="I76" i="1"/>
  <c r="J76" i="1" s="1"/>
  <c r="S76" i="1" s="1"/>
  <c r="T76" i="1" s="1"/>
  <c r="V76" i="1" l="1"/>
  <c r="AD76" i="1"/>
  <c r="O77" i="1" s="1"/>
  <c r="AE76" i="1"/>
  <c r="P77" i="1" s="1"/>
  <c r="Q76" i="1"/>
  <c r="R76" i="1" s="1"/>
  <c r="U76" i="1" l="1"/>
  <c r="W76" i="1" s="1"/>
  <c r="AB76" i="1"/>
  <c r="M77" i="1" s="1"/>
  <c r="AC76" i="1"/>
  <c r="N77" i="1" s="1"/>
  <c r="X76" i="1"/>
  <c r="E77" i="1" s="1"/>
  <c r="Y76" i="1"/>
  <c r="F77" i="1" s="1"/>
  <c r="Z76" i="1"/>
  <c r="G77" i="1" s="1"/>
  <c r="AA76" i="1"/>
  <c r="H77" i="1" s="1"/>
  <c r="K77" i="1" l="1"/>
  <c r="L77" i="1" s="1"/>
  <c r="I77" i="1"/>
  <c r="J77" i="1" s="1"/>
  <c r="S77" i="1" s="1"/>
  <c r="T77" i="1" s="1"/>
  <c r="V77" i="1" l="1"/>
  <c r="AD77" i="1"/>
  <c r="O78" i="1" s="1"/>
  <c r="AE77" i="1"/>
  <c r="P78" i="1" s="1"/>
  <c r="Q77" i="1"/>
  <c r="R77" i="1" s="1"/>
  <c r="U77" i="1" l="1"/>
  <c r="W77" i="1" s="1"/>
  <c r="X77" i="1"/>
  <c r="E78" i="1" s="1"/>
  <c r="Y77" i="1"/>
  <c r="F78" i="1" s="1"/>
  <c r="Z77" i="1"/>
  <c r="G78" i="1" s="1"/>
  <c r="AA77" i="1"/>
  <c r="H78" i="1" s="1"/>
  <c r="AB77" i="1"/>
  <c r="M78" i="1" s="1"/>
  <c r="AC77" i="1"/>
  <c r="N78" i="1" s="1"/>
  <c r="I78" i="1" l="1"/>
  <c r="J78" i="1" s="1"/>
  <c r="K78" i="1"/>
  <c r="L78" i="1" s="1"/>
  <c r="Q78" i="1" l="1"/>
  <c r="R78" i="1" s="1"/>
  <c r="U78" i="1"/>
  <c r="AB78" i="1"/>
  <c r="M79" i="1" s="1"/>
  <c r="AC78" i="1"/>
  <c r="N79" i="1" s="1"/>
  <c r="S78" i="1"/>
  <c r="T78" i="1" s="1"/>
  <c r="Y78" i="1" s="1"/>
  <c r="F79" i="1" s="1"/>
  <c r="V78" i="1" l="1"/>
  <c r="W78" i="1" s="1"/>
  <c r="AD78" i="1"/>
  <c r="O79" i="1" s="1"/>
  <c r="AE78" i="1"/>
  <c r="P79" i="1" s="1"/>
  <c r="AA78" i="1"/>
  <c r="H79" i="1" s="1"/>
  <c r="Z78" i="1"/>
  <c r="G79" i="1" s="1"/>
  <c r="X78" i="1"/>
  <c r="E79" i="1" s="1"/>
  <c r="K79" i="1" l="1"/>
  <c r="L79" i="1" s="1"/>
  <c r="I79" i="1"/>
  <c r="J79" i="1" s="1"/>
  <c r="Q79" i="1" s="1"/>
  <c r="R79" i="1" s="1"/>
  <c r="U79" i="1" l="1"/>
  <c r="AB79" i="1"/>
  <c r="M80" i="1" s="1"/>
  <c r="AC79" i="1"/>
  <c r="N80" i="1" s="1"/>
  <c r="S79" i="1"/>
  <c r="T79" i="1" s="1"/>
  <c r="V79" i="1" l="1"/>
  <c r="AD79" i="1"/>
  <c r="O80" i="1" s="1"/>
  <c r="AE79" i="1"/>
  <c r="P80" i="1" s="1"/>
  <c r="AA79" i="1"/>
  <c r="H80" i="1" s="1"/>
  <c r="Z79" i="1"/>
  <c r="G80" i="1" s="1"/>
  <c r="Y79" i="1"/>
  <c r="F80" i="1" s="1"/>
  <c r="X79" i="1"/>
  <c r="E80" i="1" s="1"/>
  <c r="W79" i="1"/>
  <c r="K80" i="1" l="1"/>
  <c r="L80" i="1" s="1"/>
  <c r="I80" i="1"/>
  <c r="J80" i="1" s="1"/>
  <c r="Q80" i="1" s="1"/>
  <c r="R80" i="1" s="1"/>
  <c r="U80" i="1" l="1"/>
  <c r="AB80" i="1"/>
  <c r="M81" i="1" s="1"/>
  <c r="AC80" i="1"/>
  <c r="N81" i="1" s="1"/>
  <c r="S80" i="1"/>
  <c r="T80" i="1" s="1"/>
  <c r="V80" i="1" l="1"/>
  <c r="AD80" i="1"/>
  <c r="O81" i="1" s="1"/>
  <c r="AE80" i="1"/>
  <c r="P81" i="1" s="1"/>
  <c r="AA80" i="1"/>
  <c r="H81" i="1" s="1"/>
  <c r="Z80" i="1"/>
  <c r="G81" i="1" s="1"/>
  <c r="Y80" i="1"/>
  <c r="F81" i="1" s="1"/>
  <c r="X80" i="1"/>
  <c r="E81" i="1" s="1"/>
  <c r="W80" i="1"/>
  <c r="I81" i="1" l="1"/>
  <c r="J81" i="1" s="1"/>
  <c r="K81" i="1"/>
  <c r="L81" i="1" s="1"/>
  <c r="S81" i="1" s="1"/>
  <c r="T81" i="1" s="1"/>
  <c r="V81" i="1" l="1"/>
  <c r="AD81" i="1"/>
  <c r="O82" i="1" s="1"/>
  <c r="AE81" i="1"/>
  <c r="P82" i="1" s="1"/>
  <c r="Q81" i="1"/>
  <c r="R81" i="1" s="1"/>
  <c r="U81" i="1" l="1"/>
  <c r="W81" i="1" s="1"/>
  <c r="X81" i="1"/>
  <c r="E82" i="1" s="1"/>
  <c r="Y81" i="1"/>
  <c r="F82" i="1" s="1"/>
  <c r="Z81" i="1"/>
  <c r="G82" i="1" s="1"/>
  <c r="AA81" i="1"/>
  <c r="H82" i="1" s="1"/>
  <c r="AB81" i="1"/>
  <c r="M82" i="1" s="1"/>
  <c r="AC81" i="1"/>
  <c r="N82" i="1" s="1"/>
  <c r="K82" i="1" l="1"/>
  <c r="L82" i="1" s="1"/>
  <c r="I82" i="1"/>
  <c r="J82" i="1" s="1"/>
  <c r="S82" i="1" s="1"/>
  <c r="T82" i="1" s="1"/>
  <c r="V82" i="1" l="1"/>
  <c r="AD82" i="1"/>
  <c r="O83" i="1" s="1"/>
  <c r="AE82" i="1"/>
  <c r="P83" i="1" s="1"/>
  <c r="Q82" i="1"/>
  <c r="R82" i="1" s="1"/>
  <c r="U82" i="1" l="1"/>
  <c r="W82" i="1" s="1"/>
  <c r="AB82" i="1"/>
  <c r="M83" i="1" s="1"/>
  <c r="AC82" i="1"/>
  <c r="N83" i="1" s="1"/>
  <c r="X82" i="1"/>
  <c r="E83" i="1" s="1"/>
  <c r="Y82" i="1"/>
  <c r="F83" i="1" s="1"/>
  <c r="Z82" i="1"/>
  <c r="G83" i="1" s="1"/>
  <c r="AA82" i="1"/>
  <c r="H83" i="1" s="1"/>
  <c r="K83" i="1" l="1"/>
  <c r="L83" i="1" s="1"/>
  <c r="I83" i="1"/>
  <c r="J83" i="1" s="1"/>
  <c r="S83" i="1" s="1"/>
  <c r="T83" i="1" s="1"/>
  <c r="Q83" i="1"/>
  <c r="R83" i="1" s="1"/>
  <c r="U83" i="1" l="1"/>
  <c r="X83" i="1"/>
  <c r="E84" i="1" s="1"/>
  <c r="Y83" i="1"/>
  <c r="F84" i="1" s="1"/>
  <c r="Z83" i="1"/>
  <c r="G84" i="1" s="1"/>
  <c r="AA83" i="1"/>
  <c r="H84" i="1" s="1"/>
  <c r="AB83" i="1"/>
  <c r="M84" i="1" s="1"/>
  <c r="AC83" i="1"/>
  <c r="N84" i="1" s="1"/>
  <c r="V83" i="1"/>
  <c r="AD83" i="1"/>
  <c r="O84" i="1" s="1"/>
  <c r="AE83" i="1"/>
  <c r="P84" i="1" s="1"/>
  <c r="K84" i="1" l="1"/>
  <c r="L84" i="1" s="1"/>
  <c r="I84" i="1"/>
  <c r="J84" i="1" s="1"/>
  <c r="S84" i="1" s="1"/>
  <c r="T84" i="1" s="1"/>
  <c r="W83" i="1"/>
  <c r="V84" i="1" l="1"/>
  <c r="AD84" i="1"/>
  <c r="O85" i="1" s="1"/>
  <c r="AE84" i="1"/>
  <c r="P85" i="1" s="1"/>
  <c r="Q84" i="1"/>
  <c r="R84" i="1" s="1"/>
  <c r="U84" i="1" l="1"/>
  <c r="W84" i="1" s="1"/>
  <c r="X84" i="1"/>
  <c r="E85" i="1" s="1"/>
  <c r="Y84" i="1"/>
  <c r="F85" i="1" s="1"/>
  <c r="Z84" i="1"/>
  <c r="G85" i="1" s="1"/>
  <c r="AA84" i="1"/>
  <c r="H85" i="1" s="1"/>
  <c r="AB84" i="1"/>
  <c r="M85" i="1" s="1"/>
  <c r="AC84" i="1"/>
  <c r="N85" i="1" s="1"/>
  <c r="K85" i="1" l="1"/>
  <c r="L85" i="1" s="1"/>
  <c r="I85" i="1"/>
  <c r="J85" i="1" s="1"/>
  <c r="S85" i="1" s="1"/>
  <c r="T85" i="1" s="1"/>
  <c r="V85" i="1" l="1"/>
  <c r="AD85" i="1"/>
  <c r="O86" i="1" s="1"/>
  <c r="AE85" i="1"/>
  <c r="P86" i="1" s="1"/>
  <c r="Q85" i="1"/>
  <c r="R85" i="1" s="1"/>
  <c r="U85" i="1" l="1"/>
  <c r="W85" i="1" s="1"/>
  <c r="AB85" i="1"/>
  <c r="M86" i="1" s="1"/>
  <c r="AC85" i="1"/>
  <c r="N86" i="1" s="1"/>
  <c r="X85" i="1"/>
  <c r="E86" i="1" s="1"/>
  <c r="Y85" i="1"/>
  <c r="F86" i="1" s="1"/>
  <c r="Z85" i="1"/>
  <c r="G86" i="1" s="1"/>
  <c r="AA85" i="1"/>
  <c r="H86" i="1" s="1"/>
  <c r="K86" i="1" l="1"/>
  <c r="L86" i="1" s="1"/>
  <c r="I86" i="1"/>
  <c r="J86" i="1" s="1"/>
  <c r="S86" i="1" s="1"/>
  <c r="T86" i="1" s="1"/>
  <c r="Q86" i="1"/>
  <c r="R86" i="1" s="1"/>
  <c r="U86" i="1" l="1"/>
  <c r="X86" i="1"/>
  <c r="E87" i="1" s="1"/>
  <c r="Y86" i="1"/>
  <c r="F87" i="1" s="1"/>
  <c r="Z86" i="1"/>
  <c r="G87" i="1" s="1"/>
  <c r="AA86" i="1"/>
  <c r="H87" i="1" s="1"/>
  <c r="AB86" i="1"/>
  <c r="M87" i="1" s="1"/>
  <c r="AC86" i="1"/>
  <c r="N87" i="1" s="1"/>
  <c r="V86" i="1"/>
  <c r="AD86" i="1"/>
  <c r="O87" i="1" s="1"/>
  <c r="AE86" i="1"/>
  <c r="P87" i="1" s="1"/>
  <c r="K87" i="1" l="1"/>
  <c r="L87" i="1" s="1"/>
  <c r="I87" i="1"/>
  <c r="J87" i="1" s="1"/>
  <c r="Q87" i="1" s="1"/>
  <c r="R87" i="1" s="1"/>
  <c r="W86" i="1"/>
  <c r="U87" i="1" l="1"/>
  <c r="AB87" i="1"/>
  <c r="M88" i="1" s="1"/>
  <c r="AC87" i="1"/>
  <c r="N88" i="1" s="1"/>
  <c r="S87" i="1"/>
  <c r="T87" i="1" s="1"/>
  <c r="V87" i="1" l="1"/>
  <c r="AD87" i="1"/>
  <c r="O88" i="1" s="1"/>
  <c r="AE87" i="1"/>
  <c r="P88" i="1" s="1"/>
  <c r="Z87" i="1"/>
  <c r="G88" i="1" s="1"/>
  <c r="AA87" i="1"/>
  <c r="H88" i="1" s="1"/>
  <c r="Y87" i="1"/>
  <c r="F88" i="1" s="1"/>
  <c r="X87" i="1"/>
  <c r="E88" i="1" s="1"/>
  <c r="W87" i="1"/>
  <c r="I88" i="1" l="1"/>
  <c r="J88" i="1" s="1"/>
  <c r="K88" i="1"/>
  <c r="L88" i="1" s="1"/>
  <c r="S88" i="1"/>
  <c r="T88" i="1" s="1"/>
  <c r="V88" i="1" l="1"/>
  <c r="AD88" i="1"/>
  <c r="O89" i="1" s="1"/>
  <c r="AE88" i="1"/>
  <c r="P89" i="1" s="1"/>
  <c r="Q88" i="1"/>
  <c r="R88" i="1" s="1"/>
  <c r="U88" i="1" l="1"/>
  <c r="W88" i="1" s="1"/>
  <c r="AB88" i="1"/>
  <c r="M89" i="1" s="1"/>
  <c r="AC88" i="1"/>
  <c r="N89" i="1" s="1"/>
  <c r="X88" i="1"/>
  <c r="E89" i="1" s="1"/>
  <c r="Y88" i="1"/>
  <c r="F89" i="1" s="1"/>
  <c r="Z88" i="1"/>
  <c r="G89" i="1" s="1"/>
  <c r="AA88" i="1"/>
  <c r="H89" i="1" s="1"/>
  <c r="K89" i="1" l="1"/>
  <c r="L89" i="1" s="1"/>
  <c r="I89" i="1"/>
  <c r="J89" i="1" s="1"/>
  <c r="S89" i="1" s="1"/>
  <c r="T89" i="1" s="1"/>
  <c r="Q89" i="1"/>
  <c r="R89" i="1" s="1"/>
  <c r="U89" i="1" l="1"/>
  <c r="X89" i="1"/>
  <c r="E90" i="1" s="1"/>
  <c r="Y89" i="1"/>
  <c r="F90" i="1" s="1"/>
  <c r="Z89" i="1"/>
  <c r="G90" i="1" s="1"/>
  <c r="AB89" i="1"/>
  <c r="M90" i="1" s="1"/>
  <c r="AA89" i="1"/>
  <c r="H90" i="1" s="1"/>
  <c r="AC89" i="1"/>
  <c r="N90" i="1" s="1"/>
  <c r="V89" i="1"/>
  <c r="AD89" i="1"/>
  <c r="O90" i="1" s="1"/>
  <c r="AE89" i="1"/>
  <c r="P90" i="1" s="1"/>
  <c r="K90" i="1" l="1"/>
  <c r="L90" i="1" s="1"/>
  <c r="I90" i="1"/>
  <c r="J90" i="1" s="1"/>
  <c r="S90" i="1" s="1"/>
  <c r="T90" i="1" s="1"/>
  <c r="W89" i="1"/>
  <c r="V90" i="1" l="1"/>
  <c r="AD90" i="1"/>
  <c r="O91" i="1" s="1"/>
  <c r="AE90" i="1"/>
  <c r="P91" i="1" s="1"/>
  <c r="Q90" i="1"/>
  <c r="R90" i="1" s="1"/>
  <c r="U90" i="1" l="1"/>
  <c r="W90" i="1" s="1"/>
  <c r="X90" i="1"/>
  <c r="E91" i="1" s="1"/>
  <c r="Y90" i="1"/>
  <c r="F91" i="1" s="1"/>
  <c r="Z90" i="1"/>
  <c r="G91" i="1" s="1"/>
  <c r="AA90" i="1"/>
  <c r="H91" i="1" s="1"/>
  <c r="AB90" i="1"/>
  <c r="M91" i="1" s="1"/>
  <c r="AC90" i="1"/>
  <c r="N91" i="1" s="1"/>
  <c r="K91" i="1" l="1"/>
  <c r="L91" i="1" s="1"/>
  <c r="I91" i="1"/>
  <c r="J91" i="1" s="1"/>
  <c r="S91" i="1" s="1"/>
  <c r="T91" i="1" s="1"/>
  <c r="V91" i="1" l="1"/>
  <c r="AD91" i="1"/>
  <c r="O92" i="1" s="1"/>
  <c r="AE91" i="1"/>
  <c r="P92" i="1" s="1"/>
  <c r="Q91" i="1"/>
  <c r="R91" i="1" s="1"/>
  <c r="U91" i="1" l="1"/>
  <c r="W91" i="1" s="1"/>
  <c r="AB91" i="1"/>
  <c r="M92" i="1" s="1"/>
  <c r="AC91" i="1"/>
  <c r="N92" i="1" s="1"/>
  <c r="X91" i="1"/>
  <c r="E92" i="1" s="1"/>
  <c r="Y91" i="1"/>
  <c r="F92" i="1" s="1"/>
  <c r="Z91" i="1"/>
  <c r="G92" i="1" s="1"/>
  <c r="AA91" i="1"/>
  <c r="H92" i="1" s="1"/>
  <c r="I92" i="1" l="1"/>
  <c r="J92" i="1" s="1"/>
  <c r="K92" i="1"/>
  <c r="L92" i="1" s="1"/>
  <c r="Q92" i="1" l="1"/>
  <c r="R92" i="1" s="1"/>
  <c r="U92" i="1" s="1"/>
  <c r="S92" i="1"/>
  <c r="T92" i="1" s="1"/>
  <c r="AC92" i="1" l="1"/>
  <c r="N93" i="1" s="1"/>
  <c r="AB92" i="1"/>
  <c r="M93" i="1" s="1"/>
  <c r="V92" i="1"/>
  <c r="AD92" i="1"/>
  <c r="O93" i="1" s="1"/>
  <c r="AE92" i="1"/>
  <c r="P93" i="1" s="1"/>
  <c r="AA92" i="1"/>
  <c r="H93" i="1" s="1"/>
  <c r="Z92" i="1"/>
  <c r="G93" i="1" s="1"/>
  <c r="Y92" i="1"/>
  <c r="F93" i="1" s="1"/>
  <c r="X92" i="1"/>
  <c r="E93" i="1" s="1"/>
  <c r="W92" i="1"/>
  <c r="I93" i="1" l="1"/>
  <c r="J93" i="1" s="1"/>
  <c r="K93" i="1"/>
  <c r="L93" i="1" s="1"/>
  <c r="S93" i="1"/>
  <c r="T93" i="1" s="1"/>
  <c r="V93" i="1" l="1"/>
  <c r="AD93" i="1"/>
  <c r="O94" i="1" s="1"/>
  <c r="AE93" i="1"/>
  <c r="P94" i="1" s="1"/>
  <c r="Q93" i="1"/>
  <c r="R93" i="1" s="1"/>
  <c r="U93" i="1" l="1"/>
  <c r="W93" i="1" s="1"/>
  <c r="X93" i="1"/>
  <c r="E94" i="1" s="1"/>
  <c r="Y93" i="1"/>
  <c r="F94" i="1" s="1"/>
  <c r="Z93" i="1"/>
  <c r="G94" i="1" s="1"/>
  <c r="AA93" i="1"/>
  <c r="H94" i="1" s="1"/>
  <c r="AB93" i="1"/>
  <c r="M94" i="1" s="1"/>
  <c r="AC93" i="1"/>
  <c r="N94" i="1" s="1"/>
  <c r="K94" i="1" l="1"/>
  <c r="L94" i="1" s="1"/>
  <c r="I94" i="1"/>
  <c r="J94" i="1" s="1"/>
  <c r="S94" i="1" s="1"/>
  <c r="T94" i="1" s="1"/>
  <c r="V94" i="1" l="1"/>
  <c r="AD94" i="1"/>
  <c r="O95" i="1" s="1"/>
  <c r="AE94" i="1"/>
  <c r="P95" i="1" s="1"/>
  <c r="Q94" i="1"/>
  <c r="R94" i="1" s="1"/>
  <c r="U94" i="1" l="1"/>
  <c r="W94" i="1" s="1"/>
  <c r="AB94" i="1"/>
  <c r="M95" i="1" s="1"/>
  <c r="AC94" i="1"/>
  <c r="N95" i="1" s="1"/>
  <c r="X94" i="1"/>
  <c r="E95" i="1" s="1"/>
  <c r="Y94" i="1"/>
  <c r="F95" i="1" s="1"/>
  <c r="Z94" i="1"/>
  <c r="G95" i="1" s="1"/>
  <c r="AA94" i="1"/>
  <c r="H95" i="1" s="1"/>
  <c r="K95" i="1" l="1"/>
  <c r="L95" i="1" s="1"/>
  <c r="I95" i="1"/>
  <c r="J95" i="1" s="1"/>
  <c r="S95" i="1" s="1"/>
  <c r="T95" i="1" s="1"/>
  <c r="Q95" i="1"/>
  <c r="R95" i="1" s="1"/>
  <c r="U95" i="1" l="1"/>
  <c r="X95" i="1"/>
  <c r="E96" i="1" s="1"/>
  <c r="Y95" i="1"/>
  <c r="F96" i="1" s="1"/>
  <c r="Z95" i="1"/>
  <c r="G96" i="1" s="1"/>
  <c r="AA95" i="1"/>
  <c r="H96" i="1" s="1"/>
  <c r="AB95" i="1"/>
  <c r="M96" i="1" s="1"/>
  <c r="AC95" i="1"/>
  <c r="N96" i="1" s="1"/>
  <c r="V95" i="1"/>
  <c r="AD95" i="1"/>
  <c r="O96" i="1" s="1"/>
  <c r="AE95" i="1"/>
  <c r="P96" i="1" s="1"/>
  <c r="K96" i="1" l="1"/>
  <c r="L96" i="1" s="1"/>
  <c r="I96" i="1"/>
  <c r="J96" i="1" s="1"/>
  <c r="Q96" i="1" s="1"/>
  <c r="R96" i="1" s="1"/>
  <c r="W95" i="1"/>
  <c r="U96" i="1" l="1"/>
  <c r="AB96" i="1"/>
  <c r="M97" i="1" s="1"/>
  <c r="AC96" i="1"/>
  <c r="N97" i="1" s="1"/>
  <c r="S96" i="1"/>
  <c r="T96" i="1" s="1"/>
  <c r="V96" i="1" l="1"/>
  <c r="AD96" i="1"/>
  <c r="O97" i="1" s="1"/>
  <c r="AE96" i="1"/>
  <c r="P97" i="1" s="1"/>
  <c r="AA96" i="1"/>
  <c r="H97" i="1" s="1"/>
  <c r="Z96" i="1"/>
  <c r="G97" i="1" s="1"/>
  <c r="Y96" i="1"/>
  <c r="F97" i="1" s="1"/>
  <c r="X96" i="1"/>
  <c r="E97" i="1" s="1"/>
  <c r="W96" i="1"/>
  <c r="I97" i="1" l="1"/>
  <c r="J97" i="1" s="1"/>
  <c r="K97" i="1"/>
  <c r="L97" i="1" s="1"/>
  <c r="S97" i="1" s="1"/>
  <c r="T97" i="1" s="1"/>
  <c r="V97" i="1" l="1"/>
  <c r="AD97" i="1"/>
  <c r="O98" i="1" s="1"/>
  <c r="AE97" i="1"/>
  <c r="P98" i="1" s="1"/>
  <c r="Q97" i="1"/>
  <c r="R97" i="1" s="1"/>
  <c r="U97" i="1" l="1"/>
  <c r="W97" i="1" s="1"/>
  <c r="AB97" i="1"/>
  <c r="M98" i="1" s="1"/>
  <c r="AC97" i="1"/>
  <c r="N98" i="1" s="1"/>
  <c r="X97" i="1"/>
  <c r="E98" i="1" s="1"/>
  <c r="Y97" i="1"/>
  <c r="F98" i="1" s="1"/>
  <c r="Z97" i="1"/>
  <c r="G98" i="1" s="1"/>
  <c r="AA97" i="1"/>
  <c r="H98" i="1" s="1"/>
  <c r="K98" i="1" l="1"/>
  <c r="L98" i="1" s="1"/>
  <c r="I98" i="1"/>
  <c r="J98" i="1" s="1"/>
  <c r="S98" i="1" l="1"/>
  <c r="T98" i="1" s="1"/>
  <c r="V98" i="1" s="1"/>
  <c r="Q98" i="1"/>
  <c r="R98" i="1" s="1"/>
  <c r="U98" i="1" s="1"/>
  <c r="AE98" i="1" l="1"/>
  <c r="P99" i="1" s="1"/>
  <c r="AD98" i="1"/>
  <c r="O99" i="1" s="1"/>
  <c r="AC98" i="1"/>
  <c r="N99" i="1" s="1"/>
  <c r="AB98" i="1"/>
  <c r="M99" i="1" s="1"/>
  <c r="AA98" i="1"/>
  <c r="H99" i="1" s="1"/>
  <c r="Z98" i="1"/>
  <c r="G99" i="1" s="1"/>
  <c r="Y98" i="1"/>
  <c r="F99" i="1" s="1"/>
  <c r="X98" i="1"/>
  <c r="E99" i="1" s="1"/>
  <c r="I99" i="1" s="1"/>
  <c r="J99" i="1" s="1"/>
  <c r="K99" i="1"/>
  <c r="L99" i="1" s="1"/>
  <c r="W98" i="1"/>
  <c r="Q99" i="1" l="1"/>
  <c r="R99" i="1" s="1"/>
  <c r="U99" i="1" s="1"/>
  <c r="S99" i="1"/>
  <c r="T99" i="1" s="1"/>
  <c r="AC99" i="1" l="1"/>
  <c r="N100" i="1" s="1"/>
  <c r="AB99" i="1"/>
  <c r="M100" i="1" s="1"/>
  <c r="V99" i="1"/>
  <c r="AD99" i="1"/>
  <c r="O100" i="1" s="1"/>
  <c r="AE99" i="1"/>
  <c r="P100" i="1" s="1"/>
  <c r="AA99" i="1"/>
  <c r="H100" i="1" s="1"/>
  <c r="Z99" i="1"/>
  <c r="G100" i="1" s="1"/>
  <c r="Y99" i="1"/>
  <c r="F100" i="1" s="1"/>
  <c r="X99" i="1"/>
  <c r="E100" i="1" s="1"/>
  <c r="W99" i="1"/>
  <c r="I100" i="1" l="1"/>
  <c r="J100" i="1" s="1"/>
  <c r="K100" i="1"/>
  <c r="L100" i="1" s="1"/>
  <c r="S100" i="1" l="1"/>
  <c r="T100" i="1" s="1"/>
  <c r="V100" i="1"/>
  <c r="AD100" i="1"/>
  <c r="O101" i="1" s="1"/>
  <c r="AE100" i="1"/>
  <c r="P101" i="1" s="1"/>
  <c r="Q100" i="1"/>
  <c r="R100" i="1" s="1"/>
  <c r="U100" i="1" l="1"/>
  <c r="W100" i="1" s="1"/>
  <c r="AB100" i="1"/>
  <c r="M101" i="1" s="1"/>
  <c r="AC100" i="1"/>
  <c r="N101" i="1" s="1"/>
  <c r="X100" i="1"/>
  <c r="E101" i="1" s="1"/>
  <c r="Y100" i="1"/>
  <c r="F101" i="1" s="1"/>
  <c r="Z100" i="1"/>
  <c r="G101" i="1" s="1"/>
  <c r="AA100" i="1"/>
  <c r="H101" i="1" s="1"/>
  <c r="K101" i="1" l="1"/>
  <c r="L101" i="1" s="1"/>
  <c r="I101" i="1"/>
  <c r="J101" i="1" s="1"/>
  <c r="Q101" i="1" l="1"/>
  <c r="R101" i="1" s="1"/>
  <c r="AB101" i="1" s="1"/>
  <c r="M102" i="1" s="1"/>
  <c r="S101" i="1"/>
  <c r="T101" i="1" s="1"/>
  <c r="V101" i="1"/>
  <c r="AD101" i="1"/>
  <c r="O102" i="1" s="1"/>
  <c r="AE101" i="1"/>
  <c r="P102" i="1" s="1"/>
  <c r="U101" i="1" l="1"/>
  <c r="W101" i="1" s="1"/>
  <c r="AC101" i="1"/>
  <c r="N102" i="1" s="1"/>
  <c r="X101" i="1"/>
  <c r="E102" i="1" s="1"/>
  <c r="AA101" i="1"/>
  <c r="H102" i="1" s="1"/>
  <c r="Z101" i="1"/>
  <c r="G102" i="1" s="1"/>
  <c r="Y101" i="1"/>
  <c r="F102" i="1" s="1"/>
  <c r="I102" i="1" s="1"/>
  <c r="J102" i="1" s="1"/>
  <c r="K102" i="1"/>
  <c r="L102" i="1" s="1"/>
  <c r="Q102" i="1" l="1"/>
  <c r="R102" i="1" s="1"/>
  <c r="U102" i="1"/>
  <c r="AB102" i="1"/>
  <c r="M103" i="1" s="1"/>
  <c r="AC102" i="1"/>
  <c r="N103" i="1" s="1"/>
  <c r="S102" i="1"/>
  <c r="T102" i="1" s="1"/>
  <c r="V102" i="1" l="1"/>
  <c r="AD102" i="1"/>
  <c r="O103" i="1" s="1"/>
  <c r="AE102" i="1"/>
  <c r="P103" i="1" s="1"/>
  <c r="AA102" i="1"/>
  <c r="H103" i="1" s="1"/>
  <c r="Z102" i="1"/>
  <c r="G103" i="1" s="1"/>
  <c r="Y102" i="1"/>
  <c r="F103" i="1" s="1"/>
  <c r="X102" i="1"/>
  <c r="E103" i="1" s="1"/>
  <c r="W102" i="1"/>
  <c r="I103" i="1" l="1"/>
  <c r="J103" i="1" s="1"/>
  <c r="K103" i="1"/>
  <c r="L103" i="1" s="1"/>
  <c r="S103" i="1"/>
  <c r="T103" i="1" s="1"/>
  <c r="V103" i="1" l="1"/>
  <c r="AD103" i="1"/>
  <c r="O104" i="1" s="1"/>
  <c r="AE103" i="1"/>
  <c r="P104" i="1" s="1"/>
  <c r="Q103" i="1"/>
  <c r="R103" i="1" s="1"/>
  <c r="U103" i="1" l="1"/>
  <c r="W103" i="1" s="1"/>
  <c r="AB103" i="1"/>
  <c r="M104" i="1" s="1"/>
  <c r="AC103" i="1"/>
  <c r="N104" i="1" s="1"/>
  <c r="X103" i="1"/>
  <c r="E104" i="1" s="1"/>
  <c r="Y103" i="1"/>
  <c r="F104" i="1" s="1"/>
  <c r="Z103" i="1"/>
  <c r="G104" i="1" s="1"/>
  <c r="AA103" i="1"/>
  <c r="H104" i="1" s="1"/>
  <c r="K104" i="1" l="1"/>
  <c r="L104" i="1" s="1"/>
  <c r="I104" i="1"/>
  <c r="J104" i="1" s="1"/>
  <c r="S104" i="1" s="1"/>
  <c r="T104" i="1" s="1"/>
  <c r="V104" i="1" l="1"/>
  <c r="AD104" i="1"/>
  <c r="O105" i="1" s="1"/>
  <c r="AE104" i="1"/>
  <c r="P105" i="1" s="1"/>
  <c r="Q104" i="1"/>
  <c r="R104" i="1" s="1"/>
  <c r="U104" i="1" l="1"/>
  <c r="W104" i="1" s="1"/>
  <c r="X104" i="1"/>
  <c r="E105" i="1" s="1"/>
  <c r="Y104" i="1"/>
  <c r="F105" i="1" s="1"/>
  <c r="Z104" i="1"/>
  <c r="G105" i="1" s="1"/>
  <c r="AB104" i="1"/>
  <c r="M105" i="1" s="1"/>
  <c r="AA104" i="1"/>
  <c r="H105" i="1" s="1"/>
  <c r="AC104" i="1"/>
  <c r="N105" i="1" s="1"/>
  <c r="K105" i="1" l="1"/>
  <c r="L105" i="1" s="1"/>
  <c r="I105" i="1"/>
  <c r="J105" i="1" s="1"/>
  <c r="S105" i="1" s="1"/>
  <c r="T105" i="1" s="1"/>
  <c r="V105" i="1" l="1"/>
  <c r="AD105" i="1"/>
  <c r="O106" i="1" s="1"/>
  <c r="AE105" i="1"/>
  <c r="P106" i="1" s="1"/>
  <c r="Q105" i="1"/>
  <c r="R105" i="1" s="1"/>
  <c r="U105" i="1" l="1"/>
  <c r="W105" i="1" s="1"/>
  <c r="X105" i="1"/>
  <c r="E106" i="1" s="1"/>
  <c r="Y105" i="1"/>
  <c r="F106" i="1" s="1"/>
  <c r="Z105" i="1"/>
  <c r="G106" i="1" s="1"/>
  <c r="AB105" i="1"/>
  <c r="M106" i="1" s="1"/>
  <c r="AA105" i="1"/>
  <c r="H106" i="1" s="1"/>
  <c r="AC105" i="1"/>
  <c r="N106" i="1" s="1"/>
  <c r="K106" i="1" l="1"/>
  <c r="L106" i="1" s="1"/>
  <c r="I106" i="1"/>
  <c r="J106" i="1" s="1"/>
  <c r="S106" i="1" s="1"/>
  <c r="T106" i="1" s="1"/>
  <c r="V106" i="1" l="1"/>
  <c r="AD106" i="1"/>
  <c r="O107" i="1" s="1"/>
  <c r="AE106" i="1"/>
  <c r="P107" i="1" s="1"/>
  <c r="Q106" i="1"/>
  <c r="R106" i="1" s="1"/>
  <c r="U106" i="1" l="1"/>
  <c r="W106" i="1" s="1"/>
  <c r="AB106" i="1"/>
  <c r="M107" i="1" s="1"/>
  <c r="AC106" i="1"/>
  <c r="N107" i="1" s="1"/>
  <c r="X106" i="1"/>
  <c r="E107" i="1" s="1"/>
  <c r="Y106" i="1"/>
  <c r="F107" i="1" s="1"/>
  <c r="Z106" i="1"/>
  <c r="G107" i="1" s="1"/>
  <c r="AA106" i="1"/>
  <c r="H107" i="1" s="1"/>
  <c r="K107" i="1" l="1"/>
  <c r="L107" i="1" s="1"/>
  <c r="I107" i="1"/>
  <c r="J107" i="1" s="1"/>
  <c r="S107" i="1" s="1"/>
  <c r="T107" i="1" s="1"/>
  <c r="Q107" i="1"/>
  <c r="R107" i="1" s="1"/>
  <c r="U107" i="1" l="1"/>
  <c r="X107" i="1"/>
  <c r="E108" i="1" s="1"/>
  <c r="Z107" i="1"/>
  <c r="G108" i="1" s="1"/>
  <c r="AB107" i="1"/>
  <c r="M108" i="1" s="1"/>
  <c r="AA107" i="1"/>
  <c r="H108" i="1" s="1"/>
  <c r="AC107" i="1"/>
  <c r="N108" i="1" s="1"/>
  <c r="Y107" i="1"/>
  <c r="F108" i="1" s="1"/>
  <c r="V107" i="1"/>
  <c r="AD107" i="1"/>
  <c r="O108" i="1" s="1"/>
  <c r="AE107" i="1"/>
  <c r="P108" i="1" s="1"/>
  <c r="K108" i="1" l="1"/>
  <c r="L108" i="1" s="1"/>
  <c r="I108" i="1"/>
  <c r="J108" i="1" s="1"/>
  <c r="S108" i="1" s="1"/>
  <c r="T108" i="1" s="1"/>
  <c r="W107" i="1"/>
  <c r="V108" i="1" l="1"/>
  <c r="AD108" i="1"/>
  <c r="AE108" i="1"/>
  <c r="Q108" i="1"/>
  <c r="R108" i="1" s="1"/>
  <c r="U108" i="1" l="1"/>
  <c r="W108" i="1" s="1"/>
  <c r="X108" i="1"/>
  <c r="Y108" i="1"/>
  <c r="Z108" i="1"/>
  <c r="AB108" i="1"/>
  <c r="AA108" i="1"/>
  <c r="AC108" i="1"/>
</calcChain>
</file>

<file path=xl/sharedStrings.xml><?xml version="1.0" encoding="utf-8"?>
<sst xmlns="http://schemas.openxmlformats.org/spreadsheetml/2006/main" count="89" uniqueCount="87">
  <si>
    <t>w1</t>
  </si>
  <si>
    <t>w4</t>
  </si>
  <si>
    <t>w3</t>
  </si>
  <si>
    <t>w2</t>
  </si>
  <si>
    <t>w1=0.15</t>
  </si>
  <si>
    <t>w3=0.25</t>
  </si>
  <si>
    <t>w2=0.2</t>
  </si>
  <si>
    <t>w4=0.3</t>
  </si>
  <si>
    <t>w5=0.4</t>
  </si>
  <si>
    <t>w6=0.45</t>
  </si>
  <si>
    <t>w7=0.5</t>
  </si>
  <si>
    <t>E1</t>
  </si>
  <si>
    <t>E2</t>
  </si>
  <si>
    <t>h1=w1i1+w2i2</t>
  </si>
  <si>
    <t>h2</t>
  </si>
  <si>
    <t>h2=w3i1+w4i2</t>
  </si>
  <si>
    <r>
      <t xml:space="preserve">a_h1= </t>
    </r>
    <r>
      <rPr>
        <sz val="11"/>
        <color theme="1"/>
        <rFont val="Calibri"/>
        <family val="2"/>
      </rPr>
      <t>σ (h1)</t>
    </r>
    <r>
      <rPr>
        <sz val="11"/>
        <color theme="1"/>
        <rFont val="Calibri"/>
        <family val="2"/>
        <scheme val="minor"/>
      </rPr>
      <t xml:space="preserve"> = 1/(1+exp(-h1))</t>
    </r>
  </si>
  <si>
    <r>
      <t xml:space="preserve">a_h2= </t>
    </r>
    <r>
      <rPr>
        <sz val="11"/>
        <color theme="1"/>
        <rFont val="Calibri"/>
        <family val="2"/>
      </rPr>
      <t>σ (h2)</t>
    </r>
    <r>
      <rPr>
        <sz val="11"/>
        <color theme="1"/>
        <rFont val="Calibri"/>
        <family val="2"/>
        <scheme val="minor"/>
      </rPr>
      <t xml:space="preserve"> = 1/(1+exp(-h2))</t>
    </r>
  </si>
  <si>
    <t>E_total=E1+E2</t>
  </si>
  <si>
    <t>E1=1/2(t1-a_o1)^2</t>
  </si>
  <si>
    <t>E2=1/2(t2-a_o2)^2</t>
  </si>
  <si>
    <t>∂E_Tot/∂W5=∂(E1 + E2)/∂W5</t>
  </si>
  <si>
    <t xml:space="preserve">Since ∂E2/∂W5=0 we can re write ∂E_Tot/∂W5=∂(E1 + E2)/∂W5 as </t>
  </si>
  <si>
    <t>∂E_Tot/∂W5=∂E1/∂W5</t>
  </si>
  <si>
    <t>Applying chain rule</t>
  </si>
  <si>
    <t>∂E1/∂W5 = ∂E1/∂a_o1* ∂a_o1/∂o1 * ∂o1/∂W5</t>
  </si>
  <si>
    <t>Substituting E1= 1/2(t1-a_o1)^2</t>
  </si>
  <si>
    <t xml:space="preserve"> ∂E1/∂a_o1= ∂(0.5*(t1-a_o1)^2)/∂a_o1=-1*(t1-a_o1)=a_o1-t1</t>
  </si>
  <si>
    <t>#activation of h1 is sigmoid of h1</t>
  </si>
  <si>
    <t>#activation of h2 is sigmoid of h2</t>
  </si>
  <si>
    <t>∂a_o1/∂o1=∂(σ(o1))/∂o1=σ(o1)*(1-σ(o1))=a_o1*(1-a_o1)</t>
  </si>
  <si>
    <t>Wi are the weights</t>
  </si>
  <si>
    <t>∂o1/∂W5 =a_h1</t>
  </si>
  <si>
    <t>∂E_Tot/∂W5= (a_o1-t1) *(a_o1*(1-a_o1))*(a_h1)</t>
  </si>
  <si>
    <t>(a)</t>
  </si>
  <si>
    <t>(b)</t>
  </si>
  <si>
    <t>(c )</t>
  </si>
  <si>
    <t>Using a,b,c ---&gt;</t>
  </si>
  <si>
    <t>similarly</t>
  </si>
  <si>
    <t>∂E_Tot/∂W6= (a_o1-t1) *(a_o1*(1-a_o1))*(a_h2)</t>
  </si>
  <si>
    <t>w8</t>
  </si>
  <si>
    <t>w8=0.55</t>
  </si>
  <si>
    <t>∂E_Tot/∂W7= (a_o2-t2) *(a_o2*(1-a_o2))*(a_h1)</t>
  </si>
  <si>
    <t>∂E_Tot/∂W8= (a_o2-t2) *(a_o2*(1-a_o2))*(a_h2)</t>
  </si>
  <si>
    <t>∂E_Tot/∂a_h1=∂E1 /∂a_h1=∂E1 /∂a_o1*∂a_o1 /∂o1 * ∂o1 /∂a_h1</t>
  </si>
  <si>
    <t>∂E_Tot/∂a_h2= (a_o2-t2) *(a_o2*(1-a_o2))*w7</t>
  </si>
  <si>
    <t>∂E_Tot/∂a_h1=(a_o1-t1) *(a_o1*(1-a_o1))*w5</t>
  </si>
  <si>
    <t>∂E_Tot/∂w1=∂E_Tot/∂a_o1 * ∂a_o1/∂o1 * ∂o1/∂a_h1 * ∂a_h1/∂h1 *∂h1/∂w1</t>
  </si>
  <si>
    <t>∂E_Tot/∂a_h1 =  (a_o1-t1) *(a_o1*(1-a_o1))*w5  +   (a_o2-t2) *(a_o2*(1-a_o2))*w7</t>
  </si>
  <si>
    <t>∂E_Tot/∂a_h2 =  (a_o1-t1) *(a_o1*(1-a_o1))*w6  +   (a_o2-t2) *(a_o2*(1-a_o2))*w8</t>
  </si>
  <si>
    <t>∂E_Tot/∂w1=  (a_o1-t1) *(a_o1*(1-a_o1))*w5  +   (a_o2-t2) *(a_o2*(1-a_o2))*w7 * a_h1*(1-a_h1)*i1</t>
  </si>
  <si>
    <t>∂E_Tot/∂w2=  (a_o1-t1) *(a_o1*(1-a_o1))*w5  +   (a_o2-t2) *(a_o2*(1-a_o2))*w7 * a_h1*(1-a_h1)*i2</t>
  </si>
  <si>
    <t xml:space="preserve">Learning Rate=  [0.1, 0.2, 0.5, 0.8, 1.0, 2.0] </t>
  </si>
  <si>
    <t>t1</t>
  </si>
  <si>
    <t>t2</t>
  </si>
  <si>
    <t>i1</t>
  </si>
  <si>
    <t>i2</t>
  </si>
  <si>
    <t>h1</t>
  </si>
  <si>
    <t>a_h1</t>
  </si>
  <si>
    <t>a_h2</t>
  </si>
  <si>
    <t>w5</t>
  </si>
  <si>
    <t>w6</t>
  </si>
  <si>
    <t>w7</t>
  </si>
  <si>
    <t>o1</t>
  </si>
  <si>
    <t>a_o1</t>
  </si>
  <si>
    <t>o2</t>
  </si>
  <si>
    <t>a_o2</t>
  </si>
  <si>
    <t>E_tot</t>
  </si>
  <si>
    <t>∂E_Tot/∂w3=  (a_o1-t1) *(a_o1*(1-a_o1))*w6  +   (a_o2-t2) *(a_o2*(1-a_o2))*w8 * a_h2*(1-a_h2)*i1</t>
  </si>
  <si>
    <t>∂E_Tot/∂w4=  (a_o1-t1) *(a_o1*(1-a_o1))*w6  +   (a_o2-t2) *(a_o2*(1-a_o2))*w8 * a_h2*(1-a_h2)*i2</t>
  </si>
  <si>
    <t>∂E/∂w1</t>
  </si>
  <si>
    <t>∂E/∂w2</t>
  </si>
  <si>
    <t>∂E/∂w3</t>
  </si>
  <si>
    <t>∂E/∂w4</t>
  </si>
  <si>
    <t>∂E/∂w5</t>
  </si>
  <si>
    <t>∂E/∂w6</t>
  </si>
  <si>
    <t>∂E/∂w7</t>
  </si>
  <si>
    <t>∂E/∂w8</t>
  </si>
  <si>
    <t>LR</t>
  </si>
  <si>
    <t>LR --&gt;</t>
  </si>
  <si>
    <t>LR_0.1</t>
  </si>
  <si>
    <t>LR_0.2</t>
  </si>
  <si>
    <t>LR_0.5</t>
  </si>
  <si>
    <t>LR_0.8</t>
  </si>
  <si>
    <t>LR_1</t>
  </si>
  <si>
    <t>LR_2</t>
  </si>
  <si>
    <t>The table has been created by copy pasting the error from the Neural Net in Excel tab for each value of the LR and then used to create the above plots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</si>
</sst>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right"/>
    </xf>
    <xf numFmtId="0" fontId="2" fillId="0" borderId="0" xfId="0" applyFont="1"/>
    <xf numFmtId="0" fontId="1" fillId="0" borderId="0" xfId="0" applyFont="1"/>
    <xf numFmtId="0" fontId="1" fillId="0" borderId="0" xfId="0" applyFont="1" applyAlignment="1">
      <alignment wrapText="1"/>
    </xf>
    <xf numFmtId="0" fontId="0" fillId="0" borderId="0" xfId="0" applyAlignment="1">
      <alignment horizontal="center" vertical="center"/>
    </xf>
    <xf numFmtId="0" fontId="1" fillId="2" borderId="0" xfId="0" applyFont="1" applyFill="1" applyAlignment="1">
      <alignment horizontal="center" vertical="center"/>
    </xf>
    <xf numFmtId="0" fontId="0" fillId="3" borderId="0" xfId="0" applyFill="1" applyAlignment="1">
      <alignment horizontal="center" vertical="center"/>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Error vs Learning Rate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'Error vs Learning Rate Charts'!$B$1</c:f>
              <c:strCache>
                <c:ptCount val="1"/>
                <c:pt idx="0">
                  <c:v>LR_0.1</c:v>
                </c:pt>
              </c:strCache>
            </c:strRef>
          </c:tx>
          <c:spPr>
            <a:ln w="28575" cap="rnd">
              <a:solidFill>
                <a:schemeClr val="accent1"/>
              </a:solidFill>
              <a:round/>
            </a:ln>
            <a:effectLst/>
          </c:spPr>
          <c:marker>
            <c:symbol val="none"/>
          </c:marker>
          <c:val>
            <c:numRef>
              <c:f>'Error vs Learning Rate Charts'!$B$2:$B$70</c:f>
              <c:numCache>
                <c:formatCode>General</c:formatCode>
                <c:ptCount val="69"/>
                <c:pt idx="0">
                  <c:v>0.24251985734837728</c:v>
                </c:pt>
                <c:pt idx="1">
                  <c:v>0.2411090387619737</c:v>
                </c:pt>
                <c:pt idx="2">
                  <c:v>0.23970403155820297</c:v>
                </c:pt>
                <c:pt idx="3">
                  <c:v>0.23830487994011057</c:v>
                </c:pt>
                <c:pt idx="4">
                  <c:v>0.23691162729233006</c:v>
                </c:pt>
                <c:pt idx="5">
                  <c:v>0.23552431616079511</c:v>
                </c:pt>
                <c:pt idx="6">
                  <c:v>0.23414298823316435</c:v>
                </c:pt>
                <c:pt idx="7">
                  <c:v>0.23276768431997563</c:v>
                </c:pt>
                <c:pt idx="8">
                  <c:v>0.23139844433654444</c:v>
                </c:pt>
                <c:pt idx="9">
                  <c:v>0.23003530728561822</c:v>
                </c:pt>
                <c:pt idx="10">
                  <c:v>0.22867831124080204</c:v>
                </c:pt>
                <c:pt idx="11">
                  <c:v>0.2273274933307631</c:v>
                </c:pt>
                <c:pt idx="12">
                  <c:v>0.22598288972422592</c:v>
                </c:pt>
                <c:pt idx="13">
                  <c:v>0.22464453561576553</c:v>
                </c:pt>
                <c:pt idx="14">
                  <c:v>0.22331246521240644</c:v>
                </c:pt>
                <c:pt idx="15">
                  <c:v>0.22198671172103304</c:v>
                </c:pt>
                <c:pt idx="16">
                  <c:v>0.22066730733661472</c:v>
                </c:pt>
                <c:pt idx="17">
                  <c:v>0.21935428323125147</c:v>
                </c:pt>
                <c:pt idx="18">
                  <c:v>0.21804766954404028</c:v>
                </c:pt>
                <c:pt idx="19">
                  <c:v>0.21674749537176347</c:v>
                </c:pt>
                <c:pt idx="20">
                  <c:v>0.21545378876039931</c:v>
                </c:pt>
                <c:pt idx="21">
                  <c:v>0.21416657669745348</c:v>
                </c:pt>
                <c:pt idx="22">
                  <c:v>0.21288588510510759</c:v>
                </c:pt>
                <c:pt idx="23">
                  <c:v>0.21161173883418324</c:v>
                </c:pt>
                <c:pt idx="24">
                  <c:v>0.21034416165891487</c:v>
                </c:pt>
                <c:pt idx="25">
                  <c:v>0.20908317627252698</c:v>
                </c:pt>
                <c:pt idx="26">
                  <c:v>0.20782880428360778</c:v>
                </c:pt>
                <c:pt idx="27">
                  <c:v>0.20658106621327338</c:v>
                </c:pt>
                <c:pt idx="28">
                  <c:v>0.20533998149311089</c:v>
                </c:pt>
                <c:pt idx="29">
                  <c:v>0.20410556846389405</c:v>
                </c:pt>
                <c:pt idx="30">
                  <c:v>0.2028778443750584</c:v>
                </c:pt>
                <c:pt idx="31">
                  <c:v>0.20165682538492624</c:v>
                </c:pt>
                <c:pt idx="32">
                  <c:v>0.20044252656166772</c:v>
                </c:pt>
                <c:pt idx="33">
                  <c:v>0.19923496188498693</c:v>
                </c:pt>
                <c:pt idx="34">
                  <c:v>0.19803414424851848</c:v>
                </c:pt>
                <c:pt idx="35">
                  <c:v>0.19684008546291965</c:v>
                </c:pt>
                <c:pt idx="36">
                  <c:v>0.19565279625964455</c:v>
                </c:pt>
                <c:pt idx="37">
                  <c:v>0.19447228629538391</c:v>
                </c:pt>
                <c:pt idx="38">
                  <c:v>0.19329856415715432</c:v>
                </c:pt>
                <c:pt idx="39">
                  <c:v>0.19213163736802158</c:v>
                </c:pt>
                <c:pt idx="40">
                  <c:v>0.19097151239343935</c:v>
                </c:pt>
                <c:pt idx="41">
                  <c:v>0.18981819464818678</c:v>
                </c:pt>
                <c:pt idx="42">
                  <c:v>0.1886716885038871</c:v>
                </c:pt>
                <c:pt idx="43">
                  <c:v>0.18753199729708914</c:v>
                </c:pt>
                <c:pt idx="44">
                  <c:v>0.18639912333789224</c:v>
                </c:pt>
                <c:pt idx="45">
                  <c:v>0.1852730679190972</c:v>
                </c:pt>
                <c:pt idx="46">
                  <c:v>0.18415383132586344</c:v>
                </c:pt>
                <c:pt idx="47">
                  <c:v>0.18304141284585351</c:v>
                </c:pt>
                <c:pt idx="48">
                  <c:v>0.18193581077984464</c:v>
                </c:pt>
                <c:pt idx="49">
                  <c:v>0.18083702245278976</c:v>
                </c:pt>
                <c:pt idx="50">
                  <c:v>0.17974504422530652</c:v>
                </c:pt>
                <c:pt idx="51">
                  <c:v>0.17865987150557583</c:v>
                </c:pt>
                <c:pt idx="52">
                  <c:v>0.17758149876163004</c:v>
                </c:pt>
                <c:pt idx="53">
                  <c:v>0.17650991953401113</c:v>
                </c:pt>
                <c:pt idx="54">
                  <c:v>0.17544512644877883</c:v>
                </c:pt>
                <c:pt idx="55">
                  <c:v>0.17438711123085079</c:v>
                </c:pt>
                <c:pt idx="56">
                  <c:v>0.17333586471765336</c:v>
                </c:pt>
                <c:pt idx="57">
                  <c:v>0.1722913768730652</c:v>
                </c:pt>
                <c:pt idx="58">
                  <c:v>0.17125363680163463</c:v>
                </c:pt>
                <c:pt idx="59">
                  <c:v>0.17022263276305055</c:v>
                </c:pt>
                <c:pt idx="60">
                  <c:v>0.16919835218685025</c:v>
                </c:pt>
                <c:pt idx="61">
                  <c:v>0.1681807816873436</c:v>
                </c:pt>
                <c:pt idx="62">
                  <c:v>0.16716990707873747</c:v>
                </c:pt>
                <c:pt idx="63">
                  <c:v>0.16616571339044048</c:v>
                </c:pt>
                <c:pt idx="64">
                  <c:v>0.1651681848825324</c:v>
                </c:pt>
                <c:pt idx="65">
                  <c:v>0.16417730506137954</c:v>
                </c:pt>
                <c:pt idx="66">
                  <c:v>0.16319305669537926</c:v>
                </c:pt>
                <c:pt idx="67">
                  <c:v>0.1622154218308185</c:v>
                </c:pt>
                <c:pt idx="68">
                  <c:v>0.16124438180782769</c:v>
                </c:pt>
              </c:numCache>
            </c:numRef>
          </c:val>
          <c:smooth val="0"/>
          <c:extLst>
            <c:ext xmlns:c16="http://schemas.microsoft.com/office/drawing/2014/chart" uri="{C3380CC4-5D6E-409C-BE32-E72D297353CC}">
              <c16:uniqueId val="{00000000-5F7D-43C6-BD63-287E3252F0B7}"/>
            </c:ext>
          </c:extLst>
        </c:ser>
        <c:ser>
          <c:idx val="1"/>
          <c:order val="1"/>
          <c:tx>
            <c:strRef>
              <c:f>'Error vs Learning Rate Charts'!$C$1</c:f>
              <c:strCache>
                <c:ptCount val="1"/>
                <c:pt idx="0">
                  <c:v>LR_0.2</c:v>
                </c:pt>
              </c:strCache>
            </c:strRef>
          </c:tx>
          <c:spPr>
            <a:ln w="28575" cap="rnd">
              <a:solidFill>
                <a:schemeClr val="accent2"/>
              </a:solidFill>
              <a:round/>
            </a:ln>
            <a:effectLst/>
          </c:spPr>
          <c:marker>
            <c:symbol val="none"/>
          </c:marker>
          <c:val>
            <c:numRef>
              <c:f>'Error vs Learning Rate Charts'!$C$2:$C$70</c:f>
              <c:numCache>
                <c:formatCode>General</c:formatCode>
                <c:ptCount val="69"/>
                <c:pt idx="0">
                  <c:v>0.24251985734837728</c:v>
                </c:pt>
                <c:pt idx="1">
                  <c:v>0.23970114341762799</c:v>
                </c:pt>
                <c:pt idx="2">
                  <c:v>0.23690583910996582</c:v>
                </c:pt>
                <c:pt idx="3">
                  <c:v>0.23413429019277696</c:v>
                </c:pt>
                <c:pt idx="4">
                  <c:v>0.23138682881429201</c:v>
                </c:pt>
                <c:pt idx="5">
                  <c:v>0.22866377290078319</c:v>
                </c:pt>
                <c:pt idx="6">
                  <c:v>0.22596542560189242</c:v>
                </c:pt>
                <c:pt idx="7">
                  <c:v>0.22329207478566201</c:v>
                </c:pt>
                <c:pt idx="8">
                  <c:v>0.22064399258450818</c:v>
                </c:pt>
                <c:pt idx="9">
                  <c:v>0.2180214349930531</c:v>
                </c:pt>
                <c:pt idx="10">
                  <c:v>0.21542464151840848</c:v>
                </c:pt>
                <c:pt idx="11">
                  <c:v>0.21285383488318843</c:v>
                </c:pt>
                <c:pt idx="12">
                  <c:v>0.21030922078122274</c:v>
                </c:pt>
                <c:pt idx="13">
                  <c:v>0.20779098768564802</c:v>
                </c:pt>
                <c:pt idx="14">
                  <c:v>0.20529930670877419</c:v>
                </c:pt>
                <c:pt idx="15">
                  <c:v>0.20283433151285646</c:v>
                </c:pt>
                <c:pt idx="16">
                  <c:v>0.20039619827065619</c:v>
                </c:pt>
                <c:pt idx="17">
                  <c:v>0.19798502567444592</c:v>
                </c:pt>
                <c:pt idx="18">
                  <c:v>0.19560091499190013</c:v>
                </c:pt>
                <c:pt idx="19">
                  <c:v>0.19324395016712601</c:v>
                </c:pt>
                <c:pt idx="20">
                  <c:v>0.19091419796492018</c:v>
                </c:pt>
                <c:pt idx="21">
                  <c:v>0.18861170815618605</c:v>
                </c:pt>
                <c:pt idx="22">
                  <c:v>0.18633651374232407</c:v>
                </c:pt>
                <c:pt idx="23">
                  <c:v>0.18408863121629945</c:v>
                </c:pt>
                <c:pt idx="24">
                  <c:v>0.18186806085800708</c:v>
                </c:pt>
                <c:pt idx="25">
                  <c:v>0.17967478706149173</c:v>
                </c:pt>
                <c:pt idx="26">
                  <c:v>0.17750877869153331</c:v>
                </c:pt>
                <c:pt idx="27">
                  <c:v>0.17536998946708446</c:v>
                </c:pt>
                <c:pt idx="28">
                  <c:v>0.17325835836903697</c:v>
                </c:pt>
                <c:pt idx="29">
                  <c:v>0.17117381006980437</c:v>
                </c:pt>
                <c:pt idx="30">
                  <c:v>0.16911625538222924</c:v>
                </c:pt>
                <c:pt idx="31">
                  <c:v>0.16708559172536619</c:v>
                </c:pt>
                <c:pt idx="32">
                  <c:v>0.16508170360473789</c:v>
                </c:pt>
                <c:pt idx="33">
                  <c:v>0.1631044631047294</c:v>
                </c:pt>
                <c:pt idx="34">
                  <c:v>0.16115373039085634</c:v>
                </c:pt>
                <c:pt idx="35">
                  <c:v>0.15922935421972562</c:v>
                </c:pt>
                <c:pt idx="36">
                  <c:v>0.15733117245459935</c:v>
                </c:pt>
                <c:pt idx="37">
                  <c:v>0.1554590125845674</c:v>
                </c:pt>
                <c:pt idx="38">
                  <c:v>0.15361269224543761</c:v>
                </c:pt>
                <c:pt idx="39">
                  <c:v>0.15179201974055781</c:v>
                </c:pt>
                <c:pt idx="40">
                  <c:v>0.14999679455989517</c:v>
                </c:pt>
                <c:pt idx="41">
                  <c:v>0.1482268078958065</c:v>
                </c:pt>
                <c:pt idx="42">
                  <c:v>0.14648184315404988</c:v>
                </c:pt>
                <c:pt idx="43">
                  <c:v>0.14476167645869575</c:v>
                </c:pt>
                <c:pt idx="44">
                  <c:v>0.14306607714971217</c:v>
                </c:pt>
                <c:pt idx="45">
                  <c:v>0.14139480827210482</c:v>
                </c:pt>
                <c:pt idx="46">
                  <c:v>0.13974762705560478</c:v>
                </c:pt>
                <c:pt idx="47">
                  <c:v>0.13812428538400098</c:v>
                </c:pt>
                <c:pt idx="48">
                  <c:v>0.13652453025331601</c:v>
                </c:pt>
                <c:pt idx="49">
                  <c:v>0.13494810421812514</c:v>
                </c:pt>
                <c:pt idx="50">
                  <c:v>0.13339474582541244</c:v>
                </c:pt>
                <c:pt idx="51">
                  <c:v>0.13186419003544889</c:v>
                </c:pt>
                <c:pt idx="52">
                  <c:v>0.13035616862926303</c:v>
                </c:pt>
                <c:pt idx="53">
                  <c:v>0.12887041060235943</c:v>
                </c:pt>
                <c:pt idx="54">
                  <c:v>0.12740664254441378</c:v>
                </c:pt>
                <c:pt idx="55">
                  <c:v>0.12596458900474772</c:v>
                </c:pt>
                <c:pt idx="56">
                  <c:v>0.12454397284345453</c:v>
                </c:pt>
                <c:pt idx="57">
                  <c:v>0.12314451556810775</c:v>
                </c:pt>
                <c:pt idx="58">
                  <c:v>0.12176593765604407</c:v>
                </c:pt>
                <c:pt idx="59">
                  <c:v>0.12040795886226419</c:v>
                </c:pt>
                <c:pt idx="60">
                  <c:v>0.11907029851304532</c:v>
                </c:pt>
                <c:pt idx="61">
                  <c:v>0.11775267578540036</c:v>
                </c:pt>
                <c:pt idx="62">
                  <c:v>0.11645480997256279</c:v>
                </c:pt>
                <c:pt idx="63">
                  <c:v>0.11517642073570791</c:v>
                </c:pt>
                <c:pt idx="64">
                  <c:v>0.11391722834215556</c:v>
                </c:pt>
                <c:pt idx="65">
                  <c:v>0.11267695389032659</c:v>
                </c:pt>
                <c:pt idx="66">
                  <c:v>0.11145531952174936</c:v>
                </c:pt>
                <c:pt idx="67">
                  <c:v>0.11025204862043435</c:v>
                </c:pt>
                <c:pt idx="68">
                  <c:v>0.10906686599995249</c:v>
                </c:pt>
              </c:numCache>
            </c:numRef>
          </c:val>
          <c:smooth val="0"/>
          <c:extLst>
            <c:ext xmlns:c16="http://schemas.microsoft.com/office/drawing/2014/chart" uri="{C3380CC4-5D6E-409C-BE32-E72D297353CC}">
              <c16:uniqueId val="{00000001-5F7D-43C6-BD63-287E3252F0B7}"/>
            </c:ext>
          </c:extLst>
        </c:ser>
        <c:ser>
          <c:idx val="2"/>
          <c:order val="2"/>
          <c:tx>
            <c:strRef>
              <c:f>'Error vs Learning Rate Charts'!$D$1</c:f>
              <c:strCache>
                <c:ptCount val="1"/>
                <c:pt idx="0">
                  <c:v>LR_0.5</c:v>
                </c:pt>
              </c:strCache>
            </c:strRef>
          </c:tx>
          <c:spPr>
            <a:ln w="28575" cap="rnd">
              <a:solidFill>
                <a:schemeClr val="accent3"/>
              </a:solidFill>
              <a:round/>
            </a:ln>
            <a:effectLst/>
          </c:spPr>
          <c:marker>
            <c:symbol val="none"/>
          </c:marker>
          <c:val>
            <c:numRef>
              <c:f>'Error vs Learning Rate Charts'!$D$2:$D$70</c:f>
              <c:numCache>
                <c:formatCode>General</c:formatCode>
                <c:ptCount val="69"/>
                <c:pt idx="0">
                  <c:v>0.24251985734837728</c:v>
                </c:pt>
                <c:pt idx="1">
                  <c:v>0.23549537785222491</c:v>
                </c:pt>
                <c:pt idx="2">
                  <c:v>0.2286202060044969</c:v>
                </c:pt>
                <c:pt idx="3">
                  <c:v>0.22189935293373614</c:v>
                </c:pt>
                <c:pt idx="4">
                  <c:v>0.21533724363137874</c:v>
                </c:pt>
                <c:pt idx="5">
                  <c:v>0.20893767284536421</c:v>
                </c:pt>
                <c:pt idx="6">
                  <c:v>0.20270377377808932</c:v>
                </c:pt>
                <c:pt idx="7">
                  <c:v>0.19663799967889525</c:v>
                </c:pt>
                <c:pt idx="8">
                  <c:v>0.19074211797406934</c:v>
                </c:pt>
                <c:pt idx="9">
                  <c:v>0.18501721618790395</c:v>
                </c:pt>
                <c:pt idx="10">
                  <c:v>0.1794637185904803</c:v>
                </c:pt>
                <c:pt idx="11">
                  <c:v>0.17408141226930901</c:v>
                </c:pt>
                <c:pt idx="12">
                  <c:v>0.16886948116466111</c:v>
                </c:pt>
                <c:pt idx="13">
                  <c:v>0.1638265465291546</c:v>
                </c:pt>
                <c:pt idx="14">
                  <c:v>0.15895071226352517</c:v>
                </c:pt>
                <c:pt idx="15">
                  <c:v>0.15423961363221933</c:v>
                </c:pt>
                <c:pt idx="16">
                  <c:v>0.14969046796245716</c:v>
                </c:pt>
                <c:pt idx="17">
                  <c:v>0.14530012606611648</c:v>
                </c:pt>
                <c:pt idx="18">
                  <c:v>0.14106512328292281</c:v>
                </c:pt>
                <c:pt idx="19">
                  <c:v>0.13698172921482563</c:v>
                </c:pt>
                <c:pt idx="20">
                  <c:v>0.13304599539547912</c:v>
                </c:pt>
                <c:pt idx="21">
                  <c:v>0.12925380030765077</c:v>
                </c:pt>
                <c:pt idx="22">
                  <c:v>0.12560089131925062</c:v>
                </c:pt>
                <c:pt idx="23">
                  <c:v>0.1220829232514162</c:v>
                </c:pt>
                <c:pt idx="24">
                  <c:v>0.11869549341723798</c:v>
                </c:pt>
                <c:pt idx="25">
                  <c:v>0.11543417307617283</c:v>
                </c:pt>
                <c:pt idx="26">
                  <c:v>0.11229453533696171</c:v>
                </c:pt>
                <c:pt idx="27">
                  <c:v>0.10927217961178087</c:v>
                </c:pt>
                <c:pt idx="28">
                  <c:v>0.10636275277781707</c:v>
                </c:pt>
                <c:pt idx="29">
                  <c:v>0.10356196724122708</c:v>
                </c:pt>
                <c:pt idx="30">
                  <c:v>0.10086561612446815</c:v>
                </c:pt>
                <c:pt idx="31">
                  <c:v>9.8269585813248045E-2</c:v>
                </c:pt>
                <c:pt idx="32">
                  <c:v>9.5769866105763088E-2</c:v>
                </c:pt>
                <c:pt idx="33">
                  <c:v>9.3362558206247157E-2</c:v>
                </c:pt>
                <c:pt idx="34">
                  <c:v>9.1043880798757984E-2</c:v>
                </c:pt>
                <c:pt idx="35">
                  <c:v>8.8810174426972477E-2</c:v>
                </c:pt>
                <c:pt idx="36">
                  <c:v>8.6657904392759721E-2</c:v>
                </c:pt>
                <c:pt idx="37">
                  <c:v>8.45836623714388E-2</c:v>
                </c:pt>
                <c:pt idx="38">
                  <c:v>8.2584166925723596E-2</c:v>
                </c:pt>
                <c:pt idx="39">
                  <c:v>8.0656263084054686E-2</c:v>
                </c:pt>
                <c:pt idx="40">
                  <c:v>7.879692113281013E-2</c:v>
                </c:pt>
                <c:pt idx="41">
                  <c:v>7.700323475615152E-2</c:v>
                </c:pt>
                <c:pt idx="42">
                  <c:v>7.5272418642256936E-2</c:v>
                </c:pt>
                <c:pt idx="43">
                  <c:v>7.3601805660603592E-2</c:v>
                </c:pt>
                <c:pt idx="44">
                  <c:v>7.1988843701895885E-2</c:v>
                </c:pt>
                <c:pt idx="45">
                  <c:v>7.0431092260244951E-2</c:v>
                </c:pt>
                <c:pt idx="46">
                  <c:v>6.8926218826310878E-2</c:v>
                </c:pt>
                <c:pt idx="47">
                  <c:v>6.747199515029087E-2</c:v>
                </c:pt>
                <c:pt idx="48">
                  <c:v>6.6066293424848987E-2</c:v>
                </c:pt>
                <c:pt idx="49">
                  <c:v>6.4707082430265489E-2</c:v>
                </c:pt>
                <c:pt idx="50">
                  <c:v>6.3392423677183285E-2</c:v>
                </c:pt>
                <c:pt idx="51">
                  <c:v>6.2120467576264979E-2</c:v>
                </c:pt>
                <c:pt idx="52">
                  <c:v>6.0889449658779814E-2</c:v>
                </c:pt>
                <c:pt idx="53">
                  <c:v>5.969768686754124E-2</c:v>
                </c:pt>
                <c:pt idx="54">
                  <c:v>5.8543573933640167E-2</c:v>
                </c:pt>
                <c:pt idx="55">
                  <c:v>5.742557985100373E-2</c:v>
                </c:pt>
                <c:pt idx="56">
                  <c:v>5.6342244457889053E-2</c:v>
                </c:pt>
                <c:pt idx="57">
                  <c:v>5.5292175131938202E-2</c:v>
                </c:pt>
                <c:pt idx="58">
                  <c:v>5.427404360332358E-2</c:v>
                </c:pt>
                <c:pt idx="59">
                  <c:v>5.3286582888750204E-2</c:v>
                </c:pt>
                <c:pt idx="60">
                  <c:v>5.232858434761499E-2</c:v>
                </c:pt>
                <c:pt idx="61">
                  <c:v>5.1398894860407475E-2</c:v>
                </c:pt>
                <c:pt idx="62">
                  <c:v>5.0496414128442441E-2</c:v>
                </c:pt>
                <c:pt idx="63">
                  <c:v>4.9620092093209819E-2</c:v>
                </c:pt>
                <c:pt idx="64">
                  <c:v>4.8768926472983254E-2</c:v>
                </c:pt>
                <c:pt idx="65">
                  <c:v>4.794196041382201E-2</c:v>
                </c:pt>
                <c:pt idx="66">
                  <c:v>4.7138280251714348E-2</c:v>
                </c:pt>
                <c:pt idx="67">
                  <c:v>4.6357013382319373E-2</c:v>
                </c:pt>
                <c:pt idx="68">
                  <c:v>4.5597326234559102E-2</c:v>
                </c:pt>
              </c:numCache>
            </c:numRef>
          </c:val>
          <c:smooth val="0"/>
          <c:extLst>
            <c:ext xmlns:c16="http://schemas.microsoft.com/office/drawing/2014/chart" uri="{C3380CC4-5D6E-409C-BE32-E72D297353CC}">
              <c16:uniqueId val="{00000002-5F7D-43C6-BD63-287E3252F0B7}"/>
            </c:ext>
          </c:extLst>
        </c:ser>
        <c:ser>
          <c:idx val="3"/>
          <c:order val="3"/>
          <c:tx>
            <c:strRef>
              <c:f>'Error vs Learning Rate Charts'!$E$1</c:f>
              <c:strCache>
                <c:ptCount val="1"/>
                <c:pt idx="0">
                  <c:v>LR_0.8</c:v>
                </c:pt>
              </c:strCache>
            </c:strRef>
          </c:tx>
          <c:spPr>
            <a:ln w="28575" cap="rnd">
              <a:solidFill>
                <a:schemeClr val="accent4"/>
              </a:solidFill>
              <a:round/>
            </a:ln>
            <a:effectLst/>
          </c:spPr>
          <c:marker>
            <c:symbol val="none"/>
          </c:marker>
          <c:val>
            <c:numRef>
              <c:f>'Error vs Learning Rate Charts'!$E$2:$E$70</c:f>
              <c:numCache>
                <c:formatCode>General</c:formatCode>
                <c:ptCount val="69"/>
                <c:pt idx="0">
                  <c:v>0.24251985734837728</c:v>
                </c:pt>
                <c:pt idx="1">
                  <c:v>0.23131728640704641</c:v>
                </c:pt>
                <c:pt idx="2">
                  <c:v>0.22050429441330074</c:v>
                </c:pt>
                <c:pt idx="3">
                  <c:v>0.21009967595848839</c:v>
                </c:pt>
                <c:pt idx="4">
                  <c:v>0.20011810741918384</c:v>
                </c:pt>
                <c:pt idx="5">
                  <c:v>0.19056984891161965</c:v>
                </c:pt>
                <c:pt idx="6">
                  <c:v>0.18146065991964272</c:v>
                </c:pt>
                <c:pt idx="7">
                  <c:v>0.17279191111140388</c:v>
                </c:pt>
                <c:pt idx="8">
                  <c:v>0.16456086141160922</c:v>
                </c:pt>
                <c:pt idx="9">
                  <c:v>0.15676106138111084</c:v>
                </c:pt>
                <c:pt idx="10">
                  <c:v>0.14938284126283324</c:v>
                </c:pt>
                <c:pt idx="11">
                  <c:v>0.14241384383636352</c:v>
                </c:pt>
                <c:pt idx="12">
                  <c:v>0.13583956722275439</c:v>
                </c:pt>
                <c:pt idx="13">
                  <c:v>0.12964388963614368</c:v>
                </c:pt>
                <c:pt idx="14">
                  <c:v>0.12380955557048894</c:v>
                </c:pt>
                <c:pt idx="15">
                  <c:v>0.11831861009967737</c:v>
                </c:pt>
                <c:pt idx="16">
                  <c:v>0.1131527742450589</c:v>
                </c:pt>
                <c:pt idx="17">
                  <c:v>0.10829375941513675</c:v>
                </c:pt>
                <c:pt idx="18">
                  <c:v>0.10372352267484947</c:v>
                </c:pt>
                <c:pt idx="19">
                  <c:v>9.942446714583722E-2</c:v>
                </c:pt>
                <c:pt idx="20">
                  <c:v>9.5379593355263734E-2</c:v>
                </c:pt>
                <c:pt idx="21">
                  <c:v>9.1572608056275789E-2</c:v>
                </c:pt>
                <c:pt idx="22">
                  <c:v>8.7987997153107858E-2</c:v>
                </c:pt>
                <c:pt idx="23">
                  <c:v>8.4611069068812814E-2</c:v>
                </c:pt>
                <c:pt idx="24">
                  <c:v>8.1427974349583959E-2</c:v>
                </c:pt>
                <c:pt idx="25">
                  <c:v>7.8425706626032113E-2</c:v>
                </c:pt>
                <c:pt idx="26">
                  <c:v>7.5592089334448317E-2</c:v>
                </c:pt>
                <c:pt idx="27">
                  <c:v>7.2915751897724757E-2</c:v>
                </c:pt>
                <c:pt idx="28">
                  <c:v>7.0386098411821474E-2</c:v>
                </c:pt>
                <c:pt idx="29">
                  <c:v>6.7993271298678992E-2</c:v>
                </c:pt>
                <c:pt idx="30">
                  <c:v>6.57281118780038E-2</c:v>
                </c:pt>
                <c:pt idx="31">
                  <c:v>6.3582119378524968E-2</c:v>
                </c:pt>
                <c:pt idx="32">
                  <c:v>6.1547409549604325E-2</c:v>
                </c:pt>
                <c:pt idx="33">
                  <c:v>5.9616673739416738E-2</c:v>
                </c:pt>
                <c:pt idx="34">
                  <c:v>5.7783139068160357E-2</c:v>
                </c:pt>
                <c:pt idx="35">
                  <c:v>5.6040530135606788E-2</c:v>
                </c:pt>
                <c:pt idx="36">
                  <c:v>5.4383032553909055E-2</c:v>
                </c:pt>
                <c:pt idx="37">
                  <c:v>5.2805258481812951E-2</c:v>
                </c:pt>
                <c:pt idx="38">
                  <c:v>5.1302214249016174E-2</c:v>
                </c:pt>
                <c:pt idx="39">
                  <c:v>4.9869270094025857E-2</c:v>
                </c:pt>
                <c:pt idx="40">
                  <c:v>4.8502131990971746E-2</c:v>
                </c:pt>
                <c:pt idx="41">
                  <c:v>4.7196815506706818E-2</c:v>
                </c:pt>
                <c:pt idx="42">
                  <c:v>4.5949621606112628E-2</c:v>
                </c:pt>
                <c:pt idx="43">
                  <c:v>4.4757114308356737E-2</c:v>
                </c:pt>
                <c:pt idx="44">
                  <c:v>4.361610008794374E-2</c:v>
                </c:pt>
                <c:pt idx="45">
                  <c:v>4.2523608910188748E-2</c:v>
                </c:pt>
                <c:pt idx="46">
                  <c:v>4.1476876789987252E-2</c:v>
                </c:pt>
                <c:pt idx="47">
                  <c:v>4.0473329764490938E-2</c:v>
                </c:pt>
                <c:pt idx="48">
                  <c:v>3.95105691737812E-2</c:v>
                </c:pt>
                <c:pt idx="49">
                  <c:v>3.8586358148284663E-2</c:v>
                </c:pt>
                <c:pt idx="50">
                  <c:v>3.769860920706454E-2</c:v>
                </c:pt>
                <c:pt idx="51">
                  <c:v>3.6845372876924111E-2</c:v>
                </c:pt>
                <c:pt idx="52">
                  <c:v>3.6024827248225852E-2</c:v>
                </c:pt>
                <c:pt idx="53">
                  <c:v>3.5235268389297532E-2</c:v>
                </c:pt>
                <c:pt idx="54">
                  <c:v>3.44751015471274E-2</c:v>
                </c:pt>
                <c:pt idx="55">
                  <c:v>3.3742833067671049E-2</c:v>
                </c:pt>
                <c:pt idx="56">
                  <c:v>3.3037062974437002E-2</c:v>
                </c:pt>
                <c:pt idx="57">
                  <c:v>3.2356478149059897E-2</c:v>
                </c:pt>
                <c:pt idx="58">
                  <c:v>3.1699846062288123E-2</c:v>
                </c:pt>
                <c:pt idx="59">
                  <c:v>3.1066009008201473E-2</c:v>
                </c:pt>
                <c:pt idx="60">
                  <c:v>3.0453878798540904E-2</c:v>
                </c:pt>
                <c:pt idx="61">
                  <c:v>2.9862431877781877E-2</c:v>
                </c:pt>
                <c:pt idx="62">
                  <c:v>2.9290704823031234E-2</c:v>
                </c:pt>
                <c:pt idx="63">
                  <c:v>2.8737790195990279E-2</c:v>
                </c:pt>
                <c:pt idx="64">
                  <c:v>2.820283271712172E-2</c:v>
                </c:pt>
                <c:pt idx="65">
                  <c:v>2.7685025734802415E-2</c:v>
                </c:pt>
                <c:pt idx="66">
                  <c:v>2.7183607964657075E-2</c:v>
                </c:pt>
                <c:pt idx="67">
                  <c:v>2.6697860476467522E-2</c:v>
                </c:pt>
                <c:pt idx="68">
                  <c:v>2.6227103908053644E-2</c:v>
                </c:pt>
              </c:numCache>
            </c:numRef>
          </c:val>
          <c:smooth val="0"/>
          <c:extLst>
            <c:ext xmlns:c16="http://schemas.microsoft.com/office/drawing/2014/chart" uri="{C3380CC4-5D6E-409C-BE32-E72D297353CC}">
              <c16:uniqueId val="{00000003-5F7D-43C6-BD63-287E3252F0B7}"/>
            </c:ext>
          </c:extLst>
        </c:ser>
        <c:ser>
          <c:idx val="4"/>
          <c:order val="4"/>
          <c:tx>
            <c:strRef>
              <c:f>'Error vs Learning Rate Charts'!$F$1</c:f>
              <c:strCache>
                <c:ptCount val="1"/>
                <c:pt idx="0">
                  <c:v>LR_1</c:v>
                </c:pt>
              </c:strCache>
            </c:strRef>
          </c:tx>
          <c:spPr>
            <a:ln w="28575" cap="rnd">
              <a:solidFill>
                <a:schemeClr val="accent5"/>
              </a:solidFill>
              <a:round/>
            </a:ln>
            <a:effectLst/>
          </c:spPr>
          <c:marker>
            <c:symbol val="none"/>
          </c:marker>
          <c:val>
            <c:numRef>
              <c:f>'Error vs Learning Rate Charts'!$F$2:$F$70</c:f>
              <c:numCache>
                <c:formatCode>General</c:formatCode>
                <c:ptCount val="69"/>
                <c:pt idx="0">
                  <c:v>0.24251985734837728</c:v>
                </c:pt>
                <c:pt idx="1">
                  <c:v>0.22854776525971437</c:v>
                </c:pt>
                <c:pt idx="2">
                  <c:v>0.21519175137897467</c:v>
                </c:pt>
                <c:pt idx="3">
                  <c:v>0.20248615167464337</c:v>
                </c:pt>
                <c:pt idx="4">
                  <c:v>0.19045490835156287</c:v>
                </c:pt>
                <c:pt idx="5">
                  <c:v>0.17911099501206829</c:v>
                </c:pt>
                <c:pt idx="6">
                  <c:v>0.16845661926474353</c:v>
                </c:pt>
                <c:pt idx="7">
                  <c:v>0.15848407175572229</c:v>
                </c:pt>
                <c:pt idx="8">
                  <c:v>0.14917703791221235</c:v>
                </c:pt>
                <c:pt idx="9">
                  <c:v>0.14051217510538019</c:v>
                </c:pt>
                <c:pt idx="10">
                  <c:v>0.13246077557409541</c:v>
                </c:pt>
                <c:pt idx="11">
                  <c:v>0.1249903723294032</c:v>
                </c:pt>
                <c:pt idx="12">
                  <c:v>0.11806618947481656</c:v>
                </c:pt>
                <c:pt idx="13">
                  <c:v>0.11165238075199319</c:v>
                </c:pt>
                <c:pt idx="14">
                  <c:v>0.10571303515341712</c:v>
                </c:pt>
                <c:pt idx="15">
                  <c:v>0.10021295397529328</c:v>
                </c:pt>
                <c:pt idx="16">
                  <c:v>9.5118219937608481E-2</c:v>
                </c:pt>
                <c:pt idx="17">
                  <c:v>9.0396587519540689E-2</c:v>
                </c:pt>
                <c:pt idx="18">
                  <c:v>8.6017726465438718E-2</c:v>
                </c:pt>
                <c:pt idx="19">
                  <c:v>8.1953349455169147E-2</c:v>
                </c:pt>
                <c:pt idx="20">
                  <c:v>7.8177251803572073E-2</c:v>
                </c:pt>
                <c:pt idx="21">
                  <c:v>7.4665286933153815E-2</c:v>
                </c:pt>
                <c:pt idx="22">
                  <c:v>7.1395297033671687E-2</c:v>
                </c:pt>
                <c:pt idx="23">
                  <c:v>6.8347014247573307E-2</c:v>
                </c:pt>
                <c:pt idx="24">
                  <c:v>6.5501944138524337E-2</c:v>
                </c:pt>
                <c:pt idx="25">
                  <c:v>6.2843240197592964E-2</c:v>
                </c:pt>
                <c:pt idx="26">
                  <c:v>6.0355575712970275E-2</c:v>
                </c:pt>
                <c:pt idx="27">
                  <c:v>5.8025017420630362E-2</c:v>
                </c:pt>
                <c:pt idx="28">
                  <c:v>5.5838903890335682E-2</c:v>
                </c:pt>
                <c:pt idx="29">
                  <c:v>5.3785730505010294E-2</c:v>
                </c:pt>
                <c:pt idx="30">
                  <c:v>5.1855042087902828E-2</c:v>
                </c:pt>
                <c:pt idx="31">
                  <c:v>5.0037333656632814E-2</c:v>
                </c:pt>
                <c:pt idx="32">
                  <c:v>4.8323959382298401E-2</c:v>
                </c:pt>
                <c:pt idx="33">
                  <c:v>4.6707049561770742E-2</c:v>
                </c:pt>
                <c:pt idx="34">
                  <c:v>4.517943523776867E-2</c:v>
                </c:pt>
                <c:pt idx="35">
                  <c:v>4.3734579997735473E-2</c:v>
                </c:pt>
                <c:pt idx="36">
                  <c:v>4.2366518428723576E-2</c:v>
                </c:pt>
                <c:pt idx="37">
                  <c:v>4.1069800686290285E-2</c:v>
                </c:pt>
                <c:pt idx="38">
                  <c:v>3.9839442639612546E-2</c:v>
                </c:pt>
                <c:pt idx="39">
                  <c:v>3.8670881074474514E-2</c:v>
                </c:pt>
                <c:pt idx="40">
                  <c:v>3.7559933464584111E-2</c:v>
                </c:pt>
                <c:pt idx="41">
                  <c:v>3.6502761855669336E-2</c:v>
                </c:pt>
                <c:pt idx="42">
                  <c:v>3.5495840443100141E-2</c:v>
                </c:pt>
                <c:pt idx="43">
                  <c:v>3.4535926460411495E-2</c:v>
                </c:pt>
                <c:pt idx="44">
                  <c:v>3.3620034031774965E-2</c:v>
                </c:pt>
                <c:pt idx="45">
                  <c:v>3.2745410675380074E-2</c:v>
                </c:pt>
                <c:pt idx="46">
                  <c:v>3.1909516176369113E-2</c:v>
                </c:pt>
                <c:pt idx="47">
                  <c:v>3.1110003577193089E-2</c:v>
                </c:pt>
                <c:pt idx="48">
                  <c:v>3.0344702059959421E-2</c:v>
                </c:pt>
                <c:pt idx="49">
                  <c:v>2.9611601519555053E-2</c:v>
                </c:pt>
                <c:pt idx="50">
                  <c:v>2.8908838648163085E-2</c:v>
                </c:pt>
                <c:pt idx="51">
                  <c:v>2.8234684371395653E-2</c:v>
                </c:pt>
                <c:pt idx="52">
                  <c:v>2.7587532493801636E-2</c:v>
                </c:pt>
                <c:pt idx="53">
                  <c:v>2.6965889427158586E-2</c:v>
                </c:pt>
                <c:pt idx="54">
                  <c:v>2.6368364888893336E-2</c:v>
                </c:pt>
                <c:pt idx="55">
                  <c:v>2.5793663470366657E-2</c:v>
                </c:pt>
                <c:pt idx="56">
                  <c:v>2.5240576985762223E-2</c:v>
                </c:pt>
                <c:pt idx="57">
                  <c:v>2.4707977522086325E-2</c:v>
                </c:pt>
                <c:pt idx="58">
                  <c:v>2.4194811119448455E-2</c:v>
                </c:pt>
                <c:pt idx="59">
                  <c:v>2.3700092018473923E-2</c:v>
                </c:pt>
                <c:pt idx="60">
                  <c:v>2.3222897418513869E-2</c:v>
                </c:pt>
                <c:pt idx="61">
                  <c:v>2.2762362696357692E-2</c:v>
                </c:pt>
                <c:pt idx="62">
                  <c:v>2.2317677040512768E-2</c:v>
                </c:pt>
                <c:pt idx="63">
                  <c:v>2.1888079460871845E-2</c:v>
                </c:pt>
                <c:pt idx="64">
                  <c:v>2.1472855137809853E-2</c:v>
                </c:pt>
                <c:pt idx="65">
                  <c:v>2.1071332078502411E-2</c:v>
                </c:pt>
                <c:pt idx="66">
                  <c:v>2.0682878051590834E-2</c:v>
                </c:pt>
                <c:pt idx="67">
                  <c:v>2.0306897774283194E-2</c:v>
                </c:pt>
                <c:pt idx="68">
                  <c:v>1.9942830328619682E-2</c:v>
                </c:pt>
              </c:numCache>
            </c:numRef>
          </c:val>
          <c:smooth val="0"/>
          <c:extLst>
            <c:ext xmlns:c16="http://schemas.microsoft.com/office/drawing/2014/chart" uri="{C3380CC4-5D6E-409C-BE32-E72D297353CC}">
              <c16:uniqueId val="{00000004-5F7D-43C6-BD63-287E3252F0B7}"/>
            </c:ext>
          </c:extLst>
        </c:ser>
        <c:ser>
          <c:idx val="5"/>
          <c:order val="5"/>
          <c:tx>
            <c:strRef>
              <c:f>'Error vs Learning Rate Charts'!$G$1</c:f>
              <c:strCache>
                <c:ptCount val="1"/>
                <c:pt idx="0">
                  <c:v>LR_2</c:v>
                </c:pt>
              </c:strCache>
            </c:strRef>
          </c:tx>
          <c:spPr>
            <a:ln w="28575" cap="rnd">
              <a:solidFill>
                <a:schemeClr val="accent6"/>
              </a:solidFill>
              <a:round/>
            </a:ln>
            <a:effectLst/>
          </c:spPr>
          <c:marker>
            <c:symbol val="none"/>
          </c:marker>
          <c:val>
            <c:numRef>
              <c:f>'Error vs Learning Rate Charts'!$G$2:$G$70</c:f>
              <c:numCache>
                <c:formatCode>General</c:formatCode>
                <c:ptCount val="69"/>
                <c:pt idx="0">
                  <c:v>0.24251985734837728</c:v>
                </c:pt>
                <c:pt idx="1">
                  <c:v>0.21490159889577218</c:v>
                </c:pt>
                <c:pt idx="2">
                  <c:v>0.18987932643748878</c:v>
                </c:pt>
                <c:pt idx="3">
                  <c:v>0.16762535177508026</c:v>
                </c:pt>
                <c:pt idx="4">
                  <c:v>0.14813949343761484</c:v>
                </c:pt>
                <c:pt idx="5">
                  <c:v>0.13127531543710758</c:v>
                </c:pt>
                <c:pt idx="6">
                  <c:v>0.11678986536136332</c:v>
                </c:pt>
                <c:pt idx="7">
                  <c:v>0.1043949287719616</c:v>
                </c:pt>
                <c:pt idx="8">
                  <c:v>9.3796706902231464E-2</c:v>
                </c:pt>
                <c:pt idx="9">
                  <c:v>8.4720531974832744E-2</c:v>
                </c:pt>
                <c:pt idx="10">
                  <c:v>7.6922955303043716E-2</c:v>
                </c:pt>
                <c:pt idx="11">
                  <c:v>7.0195302063524784E-2</c:v>
                </c:pt>
                <c:pt idx="12">
                  <c:v>6.4362365773609875E-2</c:v>
                </c:pt>
                <c:pt idx="13">
                  <c:v>5.9278816642951704E-2</c:v>
                </c:pt>
                <c:pt idx="14">
                  <c:v>5.4824871482281934E-2</c:v>
                </c:pt>
                <c:pt idx="15">
                  <c:v>5.0902041981311659E-2</c:v>
                </c:pt>
                <c:pt idx="16">
                  <c:v>4.7429328500650722E-2</c:v>
                </c:pt>
                <c:pt idx="17">
                  <c:v>4.4339977701457159E-2</c:v>
                </c:pt>
                <c:pt idx="18">
                  <c:v>4.1578798179387297E-2</c:v>
                </c:pt>
                <c:pt idx="19">
                  <c:v>3.9099974665806086E-2</c:v>
                </c:pt>
                <c:pt idx="20">
                  <c:v>3.686530468658368E-2</c:v>
                </c:pt>
                <c:pt idx="21">
                  <c:v>3.484278259156403E-2</c:v>
                </c:pt>
                <c:pt idx="22">
                  <c:v>3.3005464259299316E-2</c:v>
                </c:pt>
                <c:pt idx="23">
                  <c:v>3.1330556335136782E-2</c:v>
                </c:pt>
                <c:pt idx="24">
                  <c:v>2.9798684157301081E-2</c:v>
                </c:pt>
                <c:pt idx="25">
                  <c:v>2.839330159282594E-2</c:v>
                </c:pt>
                <c:pt idx="26">
                  <c:v>2.7100213580896246E-2</c:v>
                </c:pt>
                <c:pt idx="27">
                  <c:v>2.5907188324779278E-2</c:v>
                </c:pt>
                <c:pt idx="28">
                  <c:v>2.4803640968945585E-2</c:v>
                </c:pt>
                <c:pt idx="29">
                  <c:v>2.3780374458772999E-2</c:v>
                </c:pt>
                <c:pt idx="30">
                  <c:v>2.2829366307697309E-2</c:v>
                </c:pt>
                <c:pt idx="31">
                  <c:v>2.1943592364341409E-2</c:v>
                </c:pt>
                <c:pt idx="32">
                  <c:v>2.1116880522695485E-2</c:v>
                </c:pt>
                <c:pt idx="33">
                  <c:v>2.0343788765973696E-2</c:v>
                </c:pt>
                <c:pt idx="34">
                  <c:v>1.9619503069177237E-2</c:v>
                </c:pt>
                <c:pt idx="35">
                  <c:v>1.8939751576651905E-2</c:v>
                </c:pt>
                <c:pt idx="36">
                  <c:v>1.8300732173284338E-2</c:v>
                </c:pt>
                <c:pt idx="37">
                  <c:v>1.7699051123346209E-2</c:v>
                </c:pt>
                <c:pt idx="38">
                  <c:v>1.7131670891716917E-2</c:v>
                </c:pt>
                <c:pt idx="39">
                  <c:v>1.6595865613272965E-2</c:v>
                </c:pt>
                <c:pt idx="40">
                  <c:v>1.6089182956944156E-2</c:v>
                </c:pt>
                <c:pt idx="41">
                  <c:v>1.5609411356266995E-2</c:v>
                </c:pt>
                <c:pt idx="42">
                  <c:v>1.5154551759844266E-2</c:v>
                </c:pt>
                <c:pt idx="43">
                  <c:v>1.4722793202005952E-2</c:v>
                </c:pt>
                <c:pt idx="44">
                  <c:v>1.4312491613241381E-2</c:v>
                </c:pt>
                <c:pt idx="45">
                  <c:v>1.3922151387190534E-2</c:v>
                </c:pt>
                <c:pt idx="46">
                  <c:v>1.3550409300514937E-2</c:v>
                </c:pt>
                <c:pt idx="47">
                  <c:v>1.3196020447267025E-2</c:v>
                </c:pt>
                <c:pt idx="48">
                  <c:v>1.2857845903179795E-2</c:v>
                </c:pt>
                <c:pt idx="49">
                  <c:v>1.253484187978026E-2</c:v>
                </c:pt>
                <c:pt idx="50">
                  <c:v>1.2226050165132143E-2</c:v>
                </c:pt>
                <c:pt idx="51">
                  <c:v>1.1930589678724235E-2</c:v>
                </c:pt>
                <c:pt idx="52">
                  <c:v>1.1647648993663599E-2</c:v>
                </c:pt>
                <c:pt idx="53">
                  <c:v>1.1376479700808653E-2</c:v>
                </c:pt>
                <c:pt idx="54">
                  <c:v>1.1116390507518267E-2</c:v>
                </c:pt>
                <c:pt idx="55">
                  <c:v>1.0866741978892386E-2</c:v>
                </c:pt>
                <c:pt idx="56">
                  <c:v>1.0626941842223273E-2</c:v>
                </c:pt>
                <c:pt idx="57">
                  <c:v>1.0396440786256306E-2</c:v>
                </c:pt>
                <c:pt idx="58">
                  <c:v>1.0174728696104808E-2</c:v>
                </c:pt>
                <c:pt idx="59">
                  <c:v>9.9613312725358623E-3</c:v>
                </c:pt>
                <c:pt idx="60">
                  <c:v>9.7558069910694337E-3</c:v>
                </c:pt>
                <c:pt idx="61">
                  <c:v>9.5577443620875318E-3</c:v>
                </c:pt>
                <c:pt idx="62">
                  <c:v>9.3667594580912408E-3</c:v>
                </c:pt>
                <c:pt idx="63">
                  <c:v>9.1824936784909092E-3</c:v>
                </c:pt>
                <c:pt idx="64">
                  <c:v>9.004611725977496E-3</c:v>
                </c:pt>
                <c:pt idx="65">
                  <c:v>8.8327997716885556E-3</c:v>
                </c:pt>
                <c:pt idx="66">
                  <c:v>8.6667637891210698E-3</c:v>
                </c:pt>
                <c:pt idx="67">
                  <c:v>8.5062280391220071E-3</c:v>
                </c:pt>
                <c:pt idx="68">
                  <c:v>8.3509336903538709E-3</c:v>
                </c:pt>
              </c:numCache>
            </c:numRef>
          </c:val>
          <c:smooth val="0"/>
          <c:extLst>
            <c:ext xmlns:c16="http://schemas.microsoft.com/office/drawing/2014/chart" uri="{C3380CC4-5D6E-409C-BE32-E72D297353CC}">
              <c16:uniqueId val="{00000005-5F7D-43C6-BD63-287E3252F0B7}"/>
            </c:ext>
          </c:extLst>
        </c:ser>
        <c:dLbls>
          <c:showLegendKey val="0"/>
          <c:showVal val="0"/>
          <c:showCatName val="0"/>
          <c:showSerName val="0"/>
          <c:showPercent val="0"/>
          <c:showBubbleSize val="0"/>
        </c:dLbls>
        <c:smooth val="0"/>
        <c:axId val="612862144"/>
        <c:axId val="612872544"/>
      </c:lineChart>
      <c:catAx>
        <c:axId val="612862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72544"/>
        <c:crosses val="autoZero"/>
        <c:auto val="1"/>
        <c:lblAlgn val="ctr"/>
        <c:lblOffset val="100"/>
        <c:noMultiLvlLbl val="0"/>
      </c:catAx>
      <c:valAx>
        <c:axId val="612872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862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1276349</xdr:colOff>
      <xdr:row>0</xdr:row>
      <xdr:rowOff>123826</xdr:rowOff>
    </xdr:from>
    <xdr:to>
      <xdr:col>3</xdr:col>
      <xdr:colOff>76199</xdr:colOff>
      <xdr:row>3</xdr:row>
      <xdr:rowOff>133350</xdr:rowOff>
    </xdr:to>
    <xdr:sp macro="" textlink="">
      <xdr:nvSpPr>
        <xdr:cNvPr id="2" name="Flowchart: Connector 1">
          <a:extLst>
            <a:ext uri="{FF2B5EF4-FFF2-40B4-BE49-F238E27FC236}">
              <a16:creationId xmlns:a16="http://schemas.microsoft.com/office/drawing/2014/main" id="{8B5CA07A-EDAE-408A-BCB1-CFC8A6D06BDB}"/>
            </a:ext>
          </a:extLst>
        </xdr:cNvPr>
        <xdr:cNvSpPr/>
      </xdr:nvSpPr>
      <xdr:spPr>
        <a:xfrm>
          <a:off x="1885949" y="123826"/>
          <a:ext cx="695325" cy="581024"/>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i1</a:t>
          </a:r>
        </a:p>
      </xdr:txBody>
    </xdr:sp>
    <xdr:clientData/>
  </xdr:twoCellAnchor>
  <xdr:twoCellAnchor>
    <xdr:from>
      <xdr:col>2</xdr:col>
      <xdr:colOff>0</xdr:colOff>
      <xdr:row>7</xdr:row>
      <xdr:rowOff>0</xdr:rowOff>
    </xdr:from>
    <xdr:to>
      <xdr:col>3</xdr:col>
      <xdr:colOff>85726</xdr:colOff>
      <xdr:row>10</xdr:row>
      <xdr:rowOff>9524</xdr:rowOff>
    </xdr:to>
    <xdr:sp macro="" textlink="">
      <xdr:nvSpPr>
        <xdr:cNvPr id="3" name="Flowchart: Connector 2">
          <a:extLst>
            <a:ext uri="{FF2B5EF4-FFF2-40B4-BE49-F238E27FC236}">
              <a16:creationId xmlns:a16="http://schemas.microsoft.com/office/drawing/2014/main" id="{D79973AB-3DAA-40E9-B33D-7AC104F1EC5E}"/>
            </a:ext>
          </a:extLst>
        </xdr:cNvPr>
        <xdr:cNvSpPr/>
      </xdr:nvSpPr>
      <xdr:spPr>
        <a:xfrm>
          <a:off x="1219200" y="1333500"/>
          <a:ext cx="695326" cy="581024"/>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i2</a:t>
          </a:r>
        </a:p>
      </xdr:txBody>
    </xdr:sp>
    <xdr:clientData/>
  </xdr:twoCellAnchor>
  <xdr:twoCellAnchor>
    <xdr:from>
      <xdr:col>5</xdr:col>
      <xdr:colOff>0</xdr:colOff>
      <xdr:row>1</xdr:row>
      <xdr:rowOff>0</xdr:rowOff>
    </xdr:from>
    <xdr:to>
      <xdr:col>6</xdr:col>
      <xdr:colOff>85726</xdr:colOff>
      <xdr:row>4</xdr:row>
      <xdr:rowOff>9524</xdr:rowOff>
    </xdr:to>
    <xdr:sp macro="" textlink="">
      <xdr:nvSpPr>
        <xdr:cNvPr id="4" name="Flowchart: Connector 3">
          <a:extLst>
            <a:ext uri="{FF2B5EF4-FFF2-40B4-BE49-F238E27FC236}">
              <a16:creationId xmlns:a16="http://schemas.microsoft.com/office/drawing/2014/main" id="{F67D116D-3B8F-4900-9027-9146BCBDB282}"/>
            </a:ext>
          </a:extLst>
        </xdr:cNvPr>
        <xdr:cNvSpPr/>
      </xdr:nvSpPr>
      <xdr:spPr>
        <a:xfrm>
          <a:off x="3048000" y="190500"/>
          <a:ext cx="695326" cy="581024"/>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h1</a:t>
          </a:r>
        </a:p>
      </xdr:txBody>
    </xdr:sp>
    <xdr:clientData/>
  </xdr:twoCellAnchor>
  <xdr:twoCellAnchor>
    <xdr:from>
      <xdr:col>4</xdr:col>
      <xdr:colOff>581025</xdr:colOff>
      <xdr:row>7</xdr:row>
      <xdr:rowOff>114300</xdr:rowOff>
    </xdr:from>
    <xdr:to>
      <xdr:col>6</xdr:col>
      <xdr:colOff>57151</xdr:colOff>
      <xdr:row>10</xdr:row>
      <xdr:rowOff>123824</xdr:rowOff>
    </xdr:to>
    <xdr:sp macro="" textlink="">
      <xdr:nvSpPr>
        <xdr:cNvPr id="5" name="Flowchart: Connector 4">
          <a:extLst>
            <a:ext uri="{FF2B5EF4-FFF2-40B4-BE49-F238E27FC236}">
              <a16:creationId xmlns:a16="http://schemas.microsoft.com/office/drawing/2014/main" id="{F3FB85E6-FC16-4199-8C4E-0CA8265CC234}"/>
            </a:ext>
          </a:extLst>
        </xdr:cNvPr>
        <xdr:cNvSpPr/>
      </xdr:nvSpPr>
      <xdr:spPr>
        <a:xfrm>
          <a:off x="3019425" y="1428750"/>
          <a:ext cx="695326" cy="581024"/>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h2</a:t>
          </a:r>
        </a:p>
      </xdr:txBody>
    </xdr:sp>
    <xdr:clientData/>
  </xdr:twoCellAnchor>
  <xdr:twoCellAnchor>
    <xdr:from>
      <xdr:col>6</xdr:col>
      <xdr:colOff>104775</xdr:colOff>
      <xdr:row>1</xdr:row>
      <xdr:rowOff>0</xdr:rowOff>
    </xdr:from>
    <xdr:to>
      <xdr:col>7</xdr:col>
      <xdr:colOff>190501</xdr:colOff>
      <xdr:row>4</xdr:row>
      <xdr:rowOff>9524</xdr:rowOff>
    </xdr:to>
    <xdr:sp macro="" textlink="">
      <xdr:nvSpPr>
        <xdr:cNvPr id="6" name="Flowchart: Connector 5">
          <a:extLst>
            <a:ext uri="{FF2B5EF4-FFF2-40B4-BE49-F238E27FC236}">
              <a16:creationId xmlns:a16="http://schemas.microsoft.com/office/drawing/2014/main" id="{937F8594-7B54-4FD4-8571-283600E4B5EB}"/>
            </a:ext>
          </a:extLst>
        </xdr:cNvPr>
        <xdr:cNvSpPr/>
      </xdr:nvSpPr>
      <xdr:spPr>
        <a:xfrm>
          <a:off x="3762375" y="190500"/>
          <a:ext cx="695326" cy="581024"/>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a_h1</a:t>
          </a:r>
        </a:p>
      </xdr:txBody>
    </xdr:sp>
    <xdr:clientData/>
  </xdr:twoCellAnchor>
  <xdr:twoCellAnchor>
    <xdr:from>
      <xdr:col>6</xdr:col>
      <xdr:colOff>85725</xdr:colOff>
      <xdr:row>7</xdr:row>
      <xdr:rowOff>180975</xdr:rowOff>
    </xdr:from>
    <xdr:to>
      <xdr:col>7</xdr:col>
      <xdr:colOff>171451</xdr:colOff>
      <xdr:row>10</xdr:row>
      <xdr:rowOff>190499</xdr:rowOff>
    </xdr:to>
    <xdr:sp macro="" textlink="">
      <xdr:nvSpPr>
        <xdr:cNvPr id="7" name="Flowchart: Connector 6">
          <a:extLst>
            <a:ext uri="{FF2B5EF4-FFF2-40B4-BE49-F238E27FC236}">
              <a16:creationId xmlns:a16="http://schemas.microsoft.com/office/drawing/2014/main" id="{91ADC26E-0343-4C00-BC13-B982719A0902}"/>
            </a:ext>
          </a:extLst>
        </xdr:cNvPr>
        <xdr:cNvSpPr/>
      </xdr:nvSpPr>
      <xdr:spPr>
        <a:xfrm>
          <a:off x="3743325" y="1514475"/>
          <a:ext cx="695326" cy="581024"/>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a_h2</a:t>
          </a:r>
        </a:p>
      </xdr:txBody>
    </xdr:sp>
    <xdr:clientData/>
  </xdr:twoCellAnchor>
  <xdr:twoCellAnchor>
    <xdr:from>
      <xdr:col>9</xdr:col>
      <xdr:colOff>19050</xdr:colOff>
      <xdr:row>1</xdr:row>
      <xdr:rowOff>47625</xdr:rowOff>
    </xdr:from>
    <xdr:to>
      <xdr:col>10</xdr:col>
      <xdr:colOff>104776</xdr:colOff>
      <xdr:row>4</xdr:row>
      <xdr:rowOff>57149</xdr:rowOff>
    </xdr:to>
    <xdr:sp macro="" textlink="">
      <xdr:nvSpPr>
        <xdr:cNvPr id="8" name="Flowchart: Connector 7">
          <a:extLst>
            <a:ext uri="{FF2B5EF4-FFF2-40B4-BE49-F238E27FC236}">
              <a16:creationId xmlns:a16="http://schemas.microsoft.com/office/drawing/2014/main" id="{8E746CF3-8CA0-4507-9D81-B484443A0ECD}"/>
            </a:ext>
          </a:extLst>
        </xdr:cNvPr>
        <xdr:cNvSpPr/>
      </xdr:nvSpPr>
      <xdr:spPr>
        <a:xfrm>
          <a:off x="5505450" y="238125"/>
          <a:ext cx="695326" cy="581024"/>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o1</a:t>
          </a:r>
        </a:p>
      </xdr:txBody>
    </xdr:sp>
    <xdr:clientData/>
  </xdr:twoCellAnchor>
  <xdr:twoCellAnchor>
    <xdr:from>
      <xdr:col>10</xdr:col>
      <xdr:colOff>114300</xdr:colOff>
      <xdr:row>1</xdr:row>
      <xdr:rowOff>47625</xdr:rowOff>
    </xdr:from>
    <xdr:to>
      <xdr:col>11</xdr:col>
      <xdr:colOff>200026</xdr:colOff>
      <xdr:row>4</xdr:row>
      <xdr:rowOff>57149</xdr:rowOff>
    </xdr:to>
    <xdr:sp macro="" textlink="">
      <xdr:nvSpPr>
        <xdr:cNvPr id="9" name="Flowchart: Connector 8">
          <a:extLst>
            <a:ext uri="{FF2B5EF4-FFF2-40B4-BE49-F238E27FC236}">
              <a16:creationId xmlns:a16="http://schemas.microsoft.com/office/drawing/2014/main" id="{E77B5798-6C52-4E3C-8769-DB704AC69E67}"/>
            </a:ext>
          </a:extLst>
        </xdr:cNvPr>
        <xdr:cNvSpPr/>
      </xdr:nvSpPr>
      <xdr:spPr>
        <a:xfrm>
          <a:off x="6210300" y="238125"/>
          <a:ext cx="695326" cy="581024"/>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a_o1</a:t>
          </a:r>
        </a:p>
      </xdr:txBody>
    </xdr:sp>
    <xdr:clientData/>
  </xdr:twoCellAnchor>
  <xdr:twoCellAnchor>
    <xdr:from>
      <xdr:col>9</xdr:col>
      <xdr:colOff>0</xdr:colOff>
      <xdr:row>8</xdr:row>
      <xdr:rowOff>0</xdr:rowOff>
    </xdr:from>
    <xdr:to>
      <xdr:col>10</xdr:col>
      <xdr:colOff>85726</xdr:colOff>
      <xdr:row>11</xdr:row>
      <xdr:rowOff>9524</xdr:rowOff>
    </xdr:to>
    <xdr:sp macro="" textlink="">
      <xdr:nvSpPr>
        <xdr:cNvPr id="10" name="Flowchart: Connector 9">
          <a:extLst>
            <a:ext uri="{FF2B5EF4-FFF2-40B4-BE49-F238E27FC236}">
              <a16:creationId xmlns:a16="http://schemas.microsoft.com/office/drawing/2014/main" id="{131E7D4E-B3B8-41C3-88A2-0AF9087BD5A3}"/>
            </a:ext>
          </a:extLst>
        </xdr:cNvPr>
        <xdr:cNvSpPr/>
      </xdr:nvSpPr>
      <xdr:spPr>
        <a:xfrm>
          <a:off x="5486400" y="1524000"/>
          <a:ext cx="695326" cy="581024"/>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o2</a:t>
          </a:r>
        </a:p>
      </xdr:txBody>
    </xdr:sp>
    <xdr:clientData/>
  </xdr:twoCellAnchor>
  <xdr:twoCellAnchor>
    <xdr:from>
      <xdr:col>10</xdr:col>
      <xdr:colOff>95250</xdr:colOff>
      <xdr:row>8</xdr:row>
      <xdr:rowOff>0</xdr:rowOff>
    </xdr:from>
    <xdr:to>
      <xdr:col>11</xdr:col>
      <xdr:colOff>180976</xdr:colOff>
      <xdr:row>11</xdr:row>
      <xdr:rowOff>9524</xdr:rowOff>
    </xdr:to>
    <xdr:sp macro="" textlink="">
      <xdr:nvSpPr>
        <xdr:cNvPr id="11" name="Flowchart: Connector 10">
          <a:extLst>
            <a:ext uri="{FF2B5EF4-FFF2-40B4-BE49-F238E27FC236}">
              <a16:creationId xmlns:a16="http://schemas.microsoft.com/office/drawing/2014/main" id="{D1E9D9D7-2E38-4D24-B2BC-2D354B1AB4BD}"/>
            </a:ext>
          </a:extLst>
        </xdr:cNvPr>
        <xdr:cNvSpPr/>
      </xdr:nvSpPr>
      <xdr:spPr>
        <a:xfrm>
          <a:off x="6191250" y="1524000"/>
          <a:ext cx="695326" cy="581024"/>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a_o2</a:t>
          </a:r>
        </a:p>
      </xdr:txBody>
    </xdr:sp>
    <xdr:clientData/>
  </xdr:twoCellAnchor>
  <xdr:twoCellAnchor>
    <xdr:from>
      <xdr:col>12</xdr:col>
      <xdr:colOff>552450</xdr:colOff>
      <xdr:row>4</xdr:row>
      <xdr:rowOff>142875</xdr:rowOff>
    </xdr:from>
    <xdr:to>
      <xdr:col>14</xdr:col>
      <xdr:colOff>28576</xdr:colOff>
      <xdr:row>7</xdr:row>
      <xdr:rowOff>152399</xdr:rowOff>
    </xdr:to>
    <xdr:sp macro="" textlink="">
      <xdr:nvSpPr>
        <xdr:cNvPr id="12" name="Flowchart: Connector 11">
          <a:extLst>
            <a:ext uri="{FF2B5EF4-FFF2-40B4-BE49-F238E27FC236}">
              <a16:creationId xmlns:a16="http://schemas.microsoft.com/office/drawing/2014/main" id="{10CFB69A-8B6E-43E3-82A8-42B5FCE1187F}"/>
            </a:ext>
          </a:extLst>
        </xdr:cNvPr>
        <xdr:cNvSpPr/>
      </xdr:nvSpPr>
      <xdr:spPr>
        <a:xfrm>
          <a:off x="7867650" y="904875"/>
          <a:ext cx="695326" cy="581024"/>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E_tot</a:t>
          </a:r>
        </a:p>
      </xdr:txBody>
    </xdr:sp>
    <xdr:clientData/>
  </xdr:twoCellAnchor>
  <xdr:twoCellAnchor>
    <xdr:from>
      <xdr:col>3</xdr:col>
      <xdr:colOff>76199</xdr:colOff>
      <xdr:row>2</xdr:row>
      <xdr:rowOff>33338</xdr:rowOff>
    </xdr:from>
    <xdr:to>
      <xdr:col>5</xdr:col>
      <xdr:colOff>171450</xdr:colOff>
      <xdr:row>8</xdr:row>
      <xdr:rowOff>76200</xdr:rowOff>
    </xdr:to>
    <xdr:cxnSp macro="">
      <xdr:nvCxnSpPr>
        <xdr:cNvPr id="15" name="Straight Arrow Connector 14">
          <a:extLst>
            <a:ext uri="{FF2B5EF4-FFF2-40B4-BE49-F238E27FC236}">
              <a16:creationId xmlns:a16="http://schemas.microsoft.com/office/drawing/2014/main" id="{403077C6-B11D-40C9-9819-58011B24191E}"/>
            </a:ext>
          </a:extLst>
        </xdr:cNvPr>
        <xdr:cNvCxnSpPr>
          <a:stCxn id="2" idx="6"/>
        </xdr:cNvCxnSpPr>
      </xdr:nvCxnSpPr>
      <xdr:spPr>
        <a:xfrm>
          <a:off x="2581274" y="414338"/>
          <a:ext cx="1314451" cy="1166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593498</xdr:colOff>
      <xdr:row>2</xdr:row>
      <xdr:rowOff>171450</xdr:rowOff>
    </xdr:from>
    <xdr:to>
      <xdr:col>5</xdr:col>
      <xdr:colOff>161925</xdr:colOff>
      <xdr:row>7</xdr:row>
      <xdr:rowOff>85089</xdr:rowOff>
    </xdr:to>
    <xdr:cxnSp macro="">
      <xdr:nvCxnSpPr>
        <xdr:cNvPr id="17" name="Straight Arrow Connector 16">
          <a:extLst>
            <a:ext uri="{FF2B5EF4-FFF2-40B4-BE49-F238E27FC236}">
              <a16:creationId xmlns:a16="http://schemas.microsoft.com/office/drawing/2014/main" id="{3AF668B1-2FB0-4AF3-92BD-DCCB864737A7}"/>
            </a:ext>
          </a:extLst>
        </xdr:cNvPr>
        <xdr:cNvCxnSpPr>
          <a:stCxn id="3" idx="7"/>
        </xdr:cNvCxnSpPr>
      </xdr:nvCxnSpPr>
      <xdr:spPr>
        <a:xfrm flipV="1">
          <a:off x="1812698" y="552450"/>
          <a:ext cx="1397227" cy="8470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76199</xdr:colOff>
      <xdr:row>2</xdr:row>
      <xdr:rowOff>33338</xdr:rowOff>
    </xdr:from>
    <xdr:to>
      <xdr:col>5</xdr:col>
      <xdr:colOff>114300</xdr:colOff>
      <xdr:row>2</xdr:row>
      <xdr:rowOff>85725</xdr:rowOff>
    </xdr:to>
    <xdr:cxnSp macro="">
      <xdr:nvCxnSpPr>
        <xdr:cNvPr id="19" name="Straight Arrow Connector 18">
          <a:extLst>
            <a:ext uri="{FF2B5EF4-FFF2-40B4-BE49-F238E27FC236}">
              <a16:creationId xmlns:a16="http://schemas.microsoft.com/office/drawing/2014/main" id="{B7808626-6B13-4810-A7E8-F4E0775C49CC}"/>
            </a:ext>
          </a:extLst>
        </xdr:cNvPr>
        <xdr:cNvCxnSpPr>
          <a:stCxn id="2" idx="6"/>
        </xdr:cNvCxnSpPr>
      </xdr:nvCxnSpPr>
      <xdr:spPr>
        <a:xfrm>
          <a:off x="2581274" y="414338"/>
          <a:ext cx="1257301"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8</xdr:row>
      <xdr:rowOff>8889</xdr:rowOff>
    </xdr:from>
    <xdr:to>
      <xdr:col>5</xdr:col>
      <xdr:colOff>73253</xdr:colOff>
      <xdr:row>8</xdr:row>
      <xdr:rowOff>47625</xdr:rowOff>
    </xdr:to>
    <xdr:cxnSp macro="">
      <xdr:nvCxnSpPr>
        <xdr:cNvPr id="20" name="Straight Arrow Connector 19">
          <a:extLst>
            <a:ext uri="{FF2B5EF4-FFF2-40B4-BE49-F238E27FC236}">
              <a16:creationId xmlns:a16="http://schemas.microsoft.com/office/drawing/2014/main" id="{FEF23940-E277-4CE9-B075-389D3194CE49}"/>
            </a:ext>
          </a:extLst>
        </xdr:cNvPr>
        <xdr:cNvCxnSpPr>
          <a:endCxn id="5" idx="1"/>
        </xdr:cNvCxnSpPr>
      </xdr:nvCxnSpPr>
      <xdr:spPr>
        <a:xfrm flipV="1">
          <a:off x="1885950" y="1513839"/>
          <a:ext cx="1235303" cy="38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197077</xdr:colOff>
      <xdr:row>2</xdr:row>
      <xdr:rowOff>123825</xdr:rowOff>
    </xdr:from>
    <xdr:to>
      <xdr:col>9</xdr:col>
      <xdr:colOff>222705</xdr:colOff>
      <xdr:row>8</xdr:row>
      <xdr:rowOff>175576</xdr:rowOff>
    </xdr:to>
    <xdr:cxnSp macro="">
      <xdr:nvCxnSpPr>
        <xdr:cNvPr id="21" name="Straight Arrow Connector 20">
          <a:extLst>
            <a:ext uri="{FF2B5EF4-FFF2-40B4-BE49-F238E27FC236}">
              <a16:creationId xmlns:a16="http://schemas.microsoft.com/office/drawing/2014/main" id="{CAA14121-BC7D-4446-922D-284F64B03B0B}"/>
            </a:ext>
          </a:extLst>
        </xdr:cNvPr>
        <xdr:cNvCxnSpPr/>
      </xdr:nvCxnSpPr>
      <xdr:spPr>
        <a:xfrm>
          <a:off x="4464277" y="504825"/>
          <a:ext cx="1244828" cy="11757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69623</xdr:colOff>
      <xdr:row>2</xdr:row>
      <xdr:rowOff>90488</xdr:rowOff>
    </xdr:from>
    <xdr:to>
      <xdr:col>9</xdr:col>
      <xdr:colOff>149452</xdr:colOff>
      <xdr:row>8</xdr:row>
      <xdr:rowOff>75564</xdr:rowOff>
    </xdr:to>
    <xdr:cxnSp macro="">
      <xdr:nvCxnSpPr>
        <xdr:cNvPr id="22" name="Straight Arrow Connector 21">
          <a:extLst>
            <a:ext uri="{FF2B5EF4-FFF2-40B4-BE49-F238E27FC236}">
              <a16:creationId xmlns:a16="http://schemas.microsoft.com/office/drawing/2014/main" id="{CC76FFE8-C8C7-4E87-B376-15BB58127626}"/>
            </a:ext>
          </a:extLst>
        </xdr:cNvPr>
        <xdr:cNvCxnSpPr>
          <a:stCxn id="7" idx="7"/>
        </xdr:cNvCxnSpPr>
      </xdr:nvCxnSpPr>
      <xdr:spPr>
        <a:xfrm flipV="1">
          <a:off x="4336823" y="471488"/>
          <a:ext cx="1299029" cy="11090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190501</xdr:colOff>
      <xdr:row>2</xdr:row>
      <xdr:rowOff>57149</xdr:rowOff>
    </xdr:from>
    <xdr:to>
      <xdr:col>9</xdr:col>
      <xdr:colOff>216127</xdr:colOff>
      <xdr:row>2</xdr:row>
      <xdr:rowOff>90487</xdr:rowOff>
    </xdr:to>
    <xdr:cxnSp macro="">
      <xdr:nvCxnSpPr>
        <xdr:cNvPr id="23" name="Straight Arrow Connector 22">
          <a:extLst>
            <a:ext uri="{FF2B5EF4-FFF2-40B4-BE49-F238E27FC236}">
              <a16:creationId xmlns:a16="http://schemas.microsoft.com/office/drawing/2014/main" id="{08C5E2E8-118B-464F-ADD1-8018C672B4FE}"/>
            </a:ext>
          </a:extLst>
        </xdr:cNvPr>
        <xdr:cNvCxnSpPr>
          <a:stCxn id="6" idx="6"/>
        </xdr:cNvCxnSpPr>
      </xdr:nvCxnSpPr>
      <xdr:spPr>
        <a:xfrm flipV="1">
          <a:off x="4457701" y="438149"/>
          <a:ext cx="124482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9</xdr:row>
      <xdr:rowOff>0</xdr:rowOff>
    </xdr:from>
    <xdr:to>
      <xdr:col>9</xdr:col>
      <xdr:colOff>180975</xdr:colOff>
      <xdr:row>9</xdr:row>
      <xdr:rowOff>85725</xdr:rowOff>
    </xdr:to>
    <xdr:cxnSp macro="">
      <xdr:nvCxnSpPr>
        <xdr:cNvPr id="30" name="Straight Arrow Connector 29">
          <a:extLst>
            <a:ext uri="{FF2B5EF4-FFF2-40B4-BE49-F238E27FC236}">
              <a16:creationId xmlns:a16="http://schemas.microsoft.com/office/drawing/2014/main" id="{590AECE2-FF72-4128-A741-19D2EBE5C888}"/>
            </a:ext>
          </a:extLst>
        </xdr:cNvPr>
        <xdr:cNvCxnSpPr/>
      </xdr:nvCxnSpPr>
      <xdr:spPr>
        <a:xfrm>
          <a:off x="4267200" y="1695450"/>
          <a:ext cx="1400175" cy="85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184604</xdr:colOff>
      <xdr:row>2</xdr:row>
      <xdr:rowOff>100012</xdr:rowOff>
    </xdr:from>
    <xdr:to>
      <xdr:col>13</xdr:col>
      <xdr:colOff>219075</xdr:colOff>
      <xdr:row>6</xdr:row>
      <xdr:rowOff>133350</xdr:rowOff>
    </xdr:to>
    <xdr:cxnSp macro="">
      <xdr:nvCxnSpPr>
        <xdr:cNvPr id="39" name="Straight Arrow Connector 38">
          <a:extLst>
            <a:ext uri="{FF2B5EF4-FFF2-40B4-BE49-F238E27FC236}">
              <a16:creationId xmlns:a16="http://schemas.microsoft.com/office/drawing/2014/main" id="{11AC4D5B-55BD-4F27-A767-6332C9188C34}"/>
            </a:ext>
          </a:extLst>
        </xdr:cNvPr>
        <xdr:cNvCxnSpPr/>
      </xdr:nvCxnSpPr>
      <xdr:spPr>
        <a:xfrm>
          <a:off x="6890204" y="481012"/>
          <a:ext cx="1253671" cy="776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57150</xdr:colOff>
      <xdr:row>5</xdr:row>
      <xdr:rowOff>95250</xdr:rowOff>
    </xdr:from>
    <xdr:to>
      <xdr:col>13</xdr:col>
      <xdr:colOff>333375</xdr:colOff>
      <xdr:row>8</xdr:row>
      <xdr:rowOff>51751</xdr:rowOff>
    </xdr:to>
    <xdr:cxnSp macro="">
      <xdr:nvCxnSpPr>
        <xdr:cNvPr id="40" name="Straight Arrow Connector 39">
          <a:extLst>
            <a:ext uri="{FF2B5EF4-FFF2-40B4-BE49-F238E27FC236}">
              <a16:creationId xmlns:a16="http://schemas.microsoft.com/office/drawing/2014/main" id="{6674887E-9F0F-40F1-9035-BECF9C1D0A39}"/>
            </a:ext>
          </a:extLst>
        </xdr:cNvPr>
        <xdr:cNvCxnSpPr/>
      </xdr:nvCxnSpPr>
      <xdr:spPr>
        <a:xfrm flipV="1">
          <a:off x="6762750" y="1028700"/>
          <a:ext cx="1495425" cy="528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609599</xdr:colOff>
      <xdr:row>0</xdr:row>
      <xdr:rowOff>1</xdr:rowOff>
    </xdr:from>
    <xdr:to>
      <xdr:col>24</xdr:col>
      <xdr:colOff>228600</xdr:colOff>
      <xdr:row>32</xdr:row>
      <xdr:rowOff>47625</xdr:rowOff>
    </xdr:to>
    <xdr:graphicFrame macro="">
      <xdr:nvGraphicFramePr>
        <xdr:cNvPr id="3" name="Chart 2">
          <a:extLst>
            <a:ext uri="{FF2B5EF4-FFF2-40B4-BE49-F238E27FC236}">
              <a16:creationId xmlns:a16="http://schemas.microsoft.com/office/drawing/2014/main" id="{59B7C336-81E7-4D73-9458-CE6C84361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1EE0A-73BC-407E-B1D0-264AE46EBEF3}">
  <dimension ref="A2:AE109"/>
  <sheetViews>
    <sheetView showGridLines="0" zoomScale="70" zoomScaleNormal="70" workbookViewId="0">
      <selection activeCell="W40" sqref="W40:W108"/>
    </sheetView>
  </sheetViews>
  <sheetFormatPr defaultRowHeight="15" x14ac:dyDescent="0.25"/>
  <cols>
    <col min="2" max="2" width="19.28515625" customWidth="1"/>
    <col min="24" max="24" width="11.5703125" bestFit="1" customWidth="1"/>
  </cols>
  <sheetData>
    <row r="2" spans="2:13" x14ac:dyDescent="0.25">
      <c r="D2" t="s">
        <v>4</v>
      </c>
      <c r="H2" s="1" t="s">
        <v>8</v>
      </c>
    </row>
    <row r="4" spans="2:13" ht="13.5" customHeight="1" x14ac:dyDescent="0.25">
      <c r="M4" t="s">
        <v>11</v>
      </c>
    </row>
    <row r="6" spans="2:13" x14ac:dyDescent="0.25">
      <c r="D6" t="s">
        <v>5</v>
      </c>
    </row>
    <row r="7" spans="2:13" x14ac:dyDescent="0.25">
      <c r="E7" t="s">
        <v>6</v>
      </c>
      <c r="H7" t="s">
        <v>9</v>
      </c>
      <c r="I7" t="s">
        <v>10</v>
      </c>
    </row>
    <row r="8" spans="2:13" x14ac:dyDescent="0.25">
      <c r="M8" t="s">
        <v>12</v>
      </c>
    </row>
    <row r="10" spans="2:13" x14ac:dyDescent="0.25">
      <c r="D10" t="s">
        <v>7</v>
      </c>
      <c r="I10" t="s">
        <v>41</v>
      </c>
    </row>
    <row r="13" spans="2:13" x14ac:dyDescent="0.25">
      <c r="B13" s="3" t="s">
        <v>31</v>
      </c>
      <c r="C13" t="s">
        <v>13</v>
      </c>
      <c r="K13" s="2" t="s">
        <v>44</v>
      </c>
    </row>
    <row r="14" spans="2:13" x14ac:dyDescent="0.25">
      <c r="B14" s="3"/>
      <c r="C14" t="s">
        <v>15</v>
      </c>
      <c r="K14" t="s">
        <v>46</v>
      </c>
    </row>
    <row r="15" spans="2:13" ht="30" x14ac:dyDescent="0.25">
      <c r="B15" s="4" t="s">
        <v>28</v>
      </c>
      <c r="C15" t="s">
        <v>16</v>
      </c>
      <c r="K15" s="2" t="s">
        <v>45</v>
      </c>
    </row>
    <row r="16" spans="2:13" ht="30" x14ac:dyDescent="0.25">
      <c r="B16" s="4" t="s">
        <v>29</v>
      </c>
      <c r="C16" t="s">
        <v>17</v>
      </c>
    </row>
    <row r="17" spans="2:20" x14ac:dyDescent="0.25">
      <c r="B17" s="3"/>
      <c r="C17" t="s">
        <v>18</v>
      </c>
      <c r="K17" s="2" t="s">
        <v>47</v>
      </c>
    </row>
    <row r="18" spans="2:20" x14ac:dyDescent="0.25">
      <c r="B18" s="3"/>
      <c r="C18" t="s">
        <v>19</v>
      </c>
    </row>
    <row r="19" spans="2:20" x14ac:dyDescent="0.25">
      <c r="B19" s="3"/>
      <c r="C19" t="s">
        <v>20</v>
      </c>
      <c r="K19" s="3" t="s">
        <v>48</v>
      </c>
      <c r="L19" s="3"/>
      <c r="M19" s="3"/>
      <c r="N19" s="3"/>
      <c r="O19" s="3"/>
      <c r="P19" s="3"/>
      <c r="Q19" s="3"/>
      <c r="R19" s="3"/>
    </row>
    <row r="20" spans="2:20" x14ac:dyDescent="0.25">
      <c r="B20" s="3"/>
      <c r="C20" s="2" t="s">
        <v>21</v>
      </c>
      <c r="K20" s="3" t="s">
        <v>49</v>
      </c>
      <c r="L20" s="3"/>
      <c r="M20" s="3"/>
      <c r="N20" s="3"/>
      <c r="O20" s="3"/>
      <c r="P20" s="3"/>
      <c r="Q20" s="3"/>
      <c r="R20" s="3"/>
    </row>
    <row r="21" spans="2:20" x14ac:dyDescent="0.25">
      <c r="B21" s="3"/>
      <c r="C21" s="2"/>
    </row>
    <row r="22" spans="2:20" x14ac:dyDescent="0.25">
      <c r="B22" s="3"/>
      <c r="C22" s="2" t="s">
        <v>22</v>
      </c>
      <c r="K22" s="3" t="s">
        <v>50</v>
      </c>
      <c r="L22" s="3"/>
      <c r="M22" s="3"/>
      <c r="N22" s="3"/>
      <c r="O22" s="3"/>
      <c r="P22" s="3"/>
      <c r="Q22" s="3"/>
      <c r="R22" s="3"/>
      <c r="S22" s="3"/>
      <c r="T22" s="3"/>
    </row>
    <row r="23" spans="2:20" x14ac:dyDescent="0.25">
      <c r="B23" s="3"/>
      <c r="C23" t="s">
        <v>23</v>
      </c>
      <c r="K23" s="3"/>
      <c r="L23" s="3"/>
      <c r="M23" s="3"/>
      <c r="N23" s="3"/>
      <c r="O23" s="3"/>
      <c r="P23" s="3"/>
      <c r="Q23" s="3"/>
      <c r="R23" s="3"/>
      <c r="S23" s="3"/>
      <c r="T23" s="3"/>
    </row>
    <row r="24" spans="2:20" x14ac:dyDescent="0.25">
      <c r="B24" s="3"/>
      <c r="K24" s="3" t="s">
        <v>51</v>
      </c>
      <c r="L24" s="3"/>
      <c r="M24" s="3"/>
      <c r="N24" s="3"/>
      <c r="O24" s="3"/>
      <c r="P24" s="3"/>
      <c r="Q24" s="3"/>
      <c r="R24" s="3"/>
      <c r="S24" s="3"/>
      <c r="T24" s="3"/>
    </row>
    <row r="25" spans="2:20" x14ac:dyDescent="0.25">
      <c r="B25" s="3" t="s">
        <v>24</v>
      </c>
      <c r="C25" t="s">
        <v>25</v>
      </c>
      <c r="K25" s="3"/>
      <c r="L25" s="3"/>
      <c r="M25" s="3"/>
      <c r="N25" s="3"/>
      <c r="O25" s="3"/>
      <c r="P25" s="3"/>
      <c r="Q25" s="3"/>
      <c r="R25" s="3"/>
      <c r="S25" s="3"/>
      <c r="T25" s="3"/>
    </row>
    <row r="26" spans="2:20" x14ac:dyDescent="0.25">
      <c r="B26" s="3"/>
      <c r="C26" t="s">
        <v>26</v>
      </c>
      <c r="K26" s="3" t="s">
        <v>68</v>
      </c>
      <c r="L26" s="3"/>
      <c r="M26" s="3"/>
      <c r="N26" s="3"/>
      <c r="O26" s="3"/>
      <c r="P26" s="3"/>
      <c r="Q26" s="3"/>
      <c r="R26" s="3"/>
      <c r="S26" s="3"/>
      <c r="T26" s="3"/>
    </row>
    <row r="27" spans="2:20" x14ac:dyDescent="0.25">
      <c r="B27" s="3" t="s">
        <v>34</v>
      </c>
      <c r="C27" t="s">
        <v>27</v>
      </c>
      <c r="K27" s="3"/>
      <c r="L27" s="3"/>
      <c r="M27" s="3"/>
      <c r="N27" s="3"/>
      <c r="O27" s="3"/>
      <c r="P27" s="3"/>
      <c r="Q27" s="3"/>
      <c r="R27" s="3"/>
      <c r="S27" s="3"/>
      <c r="T27" s="3"/>
    </row>
    <row r="28" spans="2:20" x14ac:dyDescent="0.25">
      <c r="B28" s="3" t="s">
        <v>35</v>
      </c>
      <c r="C28" t="s">
        <v>30</v>
      </c>
      <c r="K28" s="3" t="s">
        <v>69</v>
      </c>
      <c r="L28" s="3"/>
      <c r="M28" s="3"/>
      <c r="N28" s="3"/>
      <c r="O28" s="3"/>
      <c r="P28" s="3"/>
      <c r="Q28" s="3"/>
      <c r="R28" s="3"/>
      <c r="S28" s="3"/>
      <c r="T28" s="3"/>
    </row>
    <row r="29" spans="2:20" x14ac:dyDescent="0.25">
      <c r="B29" s="3" t="s">
        <v>36</v>
      </c>
      <c r="C29" t="s">
        <v>32</v>
      </c>
    </row>
    <row r="30" spans="2:20" x14ac:dyDescent="0.25">
      <c r="B30" s="3"/>
    </row>
    <row r="31" spans="2:20" x14ac:dyDescent="0.25">
      <c r="B31" s="3" t="s">
        <v>37</v>
      </c>
      <c r="C31" t="s">
        <v>33</v>
      </c>
    </row>
    <row r="32" spans="2:20" x14ac:dyDescent="0.25">
      <c r="B32" s="3" t="s">
        <v>38</v>
      </c>
    </row>
    <row r="33" spans="1:31" x14ac:dyDescent="0.25">
      <c r="B33" s="3"/>
      <c r="C33" t="s">
        <v>39</v>
      </c>
    </row>
    <row r="34" spans="1:31" x14ac:dyDescent="0.25">
      <c r="B34" s="3"/>
      <c r="C34" t="s">
        <v>42</v>
      </c>
    </row>
    <row r="35" spans="1:31" x14ac:dyDescent="0.25">
      <c r="B35" s="3"/>
      <c r="C35" t="s">
        <v>43</v>
      </c>
    </row>
    <row r="37" spans="1:31" x14ac:dyDescent="0.25">
      <c r="A37" t="s">
        <v>52</v>
      </c>
    </row>
    <row r="38" spans="1:31" x14ac:dyDescent="0.25">
      <c r="G38" t="s">
        <v>78</v>
      </c>
      <c r="H38">
        <v>2</v>
      </c>
    </row>
    <row r="39" spans="1:31" s="6" customFormat="1" x14ac:dyDescent="0.25">
      <c r="A39" s="6" t="s">
        <v>53</v>
      </c>
      <c r="B39" s="6" t="s">
        <v>54</v>
      </c>
      <c r="C39" s="6" t="s">
        <v>55</v>
      </c>
      <c r="D39" s="6" t="s">
        <v>56</v>
      </c>
      <c r="E39" s="6" t="s">
        <v>0</v>
      </c>
      <c r="F39" s="6" t="s">
        <v>3</v>
      </c>
      <c r="G39" s="6" t="s">
        <v>2</v>
      </c>
      <c r="H39" s="6" t="s">
        <v>1</v>
      </c>
      <c r="I39" s="6" t="s">
        <v>57</v>
      </c>
      <c r="J39" s="6" t="s">
        <v>58</v>
      </c>
      <c r="K39" s="6" t="s">
        <v>14</v>
      </c>
      <c r="L39" s="6" t="s">
        <v>59</v>
      </c>
      <c r="M39" s="6" t="s">
        <v>60</v>
      </c>
      <c r="N39" s="6" t="s">
        <v>61</v>
      </c>
      <c r="O39" s="6" t="s">
        <v>62</v>
      </c>
      <c r="P39" s="6" t="s">
        <v>40</v>
      </c>
      <c r="Q39" s="6" t="s">
        <v>63</v>
      </c>
      <c r="R39" s="6" t="s">
        <v>64</v>
      </c>
      <c r="S39" s="6" t="s">
        <v>65</v>
      </c>
      <c r="T39" s="6" t="s">
        <v>66</v>
      </c>
      <c r="U39" s="6" t="s">
        <v>11</v>
      </c>
      <c r="V39" s="6" t="s">
        <v>12</v>
      </c>
      <c r="W39" s="6" t="s">
        <v>67</v>
      </c>
      <c r="X39" s="6" t="s">
        <v>70</v>
      </c>
      <c r="Y39" s="6" t="s">
        <v>71</v>
      </c>
      <c r="Z39" s="6" t="s">
        <v>72</v>
      </c>
      <c r="AA39" s="6" t="s">
        <v>73</v>
      </c>
      <c r="AB39" s="6" t="s">
        <v>74</v>
      </c>
      <c r="AC39" s="6" t="s">
        <v>75</v>
      </c>
      <c r="AD39" s="6" t="s">
        <v>76</v>
      </c>
      <c r="AE39" s="6" t="s">
        <v>77</v>
      </c>
    </row>
    <row r="40" spans="1:31" s="5" customFormat="1" x14ac:dyDescent="0.25">
      <c r="A40" s="5">
        <v>0.01</v>
      </c>
      <c r="B40" s="5">
        <v>0.99</v>
      </c>
      <c r="C40" s="5">
        <v>0.05</v>
      </c>
      <c r="D40" s="5">
        <v>0.1</v>
      </c>
      <c r="E40" s="5">
        <v>0.15</v>
      </c>
      <c r="F40" s="5">
        <v>0.2</v>
      </c>
      <c r="G40" s="5">
        <v>0.25</v>
      </c>
      <c r="H40" s="5">
        <v>0.3</v>
      </c>
      <c r="I40" s="5">
        <f>E40*C40+F40*D40</f>
        <v>2.7500000000000004E-2</v>
      </c>
      <c r="J40" s="5">
        <f>1/(1+EXP(-1*I40))</f>
        <v>0.50687456676453424</v>
      </c>
      <c r="K40" s="5">
        <f>G40*C40+H40*D40</f>
        <v>4.2499999999999996E-2</v>
      </c>
      <c r="L40" s="5">
        <f>1/(1+EXP(-1*K40))</f>
        <v>0.51062340100496373</v>
      </c>
      <c r="M40" s="5">
        <v>0.4</v>
      </c>
      <c r="N40" s="5">
        <v>0.45</v>
      </c>
      <c r="O40" s="5">
        <v>0.5</v>
      </c>
      <c r="P40" s="5">
        <v>0.55000000000000004</v>
      </c>
      <c r="Q40" s="5">
        <f>M40*J40+N40*L40</f>
        <v>0.43253035715804738</v>
      </c>
      <c r="R40" s="5">
        <f>1/(1+EXP(-1*Q40))</f>
        <v>0.60647773220672796</v>
      </c>
      <c r="S40" s="5">
        <f>O40*J40+P40*L40</f>
        <v>0.53428015393499717</v>
      </c>
      <c r="T40" s="5">
        <f>1/(1+EXP(-1*S40))</f>
        <v>0.63048083545063482</v>
      </c>
      <c r="U40" s="5">
        <f>0.5*(A40-R40)^2</f>
        <v>0.17789284250924053</v>
      </c>
      <c r="V40" s="5">
        <f>0.5*(B40-T40)^2</f>
        <v>6.4627014839136757E-2</v>
      </c>
      <c r="W40" s="7">
        <f>U40+V40</f>
        <v>0.24251985734837728</v>
      </c>
      <c r="X40" s="5">
        <f>(((R40-A40)*(R40*(1-R40))*M40)+((T40-B40)*(T40*(1-T40))*O40))*J40*(1-J40)*C40</f>
        <v>1.8825566694011191E-4</v>
      </c>
      <c r="Y40" s="5">
        <f>(((R40-A40)*(R40*(1-R40))*M40)+((T40-B40)*(T40*(1-T40))*O40))*J40*(1-J40)*D40</f>
        <v>3.7651133388022382E-4</v>
      </c>
      <c r="Z40" s="5">
        <f>(((R40-A40)*(R40*(1-R40))*N40)+((T40-B40)*(T40*(1-T40))*P40))*J40*(1-J40)*C40</f>
        <v>2.248724775545232E-4</v>
      </c>
      <c r="AA40" s="5">
        <f>(((R40-A40)*(R40*(1-R40))*N40)+((T40-B40)*(T40*(1-T40))*P40))*J40*(1-J40)*D40</f>
        <v>4.497449551090464E-4</v>
      </c>
      <c r="AB40" s="5">
        <f>(R40-A40)*(R40*(1-R40))*J40</f>
        <v>7.2157072912136244E-2</v>
      </c>
      <c r="AC40" s="5">
        <f>(R40-A40)*(R40*(1-R40))*L40</f>
        <v>7.2690745191944767E-2</v>
      </c>
      <c r="AD40" s="5">
        <f>(T40-B40)*T40*(1-T40)*J40</f>
        <v>-4.2455250092604709E-2</v>
      </c>
      <c r="AE40" s="5">
        <f>(T40-B40)*T40*(1-T40)*L40</f>
        <v>-4.276924828006376E-2</v>
      </c>
    </row>
    <row r="41" spans="1:31" x14ac:dyDescent="0.25">
      <c r="A41" s="5">
        <v>0.01</v>
      </c>
      <c r="B41" s="5">
        <v>0.99</v>
      </c>
      <c r="C41" s="5">
        <v>0.05</v>
      </c>
      <c r="D41" s="5">
        <v>0.1</v>
      </c>
      <c r="E41">
        <f>E40-($H$38*X40)</f>
        <v>0.14962348866611977</v>
      </c>
      <c r="F41">
        <f t="shared" ref="F41:H41" si="0">F40-($H$38*Y40)</f>
        <v>0.19924697733223956</v>
      </c>
      <c r="G41">
        <f t="shared" si="0"/>
        <v>0.24955025504489095</v>
      </c>
      <c r="H41">
        <f t="shared" si="0"/>
        <v>0.29910051008978189</v>
      </c>
      <c r="I41" s="5">
        <f>E41*C41+F41*D41</f>
        <v>2.7405872166529947E-2</v>
      </c>
      <c r="J41" s="5">
        <f>1/(1+EXP(-1*I41))</f>
        <v>0.50685103923940988</v>
      </c>
      <c r="K41" s="5">
        <f>G41*C41+H41*D41</f>
        <v>4.2387563761222741E-2</v>
      </c>
      <c r="L41" s="5">
        <f>1/(1+EXP(-1*K41))</f>
        <v>0.51059530460091618</v>
      </c>
      <c r="M41">
        <f>M40-($H$38*AB40)</f>
        <v>0.25568585417572753</v>
      </c>
      <c r="N41">
        <f t="shared" ref="N41:P41" si="1">N40-($H$38*AC40)</f>
        <v>0.30461850961611048</v>
      </c>
      <c r="O41">
        <f t="shared" si="1"/>
        <v>0.5849105001852094</v>
      </c>
      <c r="P41">
        <f t="shared" si="1"/>
        <v>0.63553849656012762</v>
      </c>
      <c r="Q41" s="5">
        <f>M41*J41+N41*L41</f>
        <v>0.28513142161229876</v>
      </c>
      <c r="R41" s="5">
        <f>1/(1+EXP(-1*Q41))</f>
        <v>0.57080380875700587</v>
      </c>
      <c r="S41" s="5">
        <f>O41*J41+P41*L41</f>
        <v>0.62096546711764311</v>
      </c>
      <c r="T41" s="5">
        <f>1/(1+EXP(-1*S41))</f>
        <v>0.65043809713812129</v>
      </c>
      <c r="U41" s="5">
        <f>0.5*(A41-R41)^2</f>
        <v>0.15725045595818221</v>
      </c>
      <c r="V41" s="5">
        <f>0.5*(B41-T41)^2</f>
        <v>5.7651142937589973E-2</v>
      </c>
      <c r="W41" s="7">
        <f t="shared" ref="W41:W104" si="2">U41+V41</f>
        <v>0.21490159889577218</v>
      </c>
      <c r="X41" s="5">
        <f>(((R41-A41)*(R41*(1-R41))*M41)+((T41-B41)*(T41*(1-T41))*O41))*J41*(1-J41)*C41</f>
        <v>-1.2534929570232062E-4</v>
      </c>
      <c r="Y41" s="5">
        <f>(((R41-A41)*(R41*(1-R41))*M41)+((T41-B41)*(T41*(1-T41))*O41))*J41*(1-J41)*D41</f>
        <v>-2.5069859140464123E-4</v>
      </c>
      <c r="Z41" s="5">
        <f>(((R41-A41)*(R41*(1-R41))*N41)+((T41-B41)*(T41*(1-T41))*P41))*J41*(1-J41)*C41</f>
        <v>-9.0180046183882098E-5</v>
      </c>
      <c r="AA41" s="5">
        <f>(((R41-A41)*(R41*(1-R41))*N41)+((T41-B41)*(T41*(1-T41))*P41))*J41*(1-J41)*D41</f>
        <v>-1.803600923677642E-4</v>
      </c>
      <c r="AB41" s="5">
        <f>(R41-A41)*(R41*(1-R41))*J41</f>
        <v>6.9636032206420742E-2</v>
      </c>
      <c r="AC41" s="5">
        <f>(R41-A41)*(R41*(1-R41))*L41</f>
        <v>7.0150455110030652E-2</v>
      </c>
      <c r="AD41" s="5">
        <f>(T41-B41)*T41*(1-T41)*J41</f>
        <v>-3.9131758564986768E-2</v>
      </c>
      <c r="AE41" s="5">
        <f>(T41-B41)*T41*(1-T41)*L41</f>
        <v>-3.9420836966304794E-2</v>
      </c>
    </row>
    <row r="42" spans="1:31" x14ac:dyDescent="0.25">
      <c r="A42" s="5">
        <v>0.01</v>
      </c>
      <c r="B42" s="5">
        <v>0.99</v>
      </c>
      <c r="C42" s="5">
        <v>0.05</v>
      </c>
      <c r="D42" s="5">
        <v>0.1</v>
      </c>
      <c r="E42">
        <f t="shared" ref="E42:E105" si="3">E41-($H$38*X41)</f>
        <v>0.14987418725752441</v>
      </c>
      <c r="F42">
        <f t="shared" ref="F42:F105" si="4">F41-($H$38*Y41)</f>
        <v>0.19974837451504884</v>
      </c>
      <c r="G42">
        <f t="shared" ref="G42:G105" si="5">G41-($H$38*Z41)</f>
        <v>0.24973061513725872</v>
      </c>
      <c r="H42">
        <f t="shared" ref="H42:H105" si="6">H41-($H$38*AA41)</f>
        <v>0.29946123027451743</v>
      </c>
      <c r="I42" s="5">
        <f t="shared" ref="I42:I105" si="7">E42*C42+F42*D42</f>
        <v>2.7468546814381104E-2</v>
      </c>
      <c r="J42" s="5">
        <f t="shared" ref="J42:J105" si="8">1/(1+EXP(-1*I42))</f>
        <v>0.50686670495289732</v>
      </c>
      <c r="K42" s="5">
        <f t="shared" ref="K42:K105" si="9">G42*C42+H42*D42</f>
        <v>4.2432653784314683E-2</v>
      </c>
      <c r="L42" s="5">
        <f t="shared" ref="L42:L105" si="10">1/(1+EXP(-1*K42))</f>
        <v>0.51060657203947679</v>
      </c>
      <c r="M42">
        <f t="shared" ref="M42:M105" si="11">M41-($H$38*AB41)</f>
        <v>0.11641378976288605</v>
      </c>
      <c r="N42">
        <f t="shared" ref="N42:N105" si="12">N41-($H$38*AC41)</f>
        <v>0.16431759939604917</v>
      </c>
      <c r="O42">
        <f t="shared" ref="O42:O105" si="13">O41-($H$38*AD41)</f>
        <v>0.663174017315183</v>
      </c>
      <c r="P42">
        <f t="shared" ref="P42:P105" si="14">P41-($H$38*AE41)</f>
        <v>0.71438017049273717</v>
      </c>
      <c r="Q42" s="5">
        <f t="shared" ref="Q42:Q105" si="15">M42*J42+N42*L42</f>
        <v>0.14290792018156606</v>
      </c>
      <c r="R42" s="5">
        <f t="shared" ref="R42:R105" si="16">1/(1+EXP(-1*Q42))</f>
        <v>0.53566630059487497</v>
      </c>
      <c r="S42" s="5">
        <f t="shared" ref="S42:S105" si="17">O42*J42+P42*L42</f>
        <v>0.70090803895519604</v>
      </c>
      <c r="T42" s="5">
        <f t="shared" ref="T42:T105" si="18">1/(1+EXP(-1*S42))</f>
        <v>0.66838906533844944</v>
      </c>
      <c r="U42" s="5">
        <f t="shared" ref="U42:U105" si="19">0.5*(A42-R42)^2</f>
        <v>0.13816252979055071</v>
      </c>
      <c r="V42" s="5">
        <f t="shared" ref="V42:V105" si="20">0.5*(B42-T42)^2</f>
        <v>5.1716796646938068E-2</v>
      </c>
      <c r="W42" s="7">
        <f t="shared" si="2"/>
        <v>0.18987932643748878</v>
      </c>
      <c r="X42" s="5">
        <f t="shared" ref="X42:X105" si="21">(((R42-A42)*(R42*(1-R42))*M42)+((T42-B42)*(T42*(1-T42))*O42))*J42*(1-J42)*C42</f>
        <v>-4.0058074904219501E-4</v>
      </c>
      <c r="Y42" s="5">
        <f t="shared" ref="Y42:Y105" si="22">(((R42-A42)*(R42*(1-R42))*M42)+((T42-B42)*(T42*(1-T42))*O42))*J42*(1-J42)*D42</f>
        <v>-8.0116149808439003E-4</v>
      </c>
      <c r="Z42" s="5">
        <f t="shared" ref="Z42:Z105" si="23">(((R42-A42)*(R42*(1-R42))*N42)+((T42-B42)*(T42*(1-T42))*P42))*J42*(1-J42)*C42</f>
        <v>-3.679223082175677E-4</v>
      </c>
      <c r="AA42" s="5">
        <f t="shared" ref="AA42:AA105" si="24">(((R42-A42)*(R42*(1-R42))*N42)+((T42-B42)*(T42*(1-T42))*P42))*J42*(1-J42)*D42</f>
        <v>-7.358446164351354E-4</v>
      </c>
      <c r="AB42" s="5">
        <f t="shared" ref="AB42:AB105" si="25">(R42-A42)*(R42*(1-R42))*J42</f>
        <v>6.6271748602178104E-2</v>
      </c>
      <c r="AC42" s="5">
        <f t="shared" ref="AC42:AC105" si="26">(R42-A42)*(R42*(1-R42))*L42</f>
        <v>6.6760728306201833E-2</v>
      </c>
      <c r="AD42" s="5">
        <f t="shared" ref="AD42:AD105" si="27">(T42-B42)*T42*(1-T42)*J42</f>
        <v>-3.6131230261883869E-2</v>
      </c>
      <c r="AE42" s="5">
        <f t="shared" ref="AE42:AE105" si="28">(T42-B42)*T42*(1-T42)*L42</f>
        <v>-3.6397821058899431E-2</v>
      </c>
    </row>
    <row r="43" spans="1:31" x14ac:dyDescent="0.25">
      <c r="A43" s="5">
        <v>0.01</v>
      </c>
      <c r="B43" s="5">
        <v>0.99</v>
      </c>
      <c r="C43" s="5">
        <v>0.05</v>
      </c>
      <c r="D43" s="5">
        <v>0.1</v>
      </c>
      <c r="E43">
        <f t="shared" si="3"/>
        <v>0.15067534875560881</v>
      </c>
      <c r="F43">
        <f t="shared" si="4"/>
        <v>0.20135069751121762</v>
      </c>
      <c r="G43">
        <f t="shared" si="5"/>
        <v>0.25046645975369386</v>
      </c>
      <c r="H43">
        <f t="shared" si="6"/>
        <v>0.30093291950738771</v>
      </c>
      <c r="I43" s="5">
        <f t="shared" si="7"/>
        <v>2.7668837188902205E-2</v>
      </c>
      <c r="J43" s="5">
        <f t="shared" si="8"/>
        <v>0.50691676803348773</v>
      </c>
      <c r="K43" s="5">
        <f t="shared" si="9"/>
        <v>4.2616614938423468E-2</v>
      </c>
      <c r="L43" s="5">
        <f t="shared" si="10"/>
        <v>0.51065254154266471</v>
      </c>
      <c r="M43">
        <f t="shared" si="11"/>
        <v>-1.6129707441470159E-2</v>
      </c>
      <c r="N43">
        <f t="shared" si="12"/>
        <v>3.0796142783645508E-2</v>
      </c>
      <c r="O43">
        <f t="shared" si="13"/>
        <v>0.73543647783895072</v>
      </c>
      <c r="P43">
        <f t="shared" si="14"/>
        <v>0.78717581261053604</v>
      </c>
      <c r="Q43" s="5">
        <f t="shared" si="15"/>
        <v>7.5497094166236244E-3</v>
      </c>
      <c r="R43" s="5">
        <f t="shared" si="16"/>
        <v>0.50188741838922402</v>
      </c>
      <c r="S43" s="5">
        <f t="shared" si="17"/>
        <v>0.77477841179053519</v>
      </c>
      <c r="T43" s="5">
        <f t="shared" si="18"/>
        <v>0.68455365253363232</v>
      </c>
      <c r="U43" s="5">
        <f t="shared" si="19"/>
        <v>0.12097661618480775</v>
      </c>
      <c r="V43" s="5">
        <f t="shared" si="20"/>
        <v>4.6648735590272508E-2</v>
      </c>
      <c r="W43" s="7">
        <f t="shared" si="2"/>
        <v>0.16762535177508026</v>
      </c>
      <c r="X43" s="5">
        <f t="shared" si="21"/>
        <v>-6.3102223992506632E-4</v>
      </c>
      <c r="Y43" s="5">
        <f t="shared" si="22"/>
        <v>-1.2620444798501326E-3</v>
      </c>
      <c r="Z43" s="5">
        <f t="shared" si="23"/>
        <v>-6.0155475508272434E-4</v>
      </c>
      <c r="AA43" s="5">
        <f t="shared" si="24"/>
        <v>-1.2031095101654487E-3</v>
      </c>
      <c r="AB43" s="5">
        <f t="shared" si="25"/>
        <v>6.2335606834351999E-2</v>
      </c>
      <c r="AC43" s="5">
        <f t="shared" si="26"/>
        <v>6.2794995285031269E-2</v>
      </c>
      <c r="AD43" s="5">
        <f t="shared" si="27"/>
        <v>-3.3435251060257506E-2</v>
      </c>
      <c r="AE43" s="5">
        <f t="shared" si="28"/>
        <v>-3.3681655466385456E-2</v>
      </c>
    </row>
    <row r="44" spans="1:31" x14ac:dyDescent="0.25">
      <c r="A44" s="5">
        <v>0.01</v>
      </c>
      <c r="B44" s="5">
        <v>0.99</v>
      </c>
      <c r="C44" s="5">
        <v>0.05</v>
      </c>
      <c r="D44" s="5">
        <v>0.1</v>
      </c>
      <c r="E44">
        <f t="shared" si="3"/>
        <v>0.15193739323545893</v>
      </c>
      <c r="F44">
        <f t="shared" si="4"/>
        <v>0.20387478647091789</v>
      </c>
      <c r="G44">
        <f t="shared" si="5"/>
        <v>0.25166956926385931</v>
      </c>
      <c r="H44">
        <f t="shared" si="6"/>
        <v>0.3033391385277186</v>
      </c>
      <c r="I44" s="5">
        <f t="shared" si="7"/>
        <v>2.7984348308864739E-2</v>
      </c>
      <c r="J44" s="5">
        <f t="shared" si="8"/>
        <v>0.50699563054613905</v>
      </c>
      <c r="K44" s="5">
        <f t="shared" si="9"/>
        <v>4.2917392315964822E-2</v>
      </c>
      <c r="L44" s="5">
        <f t="shared" si="10"/>
        <v>0.51072770151446101</v>
      </c>
      <c r="M44">
        <f t="shared" si="11"/>
        <v>-0.14080092111017417</v>
      </c>
      <c r="N44">
        <f t="shared" si="12"/>
        <v>-9.4793847786417029E-2</v>
      </c>
      <c r="O44">
        <f t="shared" si="13"/>
        <v>0.80230697995946576</v>
      </c>
      <c r="P44">
        <f t="shared" si="14"/>
        <v>0.85453912354330697</v>
      </c>
      <c r="Q44" s="5">
        <f t="shared" si="15"/>
        <v>-0.11979929577739838</v>
      </c>
      <c r="R44" s="5">
        <f t="shared" si="16"/>
        <v>0.47008594439042134</v>
      </c>
      <c r="S44" s="5">
        <f t="shared" si="17"/>
        <v>0.84320293561757309</v>
      </c>
      <c r="T44" s="5">
        <f t="shared" si="18"/>
        <v>0.69913936215155581</v>
      </c>
      <c r="U44" s="5">
        <f t="shared" si="19"/>
        <v>0.10583953811281294</v>
      </c>
      <c r="V44" s="5">
        <f t="shared" si="20"/>
        <v>4.2299955324801901E-2</v>
      </c>
      <c r="W44" s="7">
        <f t="shared" si="2"/>
        <v>0.14813949343761484</v>
      </c>
      <c r="X44" s="5">
        <f t="shared" si="21"/>
        <v>-8.1512570155475254E-4</v>
      </c>
      <c r="Y44" s="5">
        <f t="shared" si="22"/>
        <v>-1.6302514031095051E-3</v>
      </c>
      <c r="Z44" s="5">
        <f t="shared" si="23"/>
        <v>-7.8916498422505808E-4</v>
      </c>
      <c r="AA44" s="5">
        <f t="shared" si="24"/>
        <v>-1.5783299684501162E-3</v>
      </c>
      <c r="AB44" s="5">
        <f t="shared" si="25"/>
        <v>5.8106656591676707E-2</v>
      </c>
      <c r="AC44" s="5">
        <f t="shared" si="26"/>
        <v>5.8534388416304962E-2</v>
      </c>
      <c r="AD44" s="5">
        <f t="shared" si="27"/>
        <v>-3.1018321604345995E-2</v>
      </c>
      <c r="AE44" s="5">
        <f t="shared" si="28"/>
        <v>-3.1246652127472897E-2</v>
      </c>
    </row>
    <row r="45" spans="1:31" x14ac:dyDescent="0.25">
      <c r="A45" s="5">
        <v>0.01</v>
      </c>
      <c r="B45" s="5">
        <v>0.99</v>
      </c>
      <c r="C45" s="5">
        <v>0.05</v>
      </c>
      <c r="D45" s="5">
        <v>0.1</v>
      </c>
      <c r="E45">
        <f t="shared" si="3"/>
        <v>0.15356764463856845</v>
      </c>
      <c r="F45">
        <f t="shared" si="4"/>
        <v>0.2071352892771369</v>
      </c>
      <c r="G45">
        <f t="shared" si="5"/>
        <v>0.25324789923230945</v>
      </c>
      <c r="H45">
        <f t="shared" si="6"/>
        <v>0.30649579846461883</v>
      </c>
      <c r="I45" s="5">
        <f t="shared" si="7"/>
        <v>2.8391911159642114E-2</v>
      </c>
      <c r="J45" s="5">
        <f t="shared" si="8"/>
        <v>0.50709750102131845</v>
      </c>
      <c r="K45" s="5">
        <f t="shared" si="9"/>
        <v>4.3311974808077358E-2</v>
      </c>
      <c r="L45" s="5">
        <f t="shared" si="10"/>
        <v>0.51082630130887485</v>
      </c>
      <c r="M45">
        <f t="shared" si="11"/>
        <v>-0.2570142342935276</v>
      </c>
      <c r="N45">
        <f t="shared" si="12"/>
        <v>-0.21186262461902694</v>
      </c>
      <c r="O45">
        <f t="shared" si="13"/>
        <v>0.86434362316815772</v>
      </c>
      <c r="P45">
        <f t="shared" si="14"/>
        <v>0.91703242779825278</v>
      </c>
      <c r="Q45" s="5">
        <f t="shared" si="15"/>
        <v>-0.23855627685688358</v>
      </c>
      <c r="R45" s="5">
        <f t="shared" si="16"/>
        <v>0.44064216421910163</v>
      </c>
      <c r="S45" s="5">
        <f t="shared" si="17"/>
        <v>0.90675077460476428</v>
      </c>
      <c r="T45" s="5">
        <f t="shared" si="18"/>
        <v>0.71233481084063943</v>
      </c>
      <c r="U45" s="5">
        <f t="shared" si="19"/>
        <v>9.2726336801655845E-2</v>
      </c>
      <c r="V45" s="5">
        <f t="shared" si="20"/>
        <v>3.8548978635451737E-2</v>
      </c>
      <c r="W45" s="7">
        <f t="shared" si="2"/>
        <v>0.13127531543710758</v>
      </c>
      <c r="X45" s="5">
        <f t="shared" si="21"/>
        <v>-9.5554846313581883E-4</v>
      </c>
      <c r="Y45" s="5">
        <f t="shared" si="22"/>
        <v>-1.9110969262716377E-3</v>
      </c>
      <c r="Z45" s="5">
        <f t="shared" si="23"/>
        <v>-9.3311950090827303E-4</v>
      </c>
      <c r="AA45" s="5">
        <f t="shared" si="24"/>
        <v>-1.8662390018165461E-3</v>
      </c>
      <c r="AB45" s="5">
        <f t="shared" si="25"/>
        <v>5.3824970149984316E-2</v>
      </c>
      <c r="AC45" s="5">
        <f t="shared" si="26"/>
        <v>5.4220757082021551E-2</v>
      </c>
      <c r="AD45" s="5">
        <f t="shared" si="27"/>
        <v>-2.8852562117539629E-2</v>
      </c>
      <c r="AE45" s="5">
        <f t="shared" si="28"/>
        <v>-2.9064721399933918E-2</v>
      </c>
    </row>
    <row r="46" spans="1:31" x14ac:dyDescent="0.25">
      <c r="A46" s="5">
        <v>0.01</v>
      </c>
      <c r="B46" s="5">
        <v>0.99</v>
      </c>
      <c r="C46" s="5">
        <v>0.05</v>
      </c>
      <c r="D46" s="5">
        <v>0.1</v>
      </c>
      <c r="E46">
        <f t="shared" si="3"/>
        <v>0.1554787415648401</v>
      </c>
      <c r="F46">
        <f t="shared" si="4"/>
        <v>0.21095748312968018</v>
      </c>
      <c r="G46">
        <f t="shared" si="5"/>
        <v>0.25511413823412599</v>
      </c>
      <c r="H46">
        <f t="shared" si="6"/>
        <v>0.31022827646825191</v>
      </c>
      <c r="I46" s="5">
        <f t="shared" si="7"/>
        <v>2.8869685391210025E-2</v>
      </c>
      <c r="J46" s="5">
        <f t="shared" si="8"/>
        <v>0.50721692010434039</v>
      </c>
      <c r="K46" s="5">
        <f t="shared" si="9"/>
        <v>4.3778534558531493E-2</v>
      </c>
      <c r="L46" s="5">
        <f t="shared" si="10"/>
        <v>0.51094288597058235</v>
      </c>
      <c r="M46">
        <f t="shared" si="11"/>
        <v>-0.3646641745934962</v>
      </c>
      <c r="N46">
        <f t="shared" si="12"/>
        <v>-0.32030413878307007</v>
      </c>
      <c r="O46">
        <f t="shared" si="13"/>
        <v>0.92204874740323695</v>
      </c>
      <c r="P46">
        <f t="shared" si="14"/>
        <v>0.97516187059812065</v>
      </c>
      <c r="Q46" s="5">
        <f t="shared" si="15"/>
        <v>-0.34862096056784836</v>
      </c>
      <c r="R46" s="5">
        <f t="shared" si="16"/>
        <v>0.41371687444973543</v>
      </c>
      <c r="S46" s="5">
        <f t="shared" si="17"/>
        <v>0.96593074629581011</v>
      </c>
      <c r="T46" s="5">
        <f t="shared" si="18"/>
        <v>0.72430766663815227</v>
      </c>
      <c r="U46" s="5">
        <f t="shared" si="19"/>
        <v>8.1493657357731716E-2</v>
      </c>
      <c r="V46" s="5">
        <f t="shared" si="20"/>
        <v>3.5296208003631611E-2</v>
      </c>
      <c r="W46" s="7">
        <f t="shared" si="2"/>
        <v>0.11678986536136332</v>
      </c>
      <c r="X46" s="5">
        <f t="shared" si="21"/>
        <v>-1.0576370079769459E-3</v>
      </c>
      <c r="Y46" s="5">
        <f t="shared" si="22"/>
        <v>-2.1152740159538917E-3</v>
      </c>
      <c r="Z46" s="5">
        <f t="shared" si="23"/>
        <v>-1.0385662797453771E-3</v>
      </c>
      <c r="AA46" s="5">
        <f t="shared" si="24"/>
        <v>-2.0771325594907543E-3</v>
      </c>
      <c r="AB46" s="5">
        <f t="shared" si="25"/>
        <v>4.966852516198967E-2</v>
      </c>
      <c r="AC46" s="5">
        <f t="shared" si="26"/>
        <v>5.0033385287992733E-2</v>
      </c>
      <c r="AD46" s="5">
        <f t="shared" si="27"/>
        <v>-2.6910423145545908E-2</v>
      </c>
      <c r="AE46" s="5">
        <f t="shared" si="28"/>
        <v>-2.710810448091186E-2</v>
      </c>
    </row>
    <row r="47" spans="1:31" x14ac:dyDescent="0.25">
      <c r="A47" s="5">
        <v>0.01</v>
      </c>
      <c r="B47" s="5">
        <v>0.99</v>
      </c>
      <c r="C47" s="5">
        <v>0.05</v>
      </c>
      <c r="D47" s="5">
        <v>0.1</v>
      </c>
      <c r="E47">
        <f t="shared" si="3"/>
        <v>0.157594015580794</v>
      </c>
      <c r="F47">
        <f t="shared" si="4"/>
        <v>0.21518803116158797</v>
      </c>
      <c r="G47">
        <f t="shared" si="5"/>
        <v>0.25719127079361676</v>
      </c>
      <c r="H47">
        <f t="shared" si="6"/>
        <v>0.31438254158723339</v>
      </c>
      <c r="I47" s="5">
        <f t="shared" si="7"/>
        <v>2.9398503895198498E-2</v>
      </c>
      <c r="J47" s="5">
        <f t="shared" si="8"/>
        <v>0.50734909667986416</v>
      </c>
      <c r="K47" s="5">
        <f t="shared" si="9"/>
        <v>4.4297817698404178E-2</v>
      </c>
      <c r="L47" s="5">
        <f t="shared" si="10"/>
        <v>0.51107264383282125</v>
      </c>
      <c r="M47">
        <f t="shared" si="11"/>
        <v>-0.46400122491747553</v>
      </c>
      <c r="N47">
        <f t="shared" si="12"/>
        <v>-0.42037090935905552</v>
      </c>
      <c r="O47">
        <f t="shared" si="13"/>
        <v>0.9758695936943288</v>
      </c>
      <c r="P47">
        <f t="shared" si="14"/>
        <v>1.0293780795599443</v>
      </c>
      <c r="Q47" s="5">
        <f t="shared" si="15"/>
        <v>-0.45025067435677146</v>
      </c>
      <c r="R47" s="5">
        <f t="shared" si="16"/>
        <v>0.38930116762967526</v>
      </c>
      <c r="S47" s="5">
        <f t="shared" si="17"/>
        <v>1.0211935334624167</v>
      </c>
      <c r="T47" s="5">
        <f t="shared" si="18"/>
        <v>0.73520502010697264</v>
      </c>
      <c r="U47" s="5">
        <f t="shared" si="19"/>
        <v>7.1934687882617504E-2</v>
      </c>
      <c r="V47" s="5">
        <f t="shared" si="20"/>
        <v>3.2460240889344107E-2</v>
      </c>
      <c r="W47" s="7">
        <f t="shared" si="2"/>
        <v>0.1043949287719616</v>
      </c>
      <c r="X47" s="5">
        <f t="shared" si="21"/>
        <v>-1.1278630281738749E-3</v>
      </c>
      <c r="Y47" s="5">
        <f t="shared" si="22"/>
        <v>-2.2557260563477498E-3</v>
      </c>
      <c r="Z47" s="5">
        <f t="shared" si="23"/>
        <v>-1.1118630678776597E-3</v>
      </c>
      <c r="AA47" s="5">
        <f t="shared" si="24"/>
        <v>-2.2237261357553194E-3</v>
      </c>
      <c r="AB47" s="5">
        <f t="shared" si="25"/>
        <v>4.5751345108682777E-2</v>
      </c>
      <c r="AC47" s="5">
        <f t="shared" si="26"/>
        <v>4.6087124342228725E-2</v>
      </c>
      <c r="AD47" s="5">
        <f t="shared" si="27"/>
        <v>-2.516610299231907E-2</v>
      </c>
      <c r="AE47" s="5">
        <f t="shared" si="28"/>
        <v>-2.5350802584298837E-2</v>
      </c>
    </row>
    <row r="48" spans="1:31" x14ac:dyDescent="0.25">
      <c r="A48" s="5">
        <v>0.01</v>
      </c>
      <c r="B48" s="5">
        <v>0.99</v>
      </c>
      <c r="C48" s="5">
        <v>0.05</v>
      </c>
      <c r="D48" s="5">
        <v>0.1</v>
      </c>
      <c r="E48">
        <f t="shared" si="3"/>
        <v>0.15984974163714175</v>
      </c>
      <c r="F48">
        <f t="shared" si="4"/>
        <v>0.21969948327428346</v>
      </c>
      <c r="G48">
        <f t="shared" si="5"/>
        <v>0.25941499692937209</v>
      </c>
      <c r="H48">
        <f t="shared" si="6"/>
        <v>0.31882999385874405</v>
      </c>
      <c r="I48" s="5">
        <f t="shared" si="7"/>
        <v>2.9962435409285434E-2</v>
      </c>
      <c r="J48" s="5">
        <f t="shared" si="8"/>
        <v>0.50749004851298918</v>
      </c>
      <c r="K48" s="5">
        <f t="shared" si="9"/>
        <v>4.4853749232343011E-2</v>
      </c>
      <c r="L48" s="5">
        <f t="shared" si="10"/>
        <v>0.51121155769850635</v>
      </c>
      <c r="M48">
        <f t="shared" si="11"/>
        <v>-0.5555039151348411</v>
      </c>
      <c r="N48">
        <f t="shared" si="12"/>
        <v>-0.51254515804351297</v>
      </c>
      <c r="O48">
        <f t="shared" si="13"/>
        <v>1.026201799678967</v>
      </c>
      <c r="P48">
        <f t="shared" si="14"/>
        <v>1.0800796847285419</v>
      </c>
      <c r="Q48" s="5">
        <f t="shared" si="15"/>
        <v>-0.54393171747518732</v>
      </c>
      <c r="R48" s="5">
        <f t="shared" si="16"/>
        <v>0.36727343950467189</v>
      </c>
      <c r="S48" s="5">
        <f t="shared" si="17"/>
        <v>1.0729364191717852</v>
      </c>
      <c r="T48" s="5">
        <f t="shared" si="18"/>
        <v>0.74515494036234975</v>
      </c>
      <c r="U48" s="5">
        <f t="shared" si="19"/>
        <v>6.3822155287749219E-2</v>
      </c>
      <c r="V48" s="5">
        <f t="shared" si="20"/>
        <v>2.9974551614482252E-2</v>
      </c>
      <c r="W48" s="7">
        <f t="shared" si="2"/>
        <v>9.3796706902231464E-2</v>
      </c>
      <c r="X48" s="5">
        <f t="shared" si="21"/>
        <v>-1.1726687955818317E-3</v>
      </c>
      <c r="Y48" s="5">
        <f t="shared" si="22"/>
        <v>-2.3453375911636635E-3</v>
      </c>
      <c r="Z48" s="5">
        <f t="shared" si="23"/>
        <v>-1.1594026242357145E-3</v>
      </c>
      <c r="AA48" s="5">
        <f t="shared" si="24"/>
        <v>-2.3188052484714289E-3</v>
      </c>
      <c r="AB48" s="5">
        <f t="shared" si="25"/>
        <v>4.2134112375527923E-2</v>
      </c>
      <c r="AC48" s="5">
        <f t="shared" si="26"/>
        <v>4.2443088850413674E-2</v>
      </c>
      <c r="AD48" s="5">
        <f t="shared" si="27"/>
        <v>-2.3596178888182787E-2</v>
      </c>
      <c r="AE48" s="5">
        <f t="shared" si="28"/>
        <v>-2.3769213604297484E-2</v>
      </c>
    </row>
    <row r="49" spans="1:31" x14ac:dyDescent="0.25">
      <c r="A49" s="5">
        <v>0.01</v>
      </c>
      <c r="B49" s="5">
        <v>0.99</v>
      </c>
      <c r="C49" s="5">
        <v>0.05</v>
      </c>
      <c r="D49" s="5">
        <v>0.1</v>
      </c>
      <c r="E49">
        <f t="shared" si="3"/>
        <v>0.16219507922830542</v>
      </c>
      <c r="F49">
        <f t="shared" si="4"/>
        <v>0.22439015845661078</v>
      </c>
      <c r="G49">
        <f t="shared" si="5"/>
        <v>0.26173380217784353</v>
      </c>
      <c r="H49">
        <f t="shared" si="6"/>
        <v>0.32346760435568689</v>
      </c>
      <c r="I49" s="5">
        <f t="shared" si="7"/>
        <v>3.054876980707635E-2</v>
      </c>
      <c r="J49" s="5">
        <f t="shared" si="8"/>
        <v>0.50763659857079391</v>
      </c>
      <c r="K49" s="5">
        <f t="shared" si="9"/>
        <v>4.5433450544460866E-2</v>
      </c>
      <c r="L49" s="5">
        <f t="shared" si="10"/>
        <v>0.51135640921314762</v>
      </c>
      <c r="M49">
        <f t="shared" si="11"/>
        <v>-0.63977213988589698</v>
      </c>
      <c r="N49">
        <f t="shared" si="12"/>
        <v>-0.59743133574434037</v>
      </c>
      <c r="O49">
        <f t="shared" si="13"/>
        <v>1.0733941574553325</v>
      </c>
      <c r="P49">
        <f t="shared" si="14"/>
        <v>1.1276181119371369</v>
      </c>
      <c r="Q49" s="5">
        <f t="shared" si="15"/>
        <v>-0.63027209554967523</v>
      </c>
      <c r="R49" s="5">
        <f t="shared" si="16"/>
        <v>0.34744884352765193</v>
      </c>
      <c r="S49" s="5">
        <f t="shared" si="17"/>
        <v>1.1215089077002718</v>
      </c>
      <c r="T49" s="5">
        <f t="shared" si="18"/>
        <v>0.7542684960563909</v>
      </c>
      <c r="U49" s="5">
        <f t="shared" si="19"/>
        <v>5.6935860999074855E-2</v>
      </c>
      <c r="V49" s="5">
        <f t="shared" si="20"/>
        <v>2.7784670975757892E-2</v>
      </c>
      <c r="W49" s="7">
        <f t="shared" si="2"/>
        <v>8.4720531974832744E-2</v>
      </c>
      <c r="X49" s="5">
        <f t="shared" si="21"/>
        <v>-1.1978134109233156E-3</v>
      </c>
      <c r="Y49" s="5">
        <f t="shared" si="22"/>
        <v>-2.3956268218466312E-3</v>
      </c>
      <c r="Z49" s="5">
        <f t="shared" si="23"/>
        <v>-1.1869372956423234E-3</v>
      </c>
      <c r="AA49" s="5">
        <f t="shared" si="24"/>
        <v>-2.3738745912846469E-3</v>
      </c>
      <c r="AB49" s="5">
        <f t="shared" si="25"/>
        <v>3.8838844772315168E-2</v>
      </c>
      <c r="AC49" s="5">
        <f t="shared" si="26"/>
        <v>3.9123444323505001E-2</v>
      </c>
      <c r="AD49" s="5">
        <f t="shared" si="27"/>
        <v>-2.2179786417685352E-2</v>
      </c>
      <c r="AE49" s="5">
        <f t="shared" si="28"/>
        <v>-2.2342313323337786E-2</v>
      </c>
    </row>
    <row r="50" spans="1:31" x14ac:dyDescent="0.25">
      <c r="A50" s="5">
        <v>0.01</v>
      </c>
      <c r="B50" s="5">
        <v>0.99</v>
      </c>
      <c r="C50" s="5">
        <v>0.05</v>
      </c>
      <c r="D50" s="5">
        <v>0.1</v>
      </c>
      <c r="E50">
        <f t="shared" si="3"/>
        <v>0.16459070605015205</v>
      </c>
      <c r="F50">
        <f t="shared" si="4"/>
        <v>0.22918141210030404</v>
      </c>
      <c r="G50">
        <f t="shared" si="5"/>
        <v>0.26410767676912816</v>
      </c>
      <c r="H50">
        <f t="shared" si="6"/>
        <v>0.3282153535382562</v>
      </c>
      <c r="I50" s="5">
        <f t="shared" si="7"/>
        <v>3.1147676512538011E-2</v>
      </c>
      <c r="J50" s="5">
        <f t="shared" si="8"/>
        <v>0.50778628963123218</v>
      </c>
      <c r="K50" s="5">
        <f t="shared" si="9"/>
        <v>4.602691919228203E-2</v>
      </c>
      <c r="L50" s="5">
        <f t="shared" si="10"/>
        <v>0.51150469883284444</v>
      </c>
      <c r="M50">
        <f t="shared" si="11"/>
        <v>-0.71744982943052737</v>
      </c>
      <c r="N50">
        <f t="shared" si="12"/>
        <v>-0.67567822439135039</v>
      </c>
      <c r="O50">
        <f t="shared" si="13"/>
        <v>1.1177537302907032</v>
      </c>
      <c r="P50">
        <f t="shared" si="14"/>
        <v>1.1723027385838125</v>
      </c>
      <c r="Q50" s="5">
        <f t="shared" si="15"/>
        <v>-0.70992377355829661</v>
      </c>
      <c r="R50" s="5">
        <f t="shared" si="16"/>
        <v>0.32961568366704314</v>
      </c>
      <c r="S50" s="5">
        <f t="shared" si="17"/>
        <v>1.1672183786660169</v>
      </c>
      <c r="T50" s="5">
        <f t="shared" si="18"/>
        <v>0.76264185662234119</v>
      </c>
      <c r="U50" s="5">
        <f t="shared" si="19"/>
        <v>5.1077092622975689E-2</v>
      </c>
      <c r="V50" s="5">
        <f t="shared" si="20"/>
        <v>2.584586268006803E-2</v>
      </c>
      <c r="W50" s="7">
        <f t="shared" si="2"/>
        <v>7.6922955303043716E-2</v>
      </c>
      <c r="X50" s="5">
        <f t="shared" si="21"/>
        <v>-1.2081138047366281E-3</v>
      </c>
      <c r="Y50" s="5">
        <f t="shared" si="22"/>
        <v>-2.4162276094732561E-3</v>
      </c>
      <c r="Z50" s="5">
        <f t="shared" si="23"/>
        <v>-1.1993022085999389E-3</v>
      </c>
      <c r="AA50" s="5">
        <f t="shared" si="24"/>
        <v>-2.3986044171998779E-3</v>
      </c>
      <c r="AB50" s="5">
        <f t="shared" si="25"/>
        <v>3.5862516921490187E-2</v>
      </c>
      <c r="AC50" s="5">
        <f t="shared" si="26"/>
        <v>3.6125130378444073E-2</v>
      </c>
      <c r="AD50" s="5">
        <f t="shared" si="27"/>
        <v>-2.0898554990327323E-2</v>
      </c>
      <c r="AE50" s="5">
        <f t="shared" si="28"/>
        <v>-2.10515905896793E-2</v>
      </c>
    </row>
    <row r="51" spans="1:31" x14ac:dyDescent="0.25">
      <c r="A51" s="5">
        <v>0.01</v>
      </c>
      <c r="B51" s="5">
        <v>0.99</v>
      </c>
      <c r="C51" s="5">
        <v>0.05</v>
      </c>
      <c r="D51" s="5">
        <v>0.1</v>
      </c>
      <c r="E51">
        <f t="shared" si="3"/>
        <v>0.1670069336596253</v>
      </c>
      <c r="F51">
        <f t="shared" si="4"/>
        <v>0.23401386731925056</v>
      </c>
      <c r="G51">
        <f t="shared" si="5"/>
        <v>0.26650628118632802</v>
      </c>
      <c r="H51">
        <f t="shared" si="6"/>
        <v>0.33301256237265597</v>
      </c>
      <c r="I51" s="5">
        <f t="shared" si="7"/>
        <v>3.1751733414906322E-2</v>
      </c>
      <c r="J51" s="5">
        <f t="shared" si="8"/>
        <v>0.50793726652039584</v>
      </c>
      <c r="K51" s="5">
        <f t="shared" si="9"/>
        <v>4.6626570296582001E-2</v>
      </c>
      <c r="L51" s="5">
        <f t="shared" si="10"/>
        <v>0.51165453120208748</v>
      </c>
      <c r="M51">
        <f t="shared" si="11"/>
        <v>-0.78917486327350772</v>
      </c>
      <c r="N51">
        <f t="shared" si="12"/>
        <v>-0.74792848514823851</v>
      </c>
      <c r="O51">
        <f t="shared" si="13"/>
        <v>1.1595508402713579</v>
      </c>
      <c r="P51">
        <f t="shared" si="14"/>
        <v>1.2144059197631711</v>
      </c>
      <c r="Q51" s="5">
        <f t="shared" si="15"/>
        <v>-0.783532321298962</v>
      </c>
      <c r="R51" s="5">
        <f t="shared" si="16"/>
        <v>0.31355908973184571</v>
      </c>
      <c r="S51" s="5">
        <f t="shared" si="17"/>
        <v>1.2103353757643269</v>
      </c>
      <c r="T51" s="5">
        <f t="shared" si="18"/>
        <v>0.77035828454452737</v>
      </c>
      <c r="U51" s="5">
        <f t="shared" si="19"/>
        <v>4.6074060479413377E-2</v>
      </c>
      <c r="V51" s="5">
        <f t="shared" si="20"/>
        <v>2.41212415841114E-2</v>
      </c>
      <c r="W51" s="7">
        <f t="shared" si="2"/>
        <v>7.0195302063524784E-2</v>
      </c>
      <c r="X51" s="5">
        <f t="shared" si="21"/>
        <v>-1.2074286309826671E-3</v>
      </c>
      <c r="Y51" s="5">
        <f t="shared" si="22"/>
        <v>-2.4148572619653343E-3</v>
      </c>
      <c r="Z51" s="5">
        <f t="shared" si="23"/>
        <v>-1.200386590111552E-3</v>
      </c>
      <c r="AA51" s="5">
        <f t="shared" si="24"/>
        <v>-2.4007731802231039E-3</v>
      </c>
      <c r="AB51" s="5">
        <f t="shared" si="25"/>
        <v>3.3187601975388885E-2</v>
      </c>
      <c r="AC51" s="5">
        <f t="shared" si="26"/>
        <v>3.3430480592148537E-2</v>
      </c>
      <c r="AD51" s="5">
        <f t="shared" si="27"/>
        <v>-1.9736422987664683E-2</v>
      </c>
      <c r="AE51" s="5">
        <f t="shared" si="28"/>
        <v>-1.9880861116053174E-2</v>
      </c>
    </row>
    <row r="52" spans="1:31" x14ac:dyDescent="0.25">
      <c r="A52" s="5">
        <v>0.01</v>
      </c>
      <c r="B52" s="5">
        <v>0.99</v>
      </c>
      <c r="C52" s="5">
        <v>0.05</v>
      </c>
      <c r="D52" s="5">
        <v>0.1</v>
      </c>
      <c r="E52">
        <f t="shared" si="3"/>
        <v>0.16942179092159063</v>
      </c>
      <c r="F52">
        <f t="shared" si="4"/>
        <v>0.23884358184318122</v>
      </c>
      <c r="G52">
        <f t="shared" si="5"/>
        <v>0.2689070543665511</v>
      </c>
      <c r="H52">
        <f t="shared" si="6"/>
        <v>0.33781410873310219</v>
      </c>
      <c r="I52" s="5">
        <f t="shared" si="7"/>
        <v>3.2355447730397655E-2</v>
      </c>
      <c r="J52" s="5">
        <f t="shared" si="8"/>
        <v>0.50808815633752313</v>
      </c>
      <c r="K52" s="5">
        <f t="shared" si="9"/>
        <v>4.7226763591637778E-2</v>
      </c>
      <c r="L52" s="5">
        <f t="shared" si="10"/>
        <v>0.51180449694923003</v>
      </c>
      <c r="M52">
        <f t="shared" si="11"/>
        <v>-0.8555500672242855</v>
      </c>
      <c r="N52">
        <f t="shared" si="12"/>
        <v>-0.81478944633253558</v>
      </c>
      <c r="O52">
        <f t="shared" si="13"/>
        <v>1.1990236862466872</v>
      </c>
      <c r="P52">
        <f t="shared" si="14"/>
        <v>1.2541676419952774</v>
      </c>
      <c r="Q52" s="5">
        <f t="shared" si="15"/>
        <v>-0.85170775901019624</v>
      </c>
      <c r="R52" s="5">
        <f t="shared" si="16"/>
        <v>0.29907473885022379</v>
      </c>
      <c r="S52" s="5">
        <f t="shared" si="17"/>
        <v>1.2510983732514949</v>
      </c>
      <c r="T52" s="5">
        <f t="shared" si="18"/>
        <v>0.77748993693028401</v>
      </c>
      <c r="U52" s="5">
        <f t="shared" si="19"/>
        <v>4.178210232066254E-2</v>
      </c>
      <c r="V52" s="5">
        <f t="shared" si="20"/>
        <v>2.2580263452947332E-2</v>
      </c>
      <c r="W52" s="7">
        <f t="shared" si="2"/>
        <v>6.4362365773609875E-2</v>
      </c>
      <c r="X52" s="5">
        <f t="shared" si="21"/>
        <v>-1.1987617663217489E-3</v>
      </c>
      <c r="Y52" s="5">
        <f t="shared" si="22"/>
        <v>-2.3975235326434978E-3</v>
      </c>
      <c r="Z52" s="5">
        <f t="shared" si="23"/>
        <v>-1.1932293022997055E-3</v>
      </c>
      <c r="AA52" s="5">
        <f t="shared" si="24"/>
        <v>-2.3864586045994111E-3</v>
      </c>
      <c r="AB52" s="5">
        <f t="shared" si="25"/>
        <v>3.0789359731510715E-2</v>
      </c>
      <c r="AC52" s="5">
        <f t="shared" si="26"/>
        <v>3.1014564248780855E-2</v>
      </c>
      <c r="AD52" s="5">
        <f t="shared" si="27"/>
        <v>-1.8679403570506438E-2</v>
      </c>
      <c r="AE52" s="5">
        <f t="shared" si="28"/>
        <v>-1.8816031486795479E-2</v>
      </c>
    </row>
    <row r="53" spans="1:31" x14ac:dyDescent="0.25">
      <c r="A53" s="5">
        <v>0.01</v>
      </c>
      <c r="B53" s="5">
        <v>0.99</v>
      </c>
      <c r="C53" s="5">
        <v>0.05</v>
      </c>
      <c r="D53" s="5">
        <v>0.1</v>
      </c>
      <c r="E53">
        <f t="shared" si="3"/>
        <v>0.17181931445423412</v>
      </c>
      <c r="F53">
        <f t="shared" si="4"/>
        <v>0.24363862890846821</v>
      </c>
      <c r="G53">
        <f t="shared" si="5"/>
        <v>0.27129351297115051</v>
      </c>
      <c r="H53">
        <f t="shared" si="6"/>
        <v>0.342587025942301</v>
      </c>
      <c r="I53" s="5">
        <f t="shared" si="7"/>
        <v>3.2954828613558529E-2</v>
      </c>
      <c r="J53" s="5">
        <f t="shared" si="8"/>
        <v>0.50823796161712731</v>
      </c>
      <c r="K53" s="5">
        <f t="shared" si="9"/>
        <v>4.782337824278763E-2</v>
      </c>
      <c r="L53" s="5">
        <f t="shared" si="10"/>
        <v>0.51195356642178513</v>
      </c>
      <c r="M53">
        <f t="shared" si="11"/>
        <v>-0.91712878668730691</v>
      </c>
      <c r="N53">
        <f t="shared" si="12"/>
        <v>-0.87681857483009729</v>
      </c>
      <c r="O53">
        <f t="shared" si="13"/>
        <v>1.2363824933877001</v>
      </c>
      <c r="P53">
        <f t="shared" si="14"/>
        <v>1.2917997049688683</v>
      </c>
      <c r="Q53" s="5">
        <f t="shared" si="15"/>
        <v>-0.91501006157548126</v>
      </c>
      <c r="R53" s="5">
        <f t="shared" si="16"/>
        <v>0.28597571870888433</v>
      </c>
      <c r="S53" s="5">
        <f t="shared" si="17"/>
        <v>1.289717984279888</v>
      </c>
      <c r="T53" s="5">
        <f t="shared" si="18"/>
        <v>0.78409945126586433</v>
      </c>
      <c r="U53" s="5">
        <f t="shared" si="19"/>
        <v>3.8081298658442619E-2</v>
      </c>
      <c r="V53" s="5">
        <f t="shared" si="20"/>
        <v>2.1197517984509088E-2</v>
      </c>
      <c r="W53" s="7">
        <f t="shared" si="2"/>
        <v>5.9278816642951704E-2</v>
      </c>
      <c r="X53" s="5">
        <f t="shared" si="21"/>
        <v>-1.1844072612963946E-3</v>
      </c>
      <c r="Y53" s="5">
        <f t="shared" si="22"/>
        <v>-2.3688145225927893E-3</v>
      </c>
      <c r="Z53" s="5">
        <f t="shared" si="23"/>
        <v>-1.1801592098660051E-3</v>
      </c>
      <c r="AA53" s="5">
        <f t="shared" si="24"/>
        <v>-2.3603184197320101E-3</v>
      </c>
      <c r="AB53" s="5">
        <f t="shared" si="25"/>
        <v>2.8640468272535125E-2</v>
      </c>
      <c r="AC53" s="5">
        <f t="shared" si="26"/>
        <v>2.8849851808512014E-2</v>
      </c>
      <c r="AD53" s="5">
        <f t="shared" si="27"/>
        <v>-1.7715340355156206E-2</v>
      </c>
      <c r="AE53" s="5">
        <f t="shared" si="28"/>
        <v>-1.7844852923501808E-2</v>
      </c>
    </row>
    <row r="54" spans="1:31" x14ac:dyDescent="0.25">
      <c r="A54" s="5">
        <v>0.01</v>
      </c>
      <c r="B54" s="5">
        <v>0.99</v>
      </c>
      <c r="C54" s="5">
        <v>0.05</v>
      </c>
      <c r="D54" s="5">
        <v>0.1</v>
      </c>
      <c r="E54">
        <f t="shared" si="3"/>
        <v>0.17418812897682692</v>
      </c>
      <c r="F54">
        <f t="shared" si="4"/>
        <v>0.24837625795365378</v>
      </c>
      <c r="G54">
        <f t="shared" si="5"/>
        <v>0.27365383139088251</v>
      </c>
      <c r="H54">
        <f t="shared" si="6"/>
        <v>0.347307662781765</v>
      </c>
      <c r="I54" s="5">
        <f t="shared" si="7"/>
        <v>3.3547032244206729E-2</v>
      </c>
      <c r="J54" s="5">
        <f t="shared" si="8"/>
        <v>0.50838597160907539</v>
      </c>
      <c r="K54" s="5">
        <f t="shared" si="9"/>
        <v>4.8413457847720623E-2</v>
      </c>
      <c r="L54" s="5">
        <f t="shared" si="10"/>
        <v>0.51210100096365541</v>
      </c>
      <c r="M54">
        <f t="shared" si="11"/>
        <v>-0.97440972323237718</v>
      </c>
      <c r="N54">
        <f t="shared" si="12"/>
        <v>-0.93451827844712132</v>
      </c>
      <c r="O54">
        <f t="shared" si="13"/>
        <v>1.2718131740980125</v>
      </c>
      <c r="P54">
        <f t="shared" si="14"/>
        <v>1.3274894108158719</v>
      </c>
      <c r="Q54" s="5">
        <f t="shared" si="15"/>
        <v>-0.97394397970242519</v>
      </c>
      <c r="R54" s="5">
        <f t="shared" si="16"/>
        <v>0.27409508176369357</v>
      </c>
      <c r="S54" s="5">
        <f t="shared" si="17"/>
        <v>1.3263806322665015</v>
      </c>
      <c r="T54" s="5">
        <f t="shared" si="18"/>
        <v>0.79024131870481351</v>
      </c>
      <c r="U54" s="5">
        <f t="shared" si="19"/>
        <v>3.4873106105885995E-2</v>
      </c>
      <c r="V54" s="5">
        <f t="shared" si="20"/>
        <v>1.9951765376395942E-2</v>
      </c>
      <c r="W54" s="7">
        <f t="shared" si="2"/>
        <v>5.4824871482281934E-2</v>
      </c>
      <c r="X54" s="5">
        <f t="shared" si="21"/>
        <v>-1.166094345328548E-3</v>
      </c>
      <c r="Y54" s="5">
        <f t="shared" si="22"/>
        <v>-2.332188690657096E-3</v>
      </c>
      <c r="Z54" s="5">
        <f t="shared" si="23"/>
        <v>-1.1629378271983384E-3</v>
      </c>
      <c r="AA54" s="5">
        <f t="shared" si="24"/>
        <v>-2.3258756543966769E-3</v>
      </c>
      <c r="AB54" s="5">
        <f t="shared" si="25"/>
        <v>2.6713749751854116E-2</v>
      </c>
      <c r="AC54" s="5">
        <f t="shared" si="26"/>
        <v>2.6908960418633401E-2</v>
      </c>
      <c r="AD54" s="5">
        <f t="shared" si="27"/>
        <v>-1.6833673445140654E-2</v>
      </c>
      <c r="AE54" s="5">
        <f t="shared" si="28"/>
        <v>-1.6956685476326675E-2</v>
      </c>
    </row>
    <row r="55" spans="1:31" x14ac:dyDescent="0.25">
      <c r="A55" s="5">
        <v>0.01</v>
      </c>
      <c r="B55" s="5">
        <v>0.99</v>
      </c>
      <c r="C55" s="5">
        <v>0.05</v>
      </c>
      <c r="D55" s="5">
        <v>0.1</v>
      </c>
      <c r="E55">
        <f t="shared" si="3"/>
        <v>0.17652031766748402</v>
      </c>
      <c r="F55">
        <f t="shared" si="4"/>
        <v>0.25304063533496796</v>
      </c>
      <c r="G55">
        <f t="shared" si="5"/>
        <v>0.27597970704527919</v>
      </c>
      <c r="H55">
        <f t="shared" si="6"/>
        <v>0.35195941409055836</v>
      </c>
      <c r="I55" s="5">
        <f t="shared" si="7"/>
        <v>3.4130079416870997E-2</v>
      </c>
      <c r="J55" s="5">
        <f t="shared" si="8"/>
        <v>0.50853169168311474</v>
      </c>
      <c r="K55" s="5">
        <f t="shared" si="9"/>
        <v>4.89949267613198E-2</v>
      </c>
      <c r="L55" s="5">
        <f t="shared" si="10"/>
        <v>0.51224628201876332</v>
      </c>
      <c r="M55">
        <f t="shared" si="11"/>
        <v>-1.0278372227360855</v>
      </c>
      <c r="N55">
        <f t="shared" si="12"/>
        <v>-0.98833619928438809</v>
      </c>
      <c r="O55">
        <f t="shared" si="13"/>
        <v>1.3054805209882938</v>
      </c>
      <c r="P55">
        <f t="shared" si="14"/>
        <v>1.3614027817685252</v>
      </c>
      <c r="Q55" s="5">
        <f t="shared" si="15"/>
        <v>-1.0289593451208394</v>
      </c>
      <c r="R55" s="5">
        <f t="shared" si="16"/>
        <v>0.26328590655689793</v>
      </c>
      <c r="S55" s="5">
        <f t="shared" si="17"/>
        <v>1.3612517310884598</v>
      </c>
      <c r="T55" s="5">
        <f t="shared" si="18"/>
        <v>0.79596306150046148</v>
      </c>
      <c r="U55" s="5">
        <f t="shared" si="19"/>
        <v>3.2076875230174814E-2</v>
      </c>
      <c r="V55" s="5">
        <f t="shared" si="20"/>
        <v>1.8825166751136845E-2</v>
      </c>
      <c r="W55" s="7">
        <f t="shared" si="2"/>
        <v>5.0902041981311659E-2</v>
      </c>
      <c r="X55" s="5">
        <f t="shared" si="21"/>
        <v>-1.1451145354667948E-3</v>
      </c>
      <c r="Y55" s="5">
        <f t="shared" si="22"/>
        <v>-2.2902290709335897E-3</v>
      </c>
      <c r="Z55" s="5">
        <f t="shared" si="23"/>
        <v>-1.1428854234179161E-3</v>
      </c>
      <c r="AA55" s="5">
        <f t="shared" si="24"/>
        <v>-2.2857708468358323E-3</v>
      </c>
      <c r="AB55" s="5">
        <f t="shared" si="25"/>
        <v>2.4983635723628043E-2</v>
      </c>
      <c r="AC55" s="5">
        <f t="shared" si="26"/>
        <v>2.5166129702520874E-2</v>
      </c>
      <c r="AD55" s="5">
        <f t="shared" si="27"/>
        <v>-1.6025225495385854E-2</v>
      </c>
      <c r="AE55" s="5">
        <f t="shared" si="28"/>
        <v>-1.6142282403982307E-2</v>
      </c>
    </row>
    <row r="56" spans="1:31" x14ac:dyDescent="0.25">
      <c r="A56" s="5">
        <v>0.01</v>
      </c>
      <c r="B56" s="5">
        <v>0.99</v>
      </c>
      <c r="C56" s="5">
        <v>0.05</v>
      </c>
      <c r="D56" s="5">
        <v>0.1</v>
      </c>
      <c r="E56">
        <f t="shared" si="3"/>
        <v>0.17881054673841762</v>
      </c>
      <c r="F56">
        <f t="shared" si="4"/>
        <v>0.25762109347683515</v>
      </c>
      <c r="G56">
        <f t="shared" si="5"/>
        <v>0.27826547789211503</v>
      </c>
      <c r="H56">
        <f t="shared" si="6"/>
        <v>0.35653095578423005</v>
      </c>
      <c r="I56" s="5">
        <f t="shared" si="7"/>
        <v>3.4702636684604396E-2</v>
      </c>
      <c r="J56" s="5">
        <f t="shared" si="8"/>
        <v>0.50867478862081938</v>
      </c>
      <c r="K56" s="5">
        <f t="shared" si="9"/>
        <v>4.9566369473028761E-2</v>
      </c>
      <c r="L56" s="5">
        <f t="shared" si="10"/>
        <v>0.51238905599358942</v>
      </c>
      <c r="M56">
        <f t="shared" si="11"/>
        <v>-1.0778044941833416</v>
      </c>
      <c r="N56">
        <f t="shared" si="12"/>
        <v>-1.0386684586894299</v>
      </c>
      <c r="O56">
        <f t="shared" si="13"/>
        <v>1.3375309719790656</v>
      </c>
      <c r="P56">
        <f t="shared" si="14"/>
        <v>1.3936873465764898</v>
      </c>
      <c r="Q56" s="5">
        <f t="shared" si="15"/>
        <v>-1.0804543242914739</v>
      </c>
      <c r="R56" s="5">
        <f t="shared" si="16"/>
        <v>0.25342004963681364</v>
      </c>
      <c r="S56" s="5">
        <f t="shared" si="17"/>
        <v>1.3944784283077885</v>
      </c>
      <c r="T56" s="5">
        <f t="shared" si="18"/>
        <v>0.80130623636136611</v>
      </c>
      <c r="U56" s="5">
        <f t="shared" si="19"/>
        <v>2.9626660282594405E-2</v>
      </c>
      <c r="V56" s="5">
        <f t="shared" si="20"/>
        <v>1.7802668218056317E-2</v>
      </c>
      <c r="W56" s="7">
        <f t="shared" si="2"/>
        <v>4.7429328500650722E-2</v>
      </c>
      <c r="X56" s="5">
        <f t="shared" si="21"/>
        <v>-1.1224256968358022E-3</v>
      </c>
      <c r="Y56" s="5">
        <f t="shared" si="22"/>
        <v>-2.2448513936716044E-3</v>
      </c>
      <c r="Z56" s="5">
        <f t="shared" si="23"/>
        <v>-1.1209848466730706E-3</v>
      </c>
      <c r="AA56" s="5">
        <f t="shared" si="24"/>
        <v>-2.2419696933461413E-3</v>
      </c>
      <c r="AB56" s="5">
        <f t="shared" si="25"/>
        <v>2.3426847702210485E-2</v>
      </c>
      <c r="AC56" s="5">
        <f t="shared" si="26"/>
        <v>2.3597907047029E-2</v>
      </c>
      <c r="AD56" s="5">
        <f t="shared" si="27"/>
        <v>-1.5282011393942842E-2</v>
      </c>
      <c r="AE56" s="5">
        <f t="shared" si="28"/>
        <v>-1.5393598359879801E-2</v>
      </c>
    </row>
    <row r="57" spans="1:31" x14ac:dyDescent="0.25">
      <c r="A57" s="5">
        <v>0.01</v>
      </c>
      <c r="B57" s="5">
        <v>0.99</v>
      </c>
      <c r="C57" s="5">
        <v>0.05</v>
      </c>
      <c r="D57" s="5">
        <v>0.1</v>
      </c>
      <c r="E57">
        <f t="shared" si="3"/>
        <v>0.18105539813208923</v>
      </c>
      <c r="F57">
        <f t="shared" si="4"/>
        <v>0.26211079626417838</v>
      </c>
      <c r="G57">
        <f t="shared" si="5"/>
        <v>0.2805074475854612</v>
      </c>
      <c r="H57">
        <f t="shared" si="6"/>
        <v>0.36101489517092233</v>
      </c>
      <c r="I57" s="5">
        <f t="shared" si="7"/>
        <v>3.52638495330223E-2</v>
      </c>
      <c r="J57" s="5">
        <f t="shared" si="8"/>
        <v>0.5088150489140334</v>
      </c>
      <c r="K57" s="5">
        <f t="shared" si="9"/>
        <v>5.0126861896365296E-2</v>
      </c>
      <c r="L57" s="5">
        <f t="shared" si="10"/>
        <v>0.51252909209409259</v>
      </c>
      <c r="M57">
        <f t="shared" si="11"/>
        <v>-1.1246581895877625</v>
      </c>
      <c r="N57">
        <f t="shared" si="12"/>
        <v>-1.085864272783488</v>
      </c>
      <c r="O57">
        <f t="shared" si="13"/>
        <v>1.3680949947669512</v>
      </c>
      <c r="P57">
        <f t="shared" si="14"/>
        <v>1.4244745432962493</v>
      </c>
      <c r="Q57" s="5">
        <f t="shared" si="15"/>
        <v>-1.1287800416137987</v>
      </c>
      <c r="R57" s="5">
        <f t="shared" si="16"/>
        <v>0.24438631016669393</v>
      </c>
      <c r="S57" s="5">
        <f t="shared" si="17"/>
        <v>1.4261919660681643</v>
      </c>
      <c r="T57" s="5">
        <f t="shared" si="18"/>
        <v>0.80630728645545935</v>
      </c>
      <c r="U57" s="5">
        <f t="shared" si="19"/>
        <v>2.7468471196778824E-2</v>
      </c>
      <c r="V57" s="5">
        <f t="shared" si="20"/>
        <v>1.6871506504678332E-2</v>
      </c>
      <c r="W57" s="7">
        <f t="shared" si="2"/>
        <v>4.4339977701457159E-2</v>
      </c>
      <c r="X57" s="5">
        <f t="shared" si="21"/>
        <v>-1.0987339493824246E-3</v>
      </c>
      <c r="Y57" s="5">
        <f t="shared" si="22"/>
        <v>-2.1974678987648493E-3</v>
      </c>
      <c r="Z57" s="5">
        <f t="shared" si="23"/>
        <v>-1.0979635954128063E-3</v>
      </c>
      <c r="AA57" s="5">
        <f t="shared" si="24"/>
        <v>-2.1959271908256126E-3</v>
      </c>
      <c r="AB57" s="5">
        <f t="shared" si="25"/>
        <v>2.2022614762964757E-2</v>
      </c>
      <c r="AC57" s="5">
        <f t="shared" si="26"/>
        <v>2.2183366577090601E-2</v>
      </c>
      <c r="AD57" s="5">
        <f t="shared" si="27"/>
        <v>-1.4597071835855558E-2</v>
      </c>
      <c r="AE57" s="5">
        <f t="shared" si="28"/>
        <v>-1.4703621662195214E-2</v>
      </c>
    </row>
    <row r="58" spans="1:31" x14ac:dyDescent="0.25">
      <c r="A58" s="5">
        <v>0.01</v>
      </c>
      <c r="B58" s="5">
        <v>0.99</v>
      </c>
      <c r="C58" s="5">
        <v>0.05</v>
      </c>
      <c r="D58" s="5">
        <v>0.1</v>
      </c>
      <c r="E58">
        <f t="shared" si="3"/>
        <v>0.18325286603085408</v>
      </c>
      <c r="F58">
        <f t="shared" si="4"/>
        <v>0.26650573206170808</v>
      </c>
      <c r="G58">
        <f t="shared" si="5"/>
        <v>0.28270337477628682</v>
      </c>
      <c r="H58">
        <f t="shared" si="6"/>
        <v>0.36540674955257357</v>
      </c>
      <c r="I58" s="5">
        <f t="shared" si="7"/>
        <v>3.5813216507713512E-2</v>
      </c>
      <c r="J58" s="5">
        <f t="shared" si="8"/>
        <v>0.5089523473007499</v>
      </c>
      <c r="K58" s="5">
        <f t="shared" si="9"/>
        <v>5.0675843694071701E-2</v>
      </c>
      <c r="L58" s="5">
        <f t="shared" si="10"/>
        <v>0.51266625041851976</v>
      </c>
      <c r="M58">
        <f t="shared" si="11"/>
        <v>-1.168703419113692</v>
      </c>
      <c r="N58">
        <f t="shared" si="12"/>
        <v>-1.1302310059376692</v>
      </c>
      <c r="O58">
        <f t="shared" si="13"/>
        <v>1.3972891384386623</v>
      </c>
      <c r="P58">
        <f t="shared" si="14"/>
        <v>1.4538817866206397</v>
      </c>
      <c r="Q58" s="5">
        <f t="shared" si="15"/>
        <v>-1.1742456403771424</v>
      </c>
      <c r="R58" s="5">
        <f t="shared" si="16"/>
        <v>0.23608842238655534</v>
      </c>
      <c r="S58" s="5">
        <f t="shared" si="17"/>
        <v>1.4565097109647813</v>
      </c>
      <c r="T58" s="5">
        <f t="shared" si="18"/>
        <v>0.81099826363542404</v>
      </c>
      <c r="U58" s="5">
        <f t="shared" si="19"/>
        <v>2.5557987368620725E-2</v>
      </c>
      <c r="V58" s="5">
        <f t="shared" si="20"/>
        <v>1.6020810810766575E-2</v>
      </c>
      <c r="W58" s="7">
        <f t="shared" si="2"/>
        <v>4.1578798179387297E-2</v>
      </c>
      <c r="X58" s="5">
        <f t="shared" si="21"/>
        <v>-1.0745566346008273E-3</v>
      </c>
      <c r="Y58" s="5">
        <f t="shared" si="22"/>
        <v>-2.1491132692016547E-3</v>
      </c>
      <c r="Z58" s="5">
        <f t="shared" si="23"/>
        <v>-1.0743571334469882E-3</v>
      </c>
      <c r="AA58" s="5">
        <f t="shared" si="24"/>
        <v>-2.1487142668939765E-3</v>
      </c>
      <c r="AB58" s="5">
        <f t="shared" si="25"/>
        <v>2.0752634024980007E-2</v>
      </c>
      <c r="AC58" s="5">
        <f t="shared" si="26"/>
        <v>2.0904069169382172E-2</v>
      </c>
      <c r="AD58" s="5">
        <f t="shared" si="27"/>
        <v>-1.3964329374523653E-2</v>
      </c>
      <c r="AE58" s="5">
        <f t="shared" si="28"/>
        <v>-1.4066229221683534E-2</v>
      </c>
    </row>
    <row r="59" spans="1:31" x14ac:dyDescent="0.25">
      <c r="A59" s="5">
        <v>0.01</v>
      </c>
      <c r="B59" s="5">
        <v>0.99</v>
      </c>
      <c r="C59" s="5">
        <v>0.05</v>
      </c>
      <c r="D59" s="5">
        <v>0.1</v>
      </c>
      <c r="E59">
        <f t="shared" si="3"/>
        <v>0.18540197930005572</v>
      </c>
      <c r="F59">
        <f t="shared" si="4"/>
        <v>0.27080395860011136</v>
      </c>
      <c r="G59">
        <f t="shared" si="5"/>
        <v>0.28485208904318082</v>
      </c>
      <c r="H59">
        <f t="shared" si="6"/>
        <v>0.36970417808636152</v>
      </c>
      <c r="I59" s="5">
        <f t="shared" si="7"/>
        <v>3.6350494825013929E-2</v>
      </c>
      <c r="J59" s="5">
        <f t="shared" si="8"/>
        <v>0.50908662317107711</v>
      </c>
      <c r="K59" s="5">
        <f t="shared" si="9"/>
        <v>5.1213022260795202E-2</v>
      </c>
      <c r="L59" s="5">
        <f t="shared" si="10"/>
        <v>0.51280045796216789</v>
      </c>
      <c r="M59">
        <f t="shared" si="11"/>
        <v>-1.2102086871636519</v>
      </c>
      <c r="N59">
        <f t="shared" si="12"/>
        <v>-1.1720391442764335</v>
      </c>
      <c r="O59">
        <f t="shared" si="13"/>
        <v>1.4252177971877096</v>
      </c>
      <c r="P59">
        <f t="shared" si="14"/>
        <v>1.4820142450640068</v>
      </c>
      <c r="Q59" s="5">
        <f t="shared" si="15"/>
        <v>-1.2171232638149885</v>
      </c>
      <c r="R59" s="5">
        <f t="shared" si="16"/>
        <v>0.22844309888807837</v>
      </c>
      <c r="S59" s="5">
        <f t="shared" si="17"/>
        <v>1.4855368992288913</v>
      </c>
      <c r="T59" s="5">
        <f t="shared" si="18"/>
        <v>0.81540744036533119</v>
      </c>
      <c r="U59" s="5">
        <f t="shared" si="19"/>
        <v>2.3858693725913392E-2</v>
      </c>
      <c r="V59" s="5">
        <f t="shared" si="20"/>
        <v>1.5241280939892691E-2</v>
      </c>
      <c r="W59" s="7">
        <f t="shared" si="2"/>
        <v>3.9099974665806086E-2</v>
      </c>
      <c r="X59" s="5">
        <f t="shared" si="21"/>
        <v>-1.0502700390337446E-3</v>
      </c>
      <c r="Y59" s="5">
        <f t="shared" si="22"/>
        <v>-2.1005400780674892E-3</v>
      </c>
      <c r="Z59" s="5">
        <f t="shared" si="23"/>
        <v>-1.0505570239607936E-3</v>
      </c>
      <c r="AA59" s="5">
        <f t="shared" si="24"/>
        <v>-2.1011140479215871E-3</v>
      </c>
      <c r="AB59" s="5">
        <f t="shared" si="25"/>
        <v>1.960090020288114E-2</v>
      </c>
      <c r="AC59" s="5">
        <f t="shared" si="26"/>
        <v>1.9743890613151054E-2</v>
      </c>
      <c r="AD59" s="5">
        <f t="shared" si="27"/>
        <v>-1.3378464776696479E-2</v>
      </c>
      <c r="AE59" s="5">
        <f t="shared" si="28"/>
        <v>-1.3476061935367807E-2</v>
      </c>
    </row>
    <row r="60" spans="1:31" x14ac:dyDescent="0.25">
      <c r="A60" s="5">
        <v>0.01</v>
      </c>
      <c r="B60" s="5">
        <v>0.99</v>
      </c>
      <c r="C60" s="5">
        <v>0.05</v>
      </c>
      <c r="D60" s="5">
        <v>0.1</v>
      </c>
      <c r="E60">
        <f t="shared" si="3"/>
        <v>0.18750251937812321</v>
      </c>
      <c r="F60">
        <f t="shared" si="4"/>
        <v>0.27500503875624632</v>
      </c>
      <c r="G60">
        <f t="shared" si="5"/>
        <v>0.28695320309110239</v>
      </c>
      <c r="H60">
        <f t="shared" si="6"/>
        <v>0.37390640618220472</v>
      </c>
      <c r="I60" s="5">
        <f t="shared" si="7"/>
        <v>3.68756298445308E-2</v>
      </c>
      <c r="J60" s="5">
        <f t="shared" si="8"/>
        <v>0.50921786293802662</v>
      </c>
      <c r="K60" s="5">
        <f t="shared" si="9"/>
        <v>5.1738300772775594E-2</v>
      </c>
      <c r="L60" s="5">
        <f t="shared" si="10"/>
        <v>0.51293169063697275</v>
      </c>
      <c r="M60">
        <f t="shared" si="11"/>
        <v>-1.2494104875694143</v>
      </c>
      <c r="N60">
        <f t="shared" si="12"/>
        <v>-1.2115269255027357</v>
      </c>
      <c r="O60">
        <f t="shared" si="13"/>
        <v>1.4519747267411025</v>
      </c>
      <c r="P60">
        <f t="shared" si="14"/>
        <v>1.5089663689347423</v>
      </c>
      <c r="Q60" s="5">
        <f t="shared" si="15"/>
        <v>-1.2576526925627869</v>
      </c>
      <c r="R60" s="5">
        <f t="shared" si="16"/>
        <v>0.22137823276501697</v>
      </c>
      <c r="S60" s="5">
        <f t="shared" si="17"/>
        <v>1.5133681381231607</v>
      </c>
      <c r="T60" s="5">
        <f t="shared" si="18"/>
        <v>0.81955982842561537</v>
      </c>
      <c r="U60" s="5">
        <f t="shared" si="19"/>
        <v>2.2340378643430844E-2</v>
      </c>
      <c r="V60" s="5">
        <f t="shared" si="20"/>
        <v>1.4524926043152834E-2</v>
      </c>
      <c r="W60" s="7">
        <f t="shared" si="2"/>
        <v>3.686530468658368E-2</v>
      </c>
      <c r="X60" s="5">
        <f t="shared" si="21"/>
        <v>-1.0261452652832383E-3</v>
      </c>
      <c r="Y60" s="5">
        <f t="shared" si="22"/>
        <v>-2.0522905305664766E-3</v>
      </c>
      <c r="Z60" s="5">
        <f t="shared" si="23"/>
        <v>-1.0268472091411328E-3</v>
      </c>
      <c r="AA60" s="5">
        <f t="shared" si="24"/>
        <v>-2.0536944182822656E-3</v>
      </c>
      <c r="AB60" s="5">
        <f t="shared" si="25"/>
        <v>1.8553478679971525E-2</v>
      </c>
      <c r="AC60" s="5">
        <f t="shared" si="26"/>
        <v>1.8688792909986804E-2</v>
      </c>
      <c r="AD60" s="5">
        <f t="shared" si="27"/>
        <v>-1.2834811268078058E-2</v>
      </c>
      <c r="AE60" s="5">
        <f t="shared" si="28"/>
        <v>-1.2928418113138666E-2</v>
      </c>
    </row>
    <row r="61" spans="1:31" x14ac:dyDescent="0.25">
      <c r="A61" s="5">
        <v>0.01</v>
      </c>
      <c r="B61" s="5">
        <v>0.99</v>
      </c>
      <c r="C61" s="5">
        <v>0.05</v>
      </c>
      <c r="D61" s="5">
        <v>0.1</v>
      </c>
      <c r="E61">
        <f t="shared" si="3"/>
        <v>0.18955480990868967</v>
      </c>
      <c r="F61">
        <f t="shared" si="4"/>
        <v>0.27910961981737925</v>
      </c>
      <c r="G61">
        <f t="shared" si="5"/>
        <v>0.28900689750938469</v>
      </c>
      <c r="H61">
        <f t="shared" si="6"/>
        <v>0.37801379501876925</v>
      </c>
      <c r="I61" s="5">
        <f t="shared" si="7"/>
        <v>3.7388702477172409E-2</v>
      </c>
      <c r="J61" s="5">
        <f t="shared" si="8"/>
        <v>0.50934608689168037</v>
      </c>
      <c r="K61" s="5">
        <f t="shared" si="9"/>
        <v>5.2251724377346161E-2</v>
      </c>
      <c r="L61" s="5">
        <f t="shared" si="10"/>
        <v>0.51305995982454045</v>
      </c>
      <c r="M61">
        <f t="shared" si="11"/>
        <v>-1.2865174449293573</v>
      </c>
      <c r="N61">
        <f t="shared" si="12"/>
        <v>-1.2489045113227093</v>
      </c>
      <c r="O61">
        <f t="shared" si="13"/>
        <v>1.4776443492772586</v>
      </c>
      <c r="P61">
        <f t="shared" si="14"/>
        <v>1.5348232051610198</v>
      </c>
      <c r="Q61" s="5">
        <f t="shared" si="15"/>
        <v>-1.2960455246965674</v>
      </c>
      <c r="R61" s="5">
        <f t="shared" si="16"/>
        <v>0.21483130092617514</v>
      </c>
      <c r="S61" s="5">
        <f t="shared" si="17"/>
        <v>1.5400886990996603</v>
      </c>
      <c r="T61" s="5">
        <f t="shared" si="18"/>
        <v>0.82347761908974892</v>
      </c>
      <c r="U61" s="5">
        <f t="shared" si="19"/>
        <v>2.0977930919554657E-2</v>
      </c>
      <c r="V61" s="5">
        <f t="shared" si="20"/>
        <v>1.3864851672009374E-2</v>
      </c>
      <c r="W61" s="7">
        <f t="shared" si="2"/>
        <v>3.484278259156403E-2</v>
      </c>
      <c r="X61" s="5">
        <f t="shared" si="21"/>
        <v>-1.002375073160013E-3</v>
      </c>
      <c r="Y61" s="5">
        <f t="shared" si="22"/>
        <v>-2.004750146320026E-3</v>
      </c>
      <c r="Z61" s="5">
        <f t="shared" si="23"/>
        <v>-1.0034312273698004E-3</v>
      </c>
      <c r="AA61" s="5">
        <f t="shared" si="24"/>
        <v>-2.0068624547396009E-3</v>
      </c>
      <c r="AB61" s="5">
        <f t="shared" si="25"/>
        <v>1.7598264210849326E-2</v>
      </c>
      <c r="AC61" s="5">
        <f t="shared" si="26"/>
        <v>1.7726581123062874E-2</v>
      </c>
      <c r="AD61" s="5">
        <f t="shared" si="27"/>
        <v>-1.2329264295978783E-2</v>
      </c>
      <c r="AE61" s="5">
        <f t="shared" si="28"/>
        <v>-1.2419162544202002E-2</v>
      </c>
    </row>
    <row r="62" spans="1:31" x14ac:dyDescent="0.25">
      <c r="A62" s="5">
        <v>0.01</v>
      </c>
      <c r="B62" s="5">
        <v>0.99</v>
      </c>
      <c r="C62" s="5">
        <v>0.05</v>
      </c>
      <c r="D62" s="5">
        <v>0.1</v>
      </c>
      <c r="E62">
        <f t="shared" si="3"/>
        <v>0.19155956005500971</v>
      </c>
      <c r="F62">
        <f t="shared" si="4"/>
        <v>0.28311912011001933</v>
      </c>
      <c r="G62">
        <f t="shared" si="5"/>
        <v>0.29101375996412426</v>
      </c>
      <c r="H62">
        <f t="shared" si="6"/>
        <v>0.38202751992824846</v>
      </c>
      <c r="I62" s="5">
        <f t="shared" si="7"/>
        <v>3.7889890013752418E-2</v>
      </c>
      <c r="J62" s="5">
        <f t="shared" si="8"/>
        <v>0.5094713394081023</v>
      </c>
      <c r="K62" s="5">
        <f t="shared" si="9"/>
        <v>5.2753439991031062E-2</v>
      </c>
      <c r="L62" s="5">
        <f t="shared" si="10"/>
        <v>0.51318530233014525</v>
      </c>
      <c r="M62">
        <f t="shared" si="11"/>
        <v>-1.3217139733510559</v>
      </c>
      <c r="N62">
        <f t="shared" si="12"/>
        <v>-1.2843576735688351</v>
      </c>
      <c r="O62">
        <f t="shared" si="13"/>
        <v>1.5023028778692162</v>
      </c>
      <c r="P62">
        <f t="shared" si="14"/>
        <v>1.5596615302494239</v>
      </c>
      <c r="Q62" s="5">
        <f t="shared" si="15"/>
        <v>-1.3324888693280319</v>
      </c>
      <c r="R62" s="5">
        <f t="shared" si="16"/>
        <v>0.20874797504685508</v>
      </c>
      <c r="S62" s="5">
        <f t="shared" si="17"/>
        <v>1.5657756333184238</v>
      </c>
      <c r="T62" s="5">
        <f t="shared" si="18"/>
        <v>0.82718055726242856</v>
      </c>
      <c r="U62" s="5">
        <f t="shared" si="19"/>
        <v>1.9750378792612662E-2</v>
      </c>
      <c r="V62" s="5">
        <f t="shared" si="20"/>
        <v>1.3255085466686651E-2</v>
      </c>
      <c r="W62" s="7">
        <f t="shared" si="2"/>
        <v>3.3005464259299316E-2</v>
      </c>
      <c r="X62" s="5">
        <f t="shared" si="21"/>
        <v>-9.7909392374029118E-4</v>
      </c>
      <c r="Y62" s="5">
        <f t="shared" si="22"/>
        <v>-1.9581878474805824E-3</v>
      </c>
      <c r="Z62" s="5">
        <f t="shared" si="23"/>
        <v>-9.8045258870276572E-4</v>
      </c>
      <c r="AA62" s="5">
        <f t="shared" si="24"/>
        <v>-1.9609051774055314E-3</v>
      </c>
      <c r="AB62" s="5">
        <f t="shared" si="25"/>
        <v>1.6724747734005167E-2</v>
      </c>
      <c r="AC62" s="5">
        <f t="shared" si="26"/>
        <v>1.6846668415621491E-2</v>
      </c>
      <c r="AD62" s="5">
        <f t="shared" si="27"/>
        <v>-1.1858204612947702E-2</v>
      </c>
      <c r="AE62" s="5">
        <f t="shared" si="28"/>
        <v>-1.1944648989398107E-2</v>
      </c>
    </row>
    <row r="63" spans="1:31" x14ac:dyDescent="0.25">
      <c r="A63" s="5">
        <v>0.01</v>
      </c>
      <c r="B63" s="5">
        <v>0.99</v>
      </c>
      <c r="C63" s="5">
        <v>0.05</v>
      </c>
      <c r="D63" s="5">
        <v>0.1</v>
      </c>
      <c r="E63">
        <f t="shared" si="3"/>
        <v>0.19351774790249029</v>
      </c>
      <c r="F63">
        <f t="shared" si="4"/>
        <v>0.2870354958049805</v>
      </c>
      <c r="G63">
        <f t="shared" si="5"/>
        <v>0.29297466514152981</v>
      </c>
      <c r="H63">
        <f t="shared" si="6"/>
        <v>0.3859493302830595</v>
      </c>
      <c r="I63" s="5">
        <f t="shared" si="7"/>
        <v>3.8379436975622565E-2</v>
      </c>
      <c r="J63" s="5">
        <f t="shared" si="8"/>
        <v>0.50959368166343444</v>
      </c>
      <c r="K63" s="5">
        <f t="shared" si="9"/>
        <v>5.3243666285382442E-2</v>
      </c>
      <c r="L63" s="5">
        <f t="shared" si="10"/>
        <v>0.51330777288273888</v>
      </c>
      <c r="M63">
        <f t="shared" si="11"/>
        <v>-1.3551634688190661</v>
      </c>
      <c r="N63">
        <f t="shared" si="12"/>
        <v>-1.3180510104000782</v>
      </c>
      <c r="O63">
        <f t="shared" si="13"/>
        <v>1.5260192870951117</v>
      </c>
      <c r="P63">
        <f t="shared" si="14"/>
        <v>1.58355082822822</v>
      </c>
      <c r="Q63" s="5">
        <f t="shared" si="15"/>
        <v>-1.3671485700256065</v>
      </c>
      <c r="R63" s="5">
        <f t="shared" si="16"/>
        <v>0.20308092850729939</v>
      </c>
      <c r="S63" s="5">
        <f t="shared" si="17"/>
        <v>1.5904987356846516</v>
      </c>
      <c r="T63" s="5">
        <f t="shared" si="18"/>
        <v>0.83068626011221536</v>
      </c>
      <c r="U63" s="5">
        <f t="shared" si="19"/>
        <v>1.8640122476620429E-2</v>
      </c>
      <c r="V63" s="5">
        <f t="shared" si="20"/>
        <v>1.2690433858516351E-2</v>
      </c>
      <c r="W63" s="7">
        <f t="shared" si="2"/>
        <v>3.1330556335136782E-2</v>
      </c>
      <c r="X63" s="5">
        <f t="shared" si="21"/>
        <v>-9.5639294154867E-4</v>
      </c>
      <c r="Y63" s="5">
        <f t="shared" si="22"/>
        <v>-1.91278588309734E-3</v>
      </c>
      <c r="Z63" s="5">
        <f t="shared" si="23"/>
        <v>-9.5801002169217098E-4</v>
      </c>
      <c r="AA63" s="5">
        <f t="shared" si="24"/>
        <v>-1.916020043384342E-3</v>
      </c>
      <c r="AB63" s="5">
        <f t="shared" si="25"/>
        <v>1.5923802186893255E-2</v>
      </c>
      <c r="AC63" s="5">
        <f t="shared" si="26"/>
        <v>1.6039860246497187E-2</v>
      </c>
      <c r="AD63" s="5">
        <f t="shared" si="27"/>
        <v>-1.141843272056014E-2</v>
      </c>
      <c r="AE63" s="5">
        <f t="shared" si="28"/>
        <v>-1.1501654122692164E-2</v>
      </c>
    </row>
    <row r="64" spans="1:31" x14ac:dyDescent="0.25">
      <c r="A64" s="5">
        <v>0.01</v>
      </c>
      <c r="B64" s="5">
        <v>0.99</v>
      </c>
      <c r="C64" s="5">
        <v>0.05</v>
      </c>
      <c r="D64" s="5">
        <v>0.1</v>
      </c>
      <c r="E64">
        <f t="shared" si="3"/>
        <v>0.19543053378558764</v>
      </c>
      <c r="F64">
        <f t="shared" si="4"/>
        <v>0.29086106757117519</v>
      </c>
      <c r="G64">
        <f t="shared" si="5"/>
        <v>0.29489068518491413</v>
      </c>
      <c r="H64">
        <f t="shared" si="6"/>
        <v>0.38978137036982818</v>
      </c>
      <c r="I64" s="5">
        <f t="shared" si="7"/>
        <v>3.8857633446396908E-2</v>
      </c>
      <c r="J64" s="5">
        <f t="shared" si="8"/>
        <v>0.5097131862180091</v>
      </c>
      <c r="K64" s="5">
        <f t="shared" si="9"/>
        <v>5.3722671296228527E-2</v>
      </c>
      <c r="L64" s="5">
        <f t="shared" si="10"/>
        <v>0.5134274385400911</v>
      </c>
      <c r="M64">
        <f t="shared" si="11"/>
        <v>-1.3870110731928527</v>
      </c>
      <c r="N64">
        <f t="shared" si="12"/>
        <v>-1.3501307308930726</v>
      </c>
      <c r="O64">
        <f t="shared" si="13"/>
        <v>1.5488561525362319</v>
      </c>
      <c r="P64">
        <f t="shared" si="14"/>
        <v>1.6065541364736045</v>
      </c>
      <c r="Q64" s="5">
        <f t="shared" si="15"/>
        <v>-1.4001719962934804</v>
      </c>
      <c r="R64" s="5">
        <f t="shared" si="16"/>
        <v>0.19778881964576264</v>
      </c>
      <c r="S64" s="5">
        <f t="shared" si="17"/>
        <v>1.6143213796682403</v>
      </c>
      <c r="T64" s="5">
        <f t="shared" si="18"/>
        <v>0.83401048903643105</v>
      </c>
      <c r="U64" s="5">
        <f t="shared" si="19"/>
        <v>1.7632320391974383E-2</v>
      </c>
      <c r="V64" s="5">
        <f t="shared" si="20"/>
        <v>1.2166363765326697E-2</v>
      </c>
      <c r="W64" s="7">
        <f t="shared" si="2"/>
        <v>2.9798684157301081E-2</v>
      </c>
      <c r="X64" s="5">
        <f t="shared" si="21"/>
        <v>-9.3433108993076243E-4</v>
      </c>
      <c r="Y64" s="5">
        <f t="shared" si="22"/>
        <v>-1.8686621798615249E-3</v>
      </c>
      <c r="Z64" s="5">
        <f t="shared" si="23"/>
        <v>-9.3616888932559767E-4</v>
      </c>
      <c r="AA64" s="5">
        <f t="shared" si="24"/>
        <v>-1.8723377786511953E-3</v>
      </c>
      <c r="AB64" s="5">
        <f t="shared" si="25"/>
        <v>1.5187491580455658E-2</v>
      </c>
      <c r="AC64" s="5">
        <f t="shared" si="26"/>
        <v>1.5298162007265415E-2</v>
      </c>
      <c r="AD64" s="5">
        <f t="shared" si="27"/>
        <v>-1.1007112961047942E-2</v>
      </c>
      <c r="AE64" s="5">
        <f t="shared" si="28"/>
        <v>-1.1087321195758011E-2</v>
      </c>
    </row>
    <row r="65" spans="1:31" x14ac:dyDescent="0.25">
      <c r="A65" s="5">
        <v>0.01</v>
      </c>
      <c r="B65" s="5">
        <v>0.99</v>
      </c>
      <c r="C65" s="5">
        <v>0.05</v>
      </c>
      <c r="D65" s="5">
        <v>0.1</v>
      </c>
      <c r="E65">
        <f t="shared" si="3"/>
        <v>0.19729919596544918</v>
      </c>
      <c r="F65">
        <f t="shared" si="4"/>
        <v>0.29459839193089826</v>
      </c>
      <c r="G65">
        <f t="shared" si="5"/>
        <v>0.29676302296356533</v>
      </c>
      <c r="H65">
        <f t="shared" si="6"/>
        <v>0.39352604592713059</v>
      </c>
      <c r="I65" s="5">
        <f t="shared" si="7"/>
        <v>3.9324798991362285E-2</v>
      </c>
      <c r="J65" s="5">
        <f t="shared" si="8"/>
        <v>0.50982993299717505</v>
      </c>
      <c r="K65" s="5">
        <f t="shared" si="9"/>
        <v>5.4190755740891328E-2</v>
      </c>
      <c r="L65" s="5">
        <f t="shared" si="10"/>
        <v>0.51354437452035606</v>
      </c>
      <c r="M65">
        <f t="shared" si="11"/>
        <v>-1.4173860563537639</v>
      </c>
      <c r="N65">
        <f t="shared" si="12"/>
        <v>-1.3807270549076034</v>
      </c>
      <c r="O65">
        <f t="shared" si="13"/>
        <v>1.5708703784583278</v>
      </c>
      <c r="P65">
        <f t="shared" si="14"/>
        <v>1.6287287788651206</v>
      </c>
      <c r="Q65" s="5">
        <f t="shared" si="15"/>
        <v>-1.4316904499378282</v>
      </c>
      <c r="R65" s="5">
        <f t="shared" si="16"/>
        <v>0.19283542919321814</v>
      </c>
      <c r="S65" s="5">
        <f t="shared" si="17"/>
        <v>1.6373012418022479</v>
      </c>
      <c r="T65" s="5">
        <f t="shared" si="18"/>
        <v>0.83716738235120225</v>
      </c>
      <c r="U65" s="5">
        <f t="shared" si="19"/>
        <v>1.671439708413414E-2</v>
      </c>
      <c r="V65" s="5">
        <f t="shared" si="20"/>
        <v>1.1678904508691801E-2</v>
      </c>
      <c r="W65" s="7">
        <f t="shared" si="2"/>
        <v>2.839330159282594E-2</v>
      </c>
      <c r="X65" s="5">
        <f t="shared" si="21"/>
        <v>-9.129435276607128E-4</v>
      </c>
      <c r="Y65" s="5">
        <f t="shared" si="22"/>
        <v>-1.8258870553214256E-3</v>
      </c>
      <c r="Z65" s="5">
        <f t="shared" si="23"/>
        <v>-9.1496974692050989E-4</v>
      </c>
      <c r="AA65" s="5">
        <f t="shared" si="24"/>
        <v>-1.8299394938410198E-3</v>
      </c>
      <c r="AB65" s="5">
        <f t="shared" si="25"/>
        <v>1.4508903942046122E-2</v>
      </c>
      <c r="AC65" s="5">
        <f t="shared" si="26"/>
        <v>1.4614610711637619E-2</v>
      </c>
      <c r="AD65" s="5">
        <f t="shared" si="27"/>
        <v>-1.0621725782877491E-2</v>
      </c>
      <c r="AE65" s="5">
        <f t="shared" si="28"/>
        <v>-1.0699111939990359E-2</v>
      </c>
    </row>
    <row r="66" spans="1:31" x14ac:dyDescent="0.25">
      <c r="A66" s="5">
        <v>0.01</v>
      </c>
      <c r="B66" s="5">
        <v>0.99</v>
      </c>
      <c r="C66" s="5">
        <v>0.05</v>
      </c>
      <c r="D66" s="5">
        <v>0.1</v>
      </c>
      <c r="E66">
        <f t="shared" si="3"/>
        <v>0.19912508302077059</v>
      </c>
      <c r="F66">
        <f t="shared" si="4"/>
        <v>0.29825016604154109</v>
      </c>
      <c r="G66">
        <f t="shared" si="5"/>
        <v>0.29859296245740635</v>
      </c>
      <c r="H66">
        <f t="shared" si="6"/>
        <v>0.39718592491481264</v>
      </c>
      <c r="I66" s="5">
        <f t="shared" si="7"/>
        <v>3.9781270755192638E-2</v>
      </c>
      <c r="J66" s="5">
        <f t="shared" si="8"/>
        <v>0.50994400631653192</v>
      </c>
      <c r="K66" s="5">
        <f t="shared" si="9"/>
        <v>5.4648240614351584E-2</v>
      </c>
      <c r="L66" s="5">
        <f t="shared" si="10"/>
        <v>0.51365866110293146</v>
      </c>
      <c r="M66">
        <f t="shared" si="11"/>
        <v>-1.4464038642378561</v>
      </c>
      <c r="N66">
        <f t="shared" si="12"/>
        <v>-1.4099562763308786</v>
      </c>
      <c r="O66">
        <f t="shared" si="13"/>
        <v>1.5921138300240827</v>
      </c>
      <c r="P66">
        <f t="shared" si="14"/>
        <v>1.6501270027451014</v>
      </c>
      <c r="Q66" s="5">
        <f t="shared" si="15"/>
        <v>-1.4618212343949595</v>
      </c>
      <c r="R66" s="5">
        <f t="shared" si="16"/>
        <v>0.1881889301929586</v>
      </c>
      <c r="S66" s="5">
        <f t="shared" si="17"/>
        <v>1.6594909318742808</v>
      </c>
      <c r="T66" s="5">
        <f t="shared" si="18"/>
        <v>0.84016965488099071</v>
      </c>
      <c r="U66" s="5">
        <f t="shared" si="19"/>
        <v>1.5875647421655533E-2</v>
      </c>
      <c r="V66" s="5">
        <f t="shared" si="20"/>
        <v>1.1224566159240714E-2</v>
      </c>
      <c r="W66" s="7">
        <f t="shared" si="2"/>
        <v>2.7100213580896246E-2</v>
      </c>
      <c r="X66" s="5">
        <f t="shared" si="21"/>
        <v>-8.9224786644384829E-4</v>
      </c>
      <c r="Y66" s="5">
        <f t="shared" si="22"/>
        <v>-1.7844957328876966E-3</v>
      </c>
      <c r="Z66" s="5">
        <f t="shared" si="23"/>
        <v>-8.944347670165521E-4</v>
      </c>
      <c r="AA66" s="5">
        <f t="shared" si="24"/>
        <v>-1.7888695340331042E-3</v>
      </c>
      <c r="AB66" s="5">
        <f t="shared" si="25"/>
        <v>1.3882006854229179E-2</v>
      </c>
      <c r="AC66" s="5">
        <f t="shared" si="26"/>
        <v>1.3983129453116801E-2</v>
      </c>
      <c r="AD66" s="5">
        <f t="shared" si="27"/>
        <v>-1.0260026923596382E-2</v>
      </c>
      <c r="AE66" s="5">
        <f t="shared" si="28"/>
        <v>-1.0334765439292688E-2</v>
      </c>
    </row>
    <row r="67" spans="1:31" x14ac:dyDescent="0.25">
      <c r="A67" s="5">
        <v>0.01</v>
      </c>
      <c r="B67" s="5">
        <v>0.99</v>
      </c>
      <c r="C67" s="5">
        <v>0.05</v>
      </c>
      <c r="D67" s="5">
        <v>0.1</v>
      </c>
      <c r="E67">
        <f t="shared" si="3"/>
        <v>0.20090957875365828</v>
      </c>
      <c r="F67">
        <f t="shared" si="4"/>
        <v>0.30181915750731647</v>
      </c>
      <c r="G67">
        <f t="shared" si="5"/>
        <v>0.30038183199143947</v>
      </c>
      <c r="H67">
        <f t="shared" si="6"/>
        <v>0.40076366398287883</v>
      </c>
      <c r="I67" s="5">
        <f t="shared" si="7"/>
        <v>4.0227394688414561E-2</v>
      </c>
      <c r="J67" s="5">
        <f t="shared" si="8"/>
        <v>0.51005549268921624</v>
      </c>
      <c r="K67" s="5">
        <f t="shared" si="9"/>
        <v>5.5095457997859858E-2</v>
      </c>
      <c r="L67" s="5">
        <f t="shared" si="10"/>
        <v>0.51377038133207753</v>
      </c>
      <c r="M67">
        <f t="shared" si="11"/>
        <v>-1.4741678779463143</v>
      </c>
      <c r="N67">
        <f t="shared" si="12"/>
        <v>-1.4379225352371121</v>
      </c>
      <c r="O67">
        <f t="shared" si="13"/>
        <v>1.6126338838712755</v>
      </c>
      <c r="P67">
        <f t="shared" si="14"/>
        <v>1.6707965336236867</v>
      </c>
      <c r="Q67" s="5">
        <f t="shared" si="15"/>
        <v>-1.4906694325472825</v>
      </c>
      <c r="R67" s="5">
        <f t="shared" si="16"/>
        <v>0.18382127051863395</v>
      </c>
      <c r="S67" s="5">
        <f t="shared" si="17"/>
        <v>1.6809385423734424</v>
      </c>
      <c r="T67" s="5">
        <f t="shared" si="18"/>
        <v>0.84302876960150863</v>
      </c>
      <c r="U67" s="5">
        <f t="shared" si="19"/>
        <v>1.5106917042356061E-2</v>
      </c>
      <c r="V67" s="5">
        <f t="shared" si="20"/>
        <v>1.0800271282423215E-2</v>
      </c>
      <c r="W67" s="7">
        <f t="shared" si="2"/>
        <v>2.5907188324779278E-2</v>
      </c>
      <c r="X67" s="5">
        <f t="shared" si="21"/>
        <v>-8.7224886301750018E-4</v>
      </c>
      <c r="Y67" s="5">
        <f t="shared" si="22"/>
        <v>-1.7444977260350004E-3</v>
      </c>
      <c r="Z67" s="5">
        <f t="shared" si="23"/>
        <v>-8.7457257018889198E-4</v>
      </c>
      <c r="AA67" s="5">
        <f t="shared" si="24"/>
        <v>-1.749145140377784E-3</v>
      </c>
      <c r="AB67" s="5">
        <f t="shared" si="25"/>
        <v>1.3301523456775372E-2</v>
      </c>
      <c r="AC67" s="5">
        <f t="shared" si="26"/>
        <v>1.3398402480980755E-2</v>
      </c>
      <c r="AD67" s="5">
        <f t="shared" si="27"/>
        <v>-9.9200124451260668E-3</v>
      </c>
      <c r="AE67" s="5">
        <f t="shared" si="28"/>
        <v>-9.9922629004150481E-3</v>
      </c>
    </row>
    <row r="68" spans="1:31" x14ac:dyDescent="0.25">
      <c r="A68" s="5">
        <v>0.01</v>
      </c>
      <c r="B68" s="5">
        <v>0.99</v>
      </c>
      <c r="C68" s="5">
        <v>0.05</v>
      </c>
      <c r="D68" s="5">
        <v>0.1</v>
      </c>
      <c r="E68">
        <f t="shared" si="3"/>
        <v>0.20265407647969327</v>
      </c>
      <c r="F68">
        <f t="shared" si="4"/>
        <v>0.30530815295938646</v>
      </c>
      <c r="G68">
        <f t="shared" si="5"/>
        <v>0.30213097713181725</v>
      </c>
      <c r="H68">
        <f t="shared" si="6"/>
        <v>0.40426195426363437</v>
      </c>
      <c r="I68" s="5">
        <f t="shared" si="7"/>
        <v>4.0663519119923316E-2</v>
      </c>
      <c r="J68" s="5">
        <f t="shared" si="8"/>
        <v>0.51016447921959085</v>
      </c>
      <c r="K68" s="5">
        <f t="shared" si="9"/>
        <v>5.5532744282954308E-2</v>
      </c>
      <c r="L68" s="5">
        <f t="shared" si="10"/>
        <v>0.51387961932410997</v>
      </c>
      <c r="M68">
        <f t="shared" si="11"/>
        <v>-1.5007709248598651</v>
      </c>
      <c r="N68">
        <f t="shared" si="12"/>
        <v>-1.4647193401990737</v>
      </c>
      <c r="O68">
        <f t="shared" si="13"/>
        <v>1.6324739087615276</v>
      </c>
      <c r="P68">
        <f t="shared" si="14"/>
        <v>1.6907810594245167</v>
      </c>
      <c r="Q68" s="5">
        <f t="shared" si="15"/>
        <v>-1.5183294342671982</v>
      </c>
      <c r="R68" s="5">
        <f t="shared" si="16"/>
        <v>0.17970765044321779</v>
      </c>
      <c r="S68" s="5">
        <f t="shared" si="17"/>
        <v>1.7016881286803807</v>
      </c>
      <c r="T68" s="5">
        <f t="shared" si="18"/>
        <v>0.84575508563927193</v>
      </c>
      <c r="U68" s="5">
        <f t="shared" si="19"/>
        <v>1.4400343309478699E-2</v>
      </c>
      <c r="V68" s="5">
        <f t="shared" si="20"/>
        <v>1.0403297659466886E-2</v>
      </c>
      <c r="W68" s="7">
        <f t="shared" si="2"/>
        <v>2.4803640968945585E-2</v>
      </c>
      <c r="X68" s="5">
        <f t="shared" si="21"/>
        <v>-8.5294194148269125E-4</v>
      </c>
      <c r="Y68" s="5">
        <f t="shared" si="22"/>
        <v>-1.7058838829653825E-3</v>
      </c>
      <c r="Z68" s="5">
        <f t="shared" si="23"/>
        <v>-8.5538186213370438E-4</v>
      </c>
      <c r="AA68" s="5">
        <f t="shared" si="24"/>
        <v>-1.7107637242674088E-3</v>
      </c>
      <c r="AB68" s="5">
        <f t="shared" si="25"/>
        <v>1.2762826492128584E-2</v>
      </c>
      <c r="AC68" s="5">
        <f t="shared" si="26"/>
        <v>1.2855768455905558E-2</v>
      </c>
      <c r="AD68" s="5">
        <f t="shared" si="27"/>
        <v>-9.5998887228143145E-3</v>
      </c>
      <c r="AE68" s="5">
        <f t="shared" si="28"/>
        <v>-9.6697974151003906E-3</v>
      </c>
    </row>
    <row r="69" spans="1:31" x14ac:dyDescent="0.25">
      <c r="A69" s="5">
        <v>0.01</v>
      </c>
      <c r="B69" s="5">
        <v>0.99</v>
      </c>
      <c r="C69" s="5">
        <v>0.05</v>
      </c>
      <c r="D69" s="5">
        <v>0.1</v>
      </c>
      <c r="E69">
        <f t="shared" si="3"/>
        <v>0.20435996036265866</v>
      </c>
      <c r="F69">
        <f t="shared" si="4"/>
        <v>0.30871992072531723</v>
      </c>
      <c r="G69">
        <f t="shared" si="5"/>
        <v>0.30384174085608467</v>
      </c>
      <c r="H69">
        <f t="shared" si="6"/>
        <v>0.40768348171216917</v>
      </c>
      <c r="I69" s="5">
        <f t="shared" si="7"/>
        <v>4.1089990090664656E-2</v>
      </c>
      <c r="J69" s="5">
        <f t="shared" si="8"/>
        <v>0.51027105243713466</v>
      </c>
      <c r="K69" s="5">
        <f t="shared" si="9"/>
        <v>5.5960435214021151E-2</v>
      </c>
      <c r="L69" s="5">
        <f t="shared" si="10"/>
        <v>0.51398645902900741</v>
      </c>
      <c r="M69">
        <f t="shared" si="11"/>
        <v>-1.5262965778441222</v>
      </c>
      <c r="N69">
        <f t="shared" si="12"/>
        <v>-1.4904308771108847</v>
      </c>
      <c r="O69">
        <f t="shared" si="13"/>
        <v>1.6516736862071564</v>
      </c>
      <c r="P69">
        <f t="shared" si="14"/>
        <v>1.7101206542547176</v>
      </c>
      <c r="Q69" s="5">
        <f t="shared" si="15"/>
        <v>-1.5448862500614386</v>
      </c>
      <c r="R69" s="5">
        <f t="shared" si="16"/>
        <v>0.17582608012912543</v>
      </c>
      <c r="S69" s="5">
        <f t="shared" si="17"/>
        <v>1.7217801297363993</v>
      </c>
      <c r="T69" s="5">
        <f t="shared" si="18"/>
        <v>0.84835798622387892</v>
      </c>
      <c r="U69" s="5">
        <f t="shared" si="19"/>
        <v>1.3749144425495562E-2</v>
      </c>
      <c r="V69" s="5">
        <f t="shared" si="20"/>
        <v>1.0031230033277435E-2</v>
      </c>
      <c r="W69" s="7">
        <f t="shared" si="2"/>
        <v>2.3780374458772999E-2</v>
      </c>
      <c r="X69" s="5">
        <f t="shared" si="21"/>
        <v>-8.3431583942817147E-4</v>
      </c>
      <c r="Y69" s="5">
        <f t="shared" si="22"/>
        <v>-1.6686316788563429E-3</v>
      </c>
      <c r="Z69" s="5">
        <f t="shared" si="23"/>
        <v>-8.3685417468653666E-4</v>
      </c>
      <c r="AA69" s="5">
        <f t="shared" si="24"/>
        <v>-1.6737083493730733E-3</v>
      </c>
      <c r="AB69" s="5">
        <f t="shared" si="25"/>
        <v>1.2261847995030254E-2</v>
      </c>
      <c r="AC69" s="5">
        <f t="shared" si="26"/>
        <v>1.2351129467400059E-2</v>
      </c>
      <c r="AD69" s="5">
        <f t="shared" si="27"/>
        <v>-9.2980466315612537E-3</v>
      </c>
      <c r="AE69" s="5">
        <f t="shared" si="28"/>
        <v>-9.3657479514410412E-3</v>
      </c>
    </row>
    <row r="70" spans="1:31" x14ac:dyDescent="0.25">
      <c r="A70" s="5">
        <v>0.01</v>
      </c>
      <c r="B70" s="5">
        <v>0.99</v>
      </c>
      <c r="C70" s="5">
        <v>0.05</v>
      </c>
      <c r="D70" s="5">
        <v>0.1</v>
      </c>
      <c r="E70">
        <f t="shared" si="3"/>
        <v>0.206028592041515</v>
      </c>
      <c r="F70">
        <f t="shared" si="4"/>
        <v>0.3120571840830299</v>
      </c>
      <c r="G70">
        <f t="shared" si="5"/>
        <v>0.30551544920545776</v>
      </c>
      <c r="H70">
        <f t="shared" si="6"/>
        <v>0.41103089841091534</v>
      </c>
      <c r="I70" s="5">
        <f t="shared" si="7"/>
        <v>4.1507148010378747E-2</v>
      </c>
      <c r="J70" s="5">
        <f t="shared" si="8"/>
        <v>0.51037529746102417</v>
      </c>
      <c r="K70" s="5">
        <f t="shared" si="9"/>
        <v>5.6378862301364428E-2</v>
      </c>
      <c r="L70" s="5">
        <f t="shared" si="10"/>
        <v>0.5140909833344689</v>
      </c>
      <c r="M70">
        <f t="shared" si="11"/>
        <v>-1.5508202738341827</v>
      </c>
      <c r="N70">
        <f t="shared" si="12"/>
        <v>-1.5151331360456848</v>
      </c>
      <c r="O70">
        <f t="shared" si="13"/>
        <v>1.670269779470279</v>
      </c>
      <c r="P70">
        <f t="shared" si="14"/>
        <v>1.7288521501575997</v>
      </c>
      <c r="Q70" s="5">
        <f t="shared" si="15"/>
        <v>-1.5704166423590717</v>
      </c>
      <c r="R70" s="5">
        <f t="shared" si="16"/>
        <v>0.17215700418288427</v>
      </c>
      <c r="S70" s="5">
        <f t="shared" si="17"/>
        <v>1.7412517374517342</v>
      </c>
      <c r="T70" s="5">
        <f t="shared" si="18"/>
        <v>0.85084598960207192</v>
      </c>
      <c r="U70" s="5">
        <f t="shared" si="19"/>
        <v>1.3147447002783971E-2</v>
      </c>
      <c r="V70" s="5">
        <f t="shared" si="20"/>
        <v>9.6819193049133365E-3</v>
      </c>
      <c r="W70" s="7">
        <f t="shared" si="2"/>
        <v>2.2829366307697309E-2</v>
      </c>
      <c r="X70" s="5">
        <f t="shared" si="21"/>
        <v>-8.1635459607864904E-4</v>
      </c>
      <c r="Y70" s="5">
        <f t="shared" si="22"/>
        <v>-1.6327091921572981E-3</v>
      </c>
      <c r="Z70" s="5">
        <f t="shared" si="23"/>
        <v>-8.1897593248202259E-4</v>
      </c>
      <c r="AA70" s="5">
        <f t="shared" si="24"/>
        <v>-1.6379518649640452E-3</v>
      </c>
      <c r="AB70" s="5">
        <f t="shared" si="25"/>
        <v>1.1795002400024061E-2</v>
      </c>
      <c r="AC70" s="5">
        <f t="shared" si="26"/>
        <v>1.1880873569755514E-2</v>
      </c>
      <c r="AD70" s="5">
        <f t="shared" si="27"/>
        <v>-9.0130392926499846E-3</v>
      </c>
      <c r="AE70" s="5">
        <f t="shared" si="28"/>
        <v>-9.0786569331257356E-3</v>
      </c>
    </row>
    <row r="71" spans="1:31" x14ac:dyDescent="0.25">
      <c r="A71" s="5">
        <v>0.01</v>
      </c>
      <c r="B71" s="5">
        <v>0.99</v>
      </c>
      <c r="C71" s="5">
        <v>0.05</v>
      </c>
      <c r="D71" s="5">
        <v>0.1</v>
      </c>
      <c r="E71">
        <f t="shared" si="3"/>
        <v>0.2076613012336723</v>
      </c>
      <c r="F71">
        <f t="shared" si="4"/>
        <v>0.3153226024673445</v>
      </c>
      <c r="G71">
        <f t="shared" si="5"/>
        <v>0.30715340107042183</v>
      </c>
      <c r="H71">
        <f t="shared" si="6"/>
        <v>0.41430680214084342</v>
      </c>
      <c r="I71" s="5">
        <f t="shared" si="7"/>
        <v>4.1915325308418065E-2</v>
      </c>
      <c r="J71" s="5">
        <f t="shared" si="8"/>
        <v>0.51047729741317305</v>
      </c>
      <c r="K71" s="5">
        <f t="shared" si="9"/>
        <v>5.6788350267605439E-2</v>
      </c>
      <c r="L71" s="5">
        <f t="shared" si="10"/>
        <v>0.51419327342816157</v>
      </c>
      <c r="M71">
        <f t="shared" si="11"/>
        <v>-1.5744102786342309</v>
      </c>
      <c r="N71">
        <f t="shared" si="12"/>
        <v>-1.5388948831851958</v>
      </c>
      <c r="O71">
        <f t="shared" si="13"/>
        <v>1.6882958580555789</v>
      </c>
      <c r="P71">
        <f t="shared" si="14"/>
        <v>1.7470094640238512</v>
      </c>
      <c r="Q71" s="5">
        <f t="shared" si="15"/>
        <v>-1.594990101503567</v>
      </c>
      <c r="R71" s="5">
        <f t="shared" si="16"/>
        <v>0.16868298244985902</v>
      </c>
      <c r="S71" s="5">
        <f t="shared" si="17"/>
        <v>1.7601372218704681</v>
      </c>
      <c r="T71" s="5">
        <f t="shared" si="18"/>
        <v>0.85322684543558791</v>
      </c>
      <c r="U71" s="5">
        <f t="shared" si="19"/>
        <v>1.2590144459591132E-2</v>
      </c>
      <c r="V71" s="5">
        <f t="shared" si="20"/>
        <v>9.353447904750279E-3</v>
      </c>
      <c r="W71" s="7">
        <f t="shared" si="2"/>
        <v>2.1943592364341409E-2</v>
      </c>
      <c r="X71" s="5">
        <f t="shared" si="21"/>
        <v>-7.990390451003143E-4</v>
      </c>
      <c r="Y71" s="5">
        <f t="shared" si="22"/>
        <v>-1.5980780902006286E-3</v>
      </c>
      <c r="Z71" s="5">
        <f t="shared" si="23"/>
        <v>-8.0173001079207693E-4</v>
      </c>
      <c r="AA71" s="5">
        <f t="shared" si="24"/>
        <v>-1.6034600215841539E-3</v>
      </c>
      <c r="AB71" s="5">
        <f t="shared" si="25"/>
        <v>1.1359121078004906E-2</v>
      </c>
      <c r="AC71" s="5">
        <f t="shared" si="26"/>
        <v>1.1441808832565424E-2</v>
      </c>
      <c r="AD71" s="5">
        <f t="shared" si="27"/>
        <v>-8.7435628462667701E-3</v>
      </c>
      <c r="AE71" s="5">
        <f t="shared" si="28"/>
        <v>-8.8072108674166205E-3</v>
      </c>
    </row>
    <row r="72" spans="1:31" x14ac:dyDescent="0.25">
      <c r="A72" s="5">
        <v>0.01</v>
      </c>
      <c r="B72" s="5">
        <v>0.99</v>
      </c>
      <c r="C72" s="5">
        <v>0.05</v>
      </c>
      <c r="D72" s="5">
        <v>0.1</v>
      </c>
      <c r="E72">
        <f t="shared" si="3"/>
        <v>0.20925937932387292</v>
      </c>
      <c r="F72">
        <f t="shared" si="4"/>
        <v>0.31851875864774576</v>
      </c>
      <c r="G72">
        <f t="shared" si="5"/>
        <v>0.30875686109200601</v>
      </c>
      <c r="H72">
        <f t="shared" si="6"/>
        <v>0.41751372218401173</v>
      </c>
      <c r="I72" s="5">
        <f t="shared" si="7"/>
        <v>4.2314844830968229E-2</v>
      </c>
      <c r="J72" s="5">
        <f t="shared" si="8"/>
        <v>0.5105771330178217</v>
      </c>
      <c r="K72" s="5">
        <f t="shared" si="9"/>
        <v>5.7189215273001477E-2</v>
      </c>
      <c r="L72" s="5">
        <f t="shared" si="10"/>
        <v>0.51429340835458459</v>
      </c>
      <c r="M72">
        <f t="shared" si="11"/>
        <v>-1.5971285207902406</v>
      </c>
      <c r="N72">
        <f t="shared" si="12"/>
        <v>-1.5617785008503267</v>
      </c>
      <c r="O72">
        <f t="shared" si="13"/>
        <v>1.7057829837481124</v>
      </c>
      <c r="P72">
        <f t="shared" si="14"/>
        <v>1.7646238857586845</v>
      </c>
      <c r="Q72" s="5">
        <f t="shared" si="15"/>
        <v>-1.6186696895033035</v>
      </c>
      <c r="R72" s="5">
        <f t="shared" si="16"/>
        <v>0.16538841798762755</v>
      </c>
      <c r="S72" s="5">
        <f t="shared" si="17"/>
        <v>1.7784682180634417</v>
      </c>
      <c r="T72" s="5">
        <f t="shared" si="18"/>
        <v>0.85550761880056803</v>
      </c>
      <c r="U72" s="5">
        <f t="shared" si="19"/>
        <v>1.2072780222348825E-2</v>
      </c>
      <c r="V72" s="5">
        <f t="shared" si="20"/>
        <v>9.0441003003466601E-3</v>
      </c>
      <c r="W72" s="7">
        <f t="shared" si="2"/>
        <v>2.1116880522695485E-2</v>
      </c>
      <c r="X72" s="5">
        <f t="shared" si="21"/>
        <v>-7.8234793360734125E-4</v>
      </c>
      <c r="Y72" s="5">
        <f t="shared" si="22"/>
        <v>-1.5646958672146825E-3</v>
      </c>
      <c r="Z72" s="5">
        <f t="shared" si="23"/>
        <v>-7.8509690848852128E-4</v>
      </c>
      <c r="AA72" s="5">
        <f t="shared" si="24"/>
        <v>-1.5701938169770426E-3</v>
      </c>
      <c r="AB72" s="5">
        <f t="shared" si="25"/>
        <v>1.0951396566169381E-2</v>
      </c>
      <c r="AC72" s="5">
        <f t="shared" si="26"/>
        <v>1.1031107157048007E-2</v>
      </c>
      <c r="AD72" s="5">
        <f t="shared" si="27"/>
        <v>-8.4884397997618318E-3</v>
      </c>
      <c r="AE72" s="5">
        <f t="shared" si="28"/>
        <v>-8.5502235684335667E-3</v>
      </c>
    </row>
    <row r="73" spans="1:31" x14ac:dyDescent="0.25">
      <c r="A73" s="5">
        <v>0.01</v>
      </c>
      <c r="B73" s="5">
        <v>0.99</v>
      </c>
      <c r="C73" s="5">
        <v>0.05</v>
      </c>
      <c r="D73" s="5">
        <v>0.1</v>
      </c>
      <c r="E73">
        <f t="shared" si="3"/>
        <v>0.21082407519108762</v>
      </c>
      <c r="F73">
        <f t="shared" si="4"/>
        <v>0.32164815038217515</v>
      </c>
      <c r="G73">
        <f t="shared" si="5"/>
        <v>0.31032705490898305</v>
      </c>
      <c r="H73">
        <f t="shared" si="6"/>
        <v>0.4206541098179658</v>
      </c>
      <c r="I73" s="5">
        <f t="shared" si="7"/>
        <v>4.2706018797771902E-2</v>
      </c>
      <c r="J73" s="5">
        <f t="shared" si="8"/>
        <v>0.51067488234096037</v>
      </c>
      <c r="K73" s="5">
        <f t="shared" si="9"/>
        <v>5.7581763727245737E-2</v>
      </c>
      <c r="L73" s="5">
        <f t="shared" si="10"/>
        <v>0.51439146471845965</v>
      </c>
      <c r="M73">
        <f t="shared" si="11"/>
        <v>-1.6190313139225794</v>
      </c>
      <c r="N73">
        <f t="shared" si="12"/>
        <v>-1.5838407151644227</v>
      </c>
      <c r="O73">
        <f t="shared" si="13"/>
        <v>1.7227598633476362</v>
      </c>
      <c r="P73">
        <f t="shared" si="14"/>
        <v>1.7817243328955517</v>
      </c>
      <c r="Q73" s="5">
        <f t="shared" si="15"/>
        <v>-1.6415127710979038</v>
      </c>
      <c r="R73" s="5">
        <f t="shared" si="16"/>
        <v>0.16225932465796561</v>
      </c>
      <c r="S73" s="5">
        <f t="shared" si="17"/>
        <v>1.7962739798394463</v>
      </c>
      <c r="T73" s="5">
        <f t="shared" si="18"/>
        <v>0.85769476357056906</v>
      </c>
      <c r="U73" s="5">
        <f t="shared" si="19"/>
        <v>1.1591450972649886E-2</v>
      </c>
      <c r="V73" s="5">
        <f t="shared" si="20"/>
        <v>8.7523377933238083E-3</v>
      </c>
      <c r="W73" s="7">
        <f t="shared" si="2"/>
        <v>2.0343788765973696E-2</v>
      </c>
      <c r="X73" s="5">
        <f t="shared" si="21"/>
        <v>-7.6625875848121546E-4</v>
      </c>
      <c r="Y73" s="5">
        <f t="shared" si="22"/>
        <v>-1.5325175169624309E-3</v>
      </c>
      <c r="Z73" s="5">
        <f t="shared" si="23"/>
        <v>-7.6905562921703963E-4</v>
      </c>
      <c r="AA73" s="5">
        <f t="shared" si="24"/>
        <v>-1.5381112584340793E-3</v>
      </c>
      <c r="AB73" s="5">
        <f t="shared" si="25"/>
        <v>1.0569334999256897E-2</v>
      </c>
      <c r="AC73" s="5">
        <f t="shared" si="26"/>
        <v>1.0646256354816926E-2</v>
      </c>
      <c r="AD73" s="5">
        <f t="shared" si="27"/>
        <v>-8.246604572930815E-3</v>
      </c>
      <c r="AE73" s="5">
        <f t="shared" si="28"/>
        <v>-8.3066215941116142E-3</v>
      </c>
    </row>
    <row r="74" spans="1:31" x14ac:dyDescent="0.25">
      <c r="A74" s="5">
        <v>0.01</v>
      </c>
      <c r="B74" s="5">
        <v>0.99</v>
      </c>
      <c r="C74" s="5">
        <v>0.05</v>
      </c>
      <c r="D74" s="5">
        <v>0.1</v>
      </c>
      <c r="E74">
        <f t="shared" si="3"/>
        <v>0.21235659270805005</v>
      </c>
      <c r="F74">
        <f t="shared" si="4"/>
        <v>0.3247131854161</v>
      </c>
      <c r="G74">
        <f t="shared" si="5"/>
        <v>0.31186516616741711</v>
      </c>
      <c r="H74">
        <f t="shared" si="6"/>
        <v>0.42373033233483398</v>
      </c>
      <c r="I74" s="5">
        <f t="shared" si="7"/>
        <v>4.3089148177012503E-2</v>
      </c>
      <c r="J74" s="5">
        <f t="shared" si="8"/>
        <v>0.51077062063425771</v>
      </c>
      <c r="K74" s="5">
        <f t="shared" si="9"/>
        <v>5.7966291541854259E-2</v>
      </c>
      <c r="L74" s="5">
        <f t="shared" si="10"/>
        <v>0.51448751649819302</v>
      </c>
      <c r="M74">
        <f t="shared" si="11"/>
        <v>-1.6401699839210933</v>
      </c>
      <c r="N74">
        <f t="shared" si="12"/>
        <v>-1.6051332278740567</v>
      </c>
      <c r="O74">
        <f t="shared" si="13"/>
        <v>1.7392530724934978</v>
      </c>
      <c r="P74">
        <f t="shared" si="14"/>
        <v>1.798337576083775</v>
      </c>
      <c r="Q74" s="5">
        <f t="shared" si="15"/>
        <v>-1.6635716486907088</v>
      </c>
      <c r="R74" s="5">
        <f t="shared" si="16"/>
        <v>0.15928312804064262</v>
      </c>
      <c r="S74" s="5">
        <f t="shared" si="17"/>
        <v>1.8135816046222653</v>
      </c>
      <c r="T74" s="5">
        <f t="shared" si="18"/>
        <v>0.85979418668601781</v>
      </c>
      <c r="U74" s="5">
        <f t="shared" si="19"/>
        <v>1.1142726158799448E-2</v>
      </c>
      <c r="V74" s="5">
        <f t="shared" si="20"/>
        <v>8.4767769103777889E-3</v>
      </c>
      <c r="W74" s="7">
        <f t="shared" si="2"/>
        <v>1.9619503069177237E-2</v>
      </c>
      <c r="X74" s="5">
        <f t="shared" si="21"/>
        <v>-7.507483885153517E-4</v>
      </c>
      <c r="Y74" s="5">
        <f t="shared" si="22"/>
        <v>-1.5014967770307034E-3</v>
      </c>
      <c r="Z74" s="5">
        <f t="shared" si="23"/>
        <v>-7.5358434091275751E-4</v>
      </c>
      <c r="AA74" s="5">
        <f t="shared" si="24"/>
        <v>-1.507168681825515E-3</v>
      </c>
      <c r="AB74" s="5">
        <f t="shared" si="25"/>
        <v>1.021071547182692E-2</v>
      </c>
      <c r="AC74" s="5">
        <f t="shared" si="26"/>
        <v>1.0285019209300948E-2</v>
      </c>
      <c r="AD74" s="5">
        <f t="shared" si="27"/>
        <v>-8.017090921174138E-3</v>
      </c>
      <c r="AE74" s="5">
        <f t="shared" si="28"/>
        <v>-8.0754315752405419E-3</v>
      </c>
    </row>
    <row r="75" spans="1:31" x14ac:dyDescent="0.25">
      <c r="A75" s="5">
        <v>0.01</v>
      </c>
      <c r="B75" s="5">
        <v>0.99</v>
      </c>
      <c r="C75" s="5">
        <v>0.05</v>
      </c>
      <c r="D75" s="5">
        <v>0.1</v>
      </c>
      <c r="E75">
        <f t="shared" si="3"/>
        <v>0.21385808948508075</v>
      </c>
      <c r="F75">
        <f t="shared" si="4"/>
        <v>0.32771617897016142</v>
      </c>
      <c r="G75">
        <f t="shared" si="5"/>
        <v>0.3133723348492426</v>
      </c>
      <c r="H75">
        <f t="shared" si="6"/>
        <v>0.42674466969848501</v>
      </c>
      <c r="I75" s="5">
        <f t="shared" si="7"/>
        <v>4.3464522371270187E-2</v>
      </c>
      <c r="J75" s="5">
        <f t="shared" si="8"/>
        <v>0.51086442025672785</v>
      </c>
      <c r="K75" s="5">
        <f t="shared" si="9"/>
        <v>5.8343083712310631E-2</v>
      </c>
      <c r="L75" s="5">
        <f t="shared" si="10"/>
        <v>0.51458163494171572</v>
      </c>
      <c r="M75">
        <f t="shared" si="11"/>
        <v>-1.6605914148647472</v>
      </c>
      <c r="N75">
        <f t="shared" si="12"/>
        <v>-1.6257032662926585</v>
      </c>
      <c r="O75">
        <f t="shared" si="13"/>
        <v>1.755287254335846</v>
      </c>
      <c r="P75">
        <f t="shared" si="14"/>
        <v>1.814488439234256</v>
      </c>
      <c r="Q75" s="5">
        <f t="shared" si="15"/>
        <v>-1.6848941151371422</v>
      </c>
      <c r="R75" s="5">
        <f t="shared" si="16"/>
        <v>0.15644849442698089</v>
      </c>
      <c r="S75" s="5">
        <f t="shared" si="17"/>
        <v>1.830416233214311</v>
      </c>
      <c r="T75" s="5">
        <f t="shared" si="18"/>
        <v>0.86181130458041799</v>
      </c>
      <c r="U75" s="5">
        <f t="shared" si="19"/>
        <v>1.0723580759964725E-2</v>
      </c>
      <c r="V75" s="5">
        <f t="shared" si="20"/>
        <v>8.2161708166871815E-3</v>
      </c>
      <c r="W75" s="7">
        <f t="shared" si="2"/>
        <v>1.8939751576651905E-2</v>
      </c>
      <c r="X75" s="5">
        <f t="shared" si="21"/>
        <v>-7.3579352406305011E-4</v>
      </c>
      <c r="Y75" s="5">
        <f t="shared" si="22"/>
        <v>-1.4715870481261002E-3</v>
      </c>
      <c r="Z75" s="5">
        <f t="shared" si="23"/>
        <v>-7.3866086665811325E-4</v>
      </c>
      <c r="AA75" s="5">
        <f t="shared" si="24"/>
        <v>-1.4773217333162265E-3</v>
      </c>
      <c r="AB75" s="5">
        <f t="shared" si="25"/>
        <v>9.873555257026486E-3</v>
      </c>
      <c r="AC75" s="5">
        <f t="shared" si="26"/>
        <v>9.9453984372111903E-3</v>
      </c>
      <c r="AD75" s="5">
        <f t="shared" si="27"/>
        <v>-7.79902096720208E-3</v>
      </c>
      <c r="AE75" s="5">
        <f t="shared" si="28"/>
        <v>-7.8557691651941087E-3</v>
      </c>
    </row>
    <row r="76" spans="1:31" x14ac:dyDescent="0.25">
      <c r="A76" s="5">
        <v>0.01</v>
      </c>
      <c r="B76" s="5">
        <v>0.99</v>
      </c>
      <c r="C76" s="5">
        <v>0.05</v>
      </c>
      <c r="D76" s="5">
        <v>0.1</v>
      </c>
      <c r="E76">
        <f t="shared" si="3"/>
        <v>0.21532967653320687</v>
      </c>
      <c r="F76">
        <f t="shared" si="4"/>
        <v>0.33065935306641364</v>
      </c>
      <c r="G76">
        <f t="shared" si="5"/>
        <v>0.31484965658255881</v>
      </c>
      <c r="H76">
        <f t="shared" si="6"/>
        <v>0.42969931316511745</v>
      </c>
      <c r="I76" s="5">
        <f t="shared" si="7"/>
        <v>4.3832419133301707E-2</v>
      </c>
      <c r="J76" s="5">
        <f t="shared" si="8"/>
        <v>0.51095635065382927</v>
      </c>
      <c r="K76" s="5">
        <f t="shared" si="9"/>
        <v>5.8712414145639692E-2</v>
      </c>
      <c r="L76" s="5">
        <f t="shared" si="10"/>
        <v>0.51467388852363039</v>
      </c>
      <c r="M76">
        <f t="shared" si="11"/>
        <v>-1.6803385253788001</v>
      </c>
      <c r="N76">
        <f t="shared" si="12"/>
        <v>-1.6455940631670809</v>
      </c>
      <c r="O76">
        <f t="shared" si="13"/>
        <v>1.7708852962702502</v>
      </c>
      <c r="P76">
        <f t="shared" si="14"/>
        <v>1.8301999775646443</v>
      </c>
      <c r="Q76" s="5">
        <f t="shared" si="15"/>
        <v>-1.7055239362121908</v>
      </c>
      <c r="R76" s="5">
        <f t="shared" si="16"/>
        <v>0.15374518352757444</v>
      </c>
      <c r="S76" s="5">
        <f t="shared" si="17"/>
        <v>1.8468012276378287</v>
      </c>
      <c r="T76" s="5">
        <f t="shared" si="18"/>
        <v>0.8637510928396106</v>
      </c>
      <c r="U76" s="5">
        <f t="shared" si="19"/>
        <v>1.0331338893688027E-2</v>
      </c>
      <c r="V76" s="5">
        <f t="shared" si="20"/>
        <v>7.9693932795963096E-3</v>
      </c>
      <c r="W76" s="7">
        <f t="shared" si="2"/>
        <v>1.8300732173284338E-2</v>
      </c>
      <c r="X76" s="5">
        <f t="shared" si="21"/>
        <v>-7.2137103328555547E-4</v>
      </c>
      <c r="Y76" s="5">
        <f t="shared" si="22"/>
        <v>-1.4427420665711109E-3</v>
      </c>
      <c r="Z76" s="5">
        <f t="shared" si="23"/>
        <v>-7.2426304706027435E-4</v>
      </c>
      <c r="AA76" s="5">
        <f t="shared" si="24"/>
        <v>-1.4485260941205487E-3</v>
      </c>
      <c r="AB76" s="5">
        <f t="shared" si="25"/>
        <v>9.5560799764706529E-3</v>
      </c>
      <c r="AC76" s="5">
        <f t="shared" si="26"/>
        <v>9.6256066379044915E-3</v>
      </c>
      <c r="AD76" s="5">
        <f t="shared" si="27"/>
        <v>-7.5915956136097156E-3</v>
      </c>
      <c r="AE76" s="5">
        <f t="shared" si="28"/>
        <v>-7.6468293809358219E-3</v>
      </c>
    </row>
    <row r="77" spans="1:31" x14ac:dyDescent="0.25">
      <c r="A77" s="5">
        <v>0.01</v>
      </c>
      <c r="B77" s="5">
        <v>0.99</v>
      </c>
      <c r="C77" s="5">
        <v>0.05</v>
      </c>
      <c r="D77" s="5">
        <v>0.1</v>
      </c>
      <c r="E77">
        <f t="shared" si="3"/>
        <v>0.21677241859977797</v>
      </c>
      <c r="F77">
        <f t="shared" si="4"/>
        <v>0.33354483719955585</v>
      </c>
      <c r="G77">
        <f t="shared" si="5"/>
        <v>0.31629818267667936</v>
      </c>
      <c r="H77">
        <f t="shared" si="6"/>
        <v>0.43259636535335855</v>
      </c>
      <c r="I77" s="5">
        <f t="shared" si="7"/>
        <v>4.4193104649944484E-2</v>
      </c>
      <c r="J77" s="5">
        <f t="shared" si="8"/>
        <v>0.51104647837857275</v>
      </c>
      <c r="K77" s="5">
        <f t="shared" si="9"/>
        <v>5.9074545669169823E-2</v>
      </c>
      <c r="L77" s="5">
        <f t="shared" si="10"/>
        <v>0.51476434294761308</v>
      </c>
      <c r="M77">
        <f t="shared" si="11"/>
        <v>-1.6994506853317415</v>
      </c>
      <c r="N77">
        <f t="shared" si="12"/>
        <v>-1.6648452764428898</v>
      </c>
      <c r="O77">
        <f t="shared" si="13"/>
        <v>1.7860684874974695</v>
      </c>
      <c r="P77">
        <f t="shared" si="14"/>
        <v>1.845493636326516</v>
      </c>
      <c r="Q77" s="5">
        <f t="shared" si="15"/>
        <v>-1.7255012727543999</v>
      </c>
      <c r="R77" s="5">
        <f t="shared" si="16"/>
        <v>0.15116392125481332</v>
      </c>
      <c r="S77" s="5">
        <f t="shared" si="17"/>
        <v>1.8627583297961459</v>
      </c>
      <c r="T77" s="5">
        <f t="shared" si="18"/>
        <v>0.86561813000819898</v>
      </c>
      <c r="U77" s="5">
        <f t="shared" si="19"/>
        <v>9.963626332017566E-3</v>
      </c>
      <c r="V77" s="5">
        <f t="shared" si="20"/>
        <v>7.7354247913286444E-3</v>
      </c>
      <c r="W77" s="7">
        <f t="shared" si="2"/>
        <v>1.7699051123346209E-2</v>
      </c>
      <c r="X77" s="5">
        <f t="shared" si="21"/>
        <v>-7.0745819466247126E-4</v>
      </c>
      <c r="Y77" s="5">
        <f t="shared" si="22"/>
        <v>-1.4149163893249425E-3</v>
      </c>
      <c r="Z77" s="5">
        <f t="shared" si="23"/>
        <v>-7.1036900469316445E-4</v>
      </c>
      <c r="AA77" s="5">
        <f t="shared" si="24"/>
        <v>-1.4207380093863289E-3</v>
      </c>
      <c r="AB77" s="5">
        <f t="shared" si="25"/>
        <v>9.2566979601583794E-3</v>
      </c>
      <c r="AC77" s="5">
        <f t="shared" si="26"/>
        <v>9.32404046388049E-3</v>
      </c>
      <c r="AD77" s="5">
        <f t="shared" si="27"/>
        <v>-7.3940861435076799E-3</v>
      </c>
      <c r="AE77" s="5">
        <f t="shared" si="28"/>
        <v>-7.4478781410195283E-3</v>
      </c>
    </row>
    <row r="78" spans="1:31" x14ac:dyDescent="0.25">
      <c r="A78" s="5">
        <v>0.01</v>
      </c>
      <c r="B78" s="5">
        <v>0.99</v>
      </c>
      <c r="C78" s="5">
        <v>0.05</v>
      </c>
      <c r="D78" s="5">
        <v>0.1</v>
      </c>
      <c r="E78">
        <f t="shared" si="3"/>
        <v>0.21818733498910292</v>
      </c>
      <c r="F78">
        <f t="shared" si="4"/>
        <v>0.33637466997820575</v>
      </c>
      <c r="G78">
        <f t="shared" si="5"/>
        <v>0.31771892068606566</v>
      </c>
      <c r="H78">
        <f t="shared" si="6"/>
        <v>0.43543784137213121</v>
      </c>
      <c r="I78" s="5">
        <f t="shared" si="7"/>
        <v>4.4546833747275721E-2</v>
      </c>
      <c r="J78" s="5">
        <f t="shared" si="8"/>
        <v>0.51113486714292677</v>
      </c>
      <c r="K78" s="5">
        <f t="shared" si="9"/>
        <v>5.9429730171516412E-2</v>
      </c>
      <c r="L78" s="5">
        <f t="shared" si="10"/>
        <v>0.51485306118183682</v>
      </c>
      <c r="M78">
        <f t="shared" si="11"/>
        <v>-1.7179640812520582</v>
      </c>
      <c r="N78">
        <f t="shared" si="12"/>
        <v>-1.6834933573706508</v>
      </c>
      <c r="O78">
        <f t="shared" si="13"/>
        <v>1.8008566597844848</v>
      </c>
      <c r="P78">
        <f t="shared" si="14"/>
        <v>1.8603893926085551</v>
      </c>
      <c r="Q78" s="5">
        <f t="shared" si="15"/>
        <v>-1.7448630509486587</v>
      </c>
      <c r="R78" s="5">
        <f t="shared" si="16"/>
        <v>0.1486962895418249</v>
      </c>
      <c r="S78" s="5">
        <f t="shared" si="17"/>
        <v>1.8783078033171301</v>
      </c>
      <c r="T78" s="5">
        <f t="shared" si="18"/>
        <v>0.86741663632138288</v>
      </c>
      <c r="U78" s="5">
        <f t="shared" si="19"/>
        <v>9.6183303663348631E-3</v>
      </c>
      <c r="V78" s="5">
        <f t="shared" si="20"/>
        <v>7.5133405253820524E-3</v>
      </c>
      <c r="W78" s="7">
        <f t="shared" si="2"/>
        <v>1.7131670891716917E-2</v>
      </c>
      <c r="X78" s="5">
        <f t="shared" si="21"/>
        <v>-6.940328683277151E-4</v>
      </c>
      <c r="Y78" s="5">
        <f t="shared" si="22"/>
        <v>-1.3880657366554302E-3</v>
      </c>
      <c r="Z78" s="5">
        <f t="shared" si="23"/>
        <v>-6.9695733388919212E-4</v>
      </c>
      <c r="AA78" s="5">
        <f t="shared" si="24"/>
        <v>-1.3939146677783842E-3</v>
      </c>
      <c r="AB78" s="5">
        <f t="shared" si="25"/>
        <v>8.9739781573572128E-3</v>
      </c>
      <c r="AC78" s="5">
        <f t="shared" si="26"/>
        <v>9.0392583685791651E-3</v>
      </c>
      <c r="AD78" s="5">
        <f t="shared" si="27"/>
        <v>-7.2058268456013904E-3</v>
      </c>
      <c r="AE78" s="5">
        <f t="shared" si="28"/>
        <v>-7.2582448357347874E-3</v>
      </c>
    </row>
    <row r="79" spans="1:31" x14ac:dyDescent="0.25">
      <c r="A79" s="5">
        <v>0.01</v>
      </c>
      <c r="B79" s="5">
        <v>0.99</v>
      </c>
      <c r="C79" s="5">
        <v>0.05</v>
      </c>
      <c r="D79" s="5">
        <v>0.1</v>
      </c>
      <c r="E79">
        <f t="shared" si="3"/>
        <v>0.21957540072575835</v>
      </c>
      <c r="F79">
        <f t="shared" si="4"/>
        <v>0.3391508014515166</v>
      </c>
      <c r="G79">
        <f t="shared" si="5"/>
        <v>0.31911283535384405</v>
      </c>
      <c r="H79">
        <f t="shared" si="6"/>
        <v>0.43822567070768798</v>
      </c>
      <c r="I79" s="5">
        <f t="shared" si="7"/>
        <v>4.4893850181439578E-2</v>
      </c>
      <c r="J79" s="5">
        <f t="shared" si="8"/>
        <v>0.51122157789062384</v>
      </c>
      <c r="K79" s="5">
        <f t="shared" si="9"/>
        <v>5.9778208838461008E-2</v>
      </c>
      <c r="L79" s="5">
        <f t="shared" si="10"/>
        <v>0.51494010351809039</v>
      </c>
      <c r="M79">
        <f t="shared" si="11"/>
        <v>-1.7359120375667727</v>
      </c>
      <c r="N79">
        <f t="shared" si="12"/>
        <v>-1.7015718741078092</v>
      </c>
      <c r="O79">
        <f t="shared" si="13"/>
        <v>1.8152683134756875</v>
      </c>
      <c r="P79">
        <f t="shared" si="14"/>
        <v>1.8749058822800246</v>
      </c>
      <c r="Q79" s="5">
        <f t="shared" si="15"/>
        <v>-1.7636432879207598</v>
      </c>
      <c r="R79" s="5">
        <f t="shared" si="16"/>
        <v>0.14633463065657731</v>
      </c>
      <c r="S79" s="5">
        <f t="shared" si="17"/>
        <v>1.893468560617845</v>
      </c>
      <c r="T79" s="5">
        <f t="shared" si="18"/>
        <v>0.86915050802638605</v>
      </c>
      <c r="U79" s="5">
        <f t="shared" si="19"/>
        <v>9.2935657581326749E-3</v>
      </c>
      <c r="V79" s="5">
        <f t="shared" si="20"/>
        <v>7.3022998551402901E-3</v>
      </c>
      <c r="W79" s="7">
        <f t="shared" si="2"/>
        <v>1.6595865613272965E-2</v>
      </c>
      <c r="X79" s="5">
        <f t="shared" si="21"/>
        <v>-6.8107361343444346E-4</v>
      </c>
      <c r="Y79" s="5">
        <f t="shared" si="22"/>
        <v>-1.3621472268688869E-3</v>
      </c>
      <c r="Z79" s="5">
        <f t="shared" si="23"/>
        <v>-6.8400723367519338E-4</v>
      </c>
      <c r="AA79" s="5">
        <f t="shared" si="24"/>
        <v>-1.3680144673503868E-3</v>
      </c>
      <c r="AB79" s="5">
        <f t="shared" si="25"/>
        <v>8.7066310619636628E-3</v>
      </c>
      <c r="AC79" s="5">
        <f t="shared" si="26"/>
        <v>8.7699613909892789E-3</v>
      </c>
      <c r="AD79" s="5">
        <f t="shared" si="27"/>
        <v>-7.0262085246120647E-3</v>
      </c>
      <c r="AE79" s="5">
        <f t="shared" si="28"/>
        <v>-7.0773157892359455E-3</v>
      </c>
    </row>
    <row r="80" spans="1:31" x14ac:dyDescent="0.25">
      <c r="A80" s="5">
        <v>0.01</v>
      </c>
      <c r="B80" s="5">
        <v>0.99</v>
      </c>
      <c r="C80" s="5">
        <v>0.05</v>
      </c>
      <c r="D80" s="5">
        <v>0.1</v>
      </c>
      <c r="E80">
        <f t="shared" si="3"/>
        <v>0.22093754795262724</v>
      </c>
      <c r="F80">
        <f t="shared" si="4"/>
        <v>0.34187509590525439</v>
      </c>
      <c r="G80">
        <f t="shared" si="5"/>
        <v>0.32048084982119446</v>
      </c>
      <c r="H80">
        <f t="shared" si="6"/>
        <v>0.44096169964238874</v>
      </c>
      <c r="I80" s="5">
        <f t="shared" si="7"/>
        <v>4.5234386988156801E-2</v>
      </c>
      <c r="J80" s="5">
        <f t="shared" si="8"/>
        <v>0.51130666888462528</v>
      </c>
      <c r="K80" s="5">
        <f t="shared" si="9"/>
        <v>6.0120212455298597E-2</v>
      </c>
      <c r="L80" s="5">
        <f t="shared" si="10"/>
        <v>0.51502552764749021</v>
      </c>
      <c r="M80">
        <f t="shared" si="11"/>
        <v>-1.7533252996907001</v>
      </c>
      <c r="N80">
        <f t="shared" si="12"/>
        <v>-1.7191117968897878</v>
      </c>
      <c r="O80">
        <f t="shared" si="13"/>
        <v>1.8293207305249117</v>
      </c>
      <c r="P80">
        <f t="shared" si="14"/>
        <v>1.8890605138584966</v>
      </c>
      <c r="Q80" s="5">
        <f t="shared" si="15"/>
        <v>-1.7818733787341772</v>
      </c>
      <c r="R80" s="5">
        <f t="shared" si="16"/>
        <v>0.14407196388130422</v>
      </c>
      <c r="S80" s="5">
        <f t="shared" si="17"/>
        <v>1.9082582769542931</v>
      </c>
      <c r="T80" s="5">
        <f t="shared" si="18"/>
        <v>0.87082334786167814</v>
      </c>
      <c r="U80" s="5">
        <f t="shared" si="19"/>
        <v>8.9876457494948714E-3</v>
      </c>
      <c r="V80" s="5">
        <f t="shared" si="20"/>
        <v>7.1015372074492867E-3</v>
      </c>
      <c r="W80" s="7">
        <f t="shared" si="2"/>
        <v>1.6089182956944156E-2</v>
      </c>
      <c r="X80" s="5">
        <f t="shared" si="21"/>
        <v>-6.6855976469249812E-4</v>
      </c>
      <c r="Y80" s="5">
        <f t="shared" si="22"/>
        <v>-1.3371195293849962E-3</v>
      </c>
      <c r="Z80" s="5">
        <f t="shared" si="23"/>
        <v>-6.7149859748092127E-4</v>
      </c>
      <c r="AA80" s="5">
        <f t="shared" si="24"/>
        <v>-1.3429971949618425E-3</v>
      </c>
      <c r="AB80" s="5">
        <f t="shared" si="25"/>
        <v>8.4534922017635589E-3</v>
      </c>
      <c r="AC80" s="5">
        <f t="shared" si="26"/>
        <v>8.5149765231394507E-3</v>
      </c>
      <c r="AD80" s="5">
        <f t="shared" si="27"/>
        <v>-6.8546727785197409E-3</v>
      </c>
      <c r="AE80" s="5">
        <f t="shared" si="28"/>
        <v>-6.9045284942384063E-3</v>
      </c>
    </row>
    <row r="81" spans="1:31" x14ac:dyDescent="0.25">
      <c r="A81" s="5">
        <v>0.01</v>
      </c>
      <c r="B81" s="5">
        <v>0.99</v>
      </c>
      <c r="C81" s="5">
        <v>0.05</v>
      </c>
      <c r="D81" s="5">
        <v>0.1</v>
      </c>
      <c r="E81">
        <f t="shared" si="3"/>
        <v>0.22227466748201224</v>
      </c>
      <c r="F81">
        <f t="shared" si="4"/>
        <v>0.3445493349640244</v>
      </c>
      <c r="G81">
        <f t="shared" si="5"/>
        <v>0.32182384701615629</v>
      </c>
      <c r="H81">
        <f t="shared" si="6"/>
        <v>0.44364769403231241</v>
      </c>
      <c r="I81" s="5">
        <f t="shared" si="7"/>
        <v>4.5568666870503052E-2</v>
      </c>
      <c r="J81" s="5">
        <f t="shared" si="8"/>
        <v>0.51139019580414169</v>
      </c>
      <c r="K81" s="5">
        <f t="shared" si="9"/>
        <v>6.0455961754039056E-2</v>
      </c>
      <c r="L81" s="5">
        <f t="shared" si="10"/>
        <v>0.51510938874738654</v>
      </c>
      <c r="M81">
        <f t="shared" si="11"/>
        <v>-1.7702322840942273</v>
      </c>
      <c r="N81">
        <f t="shared" si="12"/>
        <v>-1.7361417499360667</v>
      </c>
      <c r="O81">
        <f t="shared" si="13"/>
        <v>1.8430300760819511</v>
      </c>
      <c r="P81">
        <f t="shared" si="14"/>
        <v>1.9028695708469734</v>
      </c>
      <c r="Q81" s="5">
        <f t="shared" si="15"/>
        <v>-1.7995823499701453</v>
      </c>
      <c r="R81" s="5">
        <f t="shared" si="16"/>
        <v>0.14190191276822428</v>
      </c>
      <c r="S81" s="5">
        <f t="shared" si="17"/>
        <v>1.9226934929854576</v>
      </c>
      <c r="T81" s="5">
        <f t="shared" si="18"/>
        <v>0.87243849218125114</v>
      </c>
      <c r="U81" s="5">
        <f t="shared" si="19"/>
        <v>8.6990572959581222E-3</v>
      </c>
      <c r="V81" s="5">
        <f t="shared" si="20"/>
        <v>6.9103540603088738E-3</v>
      </c>
      <c r="W81" s="7">
        <f t="shared" si="2"/>
        <v>1.5609411356266995E-2</v>
      </c>
      <c r="X81" s="5">
        <f t="shared" si="21"/>
        <v>-6.564714781369255E-4</v>
      </c>
      <c r="Y81" s="5">
        <f t="shared" si="22"/>
        <v>-1.312942956273851E-3</v>
      </c>
      <c r="Z81" s="5">
        <f t="shared" si="23"/>
        <v>-6.594120700769893E-4</v>
      </c>
      <c r="AA81" s="5">
        <f t="shared" si="24"/>
        <v>-1.3188241401539786E-3</v>
      </c>
      <c r="AB81" s="5">
        <f t="shared" si="25"/>
        <v>8.2135078128280966E-3</v>
      </c>
      <c r="AC81" s="5">
        <f t="shared" si="26"/>
        <v>8.2732422788921595E-3</v>
      </c>
      <c r="AD81" s="5">
        <f t="shared" si="27"/>
        <v>-6.6907069414341791E-3</v>
      </c>
      <c r="AE81" s="5">
        <f t="shared" si="28"/>
        <v>-6.7393665173237248E-3</v>
      </c>
    </row>
    <row r="82" spans="1:31" x14ac:dyDescent="0.25">
      <c r="A82" s="5">
        <v>0.01</v>
      </c>
      <c r="B82" s="5">
        <v>0.99</v>
      </c>
      <c r="C82" s="5">
        <v>0.05</v>
      </c>
      <c r="D82" s="5">
        <v>0.1</v>
      </c>
      <c r="E82">
        <f t="shared" si="3"/>
        <v>0.22358761043828609</v>
      </c>
      <c r="F82">
        <f t="shared" si="4"/>
        <v>0.3471752208765721</v>
      </c>
      <c r="G82">
        <f t="shared" si="5"/>
        <v>0.32314267115631029</v>
      </c>
      <c r="H82">
        <f t="shared" si="6"/>
        <v>0.44628534231262035</v>
      </c>
      <c r="I82" s="5">
        <f t="shared" si="7"/>
        <v>4.5896902609571515E-2</v>
      </c>
      <c r="J82" s="5">
        <f t="shared" si="8"/>
        <v>0.5114722118473658</v>
      </c>
      <c r="K82" s="5">
        <f t="shared" si="9"/>
        <v>6.0785667789077555E-2</v>
      </c>
      <c r="L82" s="5">
        <f t="shared" si="10"/>
        <v>0.51519173957536957</v>
      </c>
      <c r="M82">
        <f t="shared" si="11"/>
        <v>-1.7866592997198836</v>
      </c>
      <c r="N82">
        <f t="shared" si="12"/>
        <v>-1.752688234493851</v>
      </c>
      <c r="O82">
        <f t="shared" si="13"/>
        <v>1.8564114899648194</v>
      </c>
      <c r="P82">
        <f t="shared" si="14"/>
        <v>1.9163483038816209</v>
      </c>
      <c r="Q82" s="5">
        <f t="shared" si="15"/>
        <v>-1.8167970843075647</v>
      </c>
      <c r="R82" s="5">
        <f t="shared" si="16"/>
        <v>0.13981864146525738</v>
      </c>
      <c r="S82" s="5">
        <f t="shared" si="17"/>
        <v>1.9367897071802513</v>
      </c>
      <c r="T82" s="5">
        <f t="shared" si="18"/>
        <v>0.87399903514279076</v>
      </c>
      <c r="U82" s="5">
        <f t="shared" si="19"/>
        <v>8.4264398359425209E-3</v>
      </c>
      <c r="V82" s="5">
        <f t="shared" si="20"/>
        <v>6.7281119239017461E-3</v>
      </c>
      <c r="W82" s="7">
        <f t="shared" si="2"/>
        <v>1.5154551759844266E-2</v>
      </c>
      <c r="X82" s="5">
        <f t="shared" si="21"/>
        <v>-6.4478975383489316E-4</v>
      </c>
      <c r="Y82" s="5">
        <f t="shared" si="22"/>
        <v>-1.2895795076697863E-3</v>
      </c>
      <c r="Z82" s="5">
        <f t="shared" si="23"/>
        <v>-6.4772907977762688E-4</v>
      </c>
      <c r="AA82" s="5">
        <f t="shared" si="24"/>
        <v>-1.2954581595552538E-3</v>
      </c>
      <c r="AB82" s="5">
        <f t="shared" si="25"/>
        <v>7.9857223802393337E-3</v>
      </c>
      <c r="AC82" s="5">
        <f t="shared" si="26"/>
        <v>8.0437961428669394E-3</v>
      </c>
      <c r="AD82" s="5">
        <f t="shared" si="27"/>
        <v>-6.5338396055080149E-3</v>
      </c>
      <c r="AE82" s="5">
        <f t="shared" si="28"/>
        <v>-6.5813549876149683E-3</v>
      </c>
    </row>
    <row r="83" spans="1:31" x14ac:dyDescent="0.25">
      <c r="A83" s="5">
        <v>0.01</v>
      </c>
      <c r="B83" s="5">
        <v>0.99</v>
      </c>
      <c r="C83" s="5">
        <v>0.05</v>
      </c>
      <c r="D83" s="5">
        <v>0.1</v>
      </c>
      <c r="E83">
        <f t="shared" si="3"/>
        <v>0.22487718994595587</v>
      </c>
      <c r="F83">
        <f t="shared" si="4"/>
        <v>0.34975437989191166</v>
      </c>
      <c r="G83">
        <f t="shared" si="5"/>
        <v>0.32443812931586552</v>
      </c>
      <c r="H83">
        <f t="shared" si="6"/>
        <v>0.44887625863173086</v>
      </c>
      <c r="I83" s="5">
        <f t="shared" si="7"/>
        <v>4.621929748648896E-2</v>
      </c>
      <c r="J83" s="5">
        <f t="shared" si="8"/>
        <v>0.51155276783703452</v>
      </c>
      <c r="K83" s="5">
        <f t="shared" si="9"/>
        <v>6.1109532328966362E-2</v>
      </c>
      <c r="L83" s="5">
        <f t="shared" si="10"/>
        <v>0.51527263056728823</v>
      </c>
      <c r="M83">
        <f t="shared" si="11"/>
        <v>-1.8026307444803622</v>
      </c>
      <c r="N83">
        <f t="shared" si="12"/>
        <v>-1.768775826779585</v>
      </c>
      <c r="O83">
        <f t="shared" si="13"/>
        <v>1.8694791691758355</v>
      </c>
      <c r="P83">
        <f t="shared" si="14"/>
        <v>1.9295110138568508</v>
      </c>
      <c r="Q83" s="5">
        <f t="shared" si="15"/>
        <v>-1.8335425198756101</v>
      </c>
      <c r="R83" s="5">
        <f t="shared" si="16"/>
        <v>0.13781679884038608</v>
      </c>
      <c r="S83" s="5">
        <f t="shared" si="17"/>
        <v>1.9505614592241531</v>
      </c>
      <c r="T83" s="5">
        <f t="shared" si="18"/>
        <v>0.87550785032060852</v>
      </c>
      <c r="U83" s="5">
        <f t="shared" si="19"/>
        <v>8.1685670329018599E-3</v>
      </c>
      <c r="V83" s="5">
        <f t="shared" si="20"/>
        <v>6.5542261691040908E-3</v>
      </c>
      <c r="W83" s="7">
        <f t="shared" si="2"/>
        <v>1.4722793202005952E-2</v>
      </c>
      <c r="X83" s="5">
        <f t="shared" si="21"/>
        <v>-6.3349644144136165E-4</v>
      </c>
      <c r="Y83" s="5">
        <f t="shared" si="22"/>
        <v>-1.2669928828827233E-3</v>
      </c>
      <c r="Z83" s="5">
        <f t="shared" si="23"/>
        <v>-6.3643185208933802E-4</v>
      </c>
      <c r="AA83" s="5">
        <f t="shared" si="24"/>
        <v>-1.272863704178676E-3</v>
      </c>
      <c r="AB83" s="5">
        <f t="shared" si="25"/>
        <v>7.7692677763876918E-3</v>
      </c>
      <c r="AC83" s="5">
        <f t="shared" si="26"/>
        <v>7.8257636287411923E-3</v>
      </c>
      <c r="AD83" s="5">
        <f t="shared" si="27"/>
        <v>-6.3836366476479698E-3</v>
      </c>
      <c r="AE83" s="5">
        <f t="shared" si="28"/>
        <v>-6.4300565940192348E-3</v>
      </c>
    </row>
    <row r="84" spans="1:31" x14ac:dyDescent="0.25">
      <c r="A84" s="5">
        <v>0.01</v>
      </c>
      <c r="B84" s="5">
        <v>0.99</v>
      </c>
      <c r="C84" s="5">
        <v>0.05</v>
      </c>
      <c r="D84" s="5">
        <v>0.1</v>
      </c>
      <c r="E84">
        <f t="shared" si="3"/>
        <v>0.22614418282883861</v>
      </c>
      <c r="F84">
        <f t="shared" si="4"/>
        <v>0.35228836565767713</v>
      </c>
      <c r="G84">
        <f t="shared" si="5"/>
        <v>0.32571099302004419</v>
      </c>
      <c r="H84">
        <f t="shared" si="6"/>
        <v>0.45142198604008821</v>
      </c>
      <c r="I84" s="5">
        <f t="shared" si="7"/>
        <v>4.653604570720965E-2</v>
      </c>
      <c r="J84" s="5">
        <f t="shared" si="8"/>
        <v>0.51163191232667915</v>
      </c>
      <c r="K84" s="5">
        <f t="shared" si="9"/>
        <v>6.142774825501103E-2</v>
      </c>
      <c r="L84" s="5">
        <f t="shared" si="10"/>
        <v>0.51535210993696223</v>
      </c>
      <c r="M84">
        <f t="shared" si="11"/>
        <v>-1.8181692800331375</v>
      </c>
      <c r="N84">
        <f t="shared" si="12"/>
        <v>-1.7844273540370674</v>
      </c>
      <c r="O84">
        <f t="shared" si="13"/>
        <v>1.8822464424711314</v>
      </c>
      <c r="P84">
        <f t="shared" si="14"/>
        <v>1.9423711270448891</v>
      </c>
      <c r="Q84" s="5">
        <f t="shared" si="15"/>
        <v>-1.8498418276092088</v>
      </c>
      <c r="R84" s="5">
        <f t="shared" si="16"/>
        <v>0.13589146932893192</v>
      </c>
      <c r="S84" s="5">
        <f t="shared" si="17"/>
        <v>1.9640224054348123</v>
      </c>
      <c r="T84" s="5">
        <f t="shared" si="18"/>
        <v>0.87696761005496982</v>
      </c>
      <c r="U84" s="5">
        <f t="shared" si="19"/>
        <v>7.9243310248987026E-3</v>
      </c>
      <c r="V84" s="5">
        <f t="shared" si="20"/>
        <v>6.3881605883426796E-3</v>
      </c>
      <c r="W84" s="7">
        <f t="shared" si="2"/>
        <v>1.4312491613241381E-2</v>
      </c>
      <c r="X84" s="5">
        <f t="shared" si="21"/>
        <v>-6.2257423313692272E-4</v>
      </c>
      <c r="Y84" s="5">
        <f t="shared" si="22"/>
        <v>-1.2451484662738454E-3</v>
      </c>
      <c r="Z84" s="5">
        <f t="shared" si="23"/>
        <v>-6.2550340956284178E-4</v>
      </c>
      <c r="AA84" s="5">
        <f t="shared" si="24"/>
        <v>-1.2510068191256836E-3</v>
      </c>
      <c r="AB84" s="5">
        <f t="shared" si="25"/>
        <v>7.5633537698768724E-3</v>
      </c>
      <c r="AC84" s="5">
        <f t="shared" si="26"/>
        <v>7.6183487182812162E-3</v>
      </c>
      <c r="AD84" s="5">
        <f t="shared" si="27"/>
        <v>-6.2396976972257517E-3</v>
      </c>
      <c r="AE84" s="5">
        <f t="shared" si="28"/>
        <v>-6.2850680267592359E-3</v>
      </c>
    </row>
    <row r="85" spans="1:31" x14ac:dyDescent="0.25">
      <c r="A85" s="5">
        <v>0.01</v>
      </c>
      <c r="B85" s="5">
        <v>0.99</v>
      </c>
      <c r="C85" s="5">
        <v>0.05</v>
      </c>
      <c r="D85" s="5">
        <v>0.1</v>
      </c>
      <c r="E85">
        <f t="shared" si="3"/>
        <v>0.22738933129511246</v>
      </c>
      <c r="F85">
        <f t="shared" si="4"/>
        <v>0.35477866259022484</v>
      </c>
      <c r="G85">
        <f t="shared" si="5"/>
        <v>0.3269619998391699</v>
      </c>
      <c r="H85">
        <f t="shared" si="6"/>
        <v>0.45392399967833957</v>
      </c>
      <c r="I85" s="5">
        <f t="shared" si="7"/>
        <v>4.6847332823778114E-2</v>
      </c>
      <c r="J85" s="5">
        <f t="shared" si="8"/>
        <v>0.51170969170598679</v>
      </c>
      <c r="K85" s="5">
        <f t="shared" si="9"/>
        <v>6.1740499959792458E-2</v>
      </c>
      <c r="L85" s="5">
        <f t="shared" si="10"/>
        <v>0.51543022377586667</v>
      </c>
      <c r="M85">
        <f t="shared" si="11"/>
        <v>-1.8332959875728911</v>
      </c>
      <c r="N85">
        <f t="shared" si="12"/>
        <v>-1.79966405147363</v>
      </c>
      <c r="O85">
        <f t="shared" si="13"/>
        <v>1.8947258378655829</v>
      </c>
      <c r="P85">
        <f t="shared" si="14"/>
        <v>1.9549412630984075</v>
      </c>
      <c r="Q85" s="5">
        <f t="shared" si="15"/>
        <v>-1.8657165693791826</v>
      </c>
      <c r="R85" s="5">
        <f t="shared" si="16"/>
        <v>0.1340381295912412</v>
      </c>
      <c r="S85" s="5">
        <f t="shared" si="17"/>
        <v>1.9771853870690526</v>
      </c>
      <c r="T85" s="5">
        <f t="shared" si="18"/>
        <v>0.87838080280754782</v>
      </c>
      <c r="U85" s="5">
        <f t="shared" si="19"/>
        <v>7.6927287962467736E-3</v>
      </c>
      <c r="V85" s="5">
        <f t="shared" si="20"/>
        <v>6.229422590943761E-3</v>
      </c>
      <c r="W85" s="7">
        <f t="shared" si="2"/>
        <v>1.3922151387190534E-2</v>
      </c>
      <c r="X85" s="5">
        <f t="shared" si="21"/>
        <v>-6.1200664742368932E-4</v>
      </c>
      <c r="Y85" s="5">
        <f t="shared" si="22"/>
        <v>-1.2240132948473786E-3</v>
      </c>
      <c r="Z85" s="5">
        <f t="shared" si="23"/>
        <v>-6.1492756150990186E-4</v>
      </c>
      <c r="AA85" s="5">
        <f t="shared" si="24"/>
        <v>-1.2298551230198037E-3</v>
      </c>
      <c r="AB85" s="5">
        <f t="shared" si="25"/>
        <v>7.3672597129989977E-3</v>
      </c>
      <c r="AC85" s="5">
        <f t="shared" si="26"/>
        <v>7.4208254876435321E-3</v>
      </c>
      <c r="AD85" s="5">
        <f t="shared" si="27"/>
        <v>-6.1016529898500352E-3</v>
      </c>
      <c r="AE85" s="5">
        <f t="shared" si="28"/>
        <v>-6.1460168078428731E-3</v>
      </c>
    </row>
    <row r="86" spans="1:31" x14ac:dyDescent="0.25">
      <c r="A86" s="5">
        <v>0.01</v>
      </c>
      <c r="B86" s="5">
        <v>0.99</v>
      </c>
      <c r="C86" s="5">
        <v>0.05</v>
      </c>
      <c r="D86" s="5">
        <v>0.1</v>
      </c>
      <c r="E86">
        <f t="shared" si="3"/>
        <v>0.22861334458995985</v>
      </c>
      <c r="F86">
        <f t="shared" si="4"/>
        <v>0.35722668917991962</v>
      </c>
      <c r="G86">
        <f t="shared" si="5"/>
        <v>0.32819185496218972</v>
      </c>
      <c r="H86">
        <f t="shared" si="6"/>
        <v>0.45638370992437916</v>
      </c>
      <c r="I86" s="5">
        <f t="shared" si="7"/>
        <v>4.7153336147489962E-2</v>
      </c>
      <c r="J86" s="5">
        <f t="shared" si="8"/>
        <v>0.51178615030413044</v>
      </c>
      <c r="K86" s="5">
        <f t="shared" si="9"/>
        <v>6.2047963740547413E-2</v>
      </c>
      <c r="L86" s="5">
        <f t="shared" si="10"/>
        <v>0.51550701615152261</v>
      </c>
      <c r="M86">
        <f t="shared" si="11"/>
        <v>-1.8480305069988892</v>
      </c>
      <c r="N86">
        <f t="shared" si="12"/>
        <v>-1.8145057024489171</v>
      </c>
      <c r="O86">
        <f t="shared" si="13"/>
        <v>1.9069291438452829</v>
      </c>
      <c r="P86">
        <f t="shared" si="14"/>
        <v>1.9672332967140933</v>
      </c>
      <c r="Q86" s="5">
        <f t="shared" si="15"/>
        <v>-1.8811868392809157</v>
      </c>
      <c r="R86" s="5">
        <f t="shared" si="16"/>
        <v>0.13225261020477333</v>
      </c>
      <c r="S86" s="5">
        <f t="shared" si="17"/>
        <v>1.9900624922943337</v>
      </c>
      <c r="T86" s="5">
        <f t="shared" si="18"/>
        <v>0.87974974875697731</v>
      </c>
      <c r="U86" s="5">
        <f t="shared" si="19"/>
        <v>7.4728503509401247E-3</v>
      </c>
      <c r="V86" s="5">
        <f t="shared" si="20"/>
        <v>6.0775589495748123E-3</v>
      </c>
      <c r="W86" s="7">
        <f t="shared" si="2"/>
        <v>1.3550409300514937E-2</v>
      </c>
      <c r="X86" s="5">
        <f t="shared" si="21"/>
        <v>-6.0177800644124475E-4</v>
      </c>
      <c r="Y86" s="5">
        <f t="shared" si="22"/>
        <v>-1.2035560128824895E-3</v>
      </c>
      <c r="Z86" s="5">
        <f t="shared" si="23"/>
        <v>-6.0468888640144327E-4</v>
      </c>
      <c r="AA86" s="5">
        <f t="shared" si="24"/>
        <v>-1.2093777728028865E-3</v>
      </c>
      <c r="AB86" s="5">
        <f t="shared" si="25"/>
        <v>7.1803272449671544E-3</v>
      </c>
      <c r="AC86" s="5">
        <f t="shared" si="26"/>
        <v>7.2325307569281972E-3</v>
      </c>
      <c r="AD86" s="5">
        <f t="shared" si="27"/>
        <v>-5.9691605597908251E-3</v>
      </c>
      <c r="AE86" s="5">
        <f t="shared" si="28"/>
        <v>-6.0125584627065782E-3</v>
      </c>
    </row>
    <row r="87" spans="1:31" x14ac:dyDescent="0.25">
      <c r="A87" s="5">
        <v>0.01</v>
      </c>
      <c r="B87" s="5">
        <v>0.99</v>
      </c>
      <c r="C87" s="5">
        <v>0.05</v>
      </c>
      <c r="D87" s="5">
        <v>0.1</v>
      </c>
      <c r="E87">
        <f t="shared" si="3"/>
        <v>0.22981690060284235</v>
      </c>
      <c r="F87">
        <f t="shared" si="4"/>
        <v>0.35963380120568461</v>
      </c>
      <c r="G87">
        <f t="shared" si="5"/>
        <v>0.32940123273499261</v>
      </c>
      <c r="H87">
        <f t="shared" si="6"/>
        <v>0.45880246546998493</v>
      </c>
      <c r="I87" s="5">
        <f t="shared" si="7"/>
        <v>4.7454225150710579E-2</v>
      </c>
      <c r="J87" s="5">
        <f t="shared" si="8"/>
        <v>0.51186133049025906</v>
      </c>
      <c r="K87" s="5">
        <f t="shared" si="9"/>
        <v>6.2350308183748121E-2</v>
      </c>
      <c r="L87" s="5">
        <f t="shared" si="10"/>
        <v>0.5155825292036802</v>
      </c>
      <c r="M87">
        <f t="shared" si="11"/>
        <v>-1.8623911614888236</v>
      </c>
      <c r="N87">
        <f t="shared" si="12"/>
        <v>-1.8289707639627735</v>
      </c>
      <c r="O87">
        <f t="shared" si="13"/>
        <v>1.9188674649648645</v>
      </c>
      <c r="P87">
        <f t="shared" si="14"/>
        <v>1.9792584136395064</v>
      </c>
      <c r="Q87" s="5">
        <f t="shared" si="15"/>
        <v>-1.8962713901364823</v>
      </c>
      <c r="R87" s="5">
        <f t="shared" si="16"/>
        <v>0.13053106172899803</v>
      </c>
      <c r="S87" s="5">
        <f t="shared" si="17"/>
        <v>2.0026651125033066</v>
      </c>
      <c r="T87" s="5">
        <f t="shared" si="18"/>
        <v>0.8810766138379158</v>
      </c>
      <c r="U87" s="5">
        <f t="shared" si="19"/>
        <v>7.2638684207597679E-3</v>
      </c>
      <c r="V87" s="5">
        <f t="shared" si="20"/>
        <v>5.9321520265072569E-3</v>
      </c>
      <c r="W87" s="7">
        <f t="shared" si="2"/>
        <v>1.3196020447267025E-2</v>
      </c>
      <c r="X87" s="5">
        <f t="shared" si="21"/>
        <v>-5.9187340883716988E-4</v>
      </c>
      <c r="Y87" s="5">
        <f t="shared" si="22"/>
        <v>-1.1837468176743398E-3</v>
      </c>
      <c r="Z87" s="5">
        <f t="shared" si="23"/>
        <v>-5.9477270911012861E-4</v>
      </c>
      <c r="AA87" s="5">
        <f t="shared" si="24"/>
        <v>-1.1895454182202572E-3</v>
      </c>
      <c r="AB87" s="5">
        <f t="shared" si="25"/>
        <v>7.0019538725799892E-3</v>
      </c>
      <c r="AC87" s="5">
        <f t="shared" si="26"/>
        <v>7.0528576236352268E-3</v>
      </c>
      <c r="AD87" s="5">
        <f t="shared" si="27"/>
        <v>-5.8419037300595925E-3</v>
      </c>
      <c r="AE87" s="5">
        <f t="shared" si="28"/>
        <v>-5.8843739917287183E-3</v>
      </c>
    </row>
    <row r="88" spans="1:31" x14ac:dyDescent="0.25">
      <c r="A88" s="5">
        <v>0.01</v>
      </c>
      <c r="B88" s="5">
        <v>0.99</v>
      </c>
      <c r="C88" s="5">
        <v>0.05</v>
      </c>
      <c r="D88" s="5">
        <v>0.1</v>
      </c>
      <c r="E88">
        <f t="shared" si="3"/>
        <v>0.23100064742051668</v>
      </c>
      <c r="F88">
        <f t="shared" si="4"/>
        <v>0.36200129484103327</v>
      </c>
      <c r="G88">
        <f t="shared" si="5"/>
        <v>0.33059077815321286</v>
      </c>
      <c r="H88">
        <f t="shared" si="6"/>
        <v>0.46118155630642543</v>
      </c>
      <c r="I88" s="5">
        <f t="shared" si="7"/>
        <v>4.7750161855129168E-2</v>
      </c>
      <c r="J88" s="5">
        <f t="shared" si="8"/>
        <v>0.51193527277059303</v>
      </c>
      <c r="K88" s="5">
        <f t="shared" si="9"/>
        <v>6.2647694538303184E-2</v>
      </c>
      <c r="L88" s="5">
        <f t="shared" si="10"/>
        <v>0.51565680323765128</v>
      </c>
      <c r="M88">
        <f t="shared" si="11"/>
        <v>-1.8763950692339835</v>
      </c>
      <c r="N88">
        <f t="shared" si="12"/>
        <v>-1.843076479210044</v>
      </c>
      <c r="O88">
        <f t="shared" si="13"/>
        <v>1.9305512724249836</v>
      </c>
      <c r="P88">
        <f t="shared" si="14"/>
        <v>1.9910271616229638</v>
      </c>
      <c r="Q88" s="5">
        <f t="shared" si="15"/>
        <v>-1.910987746985652</v>
      </c>
      <c r="R88" s="5">
        <f t="shared" si="16"/>
        <v>0.12886992457763985</v>
      </c>
      <c r="S88" s="5">
        <f t="shared" si="17"/>
        <v>2.0150039935683313</v>
      </c>
      <c r="T88" s="5">
        <f t="shared" si="18"/>
        <v>0.882363422400813</v>
      </c>
      <c r="U88" s="5">
        <f t="shared" si="19"/>
        <v>7.0650294845468935E-3</v>
      </c>
      <c r="V88" s="5">
        <f t="shared" si="20"/>
        <v>5.792816418632901E-3</v>
      </c>
      <c r="W88" s="7">
        <f t="shared" si="2"/>
        <v>1.2857845903179795E-2</v>
      </c>
      <c r="X88" s="5">
        <f t="shared" si="21"/>
        <v>-5.822786997422575E-4</v>
      </c>
      <c r="Y88" s="5">
        <f t="shared" si="22"/>
        <v>-1.164557399484515E-3</v>
      </c>
      <c r="Z88" s="5">
        <f t="shared" si="23"/>
        <v>-5.8516507465498034E-4</v>
      </c>
      <c r="AA88" s="5">
        <f t="shared" si="24"/>
        <v>-1.1703301493099607E-3</v>
      </c>
      <c r="AB88" s="5">
        <f t="shared" si="25"/>
        <v>6.8315873105455121E-3</v>
      </c>
      <c r="AC88" s="5">
        <f t="shared" si="26"/>
        <v>6.8812497613803007E-3</v>
      </c>
      <c r="AD88" s="5">
        <f t="shared" si="27"/>
        <v>-5.7195888646213349E-3</v>
      </c>
      <c r="AE88" s="5">
        <f t="shared" si="28"/>
        <v>-5.7611676058233969E-3</v>
      </c>
    </row>
    <row r="89" spans="1:31" x14ac:dyDescent="0.25">
      <c r="A89" s="5">
        <v>0.01</v>
      </c>
      <c r="B89" s="5">
        <v>0.99</v>
      </c>
      <c r="C89" s="5">
        <v>0.05</v>
      </c>
      <c r="D89" s="5">
        <v>0.1</v>
      </c>
      <c r="E89">
        <f t="shared" si="3"/>
        <v>0.23216520482000119</v>
      </c>
      <c r="F89">
        <f t="shared" si="4"/>
        <v>0.3643304096400023</v>
      </c>
      <c r="G89">
        <f t="shared" si="5"/>
        <v>0.33176110830252281</v>
      </c>
      <c r="H89">
        <f t="shared" si="6"/>
        <v>0.46352221660504533</v>
      </c>
      <c r="I89" s="5">
        <f t="shared" si="7"/>
        <v>4.8041301205000296E-2</v>
      </c>
      <c r="J89" s="5">
        <f t="shared" si="8"/>
        <v>0.51200801588176259</v>
      </c>
      <c r="K89" s="5">
        <f t="shared" si="9"/>
        <v>6.2940277075630685E-2</v>
      </c>
      <c r="L89" s="5">
        <f t="shared" si="10"/>
        <v>0.51572987681435556</v>
      </c>
      <c r="M89">
        <f t="shared" si="11"/>
        <v>-1.8900582438550746</v>
      </c>
      <c r="N89">
        <f t="shared" si="12"/>
        <v>-1.8568389787328046</v>
      </c>
      <c r="O89">
        <f t="shared" si="13"/>
        <v>1.9419904501542262</v>
      </c>
      <c r="P89">
        <f t="shared" si="14"/>
        <v>2.0025494968346105</v>
      </c>
      <c r="Q89" s="5">
        <f t="shared" si="15"/>
        <v>-1.9253523091031686</v>
      </c>
      <c r="R89" s="5">
        <f t="shared" si="16"/>
        <v>0.12726590221377193</v>
      </c>
      <c r="S89" s="5">
        <f t="shared" si="17"/>
        <v>2.0270892825619597</v>
      </c>
      <c r="T89" s="5">
        <f t="shared" si="18"/>
        <v>0.88361206864709418</v>
      </c>
      <c r="U89" s="5">
        <f t="shared" si="19"/>
        <v>6.8756459110049612E-3</v>
      </c>
      <c r="V89" s="5">
        <f t="shared" si="20"/>
        <v>5.6591959687752992E-3</v>
      </c>
      <c r="W89" s="7">
        <f t="shared" si="2"/>
        <v>1.253484187978026E-2</v>
      </c>
      <c r="X89" s="5">
        <f t="shared" si="21"/>
        <v>-5.7298043902609278E-4</v>
      </c>
      <c r="Y89" s="5">
        <f t="shared" si="22"/>
        <v>-1.1459608780521856E-3</v>
      </c>
      <c r="Z89" s="5">
        <f t="shared" si="23"/>
        <v>-5.758527197137251E-4</v>
      </c>
      <c r="AA89" s="5">
        <f t="shared" si="24"/>
        <v>-1.1517054394274502E-3</v>
      </c>
      <c r="AB89" s="5">
        <f t="shared" si="25"/>
        <v>6.6687204809715381E-3</v>
      </c>
      <c r="AC89" s="5">
        <f t="shared" si="26"/>
        <v>6.7171963826344579E-3</v>
      </c>
      <c r="AD89" s="5">
        <f t="shared" si="27"/>
        <v>-5.601943351893417E-3</v>
      </c>
      <c r="AE89" s="5">
        <f t="shared" si="28"/>
        <v>-5.6426646950390015E-3</v>
      </c>
    </row>
    <row r="90" spans="1:31" x14ac:dyDescent="0.25">
      <c r="A90" s="5">
        <v>0.01</v>
      </c>
      <c r="B90" s="5">
        <v>0.99</v>
      </c>
      <c r="C90" s="5">
        <v>0.05</v>
      </c>
      <c r="D90" s="5">
        <v>0.1</v>
      </c>
      <c r="E90">
        <f t="shared" si="3"/>
        <v>0.23331116569805338</v>
      </c>
      <c r="F90">
        <f t="shared" si="4"/>
        <v>0.36662233139610667</v>
      </c>
      <c r="G90">
        <f t="shared" si="5"/>
        <v>0.33291281374195025</v>
      </c>
      <c r="H90">
        <f t="shared" si="6"/>
        <v>0.46582562748390022</v>
      </c>
      <c r="I90" s="5">
        <f t="shared" si="7"/>
        <v>4.8327791424513336E-2</v>
      </c>
      <c r="J90" s="5">
        <f t="shared" si="8"/>
        <v>0.51207959688017446</v>
      </c>
      <c r="K90" s="5">
        <f t="shared" si="9"/>
        <v>6.3228203435487546E-2</v>
      </c>
      <c r="L90" s="5">
        <f t="shared" si="10"/>
        <v>0.51580178683680089</v>
      </c>
      <c r="M90">
        <f t="shared" si="11"/>
        <v>-1.9033956848170177</v>
      </c>
      <c r="N90">
        <f t="shared" si="12"/>
        <v>-1.8702733714980735</v>
      </c>
      <c r="O90">
        <f t="shared" si="13"/>
        <v>1.9531943368580131</v>
      </c>
      <c r="P90">
        <f t="shared" si="14"/>
        <v>2.0138348262246883</v>
      </c>
      <c r="Q90" s="5">
        <f t="shared" si="15"/>
        <v>-1.9393804418765561</v>
      </c>
      <c r="R90" s="5">
        <f t="shared" si="16"/>
        <v>0.12571593725161842</v>
      </c>
      <c r="S90" s="5">
        <f t="shared" si="17"/>
        <v>2.0389305704077638</v>
      </c>
      <c r="T90" s="5">
        <f t="shared" si="18"/>
        <v>0.88482432697508517</v>
      </c>
      <c r="U90" s="5">
        <f t="shared" si="19"/>
        <v>6.6950890670102467E-3</v>
      </c>
      <c r="V90" s="5">
        <f t="shared" si="20"/>
        <v>5.5309610981218969E-3</v>
      </c>
      <c r="W90" s="7">
        <f t="shared" si="2"/>
        <v>1.2226050165132143E-2</v>
      </c>
      <c r="X90" s="5">
        <f t="shared" si="21"/>
        <v>-5.6396586871917736E-4</v>
      </c>
      <c r="Y90" s="5">
        <f t="shared" si="22"/>
        <v>-1.1279317374383547E-3</v>
      </c>
      <c r="Z90" s="5">
        <f t="shared" si="23"/>
        <v>-5.668230428645969E-4</v>
      </c>
      <c r="AA90" s="5">
        <f t="shared" si="24"/>
        <v>-1.1336460857291938E-3</v>
      </c>
      <c r="AB90" s="5">
        <f t="shared" si="25"/>
        <v>6.5128870860873779E-3</v>
      </c>
      <c r="AC90" s="5">
        <f t="shared" si="26"/>
        <v>6.5602277789174991E-3</v>
      </c>
      <c r="AD90" s="5">
        <f t="shared" si="27"/>
        <v>-5.4887137926964771E-3</v>
      </c>
      <c r="AE90" s="5">
        <f t="shared" si="28"/>
        <v>-5.5286100031263418E-3</v>
      </c>
    </row>
    <row r="91" spans="1:31" x14ac:dyDescent="0.25">
      <c r="A91" s="5">
        <v>0.01</v>
      </c>
      <c r="B91" s="5">
        <v>0.99</v>
      </c>
      <c r="C91" s="5">
        <v>0.05</v>
      </c>
      <c r="D91" s="5">
        <v>0.1</v>
      </c>
      <c r="E91">
        <f t="shared" si="3"/>
        <v>0.23443909743549174</v>
      </c>
      <c r="F91">
        <f t="shared" si="4"/>
        <v>0.36887819487098339</v>
      </c>
      <c r="G91">
        <f t="shared" si="5"/>
        <v>0.33404645982767944</v>
      </c>
      <c r="H91">
        <f t="shared" si="6"/>
        <v>0.4680929196553586</v>
      </c>
      <c r="I91" s="5">
        <f t="shared" si="7"/>
        <v>4.8609774358872933E-2</v>
      </c>
      <c r="J91" s="5">
        <f t="shared" si="8"/>
        <v>0.51215005122730495</v>
      </c>
      <c r="K91" s="5">
        <f t="shared" si="9"/>
        <v>6.3511614956919843E-2</v>
      </c>
      <c r="L91" s="5">
        <f t="shared" si="10"/>
        <v>0.5158725686328397</v>
      </c>
      <c r="M91">
        <f t="shared" si="11"/>
        <v>-1.9164214589891924</v>
      </c>
      <c r="N91">
        <f t="shared" si="12"/>
        <v>-1.8833938270559085</v>
      </c>
      <c r="O91">
        <f t="shared" si="13"/>
        <v>1.964171764443406</v>
      </c>
      <c r="P91">
        <f t="shared" si="14"/>
        <v>2.0248920462309412</v>
      </c>
      <c r="Q91" s="5">
        <f t="shared" si="15"/>
        <v>-1.9530865597049871</v>
      </c>
      <c r="R91" s="5">
        <f t="shared" si="16"/>
        <v>0.12421719010677529</v>
      </c>
      <c r="S91" s="5">
        <f t="shared" si="17"/>
        <v>2.050536930872279</v>
      </c>
      <c r="T91" s="5">
        <f t="shared" si="18"/>
        <v>0.8860018613553049</v>
      </c>
      <c r="U91" s="5">
        <f t="shared" si="19"/>
        <v>6.5227832579436238E-3</v>
      </c>
      <c r="V91" s="5">
        <f t="shared" si="20"/>
        <v>5.4078064207806111E-3</v>
      </c>
      <c r="W91" s="7">
        <f t="shared" si="2"/>
        <v>1.1930589678724235E-2</v>
      </c>
      <c r="X91" s="5">
        <f t="shared" si="21"/>
        <v>-5.5522288026381048E-4</v>
      </c>
      <c r="Y91" s="5">
        <f t="shared" si="22"/>
        <v>-1.110445760527621E-3</v>
      </c>
      <c r="Z91" s="5">
        <f t="shared" si="23"/>
        <v>-5.5806407428337897E-4</v>
      </c>
      <c r="AA91" s="5">
        <f t="shared" si="24"/>
        <v>-1.1161281485667579E-3</v>
      </c>
      <c r="AB91" s="5">
        <f t="shared" si="25"/>
        <v>6.3636576805485446E-3</v>
      </c>
      <c r="AC91" s="5">
        <f t="shared" si="26"/>
        <v>6.4099113642530365E-3</v>
      </c>
      <c r="AD91" s="5">
        <f t="shared" si="27"/>
        <v>-5.3796643692647457E-3</v>
      </c>
      <c r="AE91" s="5">
        <f t="shared" si="28"/>
        <v>-5.418765984509211E-3</v>
      </c>
    </row>
    <row r="92" spans="1:31" x14ac:dyDescent="0.25">
      <c r="A92" s="5">
        <v>0.01</v>
      </c>
      <c r="B92" s="5">
        <v>0.99</v>
      </c>
      <c r="C92" s="5">
        <v>0.05</v>
      </c>
      <c r="D92" s="5">
        <v>0.1</v>
      </c>
      <c r="E92">
        <f t="shared" si="3"/>
        <v>0.23554954319601937</v>
      </c>
      <c r="F92">
        <f t="shared" si="4"/>
        <v>0.37109908639203865</v>
      </c>
      <c r="G92">
        <f t="shared" si="5"/>
        <v>0.33516258797624621</v>
      </c>
      <c r="H92">
        <f t="shared" si="6"/>
        <v>0.47032517595249212</v>
      </c>
      <c r="I92" s="5">
        <f t="shared" si="7"/>
        <v>4.888738579900484E-2</v>
      </c>
      <c r="J92" s="5">
        <f t="shared" si="8"/>
        <v>0.51221941287089556</v>
      </c>
      <c r="K92" s="5">
        <f t="shared" si="9"/>
        <v>6.379064699406152E-2</v>
      </c>
      <c r="L92" s="5">
        <f t="shared" si="10"/>
        <v>0.5159422560341359</v>
      </c>
      <c r="M92">
        <f t="shared" si="11"/>
        <v>-1.9291487743502895</v>
      </c>
      <c r="N92">
        <f t="shared" si="12"/>
        <v>-1.8962136497844146</v>
      </c>
      <c r="O92">
        <f t="shared" si="13"/>
        <v>1.9749310931819355</v>
      </c>
      <c r="P92">
        <f t="shared" si="14"/>
        <v>2.0357295781999598</v>
      </c>
      <c r="Q92" s="5">
        <f t="shared" si="15"/>
        <v>-1.9664842009308068</v>
      </c>
      <c r="R92" s="5">
        <f t="shared" si="16"/>
        <v>0.12276701988564079</v>
      </c>
      <c r="S92" s="5">
        <f t="shared" si="17"/>
        <v>2.0619169562620341</v>
      </c>
      <c r="T92" s="5">
        <f t="shared" si="18"/>
        <v>0.88714623383930613</v>
      </c>
      <c r="U92" s="5">
        <f t="shared" si="19"/>
        <v>6.3582003869442532E-3</v>
      </c>
      <c r="V92" s="5">
        <f t="shared" si="20"/>
        <v>5.2894486067193471E-3</v>
      </c>
      <c r="W92" s="7">
        <f t="shared" si="2"/>
        <v>1.1647648993663599E-2</v>
      </c>
      <c r="X92" s="5">
        <f t="shared" si="21"/>
        <v>-5.4673998208281153E-4</v>
      </c>
      <c r="Y92" s="5">
        <f t="shared" si="22"/>
        <v>-1.0934799641656231E-3</v>
      </c>
      <c r="Z92" s="5">
        <f t="shared" si="23"/>
        <v>-5.4956444543839634E-4</v>
      </c>
      <c r="AA92" s="5">
        <f t="shared" si="24"/>
        <v>-1.0991288908767927E-3</v>
      </c>
      <c r="AB92" s="5">
        <f t="shared" si="25"/>
        <v>6.2206361800687766E-3</v>
      </c>
      <c r="AC92" s="5">
        <f t="shared" si="26"/>
        <v>6.265848158162648E-3</v>
      </c>
      <c r="AD92" s="5">
        <f t="shared" si="27"/>
        <v>-5.2745753748851864E-3</v>
      </c>
      <c r="AE92" s="5">
        <f t="shared" si="28"/>
        <v>-5.3129113230745151E-3</v>
      </c>
    </row>
    <row r="93" spans="1:31" x14ac:dyDescent="0.25">
      <c r="A93" s="5">
        <v>0.01</v>
      </c>
      <c r="B93" s="5">
        <v>0.99</v>
      </c>
      <c r="C93" s="5">
        <v>0.05</v>
      </c>
      <c r="D93" s="5">
        <v>0.1</v>
      </c>
      <c r="E93">
        <f t="shared" si="3"/>
        <v>0.23664302316018498</v>
      </c>
      <c r="F93">
        <f t="shared" si="4"/>
        <v>0.37328604632036988</v>
      </c>
      <c r="G93">
        <f t="shared" si="5"/>
        <v>0.33626171686712297</v>
      </c>
      <c r="H93">
        <f t="shared" si="6"/>
        <v>0.47252343373424571</v>
      </c>
      <c r="I93" s="5">
        <f t="shared" si="7"/>
        <v>4.9160755790046237E-2</v>
      </c>
      <c r="J93" s="5">
        <f t="shared" si="8"/>
        <v>0.5122877143220943</v>
      </c>
      <c r="K93" s="5">
        <f t="shared" si="9"/>
        <v>6.4065429216780725E-2</v>
      </c>
      <c r="L93" s="5">
        <f t="shared" si="10"/>
        <v>0.51601088145133933</v>
      </c>
      <c r="M93">
        <f t="shared" si="11"/>
        <v>-1.941590046710427</v>
      </c>
      <c r="N93">
        <f t="shared" si="12"/>
        <v>-1.90874534610074</v>
      </c>
      <c r="O93">
        <f t="shared" si="13"/>
        <v>1.9854802439317059</v>
      </c>
      <c r="P93">
        <f t="shared" si="14"/>
        <v>2.0463554008461089</v>
      </c>
      <c r="Q93" s="5">
        <f t="shared" si="15"/>
        <v>-1.9795860956873976</v>
      </c>
      <c r="R93" s="5">
        <f t="shared" si="16"/>
        <v>0.12136296724658176</v>
      </c>
      <c r="S93" s="5">
        <f t="shared" si="17"/>
        <v>2.0730787901487573</v>
      </c>
      <c r="T93" s="5">
        <f t="shared" si="18"/>
        <v>0.88825891229373422</v>
      </c>
      <c r="U93" s="5">
        <f t="shared" si="19"/>
        <v>6.2008552369816209E-3</v>
      </c>
      <c r="V93" s="5">
        <f t="shared" si="20"/>
        <v>5.1756244638270325E-3</v>
      </c>
      <c r="W93" s="7">
        <f t="shared" si="2"/>
        <v>1.1376479700808653E-2</v>
      </c>
      <c r="X93" s="5">
        <f t="shared" si="21"/>
        <v>-5.3850626782144353E-4</v>
      </c>
      <c r="Y93" s="5">
        <f t="shared" si="22"/>
        <v>-1.0770125356428871E-3</v>
      </c>
      <c r="Z93" s="5">
        <f t="shared" si="23"/>
        <v>-5.4131335918415125E-4</v>
      </c>
      <c r="AA93" s="5">
        <f t="shared" si="24"/>
        <v>-1.0826267183683025E-3</v>
      </c>
      <c r="AB93" s="5">
        <f t="shared" si="25"/>
        <v>6.0834567519317297E-3</v>
      </c>
      <c r="AC93" s="5">
        <f t="shared" si="26"/>
        <v>6.1276696533497307E-3</v>
      </c>
      <c r="AD93" s="5">
        <f t="shared" si="27"/>
        <v>-5.1732418862880719E-3</v>
      </c>
      <c r="AE93" s="5">
        <f t="shared" si="28"/>
        <v>-5.2108395947713781E-3</v>
      </c>
    </row>
    <row r="94" spans="1:31" x14ac:dyDescent="0.25">
      <c r="A94" s="5">
        <v>0.01</v>
      </c>
      <c r="B94" s="5">
        <v>0.99</v>
      </c>
      <c r="C94" s="5">
        <v>0.05</v>
      </c>
      <c r="D94" s="5">
        <v>0.1</v>
      </c>
      <c r="E94">
        <f t="shared" si="3"/>
        <v>0.23772003569582786</v>
      </c>
      <c r="F94">
        <f t="shared" si="4"/>
        <v>0.37544007139165564</v>
      </c>
      <c r="G94">
        <f t="shared" si="5"/>
        <v>0.33734434358549126</v>
      </c>
      <c r="H94">
        <f t="shared" si="6"/>
        <v>0.47468868717098234</v>
      </c>
      <c r="I94" s="5">
        <f t="shared" si="7"/>
        <v>4.9430008923956957E-2</v>
      </c>
      <c r="J94" s="5">
        <f t="shared" si="8"/>
        <v>0.5123549867286229</v>
      </c>
      <c r="K94" s="5">
        <f t="shared" si="9"/>
        <v>6.4336085896372797E-2</v>
      </c>
      <c r="L94" s="5">
        <f t="shared" si="10"/>
        <v>0.51607847594552081</v>
      </c>
      <c r="M94">
        <f t="shared" si="11"/>
        <v>-1.9537569602142906</v>
      </c>
      <c r="N94">
        <f t="shared" si="12"/>
        <v>-1.9210006854074395</v>
      </c>
      <c r="O94">
        <f t="shared" si="13"/>
        <v>1.995826727704282</v>
      </c>
      <c r="P94">
        <f t="shared" si="14"/>
        <v>2.0567770800356517</v>
      </c>
      <c r="Q94" s="5">
        <f t="shared" si="15"/>
        <v>-1.9924042274369198</v>
      </c>
      <c r="R94" s="5">
        <f t="shared" si="16"/>
        <v>0.12000273900094292</v>
      </c>
      <c r="S94" s="5">
        <f t="shared" si="17"/>
        <v>2.0840301574100355</v>
      </c>
      <c r="T94" s="5">
        <f t="shared" si="18"/>
        <v>0.88934127744041769</v>
      </c>
      <c r="U94" s="5">
        <f t="shared" si="19"/>
        <v>6.0503012938547852E-3</v>
      </c>
      <c r="V94" s="5">
        <f t="shared" si="20"/>
        <v>5.0660892136634821E-3</v>
      </c>
      <c r="W94" s="7">
        <f t="shared" si="2"/>
        <v>1.1116390507518267E-2</v>
      </c>
      <c r="X94" s="5">
        <f t="shared" si="21"/>
        <v>-5.3051138551480173E-4</v>
      </c>
      <c r="Y94" s="5">
        <f t="shared" si="22"/>
        <v>-1.0610227710296035E-3</v>
      </c>
      <c r="Z94" s="5">
        <f t="shared" si="23"/>
        <v>-5.3330056054427507E-4</v>
      </c>
      <c r="AA94" s="5">
        <f t="shared" si="24"/>
        <v>-1.0666011210885501E-3</v>
      </c>
      <c r="AB94" s="5">
        <f t="shared" si="25"/>
        <v>5.9517810404159134E-3</v>
      </c>
      <c r="AC94" s="5">
        <f t="shared" si="26"/>
        <v>5.9950350207603345E-3</v>
      </c>
      <c r="AD94" s="5">
        <f t="shared" si="27"/>
        <v>-5.0754725631166004E-3</v>
      </c>
      <c r="AE94" s="5">
        <f t="shared" si="28"/>
        <v>-5.1123580582302366E-3</v>
      </c>
    </row>
    <row r="95" spans="1:31" x14ac:dyDescent="0.25">
      <c r="A95" s="5">
        <v>0.01</v>
      </c>
      <c r="B95" s="5">
        <v>0.99</v>
      </c>
      <c r="C95" s="5">
        <v>0.05</v>
      </c>
      <c r="D95" s="5">
        <v>0.1</v>
      </c>
      <c r="E95">
        <f t="shared" si="3"/>
        <v>0.23878105846685746</v>
      </c>
      <c r="F95">
        <f t="shared" si="4"/>
        <v>0.37756211693371483</v>
      </c>
      <c r="G95">
        <f t="shared" si="5"/>
        <v>0.33841094470657979</v>
      </c>
      <c r="H95">
        <f t="shared" si="6"/>
        <v>0.47682188941315945</v>
      </c>
      <c r="I95" s="5">
        <f t="shared" si="7"/>
        <v>4.9695264616714356E-2</v>
      </c>
      <c r="J95" s="5">
        <f t="shared" si="8"/>
        <v>0.51242125994409093</v>
      </c>
      <c r="K95" s="5">
        <f t="shared" si="9"/>
        <v>6.4602736176644943E-2</v>
      </c>
      <c r="L95" s="5">
        <f t="shared" si="10"/>
        <v>0.51614506929595239</v>
      </c>
      <c r="M95">
        <f t="shared" si="11"/>
        <v>-1.9656605222951224</v>
      </c>
      <c r="N95">
        <f t="shared" si="12"/>
        <v>-1.9329907554489603</v>
      </c>
      <c r="O95">
        <f t="shared" si="13"/>
        <v>2.0059776728305154</v>
      </c>
      <c r="P95">
        <f t="shared" si="14"/>
        <v>2.0670017961521121</v>
      </c>
      <c r="Q95" s="5">
        <f t="shared" si="15"/>
        <v>-2.0049498888764652</v>
      </c>
      <c r="R95" s="5">
        <f t="shared" si="16"/>
        <v>0.11868419425240151</v>
      </c>
      <c r="S95" s="5">
        <f t="shared" si="17"/>
        <v>2.0947783918413183</v>
      </c>
      <c r="T95" s="5">
        <f t="shared" si="18"/>
        <v>0.89039462927386381</v>
      </c>
      <c r="U95" s="5">
        <f t="shared" si="19"/>
        <v>5.9061270401468734E-3</v>
      </c>
      <c r="V95" s="5">
        <f t="shared" si="20"/>
        <v>4.9606149387455131E-3</v>
      </c>
      <c r="W95" s="7">
        <f t="shared" si="2"/>
        <v>1.0866741978892386E-2</v>
      </c>
      <c r="X95" s="5">
        <f t="shared" si="21"/>
        <v>-5.2274550785363103E-4</v>
      </c>
      <c r="Y95" s="5">
        <f t="shared" si="22"/>
        <v>-1.0454910157072621E-3</v>
      </c>
      <c r="Z95" s="5">
        <f t="shared" si="23"/>
        <v>-5.255163083893881E-4</v>
      </c>
      <c r="AA95" s="5">
        <f t="shared" si="24"/>
        <v>-1.0510326167787762E-3</v>
      </c>
      <c r="AB95" s="5">
        <f t="shared" si="25"/>
        <v>5.8252956865335178E-3</v>
      </c>
      <c r="AC95" s="5">
        <f t="shared" si="26"/>
        <v>5.8676286111222402E-3</v>
      </c>
      <c r="AD95" s="5">
        <f t="shared" si="27"/>
        <v>-4.981088560711321E-3</v>
      </c>
      <c r="AE95" s="5">
        <f t="shared" si="28"/>
        <v>-5.0172865595352785E-3</v>
      </c>
    </row>
    <row r="96" spans="1:31" x14ac:dyDescent="0.25">
      <c r="A96" s="5">
        <v>0.01</v>
      </c>
      <c r="B96" s="5">
        <v>0.99</v>
      </c>
      <c r="C96" s="5">
        <v>0.05</v>
      </c>
      <c r="D96" s="5">
        <v>0.1</v>
      </c>
      <c r="E96">
        <f t="shared" si="3"/>
        <v>0.23982654948256471</v>
      </c>
      <c r="F96">
        <f t="shared" si="4"/>
        <v>0.37965309896512933</v>
      </c>
      <c r="G96">
        <f t="shared" si="5"/>
        <v>0.33946197732335859</v>
      </c>
      <c r="H96">
        <f t="shared" si="6"/>
        <v>0.478923954646717</v>
      </c>
      <c r="I96" s="5">
        <f t="shared" si="7"/>
        <v>4.9956637370641169E-2</v>
      </c>
      <c r="J96" s="5">
        <f t="shared" si="8"/>
        <v>0.51248656259358993</v>
      </c>
      <c r="K96" s="5">
        <f t="shared" si="9"/>
        <v>6.4865494330839629E-2</v>
      </c>
      <c r="L96" s="5">
        <f t="shared" si="10"/>
        <v>0.51621069006434617</v>
      </c>
      <c r="M96">
        <f t="shared" si="11"/>
        <v>-1.9773111136681896</v>
      </c>
      <c r="N96">
        <f t="shared" si="12"/>
        <v>-1.9447260126712047</v>
      </c>
      <c r="O96">
        <f t="shared" si="13"/>
        <v>2.0159398499519381</v>
      </c>
      <c r="P96">
        <f t="shared" si="14"/>
        <v>2.0770363692711826</v>
      </c>
      <c r="Q96" s="5">
        <f t="shared" si="15"/>
        <v>-2.0172337328090006</v>
      </c>
      <c r="R96" s="5">
        <f t="shared" si="16"/>
        <v>0.11740533189920375</v>
      </c>
      <c r="S96" s="5">
        <f t="shared" si="17"/>
        <v>2.1053304615675277</v>
      </c>
      <c r="T96" s="5">
        <f t="shared" si="18"/>
        <v>0.89142019291929797</v>
      </c>
      <c r="U96" s="5">
        <f t="shared" si="19"/>
        <v>5.7679526601890586E-3</v>
      </c>
      <c r="V96" s="5">
        <f t="shared" si="20"/>
        <v>4.8589891820342143E-3</v>
      </c>
      <c r="W96" s="7">
        <f t="shared" si="2"/>
        <v>1.0626941842223273E-2</v>
      </c>
      <c r="X96" s="5">
        <f t="shared" si="21"/>
        <v>-5.1519930366084878E-4</v>
      </c>
      <c r="Y96" s="5">
        <f t="shared" si="22"/>
        <v>-1.0303986073216976E-3</v>
      </c>
      <c r="Z96" s="5">
        <f t="shared" si="23"/>
        <v>-5.1795134814990463E-4</v>
      </c>
      <c r="AA96" s="5">
        <f t="shared" si="24"/>
        <v>-1.0359026962998093E-3</v>
      </c>
      <c r="AB96" s="5">
        <f t="shared" si="25"/>
        <v>5.7037101069145682E-3</v>
      </c>
      <c r="AC96" s="5">
        <f t="shared" si="26"/>
        <v>5.7451577175346253E-3</v>
      </c>
      <c r="AD96" s="5">
        <f t="shared" si="27"/>
        <v>-4.889922544100137E-3</v>
      </c>
      <c r="AE96" s="5">
        <f t="shared" si="28"/>
        <v>-4.9254565389510313E-3</v>
      </c>
    </row>
    <row r="97" spans="1:31" x14ac:dyDescent="0.25">
      <c r="A97" s="5">
        <v>0.01</v>
      </c>
      <c r="B97" s="5">
        <v>0.99</v>
      </c>
      <c r="C97" s="5">
        <v>0.05</v>
      </c>
      <c r="D97" s="5">
        <v>0.1</v>
      </c>
      <c r="E97">
        <f t="shared" si="3"/>
        <v>0.24085694808988642</v>
      </c>
      <c r="F97">
        <f t="shared" si="4"/>
        <v>0.38171389617977275</v>
      </c>
      <c r="G97">
        <f t="shared" si="5"/>
        <v>0.34049788001965842</v>
      </c>
      <c r="H97">
        <f t="shared" si="6"/>
        <v>0.4809957600393166</v>
      </c>
      <c r="I97" s="5">
        <f t="shared" si="7"/>
        <v>5.0214237022471603E-2</v>
      </c>
      <c r="J97" s="5">
        <f t="shared" si="8"/>
        <v>0.51255092213572173</v>
      </c>
      <c r="K97" s="5">
        <f t="shared" si="9"/>
        <v>6.5124470004914586E-2</v>
      </c>
      <c r="L97" s="5">
        <f t="shared" si="10"/>
        <v>0.51627536565568022</v>
      </c>
      <c r="M97">
        <f t="shared" si="11"/>
        <v>-1.9887185338820188</v>
      </c>
      <c r="N97">
        <f t="shared" si="12"/>
        <v>-1.9562163281062739</v>
      </c>
      <c r="O97">
        <f t="shared" si="13"/>
        <v>2.0257196950401384</v>
      </c>
      <c r="P97">
        <f t="shared" si="14"/>
        <v>2.0868872823490845</v>
      </c>
      <c r="Q97" s="5">
        <f t="shared" si="15"/>
        <v>-2.029265818504308</v>
      </c>
      <c r="R97" s="5">
        <f t="shared" si="16"/>
        <v>0.11616427934616395</v>
      </c>
      <c r="S97" s="5">
        <f t="shared" si="17"/>
        <v>2.1156929924582784</v>
      </c>
      <c r="T97" s="5">
        <f t="shared" si="18"/>
        <v>0.89241912398721623</v>
      </c>
      <c r="U97" s="5">
        <f t="shared" si="19"/>
        <v>5.6354271045451678E-3</v>
      </c>
      <c r="V97" s="5">
        <f t="shared" si="20"/>
        <v>4.7610136817111386E-3</v>
      </c>
      <c r="W97" s="7">
        <f t="shared" si="2"/>
        <v>1.0396440786256306E-2</v>
      </c>
      <c r="X97" s="5">
        <f t="shared" si="21"/>
        <v>-5.0786391064470613E-4</v>
      </c>
      <c r="Y97" s="5">
        <f t="shared" si="22"/>
        <v>-1.0157278212894123E-3</v>
      </c>
      <c r="Z97" s="5">
        <f t="shared" si="23"/>
        <v>-5.1059688565340162E-4</v>
      </c>
      <c r="AA97" s="5">
        <f t="shared" si="24"/>
        <v>-1.0211937713068032E-3</v>
      </c>
      <c r="AB97" s="5">
        <f t="shared" si="25"/>
        <v>5.5867545013095045E-3</v>
      </c>
      <c r="AC97" s="5">
        <f t="shared" si="26"/>
        <v>5.6273505683564606E-3</v>
      </c>
      <c r="AD97" s="5">
        <f t="shared" si="27"/>
        <v>-4.8018177925206644E-3</v>
      </c>
      <c r="AE97" s="5">
        <f t="shared" si="28"/>
        <v>-4.8367101288505935E-3</v>
      </c>
    </row>
    <row r="98" spans="1:31" x14ac:dyDescent="0.25">
      <c r="A98" s="5">
        <v>0.01</v>
      </c>
      <c r="B98" s="5">
        <v>0.99</v>
      </c>
      <c r="C98" s="5">
        <v>0.05</v>
      </c>
      <c r="D98" s="5">
        <v>0.1</v>
      </c>
      <c r="E98">
        <f t="shared" si="3"/>
        <v>0.24187267591117584</v>
      </c>
      <c r="F98">
        <f t="shared" si="4"/>
        <v>0.38374535182235159</v>
      </c>
      <c r="G98">
        <f t="shared" si="5"/>
        <v>0.34151907379096524</v>
      </c>
      <c r="H98">
        <f t="shared" si="6"/>
        <v>0.4830381475819302</v>
      </c>
      <c r="I98" s="5">
        <f t="shared" si="7"/>
        <v>5.0468168977793951E-2</v>
      </c>
      <c r="J98" s="5">
        <f t="shared" si="8"/>
        <v>0.5126143649212187</v>
      </c>
      <c r="K98" s="5">
        <f t="shared" si="9"/>
        <v>6.5379768447741293E-2</v>
      </c>
      <c r="L98" s="5">
        <f t="shared" si="10"/>
        <v>0.51633912237575341</v>
      </c>
      <c r="M98">
        <f t="shared" si="11"/>
        <v>-1.9998920428846378</v>
      </c>
      <c r="N98">
        <f t="shared" si="12"/>
        <v>-1.9674710292429869</v>
      </c>
      <c r="O98">
        <f t="shared" si="13"/>
        <v>2.0353233306251797</v>
      </c>
      <c r="P98">
        <f t="shared" si="14"/>
        <v>2.0965607026067858</v>
      </c>
      <c r="Q98" s="5">
        <f t="shared" si="15"/>
        <v>-2.0410556540133515</v>
      </c>
      <c r="R98" s="5">
        <f t="shared" si="16"/>
        <v>0.11495928229252705</v>
      </c>
      <c r="S98" s="5">
        <f t="shared" si="17"/>
        <v>2.125872289729247</v>
      </c>
      <c r="T98" s="5">
        <f t="shared" si="18"/>
        <v>0.89339251347412441</v>
      </c>
      <c r="U98" s="5">
        <f t="shared" si="19"/>
        <v>5.5082254696811918E-3</v>
      </c>
      <c r="V98" s="5">
        <f t="shared" si="20"/>
        <v>4.6665032264236166E-3</v>
      </c>
      <c r="W98" s="7">
        <f t="shared" si="2"/>
        <v>1.0174728696104808E-2</v>
      </c>
      <c r="X98" s="5">
        <f t="shared" si="21"/>
        <v>-5.0073090945955499E-4</v>
      </c>
      <c r="Y98" s="5">
        <f t="shared" si="22"/>
        <v>-1.00146181891911E-3</v>
      </c>
      <c r="Z98" s="5">
        <f t="shared" si="23"/>
        <v>-5.0344456213775911E-4</v>
      </c>
      <c r="AA98" s="5">
        <f t="shared" si="24"/>
        <v>-1.0068891242755182E-3</v>
      </c>
      <c r="AB98" s="5">
        <f t="shared" si="25"/>
        <v>5.4741780621586069E-3</v>
      </c>
      <c r="AC98" s="5">
        <f t="shared" si="26"/>
        <v>5.5139545236465894E-3</v>
      </c>
      <c r="AD98" s="5">
        <f t="shared" si="27"/>
        <v>-4.7166273850535343E-3</v>
      </c>
      <c r="AE98" s="5">
        <f t="shared" si="28"/>
        <v>-4.7508993333541657E-3</v>
      </c>
    </row>
    <row r="99" spans="1:31" x14ac:dyDescent="0.25">
      <c r="A99" s="5">
        <v>0.01</v>
      </c>
      <c r="B99" s="5">
        <v>0.99</v>
      </c>
      <c r="C99" s="5">
        <v>0.05</v>
      </c>
      <c r="D99" s="5">
        <v>0.1</v>
      </c>
      <c r="E99">
        <f t="shared" si="3"/>
        <v>0.24287413773009495</v>
      </c>
      <c r="F99">
        <f t="shared" si="4"/>
        <v>0.3857482754601898</v>
      </c>
      <c r="G99">
        <f t="shared" si="5"/>
        <v>0.34252596291524079</v>
      </c>
      <c r="H99">
        <f t="shared" si="6"/>
        <v>0.48505192583048123</v>
      </c>
      <c r="I99" s="5">
        <f t="shared" si="7"/>
        <v>5.0718534432523735E-2</v>
      </c>
      <c r="J99" s="5">
        <f t="shared" si="8"/>
        <v>0.51267691624832223</v>
      </c>
      <c r="K99" s="5">
        <f t="shared" si="9"/>
        <v>6.5631490728810166E-2</v>
      </c>
      <c r="L99" s="5">
        <f t="shared" si="10"/>
        <v>0.51640198548561556</v>
      </c>
      <c r="M99">
        <f t="shared" si="11"/>
        <v>-2.0108403990089552</v>
      </c>
      <c r="N99">
        <f t="shared" si="12"/>
        <v>-1.97849893829028</v>
      </c>
      <c r="O99">
        <f t="shared" si="13"/>
        <v>2.0447565853952869</v>
      </c>
      <c r="P99">
        <f t="shared" si="14"/>
        <v>2.1060625012734944</v>
      </c>
      <c r="Q99" s="5">
        <f t="shared" si="15"/>
        <v>-2.0526122348457401</v>
      </c>
      <c r="R99" s="5">
        <f t="shared" si="16"/>
        <v>0.11378869547836719</v>
      </c>
      <c r="S99" s="5">
        <f t="shared" si="17"/>
        <v>2.1358743578933392</v>
      </c>
      <c r="T99" s="5">
        <f t="shared" si="18"/>
        <v>0.89434139225364773</v>
      </c>
      <c r="U99" s="5">
        <f t="shared" si="19"/>
        <v>5.3860466545506197E-3</v>
      </c>
      <c r="V99" s="5">
        <f t="shared" si="20"/>
        <v>4.5752846179852426E-3</v>
      </c>
      <c r="W99" s="7">
        <f t="shared" si="2"/>
        <v>9.9613312725358623E-3</v>
      </c>
      <c r="X99" s="5">
        <f t="shared" si="21"/>
        <v>-4.9379229907886416E-4</v>
      </c>
      <c r="Y99" s="5">
        <f t="shared" si="22"/>
        <v>-9.8758459815772833E-4</v>
      </c>
      <c r="Z99" s="5">
        <f t="shared" si="23"/>
        <v>-4.9648643046205075E-4</v>
      </c>
      <c r="AA99" s="5">
        <f t="shared" si="24"/>
        <v>-9.9297286092410149E-4</v>
      </c>
      <c r="AB99" s="5">
        <f t="shared" si="25"/>
        <v>5.3657473630887124E-3</v>
      </c>
      <c r="AC99" s="5">
        <f t="shared" si="26"/>
        <v>5.4047344518454998E-3</v>
      </c>
      <c r="AD99" s="5">
        <f t="shared" si="27"/>
        <v>-4.6342134590341248E-3</v>
      </c>
      <c r="AE99" s="5">
        <f t="shared" si="28"/>
        <v>-4.6678852812835538E-3</v>
      </c>
    </row>
    <row r="100" spans="1:31" x14ac:dyDescent="0.25">
      <c r="A100" s="5">
        <v>0.01</v>
      </c>
      <c r="B100" s="5">
        <v>0.99</v>
      </c>
      <c r="C100" s="5">
        <v>0.05</v>
      </c>
      <c r="D100" s="5">
        <v>0.1</v>
      </c>
      <c r="E100">
        <f t="shared" si="3"/>
        <v>0.24386172232825268</v>
      </c>
      <c r="F100">
        <f t="shared" si="4"/>
        <v>0.38772344465650527</v>
      </c>
      <c r="G100">
        <f t="shared" si="5"/>
        <v>0.34351893577616488</v>
      </c>
      <c r="H100">
        <f t="shared" si="6"/>
        <v>0.48703787155232942</v>
      </c>
      <c r="I100" s="5">
        <f t="shared" si="7"/>
        <v>5.0965430582063168E-2</v>
      </c>
      <c r="J100" s="5">
        <f t="shared" si="8"/>
        <v>0.51273860041508001</v>
      </c>
      <c r="K100" s="5">
        <f t="shared" si="9"/>
        <v>6.5879733944041188E-2</v>
      </c>
      <c r="L100" s="5">
        <f t="shared" si="10"/>
        <v>0.51646397925302334</v>
      </c>
      <c r="M100">
        <f t="shared" si="11"/>
        <v>-2.0215718937351328</v>
      </c>
      <c r="N100">
        <f t="shared" si="12"/>
        <v>-1.9893084071939711</v>
      </c>
      <c r="O100">
        <f t="shared" si="13"/>
        <v>2.054025012313355</v>
      </c>
      <c r="P100">
        <f t="shared" si="14"/>
        <v>2.1153982718360616</v>
      </c>
      <c r="Q100" s="5">
        <f t="shared" si="15"/>
        <v>-2.0639440793731065</v>
      </c>
      <c r="R100" s="5">
        <f t="shared" si="16"/>
        <v>0.11265097428651122</v>
      </c>
      <c r="S100" s="5">
        <f t="shared" si="17"/>
        <v>2.145704919208538</v>
      </c>
      <c r="T100" s="5">
        <f t="shared" si="18"/>
        <v>0.89526673519735067</v>
      </c>
      <c r="U100" s="5">
        <f t="shared" si="19"/>
        <v>5.2686112609849943E-3</v>
      </c>
      <c r="V100" s="5">
        <f t="shared" si="20"/>
        <v>4.4871957300844385E-3</v>
      </c>
      <c r="W100" s="7">
        <f t="shared" si="2"/>
        <v>9.7558069910694337E-3</v>
      </c>
      <c r="X100" s="5">
        <f t="shared" si="21"/>
        <v>-4.8704047346573602E-4</v>
      </c>
      <c r="Y100" s="5">
        <f t="shared" si="22"/>
        <v>-9.7408094693147203E-4</v>
      </c>
      <c r="Z100" s="5">
        <f t="shared" si="23"/>
        <v>-4.8971493251532292E-4</v>
      </c>
      <c r="AA100" s="5">
        <f t="shared" si="24"/>
        <v>-9.7942986503064583E-4</v>
      </c>
      <c r="AB100" s="5">
        <f t="shared" si="25"/>
        <v>5.2612449061317903E-3</v>
      </c>
      <c r="AC100" s="5">
        <f t="shared" si="26"/>
        <v>5.2994712663447206E-3</v>
      </c>
      <c r="AD100" s="5">
        <f t="shared" si="27"/>
        <v>-4.5544465338634536E-3</v>
      </c>
      <c r="AE100" s="5">
        <f t="shared" si="28"/>
        <v>-4.5875375449986868E-3</v>
      </c>
    </row>
    <row r="101" spans="1:31" x14ac:dyDescent="0.25">
      <c r="A101" s="5">
        <v>0.01</v>
      </c>
      <c r="B101" s="5">
        <v>0.99</v>
      </c>
      <c r="C101" s="5">
        <v>0.05</v>
      </c>
      <c r="D101" s="5">
        <v>0.1</v>
      </c>
      <c r="E101">
        <f t="shared" si="3"/>
        <v>0.24483580327518414</v>
      </c>
      <c r="F101">
        <f t="shared" si="4"/>
        <v>0.3896716065503682</v>
      </c>
      <c r="G101">
        <f t="shared" si="5"/>
        <v>0.34449836564119551</v>
      </c>
      <c r="H101">
        <f t="shared" si="6"/>
        <v>0.48899673128239068</v>
      </c>
      <c r="I101" s="5">
        <f t="shared" si="7"/>
        <v>5.1208950818796034E-2</v>
      </c>
      <c r="J101" s="5">
        <f t="shared" si="8"/>
        <v>0.51279944076872785</v>
      </c>
      <c r="K101" s="5">
        <f t="shared" si="9"/>
        <v>6.6124591410298847E-2</v>
      </c>
      <c r="L101" s="5">
        <f t="shared" si="10"/>
        <v>0.516525127001071</v>
      </c>
      <c r="M101">
        <f t="shared" si="11"/>
        <v>-2.0320943835473964</v>
      </c>
      <c r="N101">
        <f t="shared" si="12"/>
        <v>-1.9999073497266604</v>
      </c>
      <c r="O101">
        <f t="shared" si="13"/>
        <v>2.0631339053810818</v>
      </c>
      <c r="P101">
        <f t="shared" si="14"/>
        <v>2.1245733469260588</v>
      </c>
      <c r="Q101" s="5">
        <f t="shared" si="15"/>
        <v>-2.075059261280316</v>
      </c>
      <c r="R101" s="5">
        <f t="shared" si="16"/>
        <v>0.11154466710937069</v>
      </c>
      <c r="S101" s="5">
        <f t="shared" si="17"/>
        <v>2.1553694307544933</v>
      </c>
      <c r="T101" s="5">
        <f t="shared" si="18"/>
        <v>0.89616946496037575</v>
      </c>
      <c r="U101" s="5">
        <f t="shared" si="19"/>
        <v>5.1556597091764553E-3</v>
      </c>
      <c r="V101" s="5">
        <f t="shared" si="20"/>
        <v>4.4020846529110765E-3</v>
      </c>
      <c r="W101" s="7">
        <f t="shared" si="2"/>
        <v>9.5577443620875318E-3</v>
      </c>
      <c r="X101" s="5">
        <f t="shared" si="21"/>
        <v>-4.8046819951196317E-4</v>
      </c>
      <c r="Y101" s="5">
        <f t="shared" si="22"/>
        <v>-9.6093639902392633E-4</v>
      </c>
      <c r="Z101" s="5">
        <f t="shared" si="23"/>
        <v>-4.8312287780708299E-4</v>
      </c>
      <c r="AA101" s="5">
        <f t="shared" si="24"/>
        <v>-9.6624575561416598E-4</v>
      </c>
      <c r="AB101" s="5">
        <f t="shared" si="25"/>
        <v>5.160467809988481E-3</v>
      </c>
      <c r="AC101" s="5">
        <f t="shared" si="26"/>
        <v>5.1979606041368176E-3</v>
      </c>
      <c r="AD101" s="5">
        <f t="shared" si="27"/>
        <v>-4.4772048936703559E-3</v>
      </c>
      <c r="AE101" s="5">
        <f t="shared" si="28"/>
        <v>-4.5097335185197143E-3</v>
      </c>
    </row>
    <row r="102" spans="1:31" x14ac:dyDescent="0.25">
      <c r="A102" s="5">
        <v>0.01</v>
      </c>
      <c r="B102" s="5">
        <v>0.99</v>
      </c>
      <c r="C102" s="5">
        <v>0.05</v>
      </c>
      <c r="D102" s="5">
        <v>0.1</v>
      </c>
      <c r="E102">
        <f t="shared" si="3"/>
        <v>0.24579673967420806</v>
      </c>
      <c r="F102">
        <f t="shared" si="4"/>
        <v>0.39159347934841604</v>
      </c>
      <c r="G102">
        <f t="shared" si="5"/>
        <v>0.34546461139680967</v>
      </c>
      <c r="H102">
        <f t="shared" si="6"/>
        <v>0.490929222793619</v>
      </c>
      <c r="I102" s="5">
        <f t="shared" si="7"/>
        <v>5.1449184918552007E-2</v>
      </c>
      <c r="J102" s="5">
        <f t="shared" si="8"/>
        <v>0.5128594597523124</v>
      </c>
      <c r="K102" s="5">
        <f t="shared" si="9"/>
        <v>6.6366152849202387E-2</v>
      </c>
      <c r="L102" s="5">
        <f t="shared" si="10"/>
        <v>0.51658545115414478</v>
      </c>
      <c r="M102">
        <f t="shared" si="11"/>
        <v>-2.0424153191673735</v>
      </c>
      <c r="N102">
        <f t="shared" si="12"/>
        <v>-2.010303270934934</v>
      </c>
      <c r="O102">
        <f t="shared" si="13"/>
        <v>2.0720883151684224</v>
      </c>
      <c r="P102">
        <f t="shared" si="14"/>
        <v>2.1335928139630984</v>
      </c>
      <c r="Q102" s="5">
        <f t="shared" si="15"/>
        <v>-2.085965439350602</v>
      </c>
      <c r="R102" s="5">
        <f t="shared" si="16"/>
        <v>0.11046840840081815</v>
      </c>
      <c r="S102" s="5">
        <f t="shared" si="17"/>
        <v>2.1648731002567247</v>
      </c>
      <c r="T102" s="5">
        <f t="shared" si="18"/>
        <v>0.89705045546325202</v>
      </c>
      <c r="U102" s="5">
        <f t="shared" si="19"/>
        <v>5.0469505432967935E-3</v>
      </c>
      <c r="V102" s="5">
        <f t="shared" si="20"/>
        <v>4.3198089147944473E-3</v>
      </c>
      <c r="W102" s="7">
        <f t="shared" si="2"/>
        <v>9.3667594580912408E-3</v>
      </c>
      <c r="X102" s="5">
        <f t="shared" si="21"/>
        <v>-4.7406859620667682E-4</v>
      </c>
      <c r="Y102" s="5">
        <f t="shared" si="22"/>
        <v>-9.4813719241335363E-4</v>
      </c>
      <c r="Z102" s="5">
        <f t="shared" si="23"/>
        <v>-4.7670342321158701E-4</v>
      </c>
      <c r="AA102" s="5">
        <f t="shared" si="24"/>
        <v>-9.5340684642317402E-4</v>
      </c>
      <c r="AB102" s="5">
        <f t="shared" si="25"/>
        <v>5.0632266238427523E-3</v>
      </c>
      <c r="AC102" s="5">
        <f t="shared" si="26"/>
        <v>5.1000116309382207E-3</v>
      </c>
      <c r="AD102" s="5">
        <f t="shared" si="27"/>
        <v>-4.4023740230083744E-3</v>
      </c>
      <c r="AE102" s="5">
        <f t="shared" si="28"/>
        <v>-4.434357849075074E-3</v>
      </c>
    </row>
    <row r="103" spans="1:31" x14ac:dyDescent="0.25">
      <c r="A103" s="5">
        <v>0.01</v>
      </c>
      <c r="B103" s="5">
        <v>0.99</v>
      </c>
      <c r="C103" s="5">
        <v>0.05</v>
      </c>
      <c r="D103" s="5">
        <v>0.1</v>
      </c>
      <c r="E103">
        <f t="shared" si="3"/>
        <v>0.24674487686662142</v>
      </c>
      <c r="F103">
        <f t="shared" si="4"/>
        <v>0.39348975373324274</v>
      </c>
      <c r="G103">
        <f t="shared" si="5"/>
        <v>0.34641801824323287</v>
      </c>
      <c r="H103">
        <f t="shared" si="6"/>
        <v>0.49283603648646535</v>
      </c>
      <c r="I103" s="5">
        <f t="shared" si="7"/>
        <v>5.1686219216655345E-2</v>
      </c>
      <c r="J103" s="5">
        <f t="shared" si="8"/>
        <v>0.51291867894870913</v>
      </c>
      <c r="K103" s="5">
        <f t="shared" si="9"/>
        <v>6.6604504560808186E-2</v>
      </c>
      <c r="L103" s="5">
        <f t="shared" si="10"/>
        <v>0.51664497328134418</v>
      </c>
      <c r="M103">
        <f t="shared" si="11"/>
        <v>-2.0525417724150592</v>
      </c>
      <c r="N103">
        <f t="shared" si="12"/>
        <v>-2.0205032941968106</v>
      </c>
      <c r="O103">
        <f t="shared" si="13"/>
        <v>2.0808930632144391</v>
      </c>
      <c r="P103">
        <f t="shared" si="14"/>
        <v>2.1424615296612486</v>
      </c>
      <c r="Q103" s="5">
        <f t="shared" si="15"/>
        <v>-2.0966698848393532</v>
      </c>
      <c r="R103" s="5">
        <f t="shared" si="16"/>
        <v>0.10942091234259278</v>
      </c>
      <c r="S103" s="5">
        <f t="shared" si="17"/>
        <v>2.1742209007656266</v>
      </c>
      <c r="T103" s="5">
        <f t="shared" si="18"/>
        <v>0.89791053509793695</v>
      </c>
      <c r="U103" s="5">
        <f t="shared" si="19"/>
        <v>4.9422589055167594E-3</v>
      </c>
      <c r="V103" s="5">
        <f t="shared" si="20"/>
        <v>4.2402347729741507E-3</v>
      </c>
      <c r="W103" s="7">
        <f t="shared" si="2"/>
        <v>9.1824936784909092E-3</v>
      </c>
      <c r="X103" s="5">
        <f t="shared" si="21"/>
        <v>-4.6783511498872774E-4</v>
      </c>
      <c r="Y103" s="5">
        <f t="shared" si="22"/>
        <v>-9.3567022997745547E-4</v>
      </c>
      <c r="Z103" s="5">
        <f t="shared" si="23"/>
        <v>-4.7045005382956664E-4</v>
      </c>
      <c r="AA103" s="5">
        <f t="shared" si="24"/>
        <v>-9.4090010765913328E-4</v>
      </c>
      <c r="AB103" s="5">
        <f t="shared" si="25"/>
        <v>4.9693442531226241E-3</v>
      </c>
      <c r="AC103" s="5">
        <f t="shared" si="26"/>
        <v>5.0054459590797486E-3</v>
      </c>
      <c r="AD103" s="5">
        <f t="shared" si="27"/>
        <v>-4.3298460904102089E-3</v>
      </c>
      <c r="AE103" s="5">
        <f t="shared" si="28"/>
        <v>-4.3613019168600208E-3</v>
      </c>
    </row>
    <row r="104" spans="1:31" x14ac:dyDescent="0.25">
      <c r="A104" s="5">
        <v>0.01</v>
      </c>
      <c r="B104" s="5">
        <v>0.99</v>
      </c>
      <c r="C104" s="5">
        <v>0.05</v>
      </c>
      <c r="D104" s="5">
        <v>0.1</v>
      </c>
      <c r="E104">
        <f t="shared" si="3"/>
        <v>0.24768054709659887</v>
      </c>
      <c r="F104">
        <f t="shared" si="4"/>
        <v>0.39536109419319765</v>
      </c>
      <c r="G104">
        <f t="shared" si="5"/>
        <v>0.347358918350892</v>
      </c>
      <c r="H104">
        <f t="shared" si="6"/>
        <v>0.4947178367017836</v>
      </c>
      <c r="I104" s="5">
        <f t="shared" si="7"/>
        <v>5.1920136774149708E-2</v>
      </c>
      <c r="J104" s="5">
        <f t="shared" si="8"/>
        <v>0.51297711912218436</v>
      </c>
      <c r="K104" s="5">
        <f t="shared" si="9"/>
        <v>6.6839729587722968E-2</v>
      </c>
      <c r="L104" s="5">
        <f t="shared" si="10"/>
        <v>0.51670371413751137</v>
      </c>
      <c r="M104">
        <f t="shared" si="11"/>
        <v>-2.0624804609213045</v>
      </c>
      <c r="N104">
        <f t="shared" si="12"/>
        <v>-2.0305141861149703</v>
      </c>
      <c r="O104">
        <f t="shared" si="13"/>
        <v>2.0895527553952595</v>
      </c>
      <c r="P104">
        <f t="shared" si="14"/>
        <v>2.1511841334949686</v>
      </c>
      <c r="Q104" s="5">
        <f t="shared" si="15"/>
        <v>-2.1071795066637167</v>
      </c>
      <c r="R104" s="5">
        <f t="shared" si="16"/>
        <v>0.10840096706285887</v>
      </c>
      <c r="S104" s="5">
        <f t="shared" si="17"/>
        <v>2.1834175842870169</v>
      </c>
      <c r="T104" s="5">
        <f t="shared" si="18"/>
        <v>0.89875048968323634</v>
      </c>
      <c r="U104" s="5">
        <f t="shared" si="19"/>
        <v>4.8413751594529189E-3</v>
      </c>
      <c r="V104" s="5">
        <f t="shared" si="20"/>
        <v>4.163236566524578E-3</v>
      </c>
      <c r="W104" s="7">
        <f t="shared" si="2"/>
        <v>9.004611725977496E-3</v>
      </c>
      <c r="X104" s="5">
        <f t="shared" si="21"/>
        <v>-4.6176152123249454E-4</v>
      </c>
      <c r="Y104" s="5">
        <f t="shared" si="22"/>
        <v>-9.2352304246498909E-4</v>
      </c>
      <c r="Z104" s="5">
        <f t="shared" si="23"/>
        <v>-4.6435656492533001E-4</v>
      </c>
      <c r="AA104" s="5">
        <f t="shared" si="24"/>
        <v>-9.2871312985066002E-4</v>
      </c>
      <c r="AB104" s="5">
        <f t="shared" si="25"/>
        <v>4.878654985238688E-3</v>
      </c>
      <c r="AC104" s="5">
        <f t="shared" si="26"/>
        <v>4.9140966661085908E-3</v>
      </c>
      <c r="AD104" s="5">
        <f t="shared" si="27"/>
        <v>-4.2595194751860266E-3</v>
      </c>
      <c r="AE104" s="5">
        <f t="shared" si="28"/>
        <v>-4.2904633583578135E-3</v>
      </c>
    </row>
    <row r="105" spans="1:31" x14ac:dyDescent="0.25">
      <c r="A105" s="5">
        <v>0.01</v>
      </c>
      <c r="B105" s="5">
        <v>0.99</v>
      </c>
      <c r="C105" s="5">
        <v>0.05</v>
      </c>
      <c r="D105" s="5">
        <v>0.1</v>
      </c>
      <c r="E105">
        <f t="shared" si="3"/>
        <v>0.24860407013906385</v>
      </c>
      <c r="F105">
        <f t="shared" si="4"/>
        <v>0.39720814027812762</v>
      </c>
      <c r="G105">
        <f t="shared" si="5"/>
        <v>0.34828763148074265</v>
      </c>
      <c r="H105">
        <f t="shared" si="6"/>
        <v>0.49657526296148491</v>
      </c>
      <c r="I105" s="5">
        <f t="shared" si="7"/>
        <v>5.2151017534765962E-2</v>
      </c>
      <c r="J105" s="5">
        <f t="shared" si="8"/>
        <v>0.51303480025764214</v>
      </c>
      <c r="K105" s="5">
        <f t="shared" si="9"/>
        <v>6.7071907870185632E-2</v>
      </c>
      <c r="L105" s="5">
        <f t="shared" si="10"/>
        <v>0.51676169370200142</v>
      </c>
      <c r="M105">
        <f t="shared" si="11"/>
        <v>-2.0722377708917818</v>
      </c>
      <c r="N105">
        <f t="shared" si="12"/>
        <v>-2.0403423794471873</v>
      </c>
      <c r="O105">
        <f t="shared" si="13"/>
        <v>2.0980717943456315</v>
      </c>
      <c r="P105">
        <f t="shared" si="14"/>
        <v>2.1597650602116842</v>
      </c>
      <c r="Q105" s="5">
        <f t="shared" si="15"/>
        <v>-2.117500874610907</v>
      </c>
      <c r="R105" s="5">
        <f t="shared" si="16"/>
        <v>0.10740742935164933</v>
      </c>
      <c r="S105" s="5">
        <f t="shared" si="17"/>
        <v>2.192467694451699</v>
      </c>
      <c r="T105" s="5">
        <f t="shared" si="18"/>
        <v>0.89957106519216012</v>
      </c>
      <c r="U105" s="5">
        <f t="shared" si="19"/>
        <v>4.7441036464482781E-3</v>
      </c>
      <c r="V105" s="5">
        <f t="shared" si="20"/>
        <v>4.0886961252402767E-3</v>
      </c>
      <c r="W105" s="7">
        <f t="shared" ref="W105:W108" si="29">U105+V105</f>
        <v>8.8327997716885556E-3</v>
      </c>
      <c r="X105" s="5">
        <f t="shared" si="21"/>
        <v>-4.5584187681429225E-4</v>
      </c>
      <c r="Y105" s="5">
        <f t="shared" si="22"/>
        <v>-9.116837536285845E-4</v>
      </c>
      <c r="Z105" s="5">
        <f t="shared" si="23"/>
        <v>-4.5841704489352854E-4</v>
      </c>
      <c r="AA105" s="5">
        <f t="shared" si="24"/>
        <v>-9.1683408978705707E-4</v>
      </c>
      <c r="AB105" s="5">
        <f t="shared" si="25"/>
        <v>4.7910036047540917E-3</v>
      </c>
      <c r="AC105" s="5">
        <f t="shared" si="26"/>
        <v>4.825807403477868E-3</v>
      </c>
      <c r="AD105" s="5">
        <f t="shared" si="27"/>
        <v>-4.1912983333482982E-3</v>
      </c>
      <c r="AE105" s="5">
        <f t="shared" si="28"/>
        <v>-4.2217456290757332E-3</v>
      </c>
    </row>
    <row r="106" spans="1:31" x14ac:dyDescent="0.25">
      <c r="A106" s="5">
        <v>0.01</v>
      </c>
      <c r="B106" s="5">
        <v>0.99</v>
      </c>
      <c r="C106" s="5">
        <v>0.05</v>
      </c>
      <c r="D106" s="5">
        <v>0.1</v>
      </c>
      <c r="E106">
        <f t="shared" ref="E106:E108" si="30">E105-($H$38*X105)</f>
        <v>0.24951575389269243</v>
      </c>
      <c r="F106">
        <f t="shared" ref="F106:F108" si="31">F105-($H$38*Y105)</f>
        <v>0.39903150778538476</v>
      </c>
      <c r="G106">
        <f t="shared" ref="G106:G108" si="32">G105-($H$38*Z105)</f>
        <v>0.3492044655705297</v>
      </c>
      <c r="H106">
        <f t="shared" ref="H106:H108" si="33">H105-($H$38*AA105)</f>
        <v>0.498408931141059</v>
      </c>
      <c r="I106" s="5">
        <f t="shared" ref="I106:I108" si="34">E106*C106+F106*D106</f>
        <v>5.2378938473173105E-2</v>
      </c>
      <c r="J106" s="5">
        <f t="shared" ref="J106:J108" si="35">1/(1+EXP(-1*I106))</f>
        <v>0.51309174159769111</v>
      </c>
      <c r="K106" s="5">
        <f t="shared" ref="K106:K108" si="36">G106*C106+H106*D106</f>
        <v>6.7301116392632393E-2</v>
      </c>
      <c r="L106" s="5">
        <f t="shared" ref="L106:L108" si="37">1/(1+EXP(-1*K106))</f>
        <v>0.51681893121532307</v>
      </c>
      <c r="M106">
        <f t="shared" ref="M106:M108" si="38">M105-($H$38*AB105)</f>
        <v>-2.0818197781012899</v>
      </c>
      <c r="N106">
        <f t="shared" ref="N106:N108" si="39">N105-($H$38*AC105)</f>
        <v>-2.0499939942541432</v>
      </c>
      <c r="O106">
        <f t="shared" ref="O106:O108" si="40">O105-($H$38*AD105)</f>
        <v>2.1064543910123281</v>
      </c>
      <c r="P106">
        <f t="shared" ref="P106:P108" si="41">P105-($H$38*AE105)</f>
        <v>2.1682085514698355</v>
      </c>
      <c r="Q106" s="5">
        <f t="shared" ref="Q106:Q108" si="42">M106*J106+N106*L106</f>
        <v>-2.1276402407467669</v>
      </c>
      <c r="R106" s="5">
        <f t="shared" ref="R106:R108" si="43">1/(1+EXP(-1*Q106))</f>
        <v>0.10643921982413544</v>
      </c>
      <c r="S106" s="5">
        <f t="shared" ref="S106:S108" si="44">O106*J106+P106*L106</f>
        <v>2.2013755783031836</v>
      </c>
      <c r="T106" s="5">
        <f t="shared" ref="T106:T108" si="45">1/(1+EXP(-1*S106))</f>
        <v>0.90037297027149554</v>
      </c>
      <c r="U106" s="5">
        <f t="shared" ref="U106:U108" si="46">0.5*(A106-R106)^2</f>
        <v>4.65026156014396E-3</v>
      </c>
      <c r="V106" s="5">
        <f t="shared" ref="V106:V108" si="47">0.5*(B106-T106)^2</f>
        <v>4.0165022289771098E-3</v>
      </c>
      <c r="W106" s="7">
        <f t="shared" si="29"/>
        <v>8.6667637891210698E-3</v>
      </c>
      <c r="X106" s="5">
        <f t="shared" ref="X106:X108" si="48">(((R106-A106)*(R106*(1-R106))*M106)+((T106-B106)*(T106*(1-T106))*O106))*J106*(1-J106)*C106</f>
        <v>-4.5007052370533345E-4</v>
      </c>
      <c r="Y106" s="5">
        <f t="shared" ref="Y106:Y108" si="49">(((R106-A106)*(R106*(1-R106))*M106)+((T106-B106)*(T106*(1-T106))*O106))*J106*(1-J106)*D106</f>
        <v>-9.0014104741066689E-4</v>
      </c>
      <c r="Z106" s="5">
        <f t="shared" ref="Z106:Z108" si="50">(((R106-A106)*(R106*(1-R106))*N106)+((T106-B106)*(T106*(1-T106))*P106))*J106*(1-J106)*C106</f>
        <v>-4.5262585920772912E-4</v>
      </c>
      <c r="AA106" s="5">
        <f t="shared" ref="AA106:AA108" si="51">(((R106-A106)*(R106*(1-R106))*N106)+((T106-B106)*(T106*(1-T106))*P106))*J106*(1-J106)*D106</f>
        <v>-9.0525171841545824E-4</v>
      </c>
      <c r="AB106" s="5">
        <f t="shared" ref="AB106:AB108" si="52">(R106-A106)*(R106*(1-R106))*J106</f>
        <v>4.7062445886761088E-3</v>
      </c>
      <c r="AC106" s="5">
        <f t="shared" ref="AC106:AC108" si="53">(R106-A106)*(R106*(1-R106))*L106</f>
        <v>4.7404315859455046E-3</v>
      </c>
      <c r="AD106" s="5">
        <f t="shared" ref="AD106:AD108" si="54">(T106-B106)*T106*(1-T106)*J106</f>
        <v>-4.1250921989822564E-3</v>
      </c>
      <c r="AE106" s="5">
        <f t="shared" ref="AE106:AE108" si="55">(T106-B106)*T106*(1-T106)*L106</f>
        <v>-4.1550576019878591E-3</v>
      </c>
    </row>
    <row r="107" spans="1:31" x14ac:dyDescent="0.25">
      <c r="A107" s="5">
        <v>0.01</v>
      </c>
      <c r="B107" s="5">
        <v>0.99</v>
      </c>
      <c r="C107" s="5">
        <v>0.05</v>
      </c>
      <c r="D107" s="5">
        <v>0.1</v>
      </c>
      <c r="E107">
        <f t="shared" si="30"/>
        <v>0.25041589494010308</v>
      </c>
      <c r="F107">
        <f t="shared" si="31"/>
        <v>0.40083178988020612</v>
      </c>
      <c r="G107">
        <f t="shared" si="32"/>
        <v>0.35010971728894513</v>
      </c>
      <c r="H107">
        <f t="shared" si="33"/>
        <v>0.50021943457788987</v>
      </c>
      <c r="I107" s="5">
        <f t="shared" si="34"/>
        <v>5.2603973735025768E-2</v>
      </c>
      <c r="J107" s="5">
        <f t="shared" si="35"/>
        <v>0.51314796167766119</v>
      </c>
      <c r="K107" s="5">
        <f t="shared" si="36"/>
        <v>6.7527429322236238E-2</v>
      </c>
      <c r="L107" s="5">
        <f t="shared" si="37"/>
        <v>0.51687544521377371</v>
      </c>
      <c r="M107">
        <f t="shared" si="38"/>
        <v>-2.0912322672786421</v>
      </c>
      <c r="N107">
        <f t="shared" si="39"/>
        <v>-2.0594748574260344</v>
      </c>
      <c r="O107">
        <f t="shared" si="40"/>
        <v>2.1147045754102924</v>
      </c>
      <c r="P107">
        <f t="shared" si="41"/>
        <v>2.176518666673811</v>
      </c>
      <c r="Q107" s="5">
        <f t="shared" si="42"/>
        <v>-2.1376035591872435</v>
      </c>
      <c r="R107" s="5">
        <f t="shared" si="43"/>
        <v>0.10549531848810549</v>
      </c>
      <c r="S107" s="5">
        <f t="shared" si="44"/>
        <v>2.2101453972753307</v>
      </c>
      <c r="T107" s="5">
        <f t="shared" si="45"/>
        <v>0.90115687857183702</v>
      </c>
      <c r="U107" s="5">
        <f t="shared" si="46"/>
        <v>4.5596779265723517E-3</v>
      </c>
      <c r="V107" s="5">
        <f t="shared" si="47"/>
        <v>3.9465501125496554E-3</v>
      </c>
      <c r="W107" s="7">
        <f t="shared" si="29"/>
        <v>8.5062280391220071E-3</v>
      </c>
      <c r="X107" s="5">
        <f t="shared" si="48"/>
        <v>-4.4444206853716002E-4</v>
      </c>
      <c r="Y107" s="5">
        <f t="shared" si="49"/>
        <v>-8.8888413707432004E-4</v>
      </c>
      <c r="Z107" s="5">
        <f t="shared" si="50"/>
        <v>-4.4697763530208594E-4</v>
      </c>
      <c r="AA107" s="5">
        <f t="shared" si="51"/>
        <v>-8.9395527060417187E-4</v>
      </c>
      <c r="AB107" s="5">
        <f t="shared" si="52"/>
        <v>4.6242413736375066E-3</v>
      </c>
      <c r="AC107" s="5">
        <f t="shared" si="53"/>
        <v>4.6578316533901357E-3</v>
      </c>
      <c r="AD107" s="5">
        <f t="shared" si="54"/>
        <v>-4.0608156177683622E-3</v>
      </c>
      <c r="AE107" s="5">
        <f t="shared" si="55"/>
        <v>-4.0903131983666225E-3</v>
      </c>
    </row>
    <row r="108" spans="1:31" x14ac:dyDescent="0.25">
      <c r="A108" s="5">
        <v>0.01</v>
      </c>
      <c r="B108" s="5">
        <v>0.99</v>
      </c>
      <c r="C108" s="5">
        <v>0.05</v>
      </c>
      <c r="D108" s="5">
        <v>0.1</v>
      </c>
      <c r="E108">
        <f t="shared" si="30"/>
        <v>0.25130477907717741</v>
      </c>
      <c r="F108">
        <f t="shared" si="31"/>
        <v>0.40260955815435479</v>
      </c>
      <c r="G108">
        <f t="shared" si="32"/>
        <v>0.35100367255954928</v>
      </c>
      <c r="H108">
        <f t="shared" si="33"/>
        <v>0.50200734511909817</v>
      </c>
      <c r="I108" s="5">
        <f t="shared" si="34"/>
        <v>5.2826194769294357E-2</v>
      </c>
      <c r="J108" s="5">
        <f t="shared" si="35"/>
        <v>0.51320347835868885</v>
      </c>
      <c r="K108" s="5">
        <f t="shared" si="36"/>
        <v>6.775091813988729E-2</v>
      </c>
      <c r="L108" s="5">
        <f t="shared" si="37"/>
        <v>0.51693125356218339</v>
      </c>
      <c r="M108">
        <f t="shared" si="38"/>
        <v>-2.1004807500259171</v>
      </c>
      <c r="N108">
        <f t="shared" si="39"/>
        <v>-2.0687905207328146</v>
      </c>
      <c r="O108">
        <f t="shared" si="40"/>
        <v>2.1228262066458292</v>
      </c>
      <c r="P108">
        <f t="shared" si="41"/>
        <v>2.1846992930705444</v>
      </c>
      <c r="Q108" s="5">
        <f t="shared" si="42"/>
        <v>-2.1473965043787446</v>
      </c>
      <c r="R108" s="5">
        <f t="shared" si="43"/>
        <v>0.10457476067681121</v>
      </c>
      <c r="S108" s="5">
        <f t="shared" si="44"/>
        <v>2.2187811374249926</v>
      </c>
      <c r="T108" s="5">
        <f t="shared" si="45"/>
        <v>0.90192343090451566</v>
      </c>
      <c r="U108" s="5">
        <f t="shared" si="46"/>
        <v>4.472192678538058E-3</v>
      </c>
      <c r="V108" s="5">
        <f t="shared" si="47"/>
        <v>3.8787410118158133E-3</v>
      </c>
      <c r="W108" s="7">
        <f t="shared" si="29"/>
        <v>8.3509336903538709E-3</v>
      </c>
      <c r="X108" s="5">
        <f t="shared" si="48"/>
        <v>-4.3895136808612655E-4</v>
      </c>
      <c r="Y108" s="5">
        <f t="shared" si="49"/>
        <v>-8.7790273617225311E-4</v>
      </c>
      <c r="Z108" s="5">
        <f t="shared" si="50"/>
        <v>-4.4146724833737185E-4</v>
      </c>
      <c r="AA108" s="5">
        <f t="shared" si="51"/>
        <v>-8.8293449667474369E-4</v>
      </c>
      <c r="AB108" s="5">
        <f t="shared" si="52"/>
        <v>4.5448656876771812E-3</v>
      </c>
      <c r="AC108" s="5">
        <f t="shared" si="53"/>
        <v>4.5778783976999585E-3</v>
      </c>
      <c r="AD108" s="5">
        <f t="shared" si="54"/>
        <v>-3.9983878097040442E-3</v>
      </c>
      <c r="AE108" s="5">
        <f t="shared" si="55"/>
        <v>-4.0274310480286138E-3</v>
      </c>
    </row>
    <row r="109" spans="1:31" x14ac:dyDescent="0.25">
      <c r="A109" s="5">
        <v>0.01</v>
      </c>
      <c r="B109" s="5">
        <v>0.99</v>
      </c>
      <c r="C109" s="5">
        <v>0.05</v>
      </c>
      <c r="D109" s="5">
        <v>0.1</v>
      </c>
    </row>
  </sheetData>
  <pageMargins left="0.7" right="0.7" top="0.75" bottom="0.75" header="0.3" footer="0.3"/>
  <ignoredErrors>
    <ignoredError sqref="K40" 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FA9A4-819C-4EDD-BD57-6C0AA804DF84}">
  <dimension ref="A1:I70"/>
  <sheetViews>
    <sheetView showGridLines="0" tabSelected="1" topLeftCell="A2" workbookViewId="0">
      <selection activeCell="I36" sqref="I36"/>
    </sheetView>
  </sheetViews>
  <sheetFormatPr defaultRowHeight="15" x14ac:dyDescent="0.25"/>
  <sheetData>
    <row r="1" spans="1:7" x14ac:dyDescent="0.25">
      <c r="A1" t="s">
        <v>79</v>
      </c>
      <c r="B1" s="8" t="s">
        <v>80</v>
      </c>
      <c r="C1" s="8" t="s">
        <v>81</v>
      </c>
      <c r="D1" s="8" t="s">
        <v>82</v>
      </c>
      <c r="E1" s="8" t="s">
        <v>83</v>
      </c>
      <c r="F1" s="8" t="s">
        <v>84</v>
      </c>
      <c r="G1" s="8" t="s">
        <v>85</v>
      </c>
    </row>
    <row r="2" spans="1:7" x14ac:dyDescent="0.25">
      <c r="B2" s="8">
        <v>0.24251985734837728</v>
      </c>
      <c r="C2" s="8">
        <v>0.24251985734837728</v>
      </c>
      <c r="D2" s="8">
        <v>0.24251985734837728</v>
      </c>
      <c r="E2" s="8">
        <v>0.24251985734837728</v>
      </c>
      <c r="F2" s="8">
        <v>0.24251985734837728</v>
      </c>
      <c r="G2" s="8">
        <v>0.24251985734837728</v>
      </c>
    </row>
    <row r="3" spans="1:7" x14ac:dyDescent="0.25">
      <c r="B3" s="8">
        <v>0.2411090387619737</v>
      </c>
      <c r="C3" s="8">
        <v>0.23970114341762799</v>
      </c>
      <c r="D3" s="8">
        <v>0.23549537785222491</v>
      </c>
      <c r="E3" s="8">
        <v>0.23131728640704641</v>
      </c>
      <c r="F3" s="8">
        <v>0.22854776525971437</v>
      </c>
      <c r="G3" s="8">
        <v>0.21490159889577218</v>
      </c>
    </row>
    <row r="4" spans="1:7" x14ac:dyDescent="0.25">
      <c r="B4" s="8">
        <v>0.23970403155820297</v>
      </c>
      <c r="C4" s="8">
        <v>0.23690583910996582</v>
      </c>
      <c r="D4" s="8">
        <v>0.2286202060044969</v>
      </c>
      <c r="E4" s="8">
        <v>0.22050429441330074</v>
      </c>
      <c r="F4" s="8">
        <v>0.21519175137897467</v>
      </c>
      <c r="G4" s="8">
        <v>0.18987932643748878</v>
      </c>
    </row>
    <row r="5" spans="1:7" x14ac:dyDescent="0.25">
      <c r="B5" s="8">
        <v>0.23830487994011057</v>
      </c>
      <c r="C5" s="8">
        <v>0.23413429019277696</v>
      </c>
      <c r="D5" s="8">
        <v>0.22189935293373614</v>
      </c>
      <c r="E5" s="8">
        <v>0.21009967595848839</v>
      </c>
      <c r="F5" s="8">
        <v>0.20248615167464337</v>
      </c>
      <c r="G5" s="8">
        <v>0.16762535177508026</v>
      </c>
    </row>
    <row r="6" spans="1:7" x14ac:dyDescent="0.25">
      <c r="B6" s="8">
        <v>0.23691162729233006</v>
      </c>
      <c r="C6" s="8">
        <v>0.23138682881429201</v>
      </c>
      <c r="D6" s="8">
        <v>0.21533724363137874</v>
      </c>
      <c r="E6" s="8">
        <v>0.20011810741918384</v>
      </c>
      <c r="F6" s="8">
        <v>0.19045490835156287</v>
      </c>
      <c r="G6" s="8">
        <v>0.14813949343761484</v>
      </c>
    </row>
    <row r="7" spans="1:7" x14ac:dyDescent="0.25">
      <c r="B7" s="8">
        <v>0.23552431616079511</v>
      </c>
      <c r="C7" s="8">
        <v>0.22866377290078319</v>
      </c>
      <c r="D7" s="8">
        <v>0.20893767284536421</v>
      </c>
      <c r="E7" s="8">
        <v>0.19056984891161965</v>
      </c>
      <c r="F7" s="8">
        <v>0.17911099501206829</v>
      </c>
      <c r="G7" s="8">
        <v>0.13127531543710758</v>
      </c>
    </row>
    <row r="8" spans="1:7" x14ac:dyDescent="0.25">
      <c r="B8" s="8">
        <v>0.23414298823316435</v>
      </c>
      <c r="C8" s="8">
        <v>0.22596542560189242</v>
      </c>
      <c r="D8" s="8">
        <v>0.20270377377808932</v>
      </c>
      <c r="E8" s="8">
        <v>0.18146065991964272</v>
      </c>
      <c r="F8" s="8">
        <v>0.16845661926474353</v>
      </c>
      <c r="G8" s="8">
        <v>0.11678986536136332</v>
      </c>
    </row>
    <row r="9" spans="1:7" x14ac:dyDescent="0.25">
      <c r="B9" s="8">
        <v>0.23276768431997563</v>
      </c>
      <c r="C9" s="8">
        <v>0.22329207478566201</v>
      </c>
      <c r="D9" s="8">
        <v>0.19663799967889525</v>
      </c>
      <c r="E9" s="8">
        <v>0.17279191111140388</v>
      </c>
      <c r="F9" s="8">
        <v>0.15848407175572229</v>
      </c>
      <c r="G9" s="8">
        <v>0.1043949287719616</v>
      </c>
    </row>
    <row r="10" spans="1:7" x14ac:dyDescent="0.25">
      <c r="B10" s="8">
        <v>0.23139844433654444</v>
      </c>
      <c r="C10" s="8">
        <v>0.22064399258450818</v>
      </c>
      <c r="D10" s="8">
        <v>0.19074211797406934</v>
      </c>
      <c r="E10" s="8">
        <v>0.16456086141160922</v>
      </c>
      <c r="F10" s="8">
        <v>0.14917703791221235</v>
      </c>
      <c r="G10" s="8">
        <v>9.3796706902231464E-2</v>
      </c>
    </row>
    <row r="11" spans="1:7" x14ac:dyDescent="0.25">
      <c r="B11" s="8">
        <v>0.23003530728561822</v>
      </c>
      <c r="C11" s="8">
        <v>0.2180214349930531</v>
      </c>
      <c r="D11" s="8">
        <v>0.18501721618790395</v>
      </c>
      <c r="E11" s="8">
        <v>0.15676106138111084</v>
      </c>
      <c r="F11" s="8">
        <v>0.14051217510538019</v>
      </c>
      <c r="G11" s="8">
        <v>8.4720531974832744E-2</v>
      </c>
    </row>
    <row r="12" spans="1:7" x14ac:dyDescent="0.25">
      <c r="B12" s="8">
        <v>0.22867831124080204</v>
      </c>
      <c r="C12" s="8">
        <v>0.21542464151840848</v>
      </c>
      <c r="D12" s="8">
        <v>0.1794637185904803</v>
      </c>
      <c r="E12" s="8">
        <v>0.14938284126283324</v>
      </c>
      <c r="F12" s="8">
        <v>0.13246077557409541</v>
      </c>
      <c r="G12" s="8">
        <v>7.6922955303043716E-2</v>
      </c>
    </row>
    <row r="13" spans="1:7" x14ac:dyDescent="0.25">
      <c r="B13" s="8">
        <v>0.2273274933307631</v>
      </c>
      <c r="C13" s="8">
        <v>0.21285383488318843</v>
      </c>
      <c r="D13" s="8">
        <v>0.17408141226930901</v>
      </c>
      <c r="E13" s="8">
        <v>0.14241384383636352</v>
      </c>
      <c r="F13" s="8">
        <v>0.1249903723294032</v>
      </c>
      <c r="G13" s="8">
        <v>7.0195302063524784E-2</v>
      </c>
    </row>
    <row r="14" spans="1:7" x14ac:dyDescent="0.25">
      <c r="B14" s="8">
        <v>0.22598288972422592</v>
      </c>
      <c r="C14" s="8">
        <v>0.21030922078122274</v>
      </c>
      <c r="D14" s="8">
        <v>0.16886948116466111</v>
      </c>
      <c r="E14" s="8">
        <v>0.13583956722275439</v>
      </c>
      <c r="F14" s="8">
        <v>0.11806618947481656</v>
      </c>
      <c r="G14" s="8">
        <v>6.4362365773609875E-2</v>
      </c>
    </row>
    <row r="15" spans="1:7" x14ac:dyDescent="0.25">
      <c r="B15" s="8">
        <v>0.22464453561576553</v>
      </c>
      <c r="C15" s="8">
        <v>0.20779098768564802</v>
      </c>
      <c r="D15" s="8">
        <v>0.1638265465291546</v>
      </c>
      <c r="E15" s="8">
        <v>0.12964388963614368</v>
      </c>
      <c r="F15" s="8">
        <v>0.11165238075199319</v>
      </c>
      <c r="G15" s="8">
        <v>5.9278816642951704E-2</v>
      </c>
    </row>
    <row r="16" spans="1:7" x14ac:dyDescent="0.25">
      <c r="B16" s="8">
        <v>0.22331246521240644</v>
      </c>
      <c r="C16" s="8">
        <v>0.20529930670877419</v>
      </c>
      <c r="D16" s="8">
        <v>0.15895071226352517</v>
      </c>
      <c r="E16" s="8">
        <v>0.12380955557048894</v>
      </c>
      <c r="F16" s="8">
        <v>0.10571303515341712</v>
      </c>
      <c r="G16" s="8">
        <v>5.4824871482281934E-2</v>
      </c>
    </row>
    <row r="17" spans="2:7" x14ac:dyDescent="0.25">
      <c r="B17" s="8">
        <v>0.22198671172103304</v>
      </c>
      <c r="C17" s="8">
        <v>0.20283433151285646</v>
      </c>
      <c r="D17" s="8">
        <v>0.15423961363221933</v>
      </c>
      <c r="E17" s="8">
        <v>0.11831861009967737</v>
      </c>
      <c r="F17" s="8">
        <v>0.10021295397529328</v>
      </c>
      <c r="G17" s="8">
        <v>5.0902041981311659E-2</v>
      </c>
    </row>
    <row r="18" spans="2:7" x14ac:dyDescent="0.25">
      <c r="B18" s="8">
        <v>0.22066730733661472</v>
      </c>
      <c r="C18" s="8">
        <v>0.20039619827065619</v>
      </c>
      <c r="D18" s="8">
        <v>0.14969046796245716</v>
      </c>
      <c r="E18" s="8">
        <v>0.1131527742450589</v>
      </c>
      <c r="F18" s="8">
        <v>9.5118219937608481E-2</v>
      </c>
      <c r="G18" s="8">
        <v>4.7429328500650722E-2</v>
      </c>
    </row>
    <row r="19" spans="2:7" x14ac:dyDescent="0.25">
      <c r="B19" s="8">
        <v>0.21935428323125147</v>
      </c>
      <c r="C19" s="8">
        <v>0.19798502567444592</v>
      </c>
      <c r="D19" s="8">
        <v>0.14530012606611648</v>
      </c>
      <c r="E19" s="8">
        <v>0.10829375941513675</v>
      </c>
      <c r="F19" s="8">
        <v>9.0396587519540689E-2</v>
      </c>
      <c r="G19" s="8">
        <v>4.4339977701457159E-2</v>
      </c>
    </row>
    <row r="20" spans="2:7" x14ac:dyDescent="0.25">
      <c r="B20" s="8">
        <v>0.21804766954404028</v>
      </c>
      <c r="C20" s="8">
        <v>0.19560091499190013</v>
      </c>
      <c r="D20" s="8">
        <v>0.14106512328292281</v>
      </c>
      <c r="E20" s="8">
        <v>0.10372352267484947</v>
      </c>
      <c r="F20" s="8">
        <v>8.6017726465438718E-2</v>
      </c>
      <c r="G20" s="8">
        <v>4.1578798179387297E-2</v>
      </c>
    </row>
    <row r="21" spans="2:7" x14ac:dyDescent="0.25">
      <c r="B21" s="8">
        <v>0.21674749537176347</v>
      </c>
      <c r="C21" s="8">
        <v>0.19324395016712601</v>
      </c>
      <c r="D21" s="8">
        <v>0.13698172921482563</v>
      </c>
      <c r="E21" s="8">
        <v>9.942446714583722E-2</v>
      </c>
      <c r="F21" s="8">
        <v>8.1953349455169147E-2</v>
      </c>
      <c r="G21" s="8">
        <v>3.9099974665806086E-2</v>
      </c>
    </row>
    <row r="22" spans="2:7" x14ac:dyDescent="0.25">
      <c r="B22" s="8">
        <v>0.21545378876039931</v>
      </c>
      <c r="C22" s="8">
        <v>0.19091419796492018</v>
      </c>
      <c r="D22" s="8">
        <v>0.13304599539547912</v>
      </c>
      <c r="E22" s="8">
        <v>9.5379593355263734E-2</v>
      </c>
      <c r="F22" s="8">
        <v>7.8177251803572073E-2</v>
      </c>
      <c r="G22" s="8">
        <v>3.686530468658368E-2</v>
      </c>
    </row>
    <row r="23" spans="2:7" x14ac:dyDescent="0.25">
      <c r="B23" s="8">
        <v>0.21416657669745348</v>
      </c>
      <c r="C23" s="8">
        <v>0.18861170815618605</v>
      </c>
      <c r="D23" s="8">
        <v>0.12925380030765077</v>
      </c>
      <c r="E23" s="8">
        <v>9.1572608056275789E-2</v>
      </c>
      <c r="F23" s="8">
        <v>7.4665286933153815E-2</v>
      </c>
      <c r="G23" s="8">
        <v>3.484278259156403E-2</v>
      </c>
    </row>
    <row r="24" spans="2:7" x14ac:dyDescent="0.25">
      <c r="B24" s="8">
        <v>0.21288588510510759</v>
      </c>
      <c r="C24" s="8">
        <v>0.18633651374232407</v>
      </c>
      <c r="D24" s="8">
        <v>0.12560089131925062</v>
      </c>
      <c r="E24" s="8">
        <v>8.7987997153107858E-2</v>
      </c>
      <c r="F24" s="8">
        <v>7.1395297033671687E-2</v>
      </c>
      <c r="G24" s="8">
        <v>3.3005464259299316E-2</v>
      </c>
    </row>
    <row r="25" spans="2:7" x14ac:dyDescent="0.25">
      <c r="B25" s="8">
        <v>0.21161173883418324</v>
      </c>
      <c r="C25" s="8">
        <v>0.18408863121629945</v>
      </c>
      <c r="D25" s="8">
        <v>0.1220829232514162</v>
      </c>
      <c r="E25" s="8">
        <v>8.4611069068812814E-2</v>
      </c>
      <c r="F25" s="8">
        <v>6.8347014247573307E-2</v>
      </c>
      <c r="G25" s="8">
        <v>3.1330556335136782E-2</v>
      </c>
    </row>
    <row r="26" spans="2:7" x14ac:dyDescent="0.25">
      <c r="B26" s="8">
        <v>0.21034416165891487</v>
      </c>
      <c r="C26" s="8">
        <v>0.18186806085800708</v>
      </c>
      <c r="D26" s="8">
        <v>0.11869549341723798</v>
      </c>
      <c r="E26" s="8">
        <v>8.1427974349583959E-2</v>
      </c>
      <c r="F26" s="8">
        <v>6.5501944138524337E-2</v>
      </c>
      <c r="G26" s="8">
        <v>2.9798684157301081E-2</v>
      </c>
    </row>
    <row r="27" spans="2:7" x14ac:dyDescent="0.25">
      <c r="B27" s="8">
        <v>0.20908317627252698</v>
      </c>
      <c r="C27" s="8">
        <v>0.17967478706149173</v>
      </c>
      <c r="D27" s="8">
        <v>0.11543417307617283</v>
      </c>
      <c r="E27" s="8">
        <v>7.8425706626032113E-2</v>
      </c>
      <c r="F27" s="8">
        <v>6.2843240197592964E-2</v>
      </c>
      <c r="G27" s="8">
        <v>2.839330159282594E-2</v>
      </c>
    </row>
    <row r="28" spans="2:7" x14ac:dyDescent="0.25">
      <c r="B28" s="8">
        <v>0.20782880428360778</v>
      </c>
      <c r="C28" s="8">
        <v>0.17750877869153331</v>
      </c>
      <c r="D28" s="8">
        <v>0.11229453533696171</v>
      </c>
      <c r="E28" s="8">
        <v>7.5592089334448317E-2</v>
      </c>
      <c r="F28" s="8">
        <v>6.0355575712970275E-2</v>
      </c>
      <c r="G28" s="8">
        <v>2.7100213580896246E-2</v>
      </c>
    </row>
    <row r="29" spans="2:7" x14ac:dyDescent="0.25">
      <c r="B29" s="8">
        <v>0.20658106621327338</v>
      </c>
      <c r="C29" s="8">
        <v>0.17536998946708446</v>
      </c>
      <c r="D29" s="8">
        <v>0.10927217961178087</v>
      </c>
      <c r="E29" s="8">
        <v>7.2915751897724757E-2</v>
      </c>
      <c r="F29" s="8">
        <v>5.8025017420630362E-2</v>
      </c>
      <c r="G29" s="8">
        <v>2.5907188324779278E-2</v>
      </c>
    </row>
    <row r="30" spans="2:7" x14ac:dyDescent="0.25">
      <c r="B30" s="8">
        <v>0.20533998149311089</v>
      </c>
      <c r="C30" s="8">
        <v>0.17325835836903697</v>
      </c>
      <c r="D30" s="8">
        <v>0.10636275277781707</v>
      </c>
      <c r="E30" s="8">
        <v>7.0386098411821474E-2</v>
      </c>
      <c r="F30" s="8">
        <v>5.5838903890335682E-2</v>
      </c>
      <c r="G30" s="8">
        <v>2.4803640968945585E-2</v>
      </c>
    </row>
    <row r="31" spans="2:7" x14ac:dyDescent="0.25">
      <c r="B31" s="8">
        <v>0.20410556846389405</v>
      </c>
      <c r="C31" s="8">
        <v>0.17117381006980437</v>
      </c>
      <c r="D31" s="8">
        <v>0.10356196724122708</v>
      </c>
      <c r="E31" s="8">
        <v>6.7993271298678992E-2</v>
      </c>
      <c r="F31" s="8">
        <v>5.3785730505010294E-2</v>
      </c>
      <c r="G31" s="8">
        <v>2.3780374458772999E-2</v>
      </c>
    </row>
    <row r="32" spans="2:7" x14ac:dyDescent="0.25">
      <c r="B32" s="8">
        <v>0.2028778443750584</v>
      </c>
      <c r="C32" s="8">
        <v>0.16911625538222924</v>
      </c>
      <c r="D32" s="8">
        <v>0.10086561612446815</v>
      </c>
      <c r="E32" s="8">
        <v>6.57281118780038E-2</v>
      </c>
      <c r="F32" s="8">
        <v>5.1855042087902828E-2</v>
      </c>
      <c r="G32" s="8">
        <v>2.2829366307697309E-2</v>
      </c>
    </row>
    <row r="33" spans="2:9" x14ac:dyDescent="0.25">
      <c r="B33" s="8">
        <v>0.20165682538492624</v>
      </c>
      <c r="C33" s="8">
        <v>0.16708559172536619</v>
      </c>
      <c r="D33" s="8">
        <v>9.8269585813248045E-2</v>
      </c>
      <c r="E33" s="8">
        <v>6.3582119378524968E-2</v>
      </c>
      <c r="F33" s="8">
        <v>5.0037333656632814E-2</v>
      </c>
      <c r="G33" s="8">
        <v>2.1943592364341409E-2</v>
      </c>
    </row>
    <row r="34" spans="2:9" x14ac:dyDescent="0.25">
      <c r="B34" s="8">
        <v>0.20044252656166772</v>
      </c>
      <c r="C34" s="8">
        <v>0.16508170360473789</v>
      </c>
      <c r="D34" s="8">
        <v>9.5769866105763088E-2</v>
      </c>
      <c r="E34" s="8">
        <v>6.1547409549604325E-2</v>
      </c>
      <c r="F34" s="8">
        <v>4.8323959382298401E-2</v>
      </c>
      <c r="G34" s="8">
        <v>2.1116880522695485E-2</v>
      </c>
    </row>
    <row r="35" spans="2:9" x14ac:dyDescent="0.25">
      <c r="B35" s="8">
        <v>0.19923496188498693</v>
      </c>
      <c r="C35" s="8">
        <v>0.1631044631047294</v>
      </c>
      <c r="D35" s="8">
        <v>9.3362558206247157E-2</v>
      </c>
      <c r="E35" s="8">
        <v>5.9616673739416738E-2</v>
      </c>
      <c r="F35" s="8">
        <v>4.6707049561770742E-2</v>
      </c>
      <c r="G35" s="8">
        <v>2.0343788765973696E-2</v>
      </c>
      <c r="I35" t="s">
        <v>86</v>
      </c>
    </row>
    <row r="36" spans="2:9" x14ac:dyDescent="0.25">
      <c r="B36" s="8">
        <v>0.19803414424851848</v>
      </c>
      <c r="C36" s="8">
        <v>0.16115373039085634</v>
      </c>
      <c r="D36" s="8">
        <v>9.1043880798757984E-2</v>
      </c>
      <c r="E36" s="8">
        <v>5.7783139068160357E-2</v>
      </c>
      <c r="F36" s="8">
        <v>4.517943523776867E-2</v>
      </c>
      <c r="G36" s="8">
        <v>1.9619503069177237E-2</v>
      </c>
    </row>
    <row r="37" spans="2:9" x14ac:dyDescent="0.25">
      <c r="B37" s="8">
        <v>0.19684008546291965</v>
      </c>
      <c r="C37" s="8">
        <v>0.15922935421972562</v>
      </c>
      <c r="D37" s="8">
        <v>8.8810174426972477E-2</v>
      </c>
      <c r="E37" s="8">
        <v>5.6040530135606788E-2</v>
      </c>
      <c r="F37" s="8">
        <v>4.3734579997735473E-2</v>
      </c>
      <c r="G37" s="8">
        <v>1.8939751576651905E-2</v>
      </c>
    </row>
    <row r="38" spans="2:9" x14ac:dyDescent="0.25">
      <c r="B38" s="8">
        <v>0.19565279625964455</v>
      </c>
      <c r="C38" s="8">
        <v>0.15733117245459935</v>
      </c>
      <c r="D38" s="8">
        <v>8.6657904392759721E-2</v>
      </c>
      <c r="E38" s="8">
        <v>5.4383032553909055E-2</v>
      </c>
      <c r="F38" s="8">
        <v>4.2366518428723576E-2</v>
      </c>
      <c r="G38" s="8">
        <v>1.8300732173284338E-2</v>
      </c>
    </row>
    <row r="39" spans="2:9" x14ac:dyDescent="0.25">
      <c r="B39" s="8">
        <v>0.19447228629538391</v>
      </c>
      <c r="C39" s="8">
        <v>0.1554590125845674</v>
      </c>
      <c r="D39" s="8">
        <v>8.45836623714388E-2</v>
      </c>
      <c r="E39" s="8">
        <v>5.2805258481812951E-2</v>
      </c>
      <c r="F39" s="8">
        <v>4.1069800686290285E-2</v>
      </c>
      <c r="G39" s="8">
        <v>1.7699051123346209E-2</v>
      </c>
    </row>
    <row r="40" spans="2:9" x14ac:dyDescent="0.25">
      <c r="B40" s="8">
        <v>0.19329856415715432</v>
      </c>
      <c r="C40" s="8">
        <v>0.15361269224543761</v>
      </c>
      <c r="D40" s="8">
        <v>8.2584166925723596E-2</v>
      </c>
      <c r="E40" s="8">
        <v>5.1302214249016174E-2</v>
      </c>
      <c r="F40" s="8">
        <v>3.9839442639612546E-2</v>
      </c>
      <c r="G40" s="8">
        <v>1.7131670891716917E-2</v>
      </c>
    </row>
    <row r="41" spans="2:9" x14ac:dyDescent="0.25">
      <c r="B41" s="8">
        <v>0.19213163736802158</v>
      </c>
      <c r="C41" s="8">
        <v>0.15179201974055781</v>
      </c>
      <c r="D41" s="8">
        <v>8.0656263084054686E-2</v>
      </c>
      <c r="E41" s="8">
        <v>4.9869270094025857E-2</v>
      </c>
      <c r="F41" s="8">
        <v>3.8670881074474514E-2</v>
      </c>
      <c r="G41" s="8">
        <v>1.6595865613272965E-2</v>
      </c>
    </row>
    <row r="42" spans="2:9" x14ac:dyDescent="0.25">
      <c r="B42" s="8">
        <v>0.19097151239343935</v>
      </c>
      <c r="C42" s="8">
        <v>0.14999679455989517</v>
      </c>
      <c r="D42" s="8">
        <v>7.879692113281013E-2</v>
      </c>
      <c r="E42" s="8">
        <v>4.8502131990971746E-2</v>
      </c>
      <c r="F42" s="8">
        <v>3.7559933464584111E-2</v>
      </c>
      <c r="G42" s="8">
        <v>1.6089182956944156E-2</v>
      </c>
    </row>
    <row r="43" spans="2:9" x14ac:dyDescent="0.25">
      <c r="B43" s="8">
        <v>0.18981819464818678</v>
      </c>
      <c r="C43" s="8">
        <v>0.1482268078958065</v>
      </c>
      <c r="D43" s="8">
        <v>7.700323475615152E-2</v>
      </c>
      <c r="E43" s="8">
        <v>4.7196815506706818E-2</v>
      </c>
      <c r="F43" s="8">
        <v>3.6502761855669336E-2</v>
      </c>
      <c r="G43" s="8">
        <v>1.5609411356266995E-2</v>
      </c>
    </row>
    <row r="44" spans="2:9" x14ac:dyDescent="0.25">
      <c r="B44" s="8">
        <v>0.1886716885038871</v>
      </c>
      <c r="C44" s="8">
        <v>0.14648184315404988</v>
      </c>
      <c r="D44" s="8">
        <v>7.5272418642256936E-2</v>
      </c>
      <c r="E44" s="8">
        <v>4.5949621606112628E-2</v>
      </c>
      <c r="F44" s="8">
        <v>3.5495840443100141E-2</v>
      </c>
      <c r="G44" s="8">
        <v>1.5154551759844266E-2</v>
      </c>
    </row>
    <row r="45" spans="2:9" x14ac:dyDescent="0.25">
      <c r="B45" s="8">
        <v>0.18753199729708914</v>
      </c>
      <c r="C45" s="8">
        <v>0.14476167645869575</v>
      </c>
      <c r="D45" s="8">
        <v>7.3601805660603592E-2</v>
      </c>
      <c r="E45" s="8">
        <v>4.4757114308356737E-2</v>
      </c>
      <c r="F45" s="8">
        <v>3.4535926460411495E-2</v>
      </c>
      <c r="G45" s="8">
        <v>1.4722793202005952E-2</v>
      </c>
    </row>
    <row r="46" spans="2:9" x14ac:dyDescent="0.25">
      <c r="B46" s="8">
        <v>0.18639912333789224</v>
      </c>
      <c r="C46" s="8">
        <v>0.14306607714971217</v>
      </c>
      <c r="D46" s="8">
        <v>7.1988843701895885E-2</v>
      </c>
      <c r="E46" s="8">
        <v>4.361610008794374E-2</v>
      </c>
      <c r="F46" s="8">
        <v>3.3620034031774965E-2</v>
      </c>
      <c r="G46" s="8">
        <v>1.4312491613241381E-2</v>
      </c>
    </row>
    <row r="47" spans="2:9" x14ac:dyDescent="0.25">
      <c r="B47" s="8">
        <v>0.1852730679190972</v>
      </c>
      <c r="C47" s="8">
        <v>0.14139480827210482</v>
      </c>
      <c r="D47" s="8">
        <v>7.0431092260244951E-2</v>
      </c>
      <c r="E47" s="8">
        <v>4.2523608910188748E-2</v>
      </c>
      <c r="F47" s="8">
        <v>3.2745410675380074E-2</v>
      </c>
      <c r="G47" s="8">
        <v>1.3922151387190534E-2</v>
      </c>
    </row>
    <row r="48" spans="2:9" x14ac:dyDescent="0.25">
      <c r="B48" s="8">
        <v>0.18415383132586344</v>
      </c>
      <c r="C48" s="8">
        <v>0.13974762705560478</v>
      </c>
      <c r="D48" s="8">
        <v>6.8926218826310878E-2</v>
      </c>
      <c r="E48" s="8">
        <v>4.1476876789987252E-2</v>
      </c>
      <c r="F48" s="8">
        <v>3.1909516176369113E-2</v>
      </c>
      <c r="G48" s="8">
        <v>1.3550409300514937E-2</v>
      </c>
    </row>
    <row r="49" spans="2:7" x14ac:dyDescent="0.25">
      <c r="B49" s="8">
        <v>0.18304141284585351</v>
      </c>
      <c r="C49" s="8">
        <v>0.13812428538400098</v>
      </c>
      <c r="D49" s="8">
        <v>6.747199515029087E-2</v>
      </c>
      <c r="E49" s="8">
        <v>4.0473329764490938E-2</v>
      </c>
      <c r="F49" s="8">
        <v>3.1110003577193089E-2</v>
      </c>
      <c r="G49" s="8">
        <v>1.3196020447267025E-2</v>
      </c>
    </row>
    <row r="50" spans="2:7" x14ac:dyDescent="0.25">
      <c r="B50" s="8">
        <v>0.18193581077984464</v>
      </c>
      <c r="C50" s="8">
        <v>0.13652453025331601</v>
      </c>
      <c r="D50" s="8">
        <v>6.6066293424848987E-2</v>
      </c>
      <c r="E50" s="8">
        <v>3.95105691737812E-2</v>
      </c>
      <c r="F50" s="8">
        <v>3.0344702059959421E-2</v>
      </c>
      <c r="G50" s="8">
        <v>1.2857845903179795E-2</v>
      </c>
    </row>
    <row r="51" spans="2:7" x14ac:dyDescent="0.25">
      <c r="B51" s="8">
        <v>0.18083702245278976</v>
      </c>
      <c r="C51" s="8">
        <v>0.13494810421812514</v>
      </c>
      <c r="D51" s="8">
        <v>6.4707082430265489E-2</v>
      </c>
      <c r="E51" s="8">
        <v>3.8586358148284663E-2</v>
      </c>
      <c r="F51" s="8">
        <v>2.9611601519555053E-2</v>
      </c>
      <c r="G51" s="8">
        <v>1.253484187978026E-2</v>
      </c>
    </row>
    <row r="52" spans="2:7" x14ac:dyDescent="0.25">
      <c r="B52" s="8">
        <v>0.17974504422530652</v>
      </c>
      <c r="C52" s="8">
        <v>0.13339474582541244</v>
      </c>
      <c r="D52" s="8">
        <v>6.3392423677183285E-2</v>
      </c>
      <c r="E52" s="8">
        <v>3.769860920706454E-2</v>
      </c>
      <c r="F52" s="8">
        <v>2.8908838648163085E-2</v>
      </c>
      <c r="G52" s="8">
        <v>1.2226050165132143E-2</v>
      </c>
    </row>
    <row r="53" spans="2:7" x14ac:dyDescent="0.25">
      <c r="B53" s="8">
        <v>0.17865987150557583</v>
      </c>
      <c r="C53" s="8">
        <v>0.13186419003544889</v>
      </c>
      <c r="D53" s="8">
        <v>6.2120467576264979E-2</v>
      </c>
      <c r="E53" s="8">
        <v>3.6845372876924111E-2</v>
      </c>
      <c r="F53" s="8">
        <v>2.8234684371395653E-2</v>
      </c>
      <c r="G53" s="8">
        <v>1.1930589678724235E-2</v>
      </c>
    </row>
    <row r="54" spans="2:7" x14ac:dyDescent="0.25">
      <c r="B54" s="8">
        <v>0.17758149876163004</v>
      </c>
      <c r="C54" s="8">
        <v>0.13035616862926303</v>
      </c>
      <c r="D54" s="8">
        <v>6.0889449658779814E-2</v>
      </c>
      <c r="E54" s="8">
        <v>3.6024827248225852E-2</v>
      </c>
      <c r="F54" s="8">
        <v>2.7587532493801636E-2</v>
      </c>
      <c r="G54" s="8">
        <v>1.1647648993663599E-2</v>
      </c>
    </row>
    <row r="55" spans="2:7" x14ac:dyDescent="0.25">
      <c r="B55" s="8">
        <v>0.17650991953401113</v>
      </c>
      <c r="C55" s="8">
        <v>0.12887041060235943</v>
      </c>
      <c r="D55" s="8">
        <v>5.969768686754124E-2</v>
      </c>
      <c r="E55" s="8">
        <v>3.5235268389297532E-2</v>
      </c>
      <c r="F55" s="8">
        <v>2.6965889427158586E-2</v>
      </c>
      <c r="G55" s="8">
        <v>1.1376479700808653E-2</v>
      </c>
    </row>
    <row r="56" spans="2:7" x14ac:dyDescent="0.25">
      <c r="B56" s="8">
        <v>0.17544512644877883</v>
      </c>
      <c r="C56" s="8">
        <v>0.12740664254441378</v>
      </c>
      <c r="D56" s="8">
        <v>5.8543573933640167E-2</v>
      </c>
      <c r="E56" s="8">
        <v>3.44751015471274E-2</v>
      </c>
      <c r="F56" s="8">
        <v>2.6368364888893336E-2</v>
      </c>
      <c r="G56" s="8">
        <v>1.1116390507518267E-2</v>
      </c>
    </row>
    <row r="57" spans="2:7" x14ac:dyDescent="0.25">
      <c r="B57" s="8">
        <v>0.17438711123085079</v>
      </c>
      <c r="C57" s="8">
        <v>0.12596458900474772</v>
      </c>
      <c r="D57" s="8">
        <v>5.742557985100373E-2</v>
      </c>
      <c r="E57" s="8">
        <v>3.3742833067671049E-2</v>
      </c>
      <c r="F57" s="8">
        <v>2.5793663470366657E-2</v>
      </c>
      <c r="G57" s="8">
        <v>1.0866741978892386E-2</v>
      </c>
    </row>
    <row r="58" spans="2:7" x14ac:dyDescent="0.25">
      <c r="B58" s="8">
        <v>0.17333586471765336</v>
      </c>
      <c r="C58" s="8">
        <v>0.12454397284345453</v>
      </c>
      <c r="D58" s="8">
        <v>5.6342244457889053E-2</v>
      </c>
      <c r="E58" s="8">
        <v>3.3037062974437002E-2</v>
      </c>
      <c r="F58" s="8">
        <v>2.5240576985762223E-2</v>
      </c>
      <c r="G58" s="8">
        <v>1.0626941842223273E-2</v>
      </c>
    </row>
    <row r="59" spans="2:7" x14ac:dyDescent="0.25">
      <c r="B59" s="8">
        <v>0.1722913768730652</v>
      </c>
      <c r="C59" s="8">
        <v>0.12314451556810775</v>
      </c>
      <c r="D59" s="8">
        <v>5.5292175131938202E-2</v>
      </c>
      <c r="E59" s="8">
        <v>3.2356478149059897E-2</v>
      </c>
      <c r="F59" s="8">
        <v>2.4707977522086325E-2</v>
      </c>
      <c r="G59" s="8">
        <v>1.0396440786256306E-2</v>
      </c>
    </row>
    <row r="60" spans="2:7" x14ac:dyDescent="0.25">
      <c r="B60" s="8">
        <v>0.17125363680163463</v>
      </c>
      <c r="C60" s="8">
        <v>0.12176593765604407</v>
      </c>
      <c r="D60" s="8">
        <v>5.427404360332358E-2</v>
      </c>
      <c r="E60" s="8">
        <v>3.1699846062288123E-2</v>
      </c>
      <c r="F60" s="8">
        <v>2.4194811119448455E-2</v>
      </c>
      <c r="G60" s="8">
        <v>1.0174728696104808E-2</v>
      </c>
    </row>
    <row r="61" spans="2:7" x14ac:dyDescent="0.25">
      <c r="B61" s="8">
        <v>0.17022263276305055</v>
      </c>
      <c r="C61" s="8">
        <v>0.12040795886226419</v>
      </c>
      <c r="D61" s="8">
        <v>5.3286582888750204E-2</v>
      </c>
      <c r="E61" s="8">
        <v>3.1066009008201473E-2</v>
      </c>
      <c r="F61" s="8">
        <v>2.3700092018473923E-2</v>
      </c>
      <c r="G61" s="8">
        <v>9.9613312725358623E-3</v>
      </c>
    </row>
    <row r="62" spans="2:7" x14ac:dyDescent="0.25">
      <c r="B62" s="8">
        <v>0.16919835218685025</v>
      </c>
      <c r="C62" s="8">
        <v>0.11907029851304532</v>
      </c>
      <c r="D62" s="8">
        <v>5.232858434761499E-2</v>
      </c>
      <c r="E62" s="8">
        <v>3.0453878798540904E-2</v>
      </c>
      <c r="F62" s="8">
        <v>2.3222897418513869E-2</v>
      </c>
      <c r="G62" s="8">
        <v>9.7558069910694337E-3</v>
      </c>
    </row>
    <row r="63" spans="2:7" x14ac:dyDescent="0.25">
      <c r="B63" s="8">
        <v>0.1681807816873436</v>
      </c>
      <c r="C63" s="8">
        <v>0.11775267578540036</v>
      </c>
      <c r="D63" s="8">
        <v>5.1398894860407475E-2</v>
      </c>
      <c r="E63" s="8">
        <v>2.9862431877781877E-2</v>
      </c>
      <c r="F63" s="8">
        <v>2.2762362696357692E-2</v>
      </c>
      <c r="G63" s="8">
        <v>9.5577443620875318E-3</v>
      </c>
    </row>
    <row r="64" spans="2:7" x14ac:dyDescent="0.25">
      <c r="B64" s="8">
        <v>0.16716990707873747</v>
      </c>
      <c r="C64" s="8">
        <v>0.11645480997256279</v>
      </c>
      <c r="D64" s="8">
        <v>5.0496414128442441E-2</v>
      </c>
      <c r="E64" s="8">
        <v>2.9290704823031234E-2</v>
      </c>
      <c r="F64" s="8">
        <v>2.2317677040512768E-2</v>
      </c>
      <c r="G64" s="8">
        <v>9.3667594580912408E-3</v>
      </c>
    </row>
    <row r="65" spans="2:7" x14ac:dyDescent="0.25">
      <c r="B65" s="8">
        <v>0.16616571339044048</v>
      </c>
      <c r="C65" s="8">
        <v>0.11517642073570791</v>
      </c>
      <c r="D65" s="8">
        <v>4.9620092093209819E-2</v>
      </c>
      <c r="E65" s="8">
        <v>2.8737790195990279E-2</v>
      </c>
      <c r="F65" s="8">
        <v>2.1888079460871845E-2</v>
      </c>
      <c r="G65" s="8">
        <v>9.1824936784909092E-3</v>
      </c>
    </row>
    <row r="66" spans="2:7" x14ac:dyDescent="0.25">
      <c r="B66" s="8">
        <v>0.1651681848825324</v>
      </c>
      <c r="C66" s="8">
        <v>0.11391722834215556</v>
      </c>
      <c r="D66" s="8">
        <v>4.8768926472983254E-2</v>
      </c>
      <c r="E66" s="8">
        <v>2.820283271712172E-2</v>
      </c>
      <c r="F66" s="8">
        <v>2.1472855137809853E-2</v>
      </c>
      <c r="G66" s="8">
        <v>9.004611725977496E-3</v>
      </c>
    </row>
    <row r="67" spans="2:7" x14ac:dyDescent="0.25">
      <c r="B67" s="8">
        <v>0.16417730506137954</v>
      </c>
      <c r="C67" s="8">
        <v>0.11267695389032659</v>
      </c>
      <c r="D67" s="8">
        <v>4.794196041382201E-2</v>
      </c>
      <c r="E67" s="8">
        <v>2.7685025734802415E-2</v>
      </c>
      <c r="F67" s="8">
        <v>2.1071332078502411E-2</v>
      </c>
      <c r="G67" s="8">
        <v>8.8327997716885556E-3</v>
      </c>
    </row>
    <row r="68" spans="2:7" x14ac:dyDescent="0.25">
      <c r="B68" s="8">
        <v>0.16319305669537926</v>
      </c>
      <c r="C68" s="8">
        <v>0.11145531952174936</v>
      </c>
      <c r="D68" s="8">
        <v>4.7138280251714348E-2</v>
      </c>
      <c r="E68" s="8">
        <v>2.7183607964657075E-2</v>
      </c>
      <c r="F68" s="8">
        <v>2.0682878051590834E-2</v>
      </c>
      <c r="G68" s="8">
        <v>8.6667637891210698E-3</v>
      </c>
    </row>
    <row r="69" spans="2:7" x14ac:dyDescent="0.25">
      <c r="B69" s="8">
        <v>0.1622154218308185</v>
      </c>
      <c r="C69" s="8">
        <v>0.11025204862043435</v>
      </c>
      <c r="D69" s="8">
        <v>4.6357013382319373E-2</v>
      </c>
      <c r="E69" s="8">
        <v>2.6697860476467522E-2</v>
      </c>
      <c r="F69" s="8">
        <v>2.0306897774283194E-2</v>
      </c>
      <c r="G69" s="8">
        <v>8.5062280391220071E-3</v>
      </c>
    </row>
    <row r="70" spans="2:7" x14ac:dyDescent="0.25">
      <c r="B70" s="8">
        <v>0.16124438180782769</v>
      </c>
      <c r="C70" s="8">
        <v>0.10906686599995249</v>
      </c>
      <c r="D70" s="8">
        <v>4.5597326234559102E-2</v>
      </c>
      <c r="E70" s="8">
        <v>2.6227103908053644E-2</v>
      </c>
      <c r="F70" s="8">
        <v>1.9942830328619682E-2</v>
      </c>
      <c r="G70" s="8">
        <v>8.3509336903538709E-3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Neural Net in Excel</vt:lpstr>
      <vt:lpstr>Error vs Learning Rate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2021-05-28T18:22:56Z</dcterms:created>
  <dcterms:modified xsi:type="dcterms:W3CDTF">2021-05-28T21:55:31Z</dcterms:modified>
</cp:coreProperties>
</file>