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sh_chandra\Desktop\"/>
    </mc:Choice>
  </mc:AlternateContent>
  <bookViews>
    <workbookView xWindow="0" yWindow="0" windowWidth="19200" windowHeight="952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26" i="1"/>
  <c r="C24" i="1"/>
  <c r="C22" i="1"/>
  <c r="C20" i="1"/>
  <c r="C18" i="1"/>
  <c r="H18" i="1"/>
  <c r="C27" i="1"/>
  <c r="C25" i="1"/>
  <c r="C23" i="1"/>
  <c r="C21" i="1"/>
  <c r="C19" i="1"/>
  <c r="C17" i="1"/>
  <c r="E28" i="1" l="1"/>
  <c r="E27" i="1"/>
  <c r="E26" i="1"/>
  <c r="E25" i="1"/>
  <c r="E24" i="1"/>
  <c r="E23" i="1"/>
  <c r="E22" i="1"/>
  <c r="E21" i="1"/>
  <c r="E20" i="1"/>
  <c r="E19" i="1"/>
  <c r="E18" i="1"/>
  <c r="E17" i="1"/>
  <c r="D12" i="1"/>
  <c r="D11" i="1"/>
  <c r="D10" i="1"/>
  <c r="D9" i="1"/>
  <c r="D8" i="1"/>
  <c r="D7" i="1"/>
  <c r="D17" i="1"/>
  <c r="D28" i="1"/>
  <c r="D27" i="1"/>
  <c r="D26" i="1"/>
  <c r="D25" i="1"/>
  <c r="D24" i="1"/>
  <c r="D23" i="1"/>
  <c r="D22" i="1"/>
  <c r="D21" i="1"/>
  <c r="D20" i="1"/>
  <c r="D19" i="1"/>
  <c r="D18" i="1"/>
  <c r="B16" i="1"/>
  <c r="I18" i="1"/>
  <c r="M16" i="1"/>
  <c r="N14" i="1"/>
  <c r="N13" i="1"/>
  <c r="N12" i="1"/>
  <c r="N11" i="1"/>
  <c r="N10" i="1"/>
  <c r="N9" i="1"/>
  <c r="N8" i="1"/>
  <c r="N7" i="1"/>
  <c r="N6" i="1"/>
  <c r="N5" i="1"/>
  <c r="N4" i="1"/>
  <c r="N3" i="1"/>
  <c r="M14" i="1"/>
  <c r="M13" i="1"/>
  <c r="M12" i="1"/>
  <c r="M11" i="1"/>
  <c r="M10" i="1"/>
  <c r="M9" i="1"/>
  <c r="M8" i="1"/>
  <c r="M7" i="1"/>
  <c r="M6" i="1"/>
  <c r="M5" i="1"/>
  <c r="M4" i="1"/>
  <c r="M3" i="1"/>
  <c r="L14" i="1"/>
  <c r="L13" i="1"/>
  <c r="L12" i="1"/>
  <c r="L11" i="1"/>
  <c r="L10" i="1"/>
  <c r="L9" i="1"/>
  <c r="L8" i="1"/>
  <c r="L7" i="1"/>
  <c r="L6" i="1"/>
  <c r="L5" i="1"/>
  <c r="L4" i="1"/>
  <c r="L3" i="1"/>
  <c r="F5" i="1"/>
  <c r="F2" i="1"/>
  <c r="F4" i="1"/>
  <c r="A9" i="1"/>
  <c r="A8" i="1"/>
  <c r="G3" i="1"/>
  <c r="G15" i="1"/>
  <c r="G16" i="1" s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G4" i="1"/>
  <c r="H4" i="1" s="1"/>
  <c r="H3" i="1"/>
  <c r="C3" i="1"/>
  <c r="F3" i="1"/>
  <c r="D4" i="1"/>
  <c r="D3" i="1"/>
  <c r="D2" i="1"/>
  <c r="C4" i="1"/>
  <c r="E4" i="1" s="1"/>
  <c r="C2" i="1"/>
  <c r="E2" i="1" s="1"/>
  <c r="D16" i="1" l="1"/>
  <c r="C16" i="1"/>
  <c r="C15" i="1" s="1"/>
  <c r="D15" i="1"/>
  <c r="E3" i="1"/>
</calcChain>
</file>

<file path=xl/sharedStrings.xml><?xml version="1.0" encoding="utf-8"?>
<sst xmlns="http://schemas.openxmlformats.org/spreadsheetml/2006/main" count="5" uniqueCount="5">
  <si>
    <t>EMI</t>
  </si>
  <si>
    <t>PV</t>
  </si>
  <si>
    <t>10% EMI</t>
  </si>
  <si>
    <t>Total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</si>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</sst>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8" fontId="0" fillId="0" borderId="0" xfId="0" applyNumberFormat="1"/>
    <xf numFmtId="0" fontId="1" fillId="2" borderId="0" xfId="1"/>
    <xf numFmtId="8" fontId="1" fillId="2" borderId="0" xfId="1" applyNumberFormat="1"/>
    <xf numFmtId="0" fontId="2" fillId="3" borderId="1" xfId="2"/>
    <xf numFmtId="0" fontId="4" fillId="0" borderId="0" xfId="0" applyFont="1"/>
    <xf numFmtId="0" fontId="3" fillId="0" borderId="0" xfId="0" applyFont="1"/>
    <xf numFmtId="8" fontId="3" fillId="0" borderId="0" xfId="0" applyNumberFormat="1" applyFont="1"/>
    <xf numFmtId="8" fontId="5" fillId="0" borderId="0" xfId="0" applyNumberFormat="1" applyFont="1"/>
    <xf numFmtId="0" fontId="5" fillId="0" borderId="0" xfId="0" applyFont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C17" sqref="C17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4" width="11.5703125" bestFit="1" customWidth="1"/>
    <col min="5" max="5" width="11" bestFit="1" customWidth="1"/>
    <col min="7" max="7" width="11.5703125" bestFit="1" customWidth="1"/>
    <col min="8" max="8" width="10.85546875" bestFit="1" customWidth="1"/>
    <col min="12" max="12" width="9.85546875" bestFit="1" customWidth="1"/>
    <col min="13" max="13" width="11.5703125" bestFit="1" customWidth="1"/>
    <col min="14" max="14" width="9.85546875" bestFit="1" customWidth="1"/>
  </cols>
  <sheetData>
    <row r="1" spans="1:14" ht="16.5" thickTop="1" thickBot="1" x14ac:dyDescent="0.3">
      <c r="A1" s="4"/>
      <c r="B1" s="4"/>
      <c r="C1" s="4" t="s">
        <v>1</v>
      </c>
      <c r="D1" s="4"/>
      <c r="E1" s="4"/>
      <c r="F1" s="4" t="s">
        <v>0</v>
      </c>
    </row>
    <row r="2" spans="1:14" ht="15.75" thickTop="1" x14ac:dyDescent="0.25">
      <c r="A2">
        <v>1000</v>
      </c>
      <c r="B2">
        <v>1</v>
      </c>
      <c r="C2" s="1">
        <f>PV(0.1/12,B2,A2)</f>
        <v>-991.73553719007919</v>
      </c>
      <c r="D2">
        <f>B2*A2</f>
        <v>1000</v>
      </c>
      <c r="E2" s="1">
        <f>D2+C2</f>
        <v>8.2644628099208148</v>
      </c>
      <c r="F2" s="1">
        <f>PMT(0.1/12,B3,0,A2)</f>
        <v>-497.92531120331955</v>
      </c>
    </row>
    <row r="3" spans="1:14" x14ac:dyDescent="0.25">
      <c r="A3" s="2">
        <v>1000</v>
      </c>
      <c r="B3" s="2">
        <v>2</v>
      </c>
      <c r="C3" s="3">
        <f>PV(0.1/12,B3,A3)</f>
        <v>-1975.2749129157789</v>
      </c>
      <c r="D3" s="2">
        <f>B3*A3</f>
        <v>2000</v>
      </c>
      <c r="E3" s="3">
        <f>D3+C3</f>
        <v>24.725087084221059</v>
      </c>
      <c r="F3" s="1">
        <f>PMT(0.1/12,B3,A2)</f>
        <v>-506.25864453665287</v>
      </c>
      <c r="G3" s="1">
        <f>PMT(0.1/12,12,40000)</f>
        <v>-3516.6354892003837</v>
      </c>
      <c r="H3" s="1">
        <f>PV(0.1/12,I3,G3)</f>
        <v>3487.5723859838395</v>
      </c>
      <c r="I3">
        <v>1</v>
      </c>
      <c r="K3">
        <v>-3183.3021558670507</v>
      </c>
      <c r="L3" s="1">
        <f>PV(0.1/12,I3,0,K3)</f>
        <v>3156.9938735871579</v>
      </c>
      <c r="M3" s="1">
        <f t="shared" ref="M3:M14" si="0">PMT(0.1/12,12,40000)</f>
        <v>-3516.6354892003837</v>
      </c>
      <c r="N3" s="1">
        <f>PV(0.1/12,I3,0,M3)</f>
        <v>3487.5723859838517</v>
      </c>
    </row>
    <row r="4" spans="1:14" x14ac:dyDescent="0.25">
      <c r="A4">
        <v>1000</v>
      </c>
      <c r="B4">
        <v>3</v>
      </c>
      <c r="C4" s="1">
        <f>PV(0.1/12,B4,A4)</f>
        <v>-2950.6858640486962</v>
      </c>
      <c r="D4">
        <f>B4*A4</f>
        <v>3000</v>
      </c>
      <c r="E4" s="1">
        <f>D4+C4</f>
        <v>49.314135951303797</v>
      </c>
      <c r="F4">
        <f>G3/G4</f>
        <v>1.104713067441297</v>
      </c>
      <c r="G4" s="1">
        <f>PMT(0.1/12,12,0,40000)</f>
        <v>-3183.3021558670507</v>
      </c>
      <c r="H4" s="1">
        <f>PV(0.1/12,I4,G4)</f>
        <v>6287.8968887148994</v>
      </c>
      <c r="I4">
        <v>2</v>
      </c>
      <c r="K4">
        <v>-3183.3021558670507</v>
      </c>
      <c r="L4" s="1">
        <f t="shared" ref="L4:L14" si="1">PV(0.1/12,I4,0,K4)</f>
        <v>3130.9030151277598</v>
      </c>
      <c r="M4" s="1">
        <f t="shared" si="0"/>
        <v>-3516.6354892003837</v>
      </c>
      <c r="N4" s="1">
        <f t="shared" ref="N4:N14" si="2">PV(0.1/12,I4,0,M4)</f>
        <v>3458.7494737029933</v>
      </c>
    </row>
    <row r="5" spans="1:14" x14ac:dyDescent="0.25">
      <c r="E5">
        <v>9835274389</v>
      </c>
      <c r="F5">
        <f>F3/F2</f>
        <v>1.0167361111111111</v>
      </c>
      <c r="G5" s="1">
        <f t="shared" ref="G5:G14" si="3">PMT(0.1/12,12,0,40000)</f>
        <v>-3183.3021558670507</v>
      </c>
      <c r="H5" s="1">
        <f t="shared" ref="H5:H14" si="4">PV(0.1/12,I5,G5)</f>
        <v>9392.9246723126471</v>
      </c>
      <c r="I5">
        <v>3</v>
      </c>
      <c r="K5">
        <v>-3183.3021558670507</v>
      </c>
      <c r="L5" s="1">
        <f t="shared" si="1"/>
        <v>3105.0277835977786</v>
      </c>
      <c r="M5" s="1">
        <f t="shared" si="0"/>
        <v>-3516.6354892003837</v>
      </c>
      <c r="N5" s="1">
        <f t="shared" si="2"/>
        <v>3430.1647673087541</v>
      </c>
    </row>
    <row r="6" spans="1:14" x14ac:dyDescent="0.25">
      <c r="G6" s="1">
        <f t="shared" si="3"/>
        <v>-3183.3021558670507</v>
      </c>
      <c r="H6" s="1">
        <f t="shared" si="4"/>
        <v>12472.2910692691</v>
      </c>
      <c r="I6">
        <v>4</v>
      </c>
      <c r="K6">
        <v>-3183.3021558670507</v>
      </c>
      <c r="L6" s="1">
        <f t="shared" si="1"/>
        <v>3079.366396956475</v>
      </c>
      <c r="M6" s="1">
        <f t="shared" si="0"/>
        <v>-3516.6354892003837</v>
      </c>
      <c r="N6" s="1">
        <f t="shared" si="2"/>
        <v>3401.8162981574424</v>
      </c>
    </row>
    <row r="7" spans="1:14" x14ac:dyDescent="0.25">
      <c r="C7">
        <v>3333.3333299999999</v>
      </c>
      <c r="D7">
        <f>0.04/12</f>
        <v>3.3333333333333335E-3</v>
      </c>
      <c r="E7">
        <v>12</v>
      </c>
      <c r="G7" s="1">
        <f t="shared" si="3"/>
        <v>-3183.3021558670507</v>
      </c>
      <c r="H7" s="1">
        <f t="shared" si="4"/>
        <v>15526.208157159785</v>
      </c>
      <c r="I7">
        <v>5</v>
      </c>
      <c r="K7">
        <v>-3183.3021558670507</v>
      </c>
      <c r="L7" s="1">
        <f t="shared" si="1"/>
        <v>3053.9170878907194</v>
      </c>
      <c r="M7" s="1">
        <f t="shared" si="0"/>
        <v>-3516.6354892003837</v>
      </c>
      <c r="N7" s="1">
        <f t="shared" si="2"/>
        <v>3373.7021138751497</v>
      </c>
    </row>
    <row r="8" spans="1:14" x14ac:dyDescent="0.25">
      <c r="A8" s="5">
        <f>40000/((1-(1/(1+ (0.1/12)) ^ 12) )/(0.1/12))</f>
        <v>3516.6354892003947</v>
      </c>
      <c r="D8">
        <f>1+D7</f>
        <v>1.0033333333333334</v>
      </c>
      <c r="G8" s="1">
        <f t="shared" si="3"/>
        <v>-3183.3021558670507</v>
      </c>
      <c r="H8" s="1">
        <f t="shared" si="4"/>
        <v>18554.886260853094</v>
      </c>
      <c r="I8">
        <v>6</v>
      </c>
      <c r="K8">
        <v>-3183.3021558670507</v>
      </c>
      <c r="L8" s="1">
        <f t="shared" si="1"/>
        <v>3028.6781036932748</v>
      </c>
      <c r="M8" s="1">
        <f t="shared" si="0"/>
        <v>-3516.6354892003837</v>
      </c>
      <c r="N8" s="1">
        <f t="shared" si="2"/>
        <v>3345.8202782232888</v>
      </c>
    </row>
    <row r="9" spans="1:14" x14ac:dyDescent="0.25">
      <c r="A9" s="1">
        <f>FV(0.1/12,1,0,G3)</f>
        <v>3545.9407849437202</v>
      </c>
      <c r="D9">
        <f>D8^E7</f>
        <v>1.0407415429197908</v>
      </c>
      <c r="G9" s="1">
        <f t="shared" si="3"/>
        <v>-3183.3021558670507</v>
      </c>
      <c r="H9" s="1">
        <f t="shared" si="4"/>
        <v>21558.533966995117</v>
      </c>
      <c r="I9">
        <v>7</v>
      </c>
      <c r="K9">
        <v>-3183.3021558670507</v>
      </c>
      <c r="L9" s="1">
        <f t="shared" si="1"/>
        <v>3003.6477061420915</v>
      </c>
      <c r="M9" s="1">
        <f t="shared" si="0"/>
        <v>-3516.6354892003837</v>
      </c>
      <c r="N9" s="1">
        <f t="shared" si="2"/>
        <v>3318.1688709652458</v>
      </c>
    </row>
    <row r="10" spans="1:14" x14ac:dyDescent="0.25">
      <c r="D10">
        <f>D9-1</f>
        <v>4.0741542919790819E-2</v>
      </c>
      <c r="G10" s="1">
        <f t="shared" si="3"/>
        <v>-3183.3021558670507</v>
      </c>
      <c r="H10" s="1">
        <f t="shared" si="4"/>
        <v>24537.358138375741</v>
      </c>
      <c r="I10">
        <v>8</v>
      </c>
      <c r="K10">
        <v>-3183.3021558670507</v>
      </c>
      <c r="L10" s="1">
        <f t="shared" si="1"/>
        <v>2978.824171380586</v>
      </c>
      <c r="M10" s="1">
        <f t="shared" si="0"/>
        <v>-3516.6354892003837</v>
      </c>
      <c r="N10" s="1">
        <f t="shared" si="2"/>
        <v>3290.7459877341275</v>
      </c>
    </row>
    <row r="11" spans="1:14" x14ac:dyDescent="0.25">
      <c r="D11">
        <f>D10/D7</f>
        <v>12.222462875937245</v>
      </c>
      <c r="G11" s="1">
        <f t="shared" si="3"/>
        <v>-3183.3021558670507</v>
      </c>
      <c r="H11" s="1">
        <f t="shared" si="4"/>
        <v>27491.563928174633</v>
      </c>
      <c r="I11">
        <v>9</v>
      </c>
      <c r="K11">
        <v>-3183.3021558670507</v>
      </c>
      <c r="L11" s="1">
        <f t="shared" si="1"/>
        <v>2954.2057897989289</v>
      </c>
      <c r="M11" s="1">
        <f t="shared" si="0"/>
        <v>-3516.6354892003837</v>
      </c>
      <c r="N11" s="1">
        <f t="shared" si="2"/>
        <v>3263.5497399016144</v>
      </c>
    </row>
    <row r="12" spans="1:14" x14ac:dyDescent="0.25">
      <c r="D12">
        <f>D11*C7</f>
        <v>40741.542879049273</v>
      </c>
      <c r="G12" s="1">
        <f t="shared" si="3"/>
        <v>-3183.3021558670507</v>
      </c>
      <c r="H12" s="1">
        <f t="shared" si="4"/>
        <v>30421.354794090941</v>
      </c>
      <c r="I12">
        <v>10</v>
      </c>
      <c r="K12">
        <v>-3183.3021558670507</v>
      </c>
      <c r="L12" s="1">
        <f t="shared" si="1"/>
        <v>2929.7908659162927</v>
      </c>
      <c r="M12" s="1">
        <f t="shared" si="0"/>
        <v>-3516.6354892003837</v>
      </c>
      <c r="N12" s="1">
        <f t="shared" si="2"/>
        <v>3236.578254447882</v>
      </c>
    </row>
    <row r="13" spans="1:14" x14ac:dyDescent="0.25">
      <c r="G13" s="1">
        <f t="shared" si="3"/>
        <v>-3183.3021558670507</v>
      </c>
      <c r="H13" s="1">
        <f t="shared" si="4"/>
        <v>33326.932512354993</v>
      </c>
      <c r="I13">
        <v>11</v>
      </c>
      <c r="K13">
        <v>-3183.3021558670507</v>
      </c>
      <c r="L13" s="1">
        <f t="shared" si="1"/>
        <v>2905.5777182640923</v>
      </c>
      <c r="M13" s="1">
        <f t="shared" si="0"/>
        <v>-3516.6354892003837</v>
      </c>
      <c r="N13" s="1">
        <f t="shared" si="2"/>
        <v>3209.8296738326108</v>
      </c>
    </row>
    <row r="14" spans="1:14" x14ac:dyDescent="0.25">
      <c r="C14" s="9" t="s">
        <v>4</v>
      </c>
      <c r="G14" s="1">
        <f t="shared" si="3"/>
        <v>-3183.3021558670507</v>
      </c>
      <c r="H14" s="1">
        <f t="shared" si="4"/>
        <v>36208.497191625189</v>
      </c>
      <c r="I14">
        <v>12</v>
      </c>
      <c r="K14">
        <v>-3183.3021558670507</v>
      </c>
      <c r="L14" s="1">
        <f t="shared" si="1"/>
        <v>2881.5646792701741</v>
      </c>
      <c r="M14" s="1">
        <f t="shared" si="0"/>
        <v>-3516.6354892003837</v>
      </c>
      <c r="N14" s="1">
        <f t="shared" si="2"/>
        <v>3183.3021558670516</v>
      </c>
    </row>
    <row r="15" spans="1:14" x14ac:dyDescent="0.25">
      <c r="C15" s="8">
        <f>B16+C16</f>
        <v>2282.9750636755562</v>
      </c>
      <c r="D15" s="1">
        <f>B16+D16</f>
        <v>-871.9540138678276</v>
      </c>
      <c r="G15" s="1">
        <f>SUM(G3:G14)</f>
        <v>-38532.959203737948</v>
      </c>
    </row>
    <row r="16" spans="1:14" x14ac:dyDescent="0.25">
      <c r="A16" t="s">
        <v>3</v>
      </c>
      <c r="B16" s="1">
        <f>SUM(B17:B28)</f>
        <v>-40871.954013867798</v>
      </c>
      <c r="C16" s="7">
        <f>SUM(C17:C28)</f>
        <v>43154.929077543355</v>
      </c>
      <c r="D16" s="1">
        <f>SUM(D17:D28)</f>
        <v>39999.999999999971</v>
      </c>
      <c r="G16" s="1">
        <f>40000+G15</f>
        <v>1467.040796262052</v>
      </c>
      <c r="M16" s="1">
        <f>SUM(M3:M14)</f>
        <v>-42199.625870404605</v>
      </c>
    </row>
    <row r="17" spans="1:9" x14ac:dyDescent="0.25">
      <c r="A17">
        <v>1</v>
      </c>
      <c r="B17">
        <v>-3405.9961678223167</v>
      </c>
      <c r="C17" s="7">
        <f>FV(0.1/12,A17,0,B17)</f>
        <v>3434.3794692208357</v>
      </c>
      <c r="D17" s="1">
        <f>PV(0.04/12,A17,0,B17)</f>
        <v>3394.6805659358633</v>
      </c>
      <c r="E17">
        <f>B17*(1+0.04/12)^A17</f>
        <v>-3417.3494883817248</v>
      </c>
      <c r="H17" s="6" t="s">
        <v>2</v>
      </c>
    </row>
    <row r="18" spans="1:9" x14ac:dyDescent="0.25">
      <c r="A18">
        <v>2</v>
      </c>
      <c r="B18">
        <v>-3405.9961678223167</v>
      </c>
      <c r="C18" s="7">
        <f t="shared" ref="C18:C28" si="5">FV(0.1/12,A18,0,B18)</f>
        <v>3462.9992981310093</v>
      </c>
      <c r="D18" s="1">
        <f t="shared" ref="D18:D28" si="6">PV(0.04/12,A18,0,B18)</f>
        <v>3383.4025574111593</v>
      </c>
      <c r="E18">
        <f t="shared" ref="E18:E28" si="7">B18*(1+0.04/12)^A18</f>
        <v>-3428.7406533429976</v>
      </c>
      <c r="G18">
        <v>40000</v>
      </c>
      <c r="H18" s="1">
        <f>PMT(0.04/12,12,G18)</f>
        <v>-3405.9961678223167</v>
      </c>
      <c r="I18">
        <f>12*H18</f>
        <v>-40871.954013867798</v>
      </c>
    </row>
    <row r="19" spans="1:9" x14ac:dyDescent="0.25">
      <c r="A19">
        <v>3</v>
      </c>
      <c r="B19">
        <v>-3405.9961678223167</v>
      </c>
      <c r="C19" s="7">
        <f t="shared" si="5"/>
        <v>3491.8576256154342</v>
      </c>
      <c r="D19" s="1">
        <f t="shared" si="6"/>
        <v>3372.1620173533142</v>
      </c>
      <c r="E19">
        <f t="shared" si="7"/>
        <v>-3440.1697888541416</v>
      </c>
    </row>
    <row r="20" spans="1:9" x14ac:dyDescent="0.25">
      <c r="A20">
        <v>4</v>
      </c>
      <c r="B20">
        <v>-3405.9961678223167</v>
      </c>
      <c r="C20" s="7">
        <f t="shared" si="5"/>
        <v>3520.9564391622293</v>
      </c>
      <c r="D20" s="1">
        <f t="shared" si="6"/>
        <v>3360.9588212823733</v>
      </c>
      <c r="E20">
        <f t="shared" si="7"/>
        <v>-3451.6370214836552</v>
      </c>
    </row>
    <row r="21" spans="1:9" x14ac:dyDescent="0.25">
      <c r="A21">
        <v>5</v>
      </c>
      <c r="B21">
        <v>-3405.9961678223167</v>
      </c>
      <c r="C21" s="7">
        <f t="shared" si="5"/>
        <v>3550.2977428219142</v>
      </c>
      <c r="D21" s="1">
        <f t="shared" si="6"/>
        <v>3349.7928451319331</v>
      </c>
      <c r="E21">
        <f t="shared" si="7"/>
        <v>-3463.1424782219342</v>
      </c>
    </row>
    <row r="22" spans="1:9" x14ac:dyDescent="0.25">
      <c r="A22">
        <v>6</v>
      </c>
      <c r="B22">
        <v>-3405.9961678223167</v>
      </c>
      <c r="C22" s="7">
        <f t="shared" si="5"/>
        <v>3579.8835573454303</v>
      </c>
      <c r="D22" s="1">
        <f t="shared" si="6"/>
        <v>3338.6639652477734</v>
      </c>
      <c r="E22">
        <f t="shared" si="7"/>
        <v>-3474.6862864826744</v>
      </c>
    </row>
    <row r="23" spans="1:9" x14ac:dyDescent="0.25">
      <c r="A23">
        <v>7</v>
      </c>
      <c r="B23">
        <v>-3405.9961678223167</v>
      </c>
      <c r="C23" s="7">
        <f t="shared" si="5"/>
        <v>3609.7159203233086</v>
      </c>
      <c r="D23" s="1">
        <f t="shared" si="6"/>
        <v>3327.5720583864845</v>
      </c>
      <c r="E23">
        <f t="shared" si="7"/>
        <v>-3486.2685741042842</v>
      </c>
    </row>
    <row r="24" spans="1:9" x14ac:dyDescent="0.25">
      <c r="A24">
        <v>8</v>
      </c>
      <c r="B24">
        <v>-3405.9961678223167</v>
      </c>
      <c r="C24" s="7">
        <f t="shared" si="5"/>
        <v>3639.796886326003</v>
      </c>
      <c r="D24" s="1">
        <f t="shared" si="6"/>
        <v>3316.5170017141045</v>
      </c>
      <c r="E24">
        <f t="shared" si="7"/>
        <v>-3497.889469351298</v>
      </c>
    </row>
    <row r="25" spans="1:9" x14ac:dyDescent="0.25">
      <c r="A25">
        <v>9</v>
      </c>
      <c r="B25">
        <v>-3405.9961678223167</v>
      </c>
      <c r="C25" s="7">
        <f t="shared" si="5"/>
        <v>3670.1285270453859</v>
      </c>
      <c r="D25" s="1">
        <f t="shared" si="6"/>
        <v>3305.4986728047552</v>
      </c>
      <c r="E25">
        <f t="shared" si="7"/>
        <v>-3509.5491009158027</v>
      </c>
    </row>
    <row r="26" spans="1:9" x14ac:dyDescent="0.25">
      <c r="A26">
        <v>10</v>
      </c>
      <c r="B26">
        <v>-3405.9961678223167</v>
      </c>
      <c r="C26" s="7">
        <f t="shared" si="5"/>
        <v>3700.7129314374311</v>
      </c>
      <c r="D26" s="1">
        <f t="shared" si="6"/>
        <v>3294.51694963929</v>
      </c>
      <c r="E26">
        <f t="shared" si="7"/>
        <v>-3521.2475979188562</v>
      </c>
    </row>
    <row r="27" spans="1:9" x14ac:dyDescent="0.25">
      <c r="A27">
        <v>11</v>
      </c>
      <c r="B27">
        <v>-3405.9961678223167</v>
      </c>
      <c r="C27" s="7">
        <f t="shared" si="5"/>
        <v>3731.5522058660758</v>
      </c>
      <c r="D27" s="1">
        <f t="shared" si="6"/>
        <v>3283.5717106039428</v>
      </c>
      <c r="E27">
        <f t="shared" si="7"/>
        <v>-3532.9850899119197</v>
      </c>
    </row>
    <row r="28" spans="1:9" x14ac:dyDescent="0.25">
      <c r="A28">
        <v>12</v>
      </c>
      <c r="B28">
        <v>-3405.9961678223167</v>
      </c>
      <c r="C28" s="7">
        <f t="shared" si="5"/>
        <v>3762.6484742482935</v>
      </c>
      <c r="D28" s="1">
        <f t="shared" si="6"/>
        <v>3272.6628344889796</v>
      </c>
      <c r="E28">
        <f t="shared" si="7"/>
        <v>-3544.7617068782924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 Chandra</dc:creator>
  <cp:lastModifiedBy>Ravish Chandra</cp:lastModifiedBy>
  <dcterms:created xsi:type="dcterms:W3CDTF">2013-08-24T14:35:24Z</dcterms:created>
  <dcterms:modified xsi:type="dcterms:W3CDTF">2013-08-25T14:14:42Z</dcterms:modified>
</cp:coreProperties>
</file>