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595" windowHeight="11505" tabRatio="645" firstSheet="2" activeTab="22"/>
  </bookViews>
  <sheets>
    <sheet name="ИД" sheetId="4" r:id="rId1"/>
    <sheet name="Титульник" sheetId="40" r:id="rId2"/>
    <sheet name="Ведомость" sheetId="39" r:id="rId3"/>
    <sheet name="4" sheetId="3" r:id="rId4"/>
    <sheet name="5" sheetId="5" r:id="rId5"/>
    <sheet name="6" sheetId="6" r:id="rId6"/>
    <sheet name="27" sheetId="48" r:id="rId7"/>
    <sheet name="28" sheetId="49" r:id="rId8"/>
    <sheet name="29" sheetId="50" r:id="rId9"/>
    <sheet name="7" sheetId="43" r:id="rId10"/>
    <sheet name="10" sheetId="2" r:id="rId11"/>
    <sheet name="11" sheetId="14" r:id="rId12"/>
    <sheet name="12" sheetId="1" r:id="rId13"/>
    <sheet name="13" sheetId="16" r:id="rId14"/>
    <sheet name="14" sheetId="44" r:id="rId15"/>
    <sheet name="15" sheetId="46" r:id="rId16"/>
    <sheet name="16" sheetId="19" r:id="rId17"/>
    <sheet name="19" sheetId="20" r:id="rId18"/>
    <sheet name="20" sheetId="21" r:id="rId19"/>
    <sheet name="21" sheetId="41" r:id="rId20"/>
    <sheet name="24" sheetId="25" r:id="rId21"/>
    <sheet name="25" sheetId="42" r:id="rId22"/>
    <sheet name="26" sheetId="47" r:id="rId23"/>
  </sheets>
  <externalReferences>
    <externalReference r:id="rId24"/>
  </externalReferences>
  <definedNames>
    <definedName name="_xlnm.Print_Area" localSheetId="9">'7'!$A$1:$AA$72</definedName>
    <definedName name="_xlnm.Print_Area" localSheetId="1">Титульник!$A$1:$AA$49</definedName>
  </definedNames>
  <calcPr calcId="145621"/>
</workbook>
</file>

<file path=xl/calcChain.xml><?xml version="1.0" encoding="utf-8"?>
<calcChain xmlns="http://schemas.openxmlformats.org/spreadsheetml/2006/main">
  <c r="V20" i="47" l="1"/>
  <c r="U19" i="50" l="1"/>
  <c r="A11" i="50"/>
  <c r="F9" i="50"/>
  <c r="U19" i="49"/>
  <c r="A11" i="49"/>
  <c r="F9" i="49"/>
  <c r="U19" i="48"/>
  <c r="A11" i="48"/>
  <c r="F9" i="48"/>
  <c r="U19" i="6"/>
  <c r="A30" i="5"/>
  <c r="U20" i="5"/>
  <c r="V20" i="3"/>
  <c r="R77" i="25"/>
  <c r="R75" i="25"/>
  <c r="R72" i="25"/>
  <c r="B6" i="25"/>
  <c r="A36" i="50" l="1"/>
  <c r="T70" i="50"/>
  <c r="F69" i="50"/>
  <c r="T66" i="50"/>
  <c r="T62" i="50"/>
  <c r="K47" i="50"/>
  <c r="J46" i="50"/>
  <c r="P32" i="50"/>
  <c r="A32" i="50"/>
  <c r="Q31" i="50"/>
  <c r="L23" i="50"/>
  <c r="A22" i="50"/>
  <c r="J20" i="50"/>
  <c r="H20" i="50"/>
  <c r="A19" i="50"/>
  <c r="Q17" i="50"/>
  <c r="A16" i="50"/>
  <c r="N14" i="50"/>
  <c r="T70" i="49" l="1"/>
  <c r="F69" i="49"/>
  <c r="T66" i="49"/>
  <c r="T62" i="49"/>
  <c r="K47" i="49"/>
  <c r="J46" i="49"/>
  <c r="P32" i="49"/>
  <c r="A32" i="49"/>
  <c r="Q31" i="49"/>
  <c r="L23" i="49"/>
  <c r="A22" i="49"/>
  <c r="J20" i="49"/>
  <c r="H20" i="49"/>
  <c r="A19" i="49"/>
  <c r="Q17" i="49"/>
  <c r="A16" i="49"/>
  <c r="N14" i="49"/>
  <c r="T70" i="48"/>
  <c r="T66" i="48"/>
  <c r="T62" i="48"/>
  <c r="F69" i="48"/>
  <c r="P32" i="48"/>
  <c r="A32" i="48"/>
  <c r="Q31" i="48"/>
  <c r="A22" i="48"/>
  <c r="J20" i="48"/>
  <c r="H20" i="48"/>
  <c r="A19" i="48"/>
  <c r="A16" i="48"/>
  <c r="N14" i="48"/>
  <c r="L23" i="48"/>
  <c r="Q17" i="48"/>
  <c r="T66" i="47" l="1"/>
  <c r="F65" i="47"/>
  <c r="T62" i="47"/>
  <c r="T58" i="47"/>
  <c r="P33" i="47"/>
  <c r="A33" i="47"/>
  <c r="Q32" i="47"/>
  <c r="A26" i="47"/>
  <c r="L24" i="47"/>
  <c r="A23" i="47"/>
  <c r="J21" i="47"/>
  <c r="H21" i="47"/>
  <c r="A20" i="47"/>
  <c r="Q18" i="47"/>
  <c r="A17" i="47"/>
  <c r="N15" i="47"/>
  <c r="A12" i="47"/>
  <c r="F10" i="47"/>
  <c r="A8" i="5"/>
  <c r="A16" i="2" s="1"/>
  <c r="A32" i="46" l="1"/>
  <c r="Y32" i="46"/>
  <c r="A10" i="46" l="1"/>
  <c r="A8" i="46"/>
  <c r="T6" i="46"/>
  <c r="A6" i="46"/>
  <c r="T4" i="46"/>
  <c r="A4" i="46"/>
  <c r="U35" i="44" l="1"/>
  <c r="A35" i="44"/>
  <c r="A12" i="44"/>
  <c r="A10" i="44"/>
  <c r="A7" i="44"/>
  <c r="P5" i="44"/>
  <c r="A5" i="44"/>
  <c r="H21" i="42" l="1"/>
  <c r="S21" i="42"/>
  <c r="A30" i="43"/>
  <c r="A43" i="40" l="1"/>
  <c r="P5" i="42"/>
  <c r="P5" i="19"/>
  <c r="P4" i="1"/>
  <c r="P5" i="20"/>
  <c r="AK26" i="16"/>
  <c r="P8" i="41"/>
  <c r="P6" i="21"/>
  <c r="A11" i="6"/>
  <c r="F9" i="6"/>
  <c r="A12" i="3"/>
  <c r="A12" i="5" s="1"/>
  <c r="F10" i="3"/>
  <c r="F10" i="5" s="1"/>
  <c r="A42" i="40"/>
  <c r="A41" i="40"/>
  <c r="P4" i="2" l="1"/>
  <c r="P5" i="43"/>
  <c r="U31" i="16" l="1"/>
  <c r="A31" i="16"/>
  <c r="T71" i="43"/>
  <c r="T69" i="43"/>
  <c r="T67" i="43"/>
  <c r="A40" i="43"/>
  <c r="O39" i="43"/>
  <c r="A25" i="43"/>
  <c r="K24" i="43"/>
  <c r="U22" i="43"/>
  <c r="I22" i="43"/>
  <c r="N20" i="43"/>
  <c r="A20" i="43"/>
  <c r="U19" i="43"/>
  <c r="A12" i="43"/>
  <c r="A10" i="43"/>
  <c r="A7" i="43"/>
  <c r="A5" i="43"/>
  <c r="A24" i="42"/>
  <c r="N23" i="42"/>
  <c r="A12" i="42"/>
  <c r="A10" i="42"/>
  <c r="A7" i="42"/>
  <c r="A5" i="42"/>
  <c r="T44" i="41"/>
  <c r="T38" i="41"/>
  <c r="A44" i="41"/>
  <c r="A38" i="41"/>
  <c r="A15" i="41"/>
  <c r="A13" i="41"/>
  <c r="A10" i="41"/>
  <c r="A8" i="41"/>
  <c r="R38" i="25" l="1"/>
  <c r="F38" i="25"/>
  <c r="T36" i="25"/>
  <c r="K36" i="25"/>
  <c r="A13" i="21"/>
  <c r="A11" i="21"/>
  <c r="A8" i="21"/>
  <c r="A6" i="21"/>
  <c r="A12" i="20"/>
  <c r="A10" i="20"/>
  <c r="A7" i="20"/>
  <c r="A5" i="20"/>
  <c r="A12" i="19"/>
  <c r="A10" i="19"/>
  <c r="A7" i="19"/>
  <c r="A5" i="19"/>
  <c r="Z5" i="16"/>
  <c r="A11" i="1"/>
  <c r="A9" i="1"/>
  <c r="A6" i="1"/>
  <c r="A4" i="1"/>
  <c r="A12" i="14"/>
  <c r="A10" i="14"/>
  <c r="A7" i="14"/>
  <c r="P5" i="14"/>
  <c r="A5" i="14"/>
  <c r="A36" i="14"/>
  <c r="O35" i="14"/>
  <c r="F79" i="6"/>
  <c r="F69" i="5"/>
  <c r="F68" i="3"/>
  <c r="H20" i="6"/>
  <c r="H21" i="5"/>
  <c r="A19" i="6"/>
  <c r="A20" i="5"/>
  <c r="A20" i="3"/>
  <c r="H21" i="3"/>
  <c r="A29" i="25" l="1"/>
  <c r="I26" i="25"/>
  <c r="A26" i="25"/>
  <c r="A36" i="20"/>
  <c r="A37" i="2"/>
  <c r="A36" i="2"/>
  <c r="P30" i="6"/>
  <c r="A30" i="6"/>
  <c r="Q29" i="6"/>
  <c r="P34" i="5"/>
  <c r="A34" i="5"/>
  <c r="Q33" i="5"/>
  <c r="A33" i="3"/>
  <c r="Q32" i="3"/>
  <c r="T86" i="14"/>
  <c r="T82" i="14"/>
  <c r="T80" i="14"/>
  <c r="S10" i="25" l="1"/>
  <c r="W17" i="25"/>
  <c r="J17" i="25"/>
  <c r="V13" i="25"/>
  <c r="K13" i="25"/>
  <c r="U64" i="39"/>
  <c r="A64" i="39"/>
  <c r="U39" i="21"/>
  <c r="A39" i="21"/>
  <c r="T73" i="20"/>
  <c r="T69" i="20"/>
  <c r="A27" i="20"/>
  <c r="N26" i="20"/>
  <c r="S21" i="20"/>
  <c r="H21" i="20"/>
  <c r="U31" i="19"/>
  <c r="A31" i="19"/>
  <c r="U33" i="1"/>
  <c r="A33" i="1"/>
  <c r="A28" i="14" l="1"/>
  <c r="K27" i="14"/>
  <c r="U22" i="14"/>
  <c r="I22" i="14"/>
  <c r="N20" i="14"/>
  <c r="A20" i="14"/>
  <c r="U19" i="14"/>
  <c r="T90" i="2"/>
  <c r="T86" i="2"/>
  <c r="T84" i="2"/>
  <c r="A29" i="2"/>
  <c r="M28" i="2"/>
  <c r="A26" i="3"/>
  <c r="T26" i="2"/>
  <c r="J26" i="2"/>
  <c r="A19" i="2"/>
  <c r="N19" i="2"/>
  <c r="U21" i="2"/>
  <c r="H21" i="2"/>
  <c r="T18" i="2"/>
  <c r="T80" i="6"/>
  <c r="T76" i="6"/>
  <c r="T72" i="6"/>
  <c r="T70" i="5"/>
  <c r="T66" i="5"/>
  <c r="T62" i="5"/>
  <c r="L23" i="6"/>
  <c r="A22" i="6"/>
  <c r="J20" i="6"/>
  <c r="Q17" i="6"/>
  <c r="A16" i="6"/>
  <c r="N14" i="6"/>
  <c r="L24" i="5"/>
  <c r="A23" i="5"/>
  <c r="J21" i="5"/>
  <c r="Q18" i="5"/>
  <c r="A17" i="5"/>
  <c r="N15" i="5"/>
  <c r="T69" i="3"/>
  <c r="T65" i="3"/>
  <c r="T61" i="3"/>
  <c r="L24" i="3"/>
  <c r="A23" i="3"/>
  <c r="J21" i="3"/>
  <c r="Q18" i="3"/>
  <c r="A17" i="3"/>
  <c r="N15" i="3"/>
  <c r="P46" i="40"/>
  <c r="A46" i="40"/>
  <c r="A6" i="40"/>
  <c r="A8" i="40"/>
  <c r="A10" i="40"/>
  <c r="A12" i="16" l="1"/>
  <c r="A10" i="16"/>
  <c r="A7" i="16"/>
  <c r="A5" i="16"/>
  <c r="A11" i="2" l="1"/>
  <c r="A9" i="2"/>
  <c r="A6" i="2"/>
  <c r="A4" i="2"/>
</calcChain>
</file>

<file path=xl/sharedStrings.xml><?xml version="1.0" encoding="utf-8"?>
<sst xmlns="http://schemas.openxmlformats.org/spreadsheetml/2006/main" count="1231" uniqueCount="524">
  <si>
    <t>РДС 1.03.01-98</t>
  </si>
  <si>
    <t xml:space="preserve">Форма 18 </t>
  </si>
  <si>
    <t>Министерство</t>
  </si>
  <si>
    <t>Город</t>
  </si>
  <si>
    <t>Трест</t>
  </si>
  <si>
    <t>Монтажное управление</t>
  </si>
  <si>
    <t>Участок</t>
  </si>
  <si>
    <t>Заказчик</t>
  </si>
  <si>
    <t>Объект</t>
  </si>
  <si>
    <t>ПРОТОКОЛ</t>
  </si>
  <si>
    <t>осмотра и проверки сопротивления изоляции кабелей на барабане перед прокладкой</t>
  </si>
  <si>
    <t>должность</t>
  </si>
  <si>
    <t>подпись</t>
  </si>
  <si>
    <t>Производитель работ</t>
  </si>
  <si>
    <t>Осмотр и проверку произвел</t>
  </si>
  <si>
    <t>Заводской номер</t>
  </si>
  <si>
    <t>Сопротивление изоляции замерено мегаомметром на напряжение 2500 В,</t>
  </si>
  <si>
    <t>типа</t>
  </si>
  <si>
    <t>Номер бара-бана</t>
  </si>
  <si>
    <t>Дата выпуска</t>
  </si>
  <si>
    <t>Состояние</t>
  </si>
  <si>
    <t>барабана и обшивки</t>
  </si>
  <si>
    <t>наружных витков</t>
  </si>
  <si>
    <t>Фамилия, И.О.</t>
  </si>
  <si>
    <t>Марка кабеля, мм2, напряже-ние, кВ</t>
  </si>
  <si>
    <t>Завод-изгото-витель</t>
  </si>
  <si>
    <t>герметизи-рующих заделок</t>
  </si>
  <si>
    <t>Дата</t>
  </si>
  <si>
    <t>Министерство архитектуры и строительства</t>
  </si>
  <si>
    <t>ОАО "Белэлектромонтаж"</t>
  </si>
  <si>
    <t>Электромонтажное управление №2</t>
  </si>
  <si>
    <t>г. Минск</t>
  </si>
  <si>
    <t xml:space="preserve">Форма 17 </t>
  </si>
  <si>
    <t xml:space="preserve">Лист 1  </t>
  </si>
  <si>
    <t>АКТ</t>
  </si>
  <si>
    <t>Комиссия в составе: представителя электромонтажной организации</t>
  </si>
  <si>
    <t>должность, Фамилия, И.О.</t>
  </si>
  <si>
    <t>представителя Заказчика</t>
  </si>
  <si>
    <t>представителя генподрядной организации</t>
  </si>
  <si>
    <t>представителя кабельных сетей</t>
  </si>
  <si>
    <t>произвела осмотр и проверку выполненных</t>
  </si>
  <si>
    <t>наименование генподрядной организации</t>
  </si>
  <si>
    <t xml:space="preserve">сооружений для прокладки кабелей. </t>
  </si>
  <si>
    <t>траншеи, туннели, каналы, блоки кабельной канализации</t>
  </si>
  <si>
    <t>2 Сооружения выполнены в соответствии с проектом, разработанным</t>
  </si>
  <si>
    <t>3 Отступления от проекта</t>
  </si>
  <si>
    <t>перечислить</t>
  </si>
  <si>
    <t>наименование проектной организации</t>
  </si>
  <si>
    <t>4 Разбивка трассы траншеи (каналов, туннелей)</t>
  </si>
  <si>
    <t>выполнена, не выполнена</t>
  </si>
  <si>
    <t xml:space="preserve">согласно проекту. </t>
  </si>
  <si>
    <t>5 Ширина и глубина траншеи соответствует требованиям проекта и ПУЭ издание 6, постель</t>
  </si>
  <si>
    <t xml:space="preserve">выполнена из </t>
  </si>
  <si>
    <t>толщиной слоя</t>
  </si>
  <si>
    <t>мм,</t>
  </si>
  <si>
    <t xml:space="preserve">пересечение дорог выполнено в </t>
  </si>
  <si>
    <t xml:space="preserve">Лист 2  </t>
  </si>
  <si>
    <t>1 Вводы в здания для кабелей</t>
  </si>
  <si>
    <t>материал, способ выполнения</t>
  </si>
  <si>
    <t>3 Обрамления и перекрытия кабельных каналов выполнены</t>
  </si>
  <si>
    <t xml:space="preserve">4 Дренаж выполнен по проекту. </t>
  </si>
  <si>
    <t>5 Особые замечания</t>
  </si>
  <si>
    <t>ЗАКЛЮЧЕНИЕ</t>
  </si>
  <si>
    <t>Объекты, перечисленные в п. 1 настоящего акта, считать принятыми под монтаж кабелей.</t>
  </si>
  <si>
    <t>Представитель электромонтажной организации</t>
  </si>
  <si>
    <t>Представитель заказчика</t>
  </si>
  <si>
    <t>Представитель генподрядной организации</t>
  </si>
  <si>
    <t>Представитель электрических сетей</t>
  </si>
  <si>
    <t xml:space="preserve">ТКП 45-1.03-161-2009 </t>
  </si>
  <si>
    <t xml:space="preserve">освидетельствования скрытых работ </t>
  </si>
  <si>
    <t>наименование работ</t>
  </si>
  <si>
    <t>выполненных в</t>
  </si>
  <si>
    <t xml:space="preserve">наименование и место расположения объекта </t>
  </si>
  <si>
    <t xml:space="preserve">Комиссия в составе: </t>
  </si>
  <si>
    <t xml:space="preserve">должность, фамилия, инициалы </t>
  </si>
  <si>
    <t xml:space="preserve">представителя монтажной организации </t>
  </si>
  <si>
    <t xml:space="preserve">представителя технического надзора заказчика </t>
  </si>
  <si>
    <t xml:space="preserve">представителя </t>
  </si>
  <si>
    <t>произвела осмотр работ, выполненных</t>
  </si>
  <si>
    <t xml:space="preserve">наименование монтажной организации </t>
  </si>
  <si>
    <t>и составила настоящий акт о нижеследующем:</t>
  </si>
  <si>
    <t>1  К освидетельствованию предъявлены следующие работы</t>
  </si>
  <si>
    <t xml:space="preserve">наименование скрытых работ </t>
  </si>
  <si>
    <t>2  Работы выполнены по проектной документации</t>
  </si>
  <si>
    <t>наименование проектной организации, номер чертежей и дата их составления</t>
  </si>
  <si>
    <t>3  При выполнении работ применены</t>
  </si>
  <si>
    <t xml:space="preserve">наименование материалов, </t>
  </si>
  <si>
    <t xml:space="preserve">конструкций, изделий со ссылкой на сертификаты или другие документы, подтверждающие качество </t>
  </si>
  <si>
    <t xml:space="preserve">документации </t>
  </si>
  <si>
    <t xml:space="preserve">при наличии отклонений указывается, кем согласованы, номер чертежей и дата согласования </t>
  </si>
  <si>
    <t xml:space="preserve">5  Даты: </t>
  </si>
  <si>
    <t>начало работ</t>
  </si>
  <si>
    <t xml:space="preserve"> окончание работ</t>
  </si>
  <si>
    <t>Решение комиссии</t>
  </si>
  <si>
    <t xml:space="preserve">Работы выполнены в соответствии с проектной документацией, действующими ТНПА и </t>
  </si>
  <si>
    <t xml:space="preserve">отвечают требованиям их приемки. </t>
  </si>
  <si>
    <t xml:space="preserve">На основании изложенного разрешается производство последующих работ по устройству </t>
  </si>
  <si>
    <t xml:space="preserve">(монтажу) </t>
  </si>
  <si>
    <t xml:space="preserve">наименование работ и конструкций </t>
  </si>
  <si>
    <t xml:space="preserve">Приложение М </t>
  </si>
  <si>
    <t>Лист 1</t>
  </si>
  <si>
    <t xml:space="preserve">Представитель технического </t>
  </si>
  <si>
    <t xml:space="preserve">надзора заказчика </t>
  </si>
  <si>
    <t xml:space="preserve">монтажной организации </t>
  </si>
  <si>
    <t xml:space="preserve">  подпись </t>
  </si>
  <si>
    <t xml:space="preserve">расшифровка подписи </t>
  </si>
  <si>
    <t>Лист 2</t>
  </si>
  <si>
    <t xml:space="preserve">Форма 21 </t>
  </si>
  <si>
    <t>перед закрытием</t>
  </si>
  <si>
    <t>Представителя электромонтажной организации</t>
  </si>
  <si>
    <t>должность, Фамилия И.О.</t>
  </si>
  <si>
    <t>представителя электрических сетей</t>
  </si>
  <si>
    <t>траншее, канале</t>
  </si>
  <si>
    <t>перед закрытием.</t>
  </si>
  <si>
    <t>В результате осмотра установлено:</t>
  </si>
  <si>
    <t>1 Прокладка кабеля выполнена по проекту</t>
  </si>
  <si>
    <t>наименование проектной организации, номера чертежей и кабельных журналов</t>
  </si>
  <si>
    <t xml:space="preserve">2 Отступления от проекта согласованы и нанесены на чертежи № </t>
  </si>
  <si>
    <t>и схему привязки.</t>
  </si>
  <si>
    <t>количество</t>
  </si>
  <si>
    <t>привязка соединительных муфт (для кабелей в траншее) выполнена на плане кабельных линий.</t>
  </si>
  <si>
    <t>5 Произведена подсыпка кабельных линий слоем</t>
  </si>
  <si>
    <t>материал подсыпки</t>
  </si>
  <si>
    <t>ответствуют требованиям ГОСТ 24183-80* Е, ГОСТ 24334-80* Е, ГОСТ 16442-80*.  Глубина зало-</t>
  </si>
  <si>
    <t xml:space="preserve">и выполнена защита кабелей от механических повреждений согласно проекту,  </t>
  </si>
  <si>
    <t>указать дополнительные места защиты кабелей при наличии</t>
  </si>
  <si>
    <t>В местах пересечений с другими инженерными коммуникациями и сооружениями кабели</t>
  </si>
  <si>
    <t>защищены</t>
  </si>
  <si>
    <t>указать чем защищены</t>
  </si>
  <si>
    <t xml:space="preserve">6 Выполнена маркировка соединительных муфт и кабеля. </t>
  </si>
  <si>
    <t>7 Другие особенности, отмеченные комиссией</t>
  </si>
  <si>
    <t>Траншеи (каналы) со смонтированными в них кабельными линиями</t>
  </si>
  <si>
    <t>приняты для закрытия</t>
  </si>
  <si>
    <t xml:space="preserve">Форма 20 </t>
  </si>
  <si>
    <t>прокладки кабелей</t>
  </si>
  <si>
    <t>ЖУРНАЛ</t>
  </si>
  <si>
    <t>Дата про- кладки</t>
  </si>
  <si>
    <t>Номера барабанов и длина кабеля на каждом барабане</t>
  </si>
  <si>
    <t>Количество соедини- тельных муфт на линии, шт</t>
  </si>
  <si>
    <r>
      <t xml:space="preserve">Температура окружающего воздуха, </t>
    </r>
    <r>
      <rPr>
        <vertAlign val="superscript"/>
        <sz val="10"/>
        <color theme="1"/>
        <rFont val="Arial"/>
        <family val="2"/>
        <charset val="204"/>
      </rPr>
      <t>o</t>
    </r>
    <r>
      <rPr>
        <sz val="10"/>
        <color theme="1"/>
        <rFont val="Arial"/>
        <family val="2"/>
        <charset val="204"/>
      </rPr>
      <t>C</t>
    </r>
  </si>
  <si>
    <r>
      <t>Марка кабеля, напряже- ние, кВ, сечение, мм</t>
    </r>
    <r>
      <rPr>
        <vertAlign val="superscript"/>
        <sz val="10"/>
        <color theme="1"/>
        <rFont val="Arial"/>
        <family val="2"/>
        <charset val="204"/>
      </rPr>
      <t>2</t>
    </r>
  </si>
  <si>
    <t>Общая   длина    линии, м</t>
  </si>
  <si>
    <t>Заключение об испытании пласт- массового шланга</t>
  </si>
  <si>
    <t>Фамилия и подпись ответственного за прокладку</t>
  </si>
  <si>
    <t xml:space="preserve">Форма 16 </t>
  </si>
  <si>
    <t>ПРОТОКОЛ ФАЗИРОВКИ</t>
  </si>
  <si>
    <t>Тип шино- провода, марка кабеля</t>
  </si>
  <si>
    <t>Обозначение шинопровода, номер кабельной линии по проекту</t>
  </si>
  <si>
    <t>Фаза А соответствует</t>
  </si>
  <si>
    <t>Фаза В соответствует</t>
  </si>
  <si>
    <t>Фаза С соответствует</t>
  </si>
  <si>
    <t>Фамилия                   и подпись исполнителя</t>
  </si>
  <si>
    <t>Форма 2</t>
  </si>
  <si>
    <t>технической готовности электромонтажных работ</t>
  </si>
  <si>
    <t>представителя генерального Подрядчика</t>
  </si>
  <si>
    <t>представителя электромонтажной организации</t>
  </si>
  <si>
    <t xml:space="preserve">произвели осмотр смонтированного электрооборудования. </t>
  </si>
  <si>
    <t>1 Электромонтажной организацией выполнены следующие работы:</t>
  </si>
  <si>
    <t>перечень, основные технические характеристики, физические объемы</t>
  </si>
  <si>
    <t xml:space="preserve">2 Электромонтажные работы выполнены в соответствии с проектом, разработанным </t>
  </si>
  <si>
    <t>проектная организация</t>
  </si>
  <si>
    <t xml:space="preserve">3 Отступления от проекта перечислены в ведомости изменений и отступлений от проекта, </t>
  </si>
  <si>
    <t xml:space="preserve">приложение 1 к настоящему акту (форма 3) </t>
  </si>
  <si>
    <t>4 Комиссия проверила техническую документацию, предъявленную в объеме требований</t>
  </si>
  <si>
    <t>СНиП 3.05.06-85, ПУЭ издание 6</t>
  </si>
  <si>
    <t>проведены, не проведены</t>
  </si>
  <si>
    <t>6 Перечень остающихся недоделок, не препятствующих комплексному опробованию, и</t>
  </si>
  <si>
    <t>сроки их устранения перечислены в приложении 2 к настоящему акту (форма 4).</t>
  </si>
  <si>
    <t xml:space="preserve">ниям СНиП 3.05.06-85 и ПУЭ издание 6. </t>
  </si>
  <si>
    <t>Форма 3</t>
  </si>
  <si>
    <t>ВЕДОМОСТЬ</t>
  </si>
  <si>
    <t>изменений и отступлений от проекта</t>
  </si>
  <si>
    <t>Причина изменений</t>
  </si>
  <si>
    <t>Кем, когда согласовано, номер документа</t>
  </si>
  <si>
    <t>Состав изменений                          и отступлений</t>
  </si>
  <si>
    <t>о готовности законченной строительством кабельной</t>
  </si>
  <si>
    <t>линии для предъявления государственной приемочной комиссии</t>
  </si>
  <si>
    <t>председателя</t>
  </si>
  <si>
    <t>Фамилия, И.О., должность</t>
  </si>
  <si>
    <t>Комиссия в составе:</t>
  </si>
  <si>
    <t>членов комиссии-представителей:</t>
  </si>
  <si>
    <t>Минских кабельных сетей</t>
  </si>
  <si>
    <t>генерального подрядчика</t>
  </si>
  <si>
    <t>монтажной организации</t>
  </si>
  <si>
    <t>руководствуясь правилами, изложенными в СНиП 3.05.06-85 и в Правилах устройства электро-</t>
  </si>
  <si>
    <t>установок,</t>
  </si>
  <si>
    <t>УСТАНОВИЛА</t>
  </si>
  <si>
    <t>1 Предъявлены к приемке в эксплуатацию законченные строительством и монтажом ка-</t>
  </si>
  <si>
    <t>бельные линии</t>
  </si>
  <si>
    <t>наименование кабельных линий, напряжение</t>
  </si>
  <si>
    <t>наименование</t>
  </si>
  <si>
    <t>наименование, фамилия прораба</t>
  </si>
  <si>
    <t>3 Проектно-сметная документация на строительство разработана проектной организацией</t>
  </si>
  <si>
    <t>4 Строительно-монтажные работы осуществлены в сроки: начало работ</t>
  </si>
  <si>
    <t>, окончание работ</t>
  </si>
  <si>
    <t>месяц,</t>
  </si>
  <si>
    <t>год</t>
  </si>
  <si>
    <t>месяц, год</t>
  </si>
  <si>
    <t>5 Надзор за прокладкой и монтажом кабельных линий осуществляли:</t>
  </si>
  <si>
    <t>от монтажной организации</t>
  </si>
  <si>
    <t>от МинКС</t>
  </si>
  <si>
    <t>6 Комиссии предъявлена документация, перечисленная в приложении к настоящему акту.</t>
  </si>
  <si>
    <t>7 Предъявленные кабельные линии имеют следующие характеристики</t>
  </si>
  <si>
    <t>марка и сечение кабелей, протяженность, количество соедини-</t>
  </si>
  <si>
    <t>тельных муфт, основные характеристики переходов и др.</t>
  </si>
  <si>
    <t>8 При осмотре КЛ и проверке предъявленной документации установлено, что работы вы-</t>
  </si>
  <si>
    <t>полнены в соответствии с действующими нормами и правилами, утвержденным проектом.</t>
  </si>
  <si>
    <t>9 Выявленные при приемке недоделки, дефекты строительства и монтажа устранены, от-</t>
  </si>
  <si>
    <t>ступления от проекта согласованы.</t>
  </si>
  <si>
    <t>Решение комиссии:</t>
  </si>
  <si>
    <t>Кабельные линии</t>
  </si>
  <si>
    <t>наименования, напряжения</t>
  </si>
  <si>
    <t>могут быть допущены к вводу в эксплуатацию.</t>
  </si>
  <si>
    <t>Приложения к акту:</t>
  </si>
  <si>
    <t>Перечень предъявленной документации.</t>
  </si>
  <si>
    <t>Председатель комиссии</t>
  </si>
  <si>
    <t>Члены:</t>
  </si>
  <si>
    <t>Представители</t>
  </si>
  <si>
    <t>Заказчика</t>
  </si>
  <si>
    <t>ген.   Подрядчика</t>
  </si>
  <si>
    <t>эл. монт. организации</t>
  </si>
  <si>
    <t>Проектная организация</t>
  </si>
  <si>
    <t>Шифр проекта</t>
  </si>
  <si>
    <t xml:space="preserve">Представитель субподрядной </t>
  </si>
  <si>
    <t>Форма 1</t>
  </si>
  <si>
    <t xml:space="preserve">Представитель электромонтажной </t>
  </si>
  <si>
    <t>организации</t>
  </si>
  <si>
    <t>Состав документации</t>
  </si>
  <si>
    <t>Номер 
документации</t>
  </si>
  <si>
    <t>Примечание</t>
  </si>
  <si>
    <t>Министерство или ведомство</t>
  </si>
  <si>
    <t>Объединение, Трест</t>
  </si>
  <si>
    <t>Наименование объекта</t>
  </si>
  <si>
    <t>Наименование города</t>
  </si>
  <si>
    <t>СБОРНИК ТЕХНИЧЕСКОЙ ДОКУМЕНТАЦИИ</t>
  </si>
  <si>
    <t>ПО СДАЧЕ-ПРИЕМКЕ ЭЛЕКТРОМОНТАЖНЫХ РАБОТ</t>
  </si>
  <si>
    <t xml:space="preserve">ф-ла ЭМУ-2 ОАО "Белэлектромонтаж" </t>
  </si>
  <si>
    <t>ОАО "БЭМ" ЭМУ-2</t>
  </si>
  <si>
    <t>мастер по кабельным сетям</t>
  </si>
  <si>
    <t xml:space="preserve">Представитель </t>
  </si>
  <si>
    <t>устройство песчаной</t>
  </si>
  <si>
    <t>укрытие кабельных</t>
  </si>
  <si>
    <t xml:space="preserve">укладка трубной </t>
  </si>
  <si>
    <t>траншеи для прокладки</t>
  </si>
  <si>
    <t>выполнена</t>
  </si>
  <si>
    <t>по проекту</t>
  </si>
  <si>
    <t xml:space="preserve">      нет</t>
  </si>
  <si>
    <t>-</t>
  </si>
  <si>
    <t>замечаний нет</t>
  </si>
  <si>
    <t>проведены</t>
  </si>
  <si>
    <t>Форма 4</t>
  </si>
  <si>
    <t>Приложение 2</t>
  </si>
  <si>
    <t>к акту технической готовности</t>
  </si>
  <si>
    <t>электромонтажных недоделок, не препятствующих   комплексному опробованию</t>
  </si>
  <si>
    <t>Наименование   недоделок</t>
  </si>
  <si>
    <t>Срок устранения</t>
  </si>
  <si>
    <t>Исполнитель</t>
  </si>
  <si>
    <t>отсутствуют</t>
  </si>
  <si>
    <t>Форма 9</t>
  </si>
  <si>
    <t>СПРАВКА</t>
  </si>
  <si>
    <t>о ликвидации недоделок</t>
  </si>
  <si>
    <t>Ликвидированы следующие недоделки:</t>
  </si>
  <si>
    <t>недоделки отсутствовали</t>
  </si>
  <si>
    <t>Представитель электромонтажной</t>
  </si>
  <si>
    <t>осмотра канализации из труб перед закрытием</t>
  </si>
  <si>
    <t xml:space="preserve">произвела осмотр </t>
  </si>
  <si>
    <t>труб, проложенных в траншее</t>
  </si>
  <si>
    <t>место укладки</t>
  </si>
  <si>
    <t xml:space="preserve"> документации</t>
  </si>
  <si>
    <t>при наличии отклонения указывается кем согласованы, номер чертежа и дата согласования</t>
  </si>
  <si>
    <t xml:space="preserve">3 Соединения труб выполнены </t>
  </si>
  <si>
    <t xml:space="preserve">препятствующих протягиванию проводов и кабелей.  </t>
  </si>
  <si>
    <t xml:space="preserve">Работы выполнены в соответствии с проектной документацией, строительными нормами </t>
  </si>
  <si>
    <t xml:space="preserve">и правилами. </t>
  </si>
  <si>
    <t xml:space="preserve">Трубы могут быть залиты бетоном, заштукатурены, засыпаны грунтом. </t>
  </si>
  <si>
    <t>Форма 22</t>
  </si>
  <si>
    <t>Фамилия И.О.</t>
  </si>
  <si>
    <t>Кабель</t>
  </si>
  <si>
    <t xml:space="preserve">Номер по кабельному журналу </t>
  </si>
  <si>
    <t>Марка, сечение, мм2, напряжение кВ</t>
  </si>
  <si>
    <t>Номер</t>
  </si>
  <si>
    <t>Муфта</t>
  </si>
  <si>
    <t xml:space="preserve">Тип,
размер
</t>
  </si>
  <si>
    <t>Дата монтажа</t>
  </si>
  <si>
    <t>Заключение о соединении 3-х и 4-х жильных кабелей</t>
  </si>
  <si>
    <t>Фамилия и подпись исполнителя</t>
  </si>
  <si>
    <t>№</t>
  </si>
  <si>
    <t>Кол. листов</t>
  </si>
  <si>
    <t>Технические условия</t>
  </si>
  <si>
    <t>Акт освидетельствования скрытых работ по укладке труб</t>
  </si>
  <si>
    <t>Ведомость изменений и отступлений от проекта</t>
  </si>
  <si>
    <t>Журнал прокладки кабелей</t>
  </si>
  <si>
    <t>Протокол осмотра и проверки сопротивления изоляции кабелей на барабане перед прокладкой</t>
  </si>
  <si>
    <t>Протокол фазировки</t>
  </si>
  <si>
    <t>Паспорта на использованные материалы</t>
  </si>
  <si>
    <t>кабельные линии</t>
  </si>
  <si>
    <t>СУ-5</t>
  </si>
  <si>
    <t>мастер</t>
  </si>
  <si>
    <t xml:space="preserve">мастер ф-ла ЭМУ-2 ОАО "Белэлектромонтаж" </t>
  </si>
  <si>
    <t>мастер по кабельным сетям  РЭС-2</t>
  </si>
  <si>
    <t>РЭС-2</t>
  </si>
  <si>
    <t>Проект прокладки кабеля</t>
  </si>
  <si>
    <t>Кабельный журнал</t>
  </si>
  <si>
    <t>технадзор</t>
  </si>
  <si>
    <t>песок</t>
  </si>
  <si>
    <t>кирпич</t>
  </si>
  <si>
    <t>Труба 110</t>
  </si>
  <si>
    <t>Труба 160</t>
  </si>
  <si>
    <t>Муфты 110</t>
  </si>
  <si>
    <t>Муфты 160</t>
  </si>
  <si>
    <t>муфтами Корсис DN/OD 160 ТУ BY 390353931.018-2013</t>
  </si>
  <si>
    <t>годен</t>
  </si>
  <si>
    <t>хор.</t>
  </si>
  <si>
    <t>соответствует</t>
  </si>
  <si>
    <t>июль 2014г.</t>
  </si>
  <si>
    <t>(кабельные линии 10 кВ)</t>
  </si>
  <si>
    <t>РУП "Институт Белгоспроект"</t>
  </si>
  <si>
    <t>технической документации КЛ 10 кВ</t>
  </si>
  <si>
    <t>на устройство песчаной подушки в траншеи под прокладку кабельной линии 10 кВ</t>
  </si>
  <si>
    <t xml:space="preserve">На основании изложенного разрешается производство последующих работ по прокладке </t>
  </si>
  <si>
    <t>на укрытие и засыпку траншеи после прокладки кабельной линии 10 кВ</t>
  </si>
  <si>
    <t>способ соединения</t>
  </si>
  <si>
    <t>соединение труб выполнено</t>
  </si>
  <si>
    <t>приемки траншей, каналов, тоннелей и блоков под монтаж кабелей</t>
  </si>
  <si>
    <t>1 К сдаче-приемке предъявлены следующие работы</t>
  </si>
  <si>
    <t xml:space="preserve">участок </t>
  </si>
  <si>
    <t>Акт освидетельствования скрытых работ на устройство песчаной подушки в траншеи под прокладку кабельной линии 10 кВ</t>
  </si>
  <si>
    <t>Акт освидетельствования скрытых работ на укрытие и засыпку траншеи после прокладки кабельной линии 10 кВ</t>
  </si>
  <si>
    <t xml:space="preserve">Исполнительный чертеж прокладки кабельной линии 10 кВ </t>
  </si>
  <si>
    <t>Акт выноса трассы в натуру</t>
  </si>
  <si>
    <t xml:space="preserve">Акт приемки траншей, каналов и тоннелей и блоков под монтаж кабелей </t>
  </si>
  <si>
    <t>Акт осмотра кабельной канализации в траншеях перед закрытием</t>
  </si>
  <si>
    <t>Журнал разделки концевых муфт</t>
  </si>
  <si>
    <t>Журнал разделки соединительных муфт</t>
  </si>
  <si>
    <t xml:space="preserve">Протокол испытания кабеля повышенным напряжением </t>
  </si>
  <si>
    <t>Принципиальная схема электроснабжения сети 10 кВ</t>
  </si>
  <si>
    <t xml:space="preserve">Акт технической готовности электромонтажных работ </t>
  </si>
  <si>
    <t xml:space="preserve">Ведомость электромонтажных недоделок, не препятствующих комплексному опробованию </t>
  </si>
  <si>
    <t>Акт предварительного внешнего осмотра барабана с кабелем на складе</t>
  </si>
  <si>
    <t>Протокол разборки и осмотра образца кабеля</t>
  </si>
  <si>
    <t xml:space="preserve">Акт готовности законченной строительством кабельной линии </t>
  </si>
  <si>
    <t>разделки концевых муфт</t>
  </si>
  <si>
    <t xml:space="preserve">    3  При выполнении работ применены</t>
  </si>
  <si>
    <t>укрытие и засыпку траншеи после прокладки кабельной линии 10 кВ</t>
  </si>
  <si>
    <t xml:space="preserve">линий  10 кВ кирпичом, а также засыпка траншей после прокладки кабелей: </t>
  </si>
  <si>
    <t xml:space="preserve">Труба ПЭ63 SDR17,6 160x9,1 тех. Паспорт качества №599 </t>
  </si>
  <si>
    <t>ТУ BY 390353931.007-2010 Сертификат № BY/112 03.06.003.40310</t>
  </si>
  <si>
    <t>пена</t>
  </si>
  <si>
    <t>торцы труб заделаны</t>
  </si>
  <si>
    <t xml:space="preserve">пеной монтажной полиуретановой однокомпонентной PENOSIL </t>
  </si>
  <si>
    <t>техническое свидетельство 01.1808.13</t>
  </si>
  <si>
    <t>Акт осмотра канализации из труб перед закрытием</t>
  </si>
  <si>
    <t>РДС 1.03.01-99</t>
  </si>
  <si>
    <t>наименование материалов</t>
  </si>
  <si>
    <t xml:space="preserve">торцы труб заделаны </t>
  </si>
  <si>
    <t xml:space="preserve">5 Трубы имеют нормальные радиусы изгиба и не имеют вмятин и повреждений, </t>
  </si>
  <si>
    <t>Справка о ликвидации недоделок</t>
  </si>
  <si>
    <t xml:space="preserve">осмотра кабельной канализации в траншеях </t>
  </si>
  <si>
    <t>2 Диаметр отверстий блоков и правильность стыкования блоков проверены.</t>
  </si>
  <si>
    <t>30.08-П1-00-ЭС2</t>
  </si>
  <si>
    <t>Сопротивление изоляции, МОм</t>
  </si>
  <si>
    <t>Заключение</t>
  </si>
  <si>
    <t>Длина кабеля, м</t>
  </si>
  <si>
    <t>норма</t>
  </si>
  <si>
    <t>разделки соединительных муфт</t>
  </si>
  <si>
    <t xml:space="preserve">                                     Производитель работ </t>
  </si>
  <si>
    <t>7.1 Электромонтажные работы выполнены по проектной документации согласно требова-</t>
  </si>
  <si>
    <t xml:space="preserve">7.2 Настоящий акт является основанием для: </t>
  </si>
  <si>
    <t xml:space="preserve">а) организации работы рабочей комиссии по приемке кабельной линии после </t>
  </si>
  <si>
    <t xml:space="preserve">испытаний; </t>
  </si>
  <si>
    <t>б) непосредственной передачи кабельной линии заказчику (генподрядчику) для комп-</t>
  </si>
  <si>
    <t xml:space="preserve">лексного опробования. </t>
  </si>
  <si>
    <t>Приложение 1</t>
  </si>
  <si>
    <t xml:space="preserve">   к акту технической готовности</t>
  </si>
  <si>
    <t>Траншея подготовлена для прокладки кабеля</t>
  </si>
  <si>
    <t>200 мм</t>
  </si>
  <si>
    <t xml:space="preserve">Лист 2 </t>
  </si>
  <si>
    <t>ТКП 45-1.03-161-2009</t>
  </si>
  <si>
    <t>56/03-25136</t>
  </si>
  <si>
    <r>
      <t xml:space="preserve">4  При  выполнении  работ  отсутствуют (или  </t>
    </r>
    <r>
      <rPr>
        <u/>
        <sz val="10"/>
        <color theme="1"/>
        <rFont val="Arial"/>
        <family val="2"/>
        <charset val="204"/>
      </rPr>
      <t>допущены)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</si>
  <si>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произвела осмотр кабельной канализации в</t>
  </si>
  <si>
    <t>а также</t>
  </si>
  <si>
    <t>от +8 до +25</t>
  </si>
  <si>
    <t>Наименование и номер кабеля по кабельному журналу или исполнительной схеме</t>
  </si>
  <si>
    <t>5 Испытания кабельной линии 10 кВ</t>
  </si>
  <si>
    <t xml:space="preserve"> </t>
  </si>
  <si>
    <t>Фактического расположения зеленых насаждений, местоположения выполненных проколов, фактически достроенных сетей и сооружений, иных объектов</t>
  </si>
  <si>
    <t>на протяжку кабельной линии 10 кВ вручную на участке:</t>
  </si>
  <si>
    <t>кабельные линии 10кВ</t>
  </si>
  <si>
    <t>Акт освидетельствования скрытых работ на протяжку кабельной линии 10кВ вручную</t>
  </si>
  <si>
    <t xml:space="preserve">           прокладке трубной канализации</t>
  </si>
  <si>
    <t>Акт освидетельствования скрытых работ по установке колодцев</t>
  </si>
  <si>
    <t>Акт освидетельствования скрытых работ по монтажу заземляющих устройств колодцев</t>
  </si>
  <si>
    <t>Акт освидетельствования скрытых работ по гидроизоляции колодцев</t>
  </si>
  <si>
    <t xml:space="preserve">Вертикальный электрод (круг стальной d=12мм, l=2,5м) </t>
  </si>
  <si>
    <t>горизонтальный электрод(круг стальной d=10мм), внутренний контур заземления</t>
  </si>
  <si>
    <t>(круг стальной d=6мм),  ГОСТ 2590-88, соединены между собой сварными соединениями</t>
  </si>
  <si>
    <t>Песок 2 класса (паспорт качества №571)</t>
  </si>
  <si>
    <t>Песок 2 класса (паспорт качества №659)</t>
  </si>
  <si>
    <t>Сертификат №64 Кирпич КРО-175/35/СТБ 116099</t>
  </si>
  <si>
    <t>ТУBY390353931.007-2010, Сертификат соответствия № BY/112 03.06.003.40310</t>
  </si>
  <si>
    <t xml:space="preserve">Труба ПЭ63SDR17,6 110x6,3 техническая </t>
  </si>
  <si>
    <t>муфтами Корсис DN/OD 110  ТУ BY 390353931.018-2013</t>
  </si>
  <si>
    <t>Кололдец</t>
  </si>
  <si>
    <t>мастика</t>
  </si>
  <si>
    <t xml:space="preserve">Мастика "АУТОКРИН" </t>
  </si>
  <si>
    <t>засыпка траншеи после монтажа заземляющих устройств</t>
  </si>
  <si>
    <t>рытье котлованов для колодцев, монтаж колодцев</t>
  </si>
  <si>
    <t>РУП "Институт Белгоспроект" главный специалист отдела "ЭС" Рябчинский А.В., главный инженер РЭС-2 Андрончик А.Н. 16.01.2015г., на листах №3,5 в соответствии с п.69 ТКП 45-103-59-2008</t>
  </si>
  <si>
    <t>сентябрь-октябрь 2014г.</t>
  </si>
  <si>
    <t>соединительных муфт</t>
  </si>
  <si>
    <t>город</t>
  </si>
  <si>
    <t>ТП 2226 - ТП-проектир. || сек.</t>
  </si>
  <si>
    <t>Участок № 2</t>
  </si>
  <si>
    <t>ЧУП "АСБ Объединенная дирекция по реконструкции и строительству"</t>
  </si>
  <si>
    <t>Административное здание АСБ "БЕЛАРУСБАНК" по пр. Дзержинского в г. Минске</t>
  </si>
  <si>
    <t>инж. эл.</t>
  </si>
  <si>
    <t>Керимов Р.К.</t>
  </si>
  <si>
    <t>инж. эл. ООО "Версомонолит"</t>
  </si>
  <si>
    <t>Гаврилович Д.А.</t>
  </si>
  <si>
    <t xml:space="preserve"> РЭС-2</t>
  </si>
  <si>
    <t>Граков Б.Н.</t>
  </si>
  <si>
    <t>проект № 52.05-ЭС</t>
  </si>
  <si>
    <t xml:space="preserve">Административное здание АСБ "БЕЛАРУСБАНК" </t>
  </si>
  <si>
    <t>по пр. Дзержинского в г. Минске</t>
  </si>
  <si>
    <t xml:space="preserve">       15.12.2011 г. </t>
  </si>
  <si>
    <t>Урбанович К.И.</t>
  </si>
  <si>
    <t>подушки в траншеи под прокладку КЛ 10 кВ: ТП 2226 - ТП-проектир. || сек.</t>
  </si>
  <si>
    <t>Песок 1 класса (сертификаты качества №2204/1</t>
  </si>
  <si>
    <t xml:space="preserve"> партия17, №2204/1 партия 26, №37884/1 партия 16, №77251 партия 151)</t>
  </si>
  <si>
    <t>02.11</t>
  </si>
  <si>
    <r>
      <t>4  При  выполнении  работ  отсутствуют (или  допущены</t>
    </r>
    <r>
      <rPr>
        <u/>
        <sz val="10"/>
        <color theme="1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</si>
  <si>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октябрь 2009 г.</t>
  </si>
  <si>
    <t>декабрь 2011 г.</t>
  </si>
  <si>
    <t xml:space="preserve"> кабельной линии 10 кВ: ТП 2226 - ТП-проектир. || сек.</t>
  </si>
  <si>
    <t>дата 02.11</t>
  </si>
  <si>
    <t>Кирпич КРО-175/35/СТБ116088 СТБ1160-99 (сертифи-</t>
  </si>
  <si>
    <t>каты №79, 80, 94), Песок 1 класса(сертификаты качества №2204/1 партия 26, №37884/1 партия 16)</t>
  </si>
  <si>
    <t>4  При  выполнении  работ  отсутствуют (или  допущены)  отклонения  от  проектной</t>
  </si>
  <si>
    <t>по укладке труб: ТП 2226 - ТП-проектир. || сек.</t>
  </si>
  <si>
    <t>канализации под кабели 10 кВ на участке: ТП 2226 - ТП-проектир. || сек.</t>
  </si>
  <si>
    <t>Труба ПЭ63 SDR17,6 110x6,3 техническая</t>
  </si>
  <si>
    <t>ТУ BY 390353931.007-2010 паспорт качества партия № 11 19-22.07.2011 г.</t>
  </si>
  <si>
    <t>Труба ПЭ63 SDR17,6-160x9,1 техническая</t>
  </si>
  <si>
    <t>ТУ ВY 390353931 596-2008 паспорт качества партия №1 03-05.02.2009 г.</t>
  </si>
  <si>
    <t xml:space="preserve">муфтами КОРСИС DN/OD 110 СТО 73011750-003-2008 с изм.№1.2 </t>
  </si>
  <si>
    <t>паспорт №9695, муфтами КОРСИС DN/OD 160 PR-2  спецификация №31/11 паспорт №7498</t>
  </si>
  <si>
    <t xml:space="preserve"> кабельной линии 10 кВ  на участке: ТП 2226 - ТП-проектир. || сек.</t>
  </si>
  <si>
    <t>по установке колодцев ККС-5 на участке: ТП 2226 - ТП-проектир. || сек.</t>
  </si>
  <si>
    <t>колодцы</t>
  </si>
  <si>
    <t>ККС-5-80, паспорт №1397, СТБ 1167-99, Вид бетонной смеси и ее обозначение: БСГm СТБ 1035-96 номер состава N20.2</t>
  </si>
  <si>
    <t>ККС-5-80, паспорт №1397, СТБ 1167-99, Вид бетонной смеси и ее обозначение:</t>
  </si>
  <si>
    <t>БСГm СТБ 1035-96 номер состава N20.2 документ о качестве №59-07</t>
  </si>
  <si>
    <t>по монтажу заземляющих устройств колодцев, КЛ 10 кВ ТП 2226 - ТП-проектир. || сек.</t>
  </si>
  <si>
    <t>монтаж заземляющих устройств колодцев ККС-5</t>
  </si>
  <si>
    <t>по гидроизоляции колодцев, КЛ 10 кВ ТП 2226 - ТП-проектир. || сек.</t>
  </si>
  <si>
    <t>гидроизоляция колодцев ККС-5</t>
  </si>
  <si>
    <t>ТУ РБ 14511885.001-98 паспорт №2928330</t>
  </si>
  <si>
    <t xml:space="preserve">ЧУП "АСБ Объединенная дирекция по </t>
  </si>
  <si>
    <t>рекострукции и стоительству"</t>
  </si>
  <si>
    <t xml:space="preserve">Административное здание АСБ </t>
  </si>
  <si>
    <t>"БЕЛАРУСБАНК" по пр. Дзержинского</t>
  </si>
  <si>
    <t>в г. Минске</t>
  </si>
  <si>
    <t>под кабельную линию 10 кВ ТП 2226 - ТП-проектир. || сек.</t>
  </si>
  <si>
    <t>2 При выполнении работ отсутствуют (или допущены) отклонения от проектной</t>
  </si>
  <si>
    <t>№1.2 паспорт №9695, муфтами КОРСИС DN/OD 160 PR-2  спецификация №31/11 паспорт №7498</t>
  </si>
  <si>
    <t>муфтами КОРСИС DN/OD 110 СТО 73011750-003-2008 с из.</t>
  </si>
  <si>
    <t>ЧУП "АСБ Объединенная дирекция</t>
  </si>
  <si>
    <t>по реконструкции и строительству"</t>
  </si>
  <si>
    <t>Административное здание</t>
  </si>
  <si>
    <t>АСБ "БЕЛАРУСБАНК" по пр. Дзержинского</t>
  </si>
  <si>
    <t>на участке ТП 2226 - ТП-проектир. || сек.</t>
  </si>
  <si>
    <t xml:space="preserve"> кабельных линий 10 кВ: ТП 2226 - ТП-проектир. || сек.</t>
  </si>
  <si>
    <t>№37884/1 партия 16, №77251 партия 151)</t>
  </si>
  <si>
    <t>Песок 1 класса (сертификаты качества №2204/1 партия17, №2204/1 партия 26,</t>
  </si>
  <si>
    <t>растворной смесью РСПИ, документ о качестве №25</t>
  </si>
  <si>
    <r>
      <t>установка колодцев для кабельной канализации</t>
    </r>
    <r>
      <rPr>
        <sz val="10"/>
        <color rgb="FFFF0000"/>
        <rFont val="Arial"/>
        <family val="2"/>
        <charset val="204"/>
      </rPr>
      <t xml:space="preserve"> (2 шт.)</t>
    </r>
  </si>
  <si>
    <t xml:space="preserve">КЛ 3В: ЦАСБл-10-3х120 - L=610м </t>
  </si>
  <si>
    <t>Труба ПЭ63 SDR17,6 110x6,3 техническая ТУ BY 390353931.007-2010</t>
  </si>
  <si>
    <t>Труба ПЭ63 SDR17,6 110x6,3 техническая ТУ BY 390353931.007-</t>
  </si>
  <si>
    <t>2010 паспорт качества партия № 11 19-22.07.2011 г. Труба ПЭ63 SDR17,6-160x9,1 техническая</t>
  </si>
  <si>
    <t xml:space="preserve"> траншее, КЛ 10 кВ ТП 2226 - ТП-проектир. || сек.</t>
  </si>
  <si>
    <t xml:space="preserve">3В: ЦАСБл-10-3х120 - L=610м </t>
  </si>
  <si>
    <t>4 На кабеле смонтировано</t>
  </si>
  <si>
    <t>3 Смонтированный кабель не имеет внешних повреждений; радиусы изгибов кабеля со-</t>
  </si>
  <si>
    <t xml:space="preserve">жения кабеля отвечает требованиям п.2.3.84 ПУЭ издание 6, </t>
  </si>
  <si>
    <t>1 комплект</t>
  </si>
  <si>
    <t>Песок 1 класса(сертификаты качества №2204/1 партия 26, №37884/1 партия 16)</t>
  </si>
  <si>
    <t>Кирпич КРО-175/35/СТБ116088 СТБ1160-99 (сертификаты №79, 80, 94)</t>
  </si>
  <si>
    <t>паспорт качества партия № 11 19-22.07.2011 г.</t>
  </si>
  <si>
    <t>9А 6632</t>
  </si>
  <si>
    <t>ЦАСБл-10 3х120</t>
  </si>
  <si>
    <t>Камкабель</t>
  </si>
  <si>
    <t>06.2009г.</t>
  </si>
  <si>
    <t>ЭС0202/2-Г , срок очередной поверки 15.03.2012г. Свидетельство 3729-42 РУП "БелГИМ"</t>
  </si>
  <si>
    <t>№ 50685</t>
  </si>
  <si>
    <t>Кабельная линия    3В (ТП2226-ТП-проектир. || сек.)</t>
  </si>
  <si>
    <t>9А 6632 - 655м</t>
  </si>
  <si>
    <t>3В (ТП2226 - ТП-проектир.   || сек.)</t>
  </si>
  <si>
    <t>(КВтп-10-70/120)</t>
  </si>
  <si>
    <t>Синяк С.В.</t>
  </si>
  <si>
    <t>3В ((ТП2226 - ТП-проектир. || сек.)</t>
  </si>
  <si>
    <t>СТп-10-70/120</t>
  </si>
  <si>
    <t>3В (ТП2226 - ТП-проектир. || сек.)</t>
  </si>
  <si>
    <t>проложены кабели 10кВ на участке:   ТП2226 - ТП-проетир. || сек.</t>
  </si>
  <si>
    <t>1. КЛ 10 кВ 3В: ЦАСБл-10 3х120,  L=610м.</t>
  </si>
  <si>
    <t>Отклонения фактической трассы КЛ 10кВ: ТП2226 - ТП-проектир. || сек.</t>
  </si>
  <si>
    <t>декабрь 2011г.</t>
  </si>
  <si>
    <t>инженер технического надзора заказчика</t>
  </si>
  <si>
    <t>10 кВ ТП2226 - ТП-проектир. || сек.</t>
  </si>
  <si>
    <t>2 Строительство осуществлялось монтажной организацией</t>
  </si>
  <si>
    <t>октябрь</t>
  </si>
  <si>
    <t>2009г.</t>
  </si>
  <si>
    <t>декабрь, 2011г.</t>
  </si>
  <si>
    <t>10 кВ 3В ЦАСБл-10 3х120, L= 610м;  1 соед-ная муфта СТп-10-70/120; переходы выполнены в тру-</t>
  </si>
  <si>
    <t>бах ПЭ63 SDR17,6 110x6,3 техническая ТУ BY 390353931.007-2010 паспорт качества партия № 11,</t>
  </si>
  <si>
    <t>труба ПЭ63 SDR17,6-160x9,1 техническая ТУ ВY 390353931 596-2008 паспорт качества партия №1,</t>
  </si>
  <si>
    <t>№9695, КОРСИС DN/OD 160 PR-2  спецификация №31/11 паспорт №7498 и по кабельному тонелю.</t>
  </si>
  <si>
    <t>трубы соединены муфтами КОРСИС DN/OD 110 СТО 73011750-003 2008 с изм.№1.2, паспорт</t>
  </si>
  <si>
    <t>КЛ 10 кВ ТП 2226 - ТП-проектир. || сек.</t>
  </si>
  <si>
    <t xml:space="preserve">произвела осмотр и сдачу-приемку выполненных электромонтажной организацией работ по ликвидации недоделок, перечисленных в ведомости от                 2011 г. </t>
  </si>
  <si>
    <t xml:space="preserve">    ТП2226 - ТП - проектир. || сек.</t>
  </si>
  <si>
    <r>
      <t xml:space="preserve">    </t>
    </r>
    <r>
      <rPr>
        <u/>
        <sz val="10"/>
        <rFont val="Arial"/>
        <family val="2"/>
        <charset val="204"/>
      </rPr>
      <t xml:space="preserve">   декабрь  </t>
    </r>
    <r>
      <rPr>
        <sz val="10"/>
        <rFont val="Arial"/>
        <family val="2"/>
        <charset val="204"/>
      </rPr>
      <t xml:space="preserve"> 20</t>
    </r>
    <r>
      <rPr>
        <u/>
        <sz val="10"/>
        <rFont val="Arial"/>
        <family val="2"/>
        <charset val="204"/>
      </rPr>
      <t>11</t>
    </r>
    <r>
      <rPr>
        <sz val="10"/>
        <rFont val="Arial"/>
        <family val="2"/>
        <charset val="204"/>
      </rPr>
      <t xml:space="preserve"> г. </t>
    </r>
  </si>
  <si>
    <t>от ТП2226 до ТП-проектир. || сек.,  протянуты вручную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</si>
</sst>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0"/>
      <color theme="1"/>
      <name val="Arial "/>
      <charset val="204"/>
    </font>
    <font>
      <sz val="11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.5"/>
      <color theme="1"/>
      <name val="Calibri"/>
      <family val="2"/>
      <charset val="204"/>
      <scheme val="minor"/>
    </font>
    <font>
      <sz val="11"/>
      <color theme="0" tint="-4.9989318521683403E-2"/>
      <name val="Arial"/>
      <family val="2"/>
      <charset val="204"/>
    </font>
    <font>
      <sz val="9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0.5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3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49" fontId="7" fillId="0" borderId="3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2" xfId="0" applyFont="1" applyFill="1" applyBorder="1" applyAlignment="1"/>
    <xf numFmtId="0" fontId="1" fillId="4" borderId="0" xfId="0" applyFont="1" applyFill="1"/>
    <xf numFmtId="0" fontId="1" fillId="6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15" fillId="0" borderId="1" xfId="0" applyFont="1" applyBorder="1" applyAlignment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16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7" fillId="0" borderId="1" xfId="0" applyFont="1" applyBorder="1" applyAlignment="1"/>
    <xf numFmtId="0" fontId="5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1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0" fillId="0" borderId="1" xfId="0" applyBorder="1" applyAlignment="1">
      <alignment horizontal="left" vertical="top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3" borderId="10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/>
    </xf>
    <xf numFmtId="0" fontId="17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7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3" fillId="0" borderId="1" xfId="0" applyFont="1" applyBorder="1" applyAlignment="1"/>
    <xf numFmtId="0" fontId="24" fillId="0" borderId="1" xfId="0" applyFont="1" applyBorder="1" applyAlignment="1">
      <alignment horizontal="center"/>
    </xf>
    <xf numFmtId="0" fontId="21" fillId="0" borderId="3" xfId="0" applyFont="1" applyBorder="1" applyAlignment="1">
      <alignment horizontal="right"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9;&#1090;&#1103;/Downloads/&#1050;&#1086;&#1087;&#1080;&#1097;&#1077;/&#1048;&#1089;&#1087;&#1086;&#1083;&#1085;&#1080;&#1090;&#1077;&#1083;&#1100;&#1085;&#1072;&#1103;%20&#1050;&#1086;&#1087;&#1080;&#1097;&#1077;%2010%20&#1082;&#1042;%20%20&#1052;&#1091;&#1092;&#1090;&#1072;%203.7-&#1052;3.9%20-%20&#1084;&#1091;&#1092;&#1090;&#1072;%20&#1052;3.4-&#1052;3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1"/>
      <sheetName val="23"/>
      <sheetName val="5"/>
      <sheetName val="4"/>
      <sheetName val="6"/>
      <sheetName val="13"/>
      <sheetName val="12"/>
      <sheetName val="21"/>
      <sheetName val="7"/>
      <sheetName val="8"/>
      <sheetName val="9"/>
      <sheetName val="22"/>
      <sheetName val="16"/>
      <sheetName val="15"/>
      <sheetName val="14"/>
      <sheetName val="18"/>
      <sheetName val="17"/>
      <sheetName val="26"/>
      <sheetName val="Лист1"/>
      <sheetName val="Лист2"/>
      <sheetName val="Лист3"/>
    </sheetNames>
    <sheetDataSet>
      <sheetData sheetId="0" refreshError="1">
        <row r="3">
          <cell r="C3" t="str">
            <v>Электромонтажное управление №2</v>
          </cell>
        </row>
        <row r="10">
          <cell r="C10" t="str">
            <v>технадзор</v>
          </cell>
        </row>
        <row r="19">
          <cell r="D19" t="str">
            <v>РЭС-3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topLeftCell="A7" workbookViewId="0">
      <selection activeCell="C36" sqref="C36"/>
    </sheetView>
  </sheetViews>
  <sheetFormatPr defaultRowHeight="12.75"/>
  <cols>
    <col min="1" max="1" width="21" style="1" customWidth="1"/>
    <col min="2" max="2" width="22.85546875" style="1" customWidth="1"/>
    <col min="3" max="3" width="46.140625" style="1" customWidth="1"/>
    <col min="4" max="6" width="9.140625" style="1"/>
    <col min="7" max="24" width="3.140625" style="1" customWidth="1"/>
    <col min="25" max="16384" width="9.140625" style="1"/>
  </cols>
  <sheetData>
    <row r="1" spans="1:18">
      <c r="A1" s="9" t="s">
        <v>2</v>
      </c>
      <c r="B1" s="9"/>
      <c r="C1" s="9" t="s">
        <v>28</v>
      </c>
    </row>
    <row r="2" spans="1:18">
      <c r="A2" s="9" t="s">
        <v>4</v>
      </c>
      <c r="B2" s="9"/>
      <c r="C2" s="9" t="s">
        <v>29</v>
      </c>
    </row>
    <row r="3" spans="1:18">
      <c r="A3" s="9" t="s">
        <v>5</v>
      </c>
      <c r="B3" s="9"/>
      <c r="C3" s="9" t="s">
        <v>30</v>
      </c>
      <c r="D3" s="41" t="s">
        <v>237</v>
      </c>
    </row>
    <row r="4" spans="1:18">
      <c r="A4" s="9" t="s">
        <v>6</v>
      </c>
      <c r="B4" s="9"/>
      <c r="C4" s="9" t="s">
        <v>413</v>
      </c>
    </row>
    <row r="5" spans="1:18">
      <c r="A5" s="9" t="s">
        <v>3</v>
      </c>
      <c r="B5" s="9"/>
      <c r="C5" s="9" t="s">
        <v>31</v>
      </c>
    </row>
    <row r="6" spans="1:18">
      <c r="A6" s="9" t="s">
        <v>7</v>
      </c>
      <c r="B6" s="9"/>
      <c r="C6" s="9" t="s">
        <v>414</v>
      </c>
    </row>
    <row r="7" spans="1:18">
      <c r="A7" s="9" t="s">
        <v>8</v>
      </c>
      <c r="B7" s="9"/>
      <c r="C7" s="9" t="s">
        <v>415</v>
      </c>
    </row>
    <row r="8" spans="1:18">
      <c r="A8" s="9" t="s">
        <v>27</v>
      </c>
      <c r="B8" s="9"/>
      <c r="C8" s="9" t="s">
        <v>314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A9" s="9" t="s">
        <v>217</v>
      </c>
      <c r="B9" s="9" t="s">
        <v>218</v>
      </c>
      <c r="C9" s="9" t="s">
        <v>303</v>
      </c>
      <c r="G9" s="42"/>
      <c r="H9" s="42"/>
      <c r="I9" s="42"/>
      <c r="J9" s="9" t="s">
        <v>423</v>
      </c>
      <c r="K9" s="42"/>
      <c r="L9" s="42"/>
      <c r="M9" s="42"/>
      <c r="N9" s="42"/>
      <c r="O9" s="42"/>
      <c r="P9" s="42"/>
      <c r="Q9" s="42"/>
      <c r="R9" s="42"/>
    </row>
    <row r="10" spans="1:18">
      <c r="A10" s="9"/>
      <c r="B10" s="9"/>
      <c r="C10" s="9" t="s">
        <v>303</v>
      </c>
      <c r="D10" s="9" t="s">
        <v>414</v>
      </c>
      <c r="G10" s="43"/>
      <c r="H10" s="43"/>
      <c r="I10" s="43"/>
      <c r="J10" s="43" t="s">
        <v>424</v>
      </c>
      <c r="K10" s="43"/>
      <c r="L10" s="43"/>
      <c r="M10" s="43"/>
      <c r="N10" s="43"/>
      <c r="O10" s="43"/>
      <c r="P10" s="43"/>
      <c r="Q10" s="43"/>
      <c r="R10" s="43"/>
    </row>
    <row r="11" spans="1:18">
      <c r="A11" s="9"/>
      <c r="B11" s="9"/>
      <c r="C11" s="9" t="s">
        <v>426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>
      <c r="A12" s="9"/>
      <c r="B12" s="9" t="s">
        <v>219</v>
      </c>
      <c r="C12" s="9" t="s">
        <v>416</v>
      </c>
    </row>
    <row r="13" spans="1:18">
      <c r="A13" s="9"/>
      <c r="B13" s="9"/>
      <c r="C13" s="9" t="s">
        <v>418</v>
      </c>
      <c r="D13" s="1" t="s">
        <v>296</v>
      </c>
    </row>
    <row r="14" spans="1:18">
      <c r="A14" s="9"/>
      <c r="B14" s="9"/>
      <c r="C14" s="9" t="s">
        <v>417</v>
      </c>
      <c r="J14" s="9" t="s">
        <v>415</v>
      </c>
      <c r="K14" s="67"/>
      <c r="L14" s="67"/>
      <c r="M14" s="67"/>
      <c r="N14" s="67"/>
      <c r="O14" s="67"/>
      <c r="P14" s="67"/>
      <c r="Q14" s="67"/>
      <c r="R14" s="67"/>
    </row>
    <row r="15" spans="1:18">
      <c r="A15" s="9"/>
      <c r="B15" s="9" t="s">
        <v>220</v>
      </c>
      <c r="C15" s="9" t="s">
        <v>297</v>
      </c>
    </row>
    <row r="16" spans="1:18">
      <c r="A16" s="9"/>
      <c r="B16" s="9"/>
      <c r="C16" s="9" t="s">
        <v>298</v>
      </c>
      <c r="D16" s="1" t="s">
        <v>236</v>
      </c>
    </row>
    <row r="17" spans="1:4">
      <c r="A17" s="9"/>
      <c r="B17" s="9"/>
      <c r="C17" s="9" t="s">
        <v>419</v>
      </c>
    </row>
    <row r="18" spans="1:4">
      <c r="A18" s="9"/>
      <c r="B18" s="9" t="s">
        <v>420</v>
      </c>
      <c r="C18" s="9" t="s">
        <v>238</v>
      </c>
    </row>
    <row r="19" spans="1:4">
      <c r="A19" s="9"/>
      <c r="B19" s="9"/>
      <c r="C19" s="9" t="s">
        <v>299</v>
      </c>
      <c r="D19" s="1" t="s">
        <v>300</v>
      </c>
    </row>
    <row r="20" spans="1:4">
      <c r="A20" s="9"/>
      <c r="B20" s="9"/>
      <c r="C20" s="9" t="s">
        <v>421</v>
      </c>
    </row>
    <row r="21" spans="1:4">
      <c r="A21" s="9" t="s">
        <v>221</v>
      </c>
      <c r="B21" s="9"/>
      <c r="C21" s="9" t="s">
        <v>316</v>
      </c>
    </row>
    <row r="22" spans="1:4">
      <c r="A22" s="9" t="s">
        <v>222</v>
      </c>
      <c r="B22" s="9"/>
      <c r="C22" s="9" t="s">
        <v>422</v>
      </c>
    </row>
    <row r="23" spans="1:4">
      <c r="A23" s="9" t="s">
        <v>27</v>
      </c>
      <c r="B23" s="9"/>
      <c r="C23" s="48" t="s">
        <v>435</v>
      </c>
    </row>
    <row r="24" spans="1:4">
      <c r="A24" s="82" t="s">
        <v>304</v>
      </c>
      <c r="B24" s="172" t="s">
        <v>397</v>
      </c>
      <c r="C24" s="173"/>
    </row>
    <row r="25" spans="1:4">
      <c r="A25" s="82" t="s">
        <v>304</v>
      </c>
      <c r="B25" s="172" t="s">
        <v>398</v>
      </c>
      <c r="C25" s="173"/>
    </row>
    <row r="26" spans="1:4">
      <c r="A26" s="83" t="s">
        <v>305</v>
      </c>
      <c r="B26" s="179" t="s">
        <v>399</v>
      </c>
      <c r="C26" s="180"/>
    </row>
    <row r="27" spans="1:4">
      <c r="A27" s="84" t="s">
        <v>306</v>
      </c>
      <c r="B27" s="79" t="s">
        <v>401</v>
      </c>
      <c r="C27" s="80"/>
    </row>
    <row r="28" spans="1:4">
      <c r="A28" s="84" t="s">
        <v>306</v>
      </c>
      <c r="B28" s="79" t="s">
        <v>400</v>
      </c>
      <c r="C28" s="80"/>
    </row>
    <row r="29" spans="1:4">
      <c r="A29" s="85" t="s">
        <v>307</v>
      </c>
      <c r="B29" s="181" t="s">
        <v>345</v>
      </c>
      <c r="C29" s="182"/>
    </row>
    <row r="30" spans="1:4">
      <c r="A30" s="85" t="s">
        <v>307</v>
      </c>
      <c r="B30" s="81" t="s">
        <v>346</v>
      </c>
      <c r="C30" s="81"/>
    </row>
    <row r="31" spans="1:4">
      <c r="A31" s="86" t="s">
        <v>308</v>
      </c>
      <c r="B31" s="177" t="s">
        <v>402</v>
      </c>
      <c r="C31" s="178"/>
    </row>
    <row r="32" spans="1:4">
      <c r="A32" s="86" t="s">
        <v>309</v>
      </c>
      <c r="B32" s="177" t="s">
        <v>310</v>
      </c>
      <c r="C32" s="178"/>
    </row>
    <row r="33" spans="1:3">
      <c r="A33" s="9" t="s">
        <v>347</v>
      </c>
      <c r="B33" s="176" t="s">
        <v>349</v>
      </c>
      <c r="C33" s="176"/>
    </row>
    <row r="34" spans="1:3">
      <c r="A34" s="9" t="s">
        <v>347</v>
      </c>
      <c r="B34" s="174" t="s">
        <v>350</v>
      </c>
      <c r="C34" s="175"/>
    </row>
    <row r="35" spans="1:3">
      <c r="A35" s="9" t="s">
        <v>404</v>
      </c>
      <c r="B35" s="9" t="s">
        <v>405</v>
      </c>
      <c r="C35" s="9" t="s">
        <v>457</v>
      </c>
    </row>
    <row r="36" spans="1:3">
      <c r="A36" s="9" t="s">
        <v>403</v>
      </c>
      <c r="B36" s="9" t="s">
        <v>450</v>
      </c>
      <c r="C36" s="9"/>
    </row>
  </sheetData>
  <mergeCells count="8">
    <mergeCell ref="B24:C24"/>
    <mergeCell ref="B25:C25"/>
    <mergeCell ref="B34:C34"/>
    <mergeCell ref="B33:C33"/>
    <mergeCell ref="B32:C32"/>
    <mergeCell ref="B26:C26"/>
    <mergeCell ref="B29:C29"/>
    <mergeCell ref="B31:C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D197"/>
  <sheetViews>
    <sheetView workbookViewId="0">
      <selection activeCell="A37" sqref="A37:AA37"/>
    </sheetView>
  </sheetViews>
  <sheetFormatPr defaultColWidth="3.140625" defaultRowHeight="15" customHeight="1"/>
  <cols>
    <col min="1" max="4" width="3.140625" style="26"/>
    <col min="5" max="5" width="3.42578125" style="26" customWidth="1"/>
    <col min="6" max="26" width="3.140625" style="26"/>
    <col min="27" max="27" width="4.5703125" style="26" customWidth="1"/>
    <col min="28" max="16384" width="3.140625" style="26"/>
  </cols>
  <sheetData>
    <row r="1" spans="1:27" ht="15" customHeight="1">
      <c r="A1" s="189" t="s">
        <v>0</v>
      </c>
      <c r="B1" s="189"/>
      <c r="C1" s="189"/>
      <c r="D1" s="189"/>
      <c r="E1" s="18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28" t="s">
        <v>107</v>
      </c>
      <c r="Y2" s="228"/>
      <c r="Z2" s="228"/>
      <c r="AA2" s="228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5"/>
      <c r="Y3" s="228" t="s">
        <v>33</v>
      </c>
      <c r="Z3" s="228"/>
      <c r="AA3" s="228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"/>
      <c r="N5" s="1"/>
      <c r="O5" s="1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27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"/>
      <c r="N6" s="1"/>
      <c r="O6" s="1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27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"/>
      <c r="N7" s="1"/>
      <c r="O7" s="1"/>
      <c r="P7" s="184" t="s">
        <v>458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27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"/>
      <c r="N8" s="1"/>
      <c r="O8" s="1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27" ht="17.25" customHeight="1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"/>
      <c r="N9" s="1"/>
      <c r="O9" s="1"/>
      <c r="P9" s="247" t="s">
        <v>459</v>
      </c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</row>
    <row r="10" spans="1:27" ht="14.2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460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263" t="s">
        <v>5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1"/>
      <c r="N11" s="1"/>
      <c r="O11" s="1"/>
      <c r="P11" s="253" t="s">
        <v>461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spans="1:27" ht="15" customHeight="1">
      <c r="A12" s="264" t="str">
        <f>ИД!C4</f>
        <v>Участок № 2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1"/>
      <c r="N12" s="1"/>
      <c r="O12" s="1"/>
      <c r="P12" s="253" t="s">
        <v>462</v>
      </c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</row>
    <row r="13" spans="1:27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"/>
      <c r="N13" s="1"/>
      <c r="O13" s="1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27" ht="9.9499999999999993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"/>
      <c r="N14" s="1"/>
      <c r="O14" s="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spans="1:27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29" t="s">
        <v>34</v>
      </c>
      <c r="N15" s="229"/>
      <c r="O15" s="22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229" t="s">
        <v>264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</row>
    <row r="17" spans="1:28" ht="15" customHeight="1">
      <c r="A17" s="229" t="s">
        <v>471</v>
      </c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</row>
    <row r="18" spans="1:28" ht="1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8" ht="15" customHeight="1">
      <c r="A19" s="231" t="s">
        <v>73</v>
      </c>
      <c r="B19" s="231"/>
      <c r="C19" s="231"/>
      <c r="D19" s="231"/>
      <c r="E19" s="231"/>
      <c r="F19" s="231"/>
      <c r="G19" s="1"/>
      <c r="H19" s="231" t="s">
        <v>109</v>
      </c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184" t="str">
        <f>ИД!C15</f>
        <v>мастер</v>
      </c>
      <c r="V19" s="184"/>
      <c r="W19" s="184"/>
      <c r="X19" s="184"/>
      <c r="Y19" s="184"/>
      <c r="Z19" s="184"/>
      <c r="AA19" s="184"/>
    </row>
    <row r="20" spans="1:28" ht="15" customHeight="1">
      <c r="A20" s="184" t="str">
        <f>ИД!D16</f>
        <v xml:space="preserve">ф-ла ЭМУ-2 ОАО "Белэлектромонтаж" 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 t="str">
        <f>ИД!C17</f>
        <v>Гаврилович Д.А.</v>
      </c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</row>
    <row r="21" spans="1:28" ht="9.9499999999999993" customHeight="1">
      <c r="A21" s="239" t="s">
        <v>110</v>
      </c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</row>
    <row r="22" spans="1:28" ht="15" customHeight="1">
      <c r="A22" s="231" t="s">
        <v>37</v>
      </c>
      <c r="B22" s="231"/>
      <c r="C22" s="231"/>
      <c r="D22" s="231"/>
      <c r="E22" s="231"/>
      <c r="F22" s="231"/>
      <c r="G22" s="231"/>
      <c r="H22" s="231"/>
      <c r="I22" s="184" t="str">
        <f>ИД!C10</f>
        <v>технадзор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 t="str">
        <f>ИД!C11</f>
        <v>Урбанович К.И.</v>
      </c>
      <c r="V22" s="184"/>
      <c r="W22" s="184"/>
      <c r="X22" s="184"/>
      <c r="Y22" s="184"/>
      <c r="Z22" s="184"/>
      <c r="AA22" s="184"/>
      <c r="AB22" s="8"/>
    </row>
    <row r="23" spans="1:28" ht="9.9499999999999993" customHeight="1">
      <c r="A23" s="239" t="s">
        <v>110</v>
      </c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</row>
    <row r="24" spans="1:28" ht="15" customHeight="1">
      <c r="A24" s="231" t="s">
        <v>111</v>
      </c>
      <c r="B24" s="231"/>
      <c r="C24" s="231"/>
      <c r="D24" s="231"/>
      <c r="E24" s="231"/>
      <c r="F24" s="231"/>
      <c r="G24" s="231"/>
      <c r="H24" s="231"/>
      <c r="I24" s="231"/>
      <c r="J24" s="231"/>
      <c r="K24" s="184" t="str">
        <f>ИД!C19</f>
        <v>мастер по кабельным сетям  РЭС-2</v>
      </c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28" ht="15" customHeight="1">
      <c r="A25" s="184" t="str">
        <f>ИД!C20</f>
        <v>Граков Б.Н.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</row>
    <row r="26" spans="1:28" ht="9.9499999999999993" customHeight="1">
      <c r="A26" s="239" t="s">
        <v>110</v>
      </c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</row>
    <row r="27" spans="1:28" ht="15" customHeight="1">
      <c r="A27" s="231" t="s">
        <v>265</v>
      </c>
      <c r="B27" s="231"/>
      <c r="C27" s="231"/>
      <c r="D27" s="231"/>
      <c r="E27" s="231"/>
      <c r="F27" s="184" t="s">
        <v>441</v>
      </c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</row>
    <row r="28" spans="1:28" ht="9.9499999999999993" customHeight="1">
      <c r="A28" s="1"/>
      <c r="B28" s="1"/>
      <c r="C28" s="1"/>
      <c r="D28" s="1"/>
      <c r="E28" s="1"/>
      <c r="F28" s="185" t="s">
        <v>353</v>
      </c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</row>
    <row r="29" spans="1:28" ht="16.5" customHeight="1">
      <c r="A29" s="123"/>
      <c r="B29" s="58" t="s">
        <v>442</v>
      </c>
      <c r="C29" s="58"/>
      <c r="D29" s="58"/>
      <c r="E29" s="58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8" ht="8.25" customHeight="1">
      <c r="A30" s="239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</row>
    <row r="31" spans="1:28" ht="15" customHeight="1">
      <c r="A31" s="184" t="s">
        <v>443</v>
      </c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</row>
    <row r="32" spans="1:28" ht="8.25" customHeight="1">
      <c r="A32" s="74"/>
      <c r="B32" s="74"/>
      <c r="C32" s="74"/>
      <c r="D32" s="74"/>
      <c r="E32" s="74"/>
      <c r="F32" s="186" t="s">
        <v>353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74"/>
      <c r="X32" s="74"/>
      <c r="Y32" s="74"/>
      <c r="Z32" s="74"/>
      <c r="AA32" s="74"/>
    </row>
    <row r="33" spans="1:28" ht="15" customHeight="1">
      <c r="A33" s="159"/>
      <c r="B33" s="184" t="s">
        <v>444</v>
      </c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</row>
    <row r="34" spans="1:28" ht="9" customHeight="1">
      <c r="A34" s="185" t="s">
        <v>87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74"/>
    </row>
    <row r="35" spans="1:28" ht="15" customHeight="1">
      <c r="A35" s="248" t="s">
        <v>266</v>
      </c>
      <c r="B35" s="248"/>
      <c r="C35" s="248"/>
      <c r="D35" s="248"/>
      <c r="E35" s="248"/>
      <c r="F35" s="248"/>
      <c r="G35" s="248"/>
      <c r="H35" s="248"/>
      <c r="I35" s="248"/>
      <c r="J35" s="184" t="s">
        <v>463</v>
      </c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</row>
    <row r="36" spans="1:28" ht="9.9499999999999993" customHeight="1">
      <c r="A36" s="8"/>
      <c r="B36" s="8"/>
      <c r="C36" s="8"/>
      <c r="D36" s="8"/>
      <c r="E36" s="8"/>
      <c r="F36" s="8"/>
      <c r="G36" s="8"/>
      <c r="H36" s="8"/>
      <c r="I36" s="8"/>
      <c r="J36" s="186" t="s">
        <v>267</v>
      </c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</row>
    <row r="37" spans="1:28" ht="14.25" customHeight="1">
      <c r="A37" s="230" t="s">
        <v>477</v>
      </c>
      <c r="B37" s="230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0"/>
    </row>
    <row r="38" spans="1:28" ht="15" customHeight="1">
      <c r="A38" s="1"/>
      <c r="B38" s="1"/>
      <c r="C38" s="231" t="s">
        <v>114</v>
      </c>
      <c r="D38" s="231"/>
      <c r="E38" s="231"/>
      <c r="F38" s="231"/>
      <c r="G38" s="231"/>
      <c r="H38" s="231"/>
      <c r="I38" s="231"/>
      <c r="J38" s="231"/>
      <c r="K38" s="231"/>
      <c r="L38" s="23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8" ht="15" customHeight="1">
      <c r="A39" s="1"/>
      <c r="B39" s="1"/>
      <c r="C39" s="231" t="s">
        <v>115</v>
      </c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184" t="str">
        <f>ИД!C21</f>
        <v>РУП "Институт Белгоспроект"</v>
      </c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</row>
    <row r="40" spans="1:28" ht="15" customHeight="1">
      <c r="A40" s="184" t="str">
        <f>ИД!C22</f>
        <v>проект № 52.05-ЭС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</row>
    <row r="41" spans="1:28" s="27" customFormat="1" ht="9.9499999999999993" customHeight="1">
      <c r="A41" s="259" t="s">
        <v>116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</row>
    <row r="42" spans="1:28" ht="15" customHeight="1">
      <c r="A42" s="1"/>
      <c r="B42" s="1"/>
      <c r="C42" s="231" t="s">
        <v>464</v>
      </c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</row>
    <row r="43" spans="1:28" ht="15" customHeight="1">
      <c r="A43" s="231" t="s">
        <v>268</v>
      </c>
      <c r="B43" s="231"/>
      <c r="C43" s="231"/>
      <c r="D43" s="231"/>
      <c r="E43" s="231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</row>
    <row r="44" spans="1:28" ht="9.9499999999999993" customHeight="1">
      <c r="A44" s="15"/>
      <c r="B44" s="15"/>
      <c r="C44" s="8"/>
      <c r="D44" s="8"/>
      <c r="E44" s="8"/>
      <c r="F44" s="185" t="s">
        <v>269</v>
      </c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</row>
    <row r="45" spans="1:28" ht="15" customHeight="1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</row>
    <row r="46" spans="1:28" ht="15" customHeight="1">
      <c r="A46" s="249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</row>
    <row r="47" spans="1:28" ht="15" customHeight="1">
      <c r="A47" s="8"/>
      <c r="B47" s="8"/>
      <c r="C47" s="248" t="s">
        <v>270</v>
      </c>
      <c r="D47" s="248"/>
      <c r="E47" s="248"/>
      <c r="F47" s="248"/>
      <c r="G47" s="248"/>
      <c r="H47" s="248"/>
      <c r="I47" s="248"/>
      <c r="J47" s="248"/>
      <c r="K47" s="248"/>
      <c r="L47" s="184" t="s">
        <v>466</v>
      </c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</row>
    <row r="48" spans="1:28" ht="9.9499999999999993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85" t="s">
        <v>321</v>
      </c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</row>
    <row r="49" spans="1:30" ht="15" customHeight="1">
      <c r="A49" s="261" t="s">
        <v>465</v>
      </c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</row>
    <row r="50" spans="1:30" ht="11.25" customHeight="1">
      <c r="A50" s="186" t="s">
        <v>321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</row>
    <row r="51" spans="1:30" ht="15" customHeight="1">
      <c r="A51" s="8"/>
      <c r="B51" s="88"/>
      <c r="C51" s="91">
        <v>4</v>
      </c>
      <c r="D51" s="8" t="s">
        <v>354</v>
      </c>
      <c r="E51" s="92"/>
      <c r="F51" s="92"/>
      <c r="G51" s="92"/>
      <c r="H51" s="92"/>
      <c r="I51" s="92"/>
      <c r="J51" s="92"/>
      <c r="K51" s="359" t="s">
        <v>475</v>
      </c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3"/>
      <c r="AC51" s="93"/>
      <c r="AD51" s="93"/>
    </row>
    <row r="52" spans="1:30" ht="9" customHeight="1">
      <c r="A52" s="8"/>
      <c r="B52" s="88"/>
      <c r="C52" s="89"/>
      <c r="D52" s="88"/>
      <c r="E52" s="88"/>
      <c r="F52" s="88"/>
      <c r="G52" s="88"/>
      <c r="H52" s="88"/>
      <c r="I52" s="88"/>
      <c r="J52" s="88"/>
      <c r="K52" s="186" t="s">
        <v>353</v>
      </c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</row>
    <row r="53" spans="1:30" ht="15" customHeight="1">
      <c r="A53" s="162"/>
      <c r="B53" s="163"/>
      <c r="C53" s="171"/>
      <c r="D53" s="170"/>
      <c r="E53" s="76"/>
      <c r="F53" s="76"/>
      <c r="G53" s="76"/>
      <c r="H53" s="76"/>
      <c r="I53" s="76"/>
      <c r="J53" s="76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spans="1:30" ht="11.25" customHeight="1">
      <c r="A54" s="8"/>
      <c r="B54" s="88"/>
      <c r="C54" s="89"/>
      <c r="D54" s="186" t="s">
        <v>87</v>
      </c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</row>
    <row r="55" spans="1:30" ht="11.25" customHeight="1">
      <c r="A55" s="8"/>
      <c r="B55" s="88"/>
      <c r="C55" s="8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</row>
    <row r="56" spans="1:30" ht="15" customHeight="1">
      <c r="A56" s="15"/>
      <c r="B56" s="15"/>
      <c r="C56" s="8" t="s">
        <v>355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5"/>
      <c r="Z56" s="15"/>
      <c r="AA56" s="15"/>
    </row>
    <row r="57" spans="1:30" ht="15" customHeight="1">
      <c r="A57" s="15" t="s">
        <v>271</v>
      </c>
      <c r="B57" s="15"/>
      <c r="C57" s="15"/>
      <c r="D57" s="15"/>
      <c r="E57" s="15"/>
      <c r="F57" s="15"/>
      <c r="G57" s="15"/>
      <c r="H57" s="15"/>
      <c r="I57" s="15"/>
      <c r="J57" s="15"/>
      <c r="K57" s="14"/>
      <c r="L57" s="14"/>
      <c r="M57" s="14"/>
      <c r="N57" s="14"/>
      <c r="O57" s="14"/>
      <c r="P57" s="14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30" ht="15" customHeight="1">
      <c r="A58" s="189" t="s">
        <v>0</v>
      </c>
      <c r="B58" s="189"/>
      <c r="C58" s="189"/>
      <c r="D58" s="189"/>
      <c r="E58" s="189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</row>
    <row r="59" spans="1:30" ht="15" customHeight="1">
      <c r="A59" s="141"/>
      <c r="B59" s="141"/>
      <c r="C59" s="141"/>
      <c r="D59" s="141"/>
      <c r="E59" s="141"/>
      <c r="F59" s="15"/>
      <c r="G59" s="15"/>
      <c r="H59" s="15"/>
      <c r="I59" s="15"/>
      <c r="J59" s="15"/>
      <c r="K59" s="14"/>
      <c r="L59" s="14"/>
      <c r="M59" s="14"/>
      <c r="N59" s="14"/>
      <c r="O59" s="14"/>
      <c r="P59" s="14"/>
      <c r="Q59" s="14"/>
      <c r="R59" s="15"/>
      <c r="S59" s="15"/>
      <c r="T59" s="15"/>
      <c r="U59" s="15"/>
      <c r="V59" s="15"/>
      <c r="W59" s="15"/>
    </row>
    <row r="60" spans="1:30" ht="15" customHeight="1">
      <c r="A60" s="15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28" t="s">
        <v>107</v>
      </c>
      <c r="Y60" s="228"/>
      <c r="Z60" s="228"/>
      <c r="AA60" s="228"/>
    </row>
    <row r="61" spans="1:30" ht="15" customHeight="1">
      <c r="A61" s="15"/>
      <c r="B61" s="1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03"/>
      <c r="Z61" s="103"/>
      <c r="AA61" s="103" t="s">
        <v>56</v>
      </c>
    </row>
    <row r="62" spans="1:30" ht="15" customHeight="1">
      <c r="A62" s="260" t="s">
        <v>62</v>
      </c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  <c r="U62" s="260"/>
      <c r="V62" s="260"/>
      <c r="W62" s="260"/>
      <c r="X62" s="260"/>
      <c r="Y62" s="260"/>
      <c r="Z62" s="260"/>
      <c r="AA62" s="260"/>
    </row>
    <row r="63" spans="1:30" ht="15" customHeight="1">
      <c r="A63" s="14"/>
      <c r="B63" s="14"/>
      <c r="C63" s="8" t="s">
        <v>272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30" ht="15" customHeight="1">
      <c r="A64" s="8" t="s">
        <v>273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15"/>
      <c r="Y64" s="15"/>
      <c r="Z64" s="15"/>
      <c r="AA64" s="15"/>
    </row>
    <row r="65" spans="1:27" ht="15" customHeight="1">
      <c r="A65" s="8"/>
      <c r="B65" s="8"/>
      <c r="C65" s="8" t="s">
        <v>274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customHeight="1">
      <c r="A67" s="231" t="s">
        <v>64</v>
      </c>
      <c r="B67" s="231"/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31"/>
      <c r="N67" s="1"/>
      <c r="O67" s="184"/>
      <c r="P67" s="184"/>
      <c r="Q67" s="184"/>
      <c r="R67" s="184"/>
      <c r="S67" s="1"/>
      <c r="T67" s="184" t="str">
        <f>ИД!C17</f>
        <v>Гаврилович Д.А.</v>
      </c>
      <c r="U67" s="184"/>
      <c r="V67" s="184"/>
      <c r="W67" s="184"/>
      <c r="X67" s="184"/>
      <c r="Y67" s="184"/>
      <c r="Z67" s="184"/>
      <c r="AA67" s="184"/>
    </row>
    <row r="68" spans="1:27" ht="9.9499999999999993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1"/>
      <c r="O68" s="239" t="s">
        <v>12</v>
      </c>
      <c r="P68" s="239"/>
      <c r="Q68" s="239"/>
      <c r="R68" s="239"/>
      <c r="S68" s="1"/>
      <c r="T68" s="186" t="s">
        <v>23</v>
      </c>
      <c r="U68" s="186"/>
      <c r="V68" s="186"/>
      <c r="W68" s="186"/>
      <c r="X68" s="186"/>
      <c r="Y68" s="186"/>
      <c r="Z68" s="186"/>
      <c r="AA68" s="186"/>
    </row>
    <row r="69" spans="1:27" ht="15" customHeight="1">
      <c r="A69" s="231" t="s">
        <v>65</v>
      </c>
      <c r="B69" s="231"/>
      <c r="C69" s="231"/>
      <c r="D69" s="231"/>
      <c r="E69" s="231"/>
      <c r="F69" s="231"/>
      <c r="G69" s="231"/>
      <c r="H69" s="231"/>
      <c r="I69" s="1"/>
      <c r="J69" s="1"/>
      <c r="K69" s="1"/>
      <c r="L69" s="1"/>
      <c r="M69" s="1"/>
      <c r="N69" s="1"/>
      <c r="O69" s="184"/>
      <c r="P69" s="184"/>
      <c r="Q69" s="184"/>
      <c r="R69" s="184"/>
      <c r="S69" s="1"/>
      <c r="T69" s="184" t="str">
        <f>ИД!C11</f>
        <v>Урбанович К.И.</v>
      </c>
      <c r="U69" s="184"/>
      <c r="V69" s="184"/>
      <c r="W69" s="184"/>
      <c r="X69" s="184"/>
      <c r="Y69" s="184"/>
      <c r="Z69" s="184"/>
      <c r="AA69" s="184"/>
    </row>
    <row r="70" spans="1:27" ht="9.9499999999999993" customHeight="1">
      <c r="A70" s="52"/>
      <c r="B70" s="52"/>
      <c r="C70" s="52"/>
      <c r="D70" s="52"/>
      <c r="E70" s="52"/>
      <c r="F70" s="52"/>
      <c r="G70" s="52"/>
      <c r="H70" s="52"/>
      <c r="I70" s="1"/>
      <c r="J70" s="1"/>
      <c r="K70" s="1"/>
      <c r="L70" s="1"/>
      <c r="M70" s="1"/>
      <c r="N70" s="1"/>
      <c r="O70" s="239" t="s">
        <v>12</v>
      </c>
      <c r="P70" s="239"/>
      <c r="Q70" s="239"/>
      <c r="R70" s="239"/>
      <c r="S70" s="1"/>
      <c r="T70" s="186" t="s">
        <v>23</v>
      </c>
      <c r="U70" s="186"/>
      <c r="V70" s="186"/>
      <c r="W70" s="186"/>
      <c r="X70" s="186"/>
      <c r="Y70" s="186"/>
      <c r="Z70" s="186"/>
      <c r="AA70" s="186"/>
    </row>
    <row r="71" spans="1:27" ht="15" customHeight="1">
      <c r="A71" s="1" t="s">
        <v>67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84"/>
      <c r="P71" s="184"/>
      <c r="Q71" s="184"/>
      <c r="R71" s="184"/>
      <c r="S71" s="1"/>
      <c r="T71" s="184" t="str">
        <f>ИД!C20</f>
        <v>Граков Б.Н.</v>
      </c>
      <c r="U71" s="184"/>
      <c r="V71" s="184"/>
      <c r="W71" s="184"/>
      <c r="X71" s="184"/>
      <c r="Y71" s="184"/>
      <c r="Z71" s="184"/>
      <c r="AA71" s="184"/>
    </row>
    <row r="72" spans="1:27" ht="9.949999999999999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39" t="s">
        <v>12</v>
      </c>
      <c r="P72" s="239"/>
      <c r="Q72" s="239"/>
      <c r="R72" s="239"/>
      <c r="S72" s="1"/>
      <c r="T72" s="186" t="s">
        <v>23</v>
      </c>
      <c r="U72" s="186"/>
      <c r="V72" s="186"/>
      <c r="W72" s="186"/>
      <c r="X72" s="186"/>
      <c r="Y72" s="186"/>
      <c r="Z72" s="186"/>
      <c r="AA72" s="186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</sheetData>
  <mergeCells count="84">
    <mergeCell ref="A37:AA37"/>
    <mergeCell ref="A6:L6"/>
    <mergeCell ref="P6:AA6"/>
    <mergeCell ref="A7:L7"/>
    <mergeCell ref="P7:AA7"/>
    <mergeCell ref="A8:L8"/>
    <mergeCell ref="P8:AA8"/>
    <mergeCell ref="A10:L10"/>
    <mergeCell ref="P10:AA10"/>
    <mergeCell ref="A11:L11"/>
    <mergeCell ref="P11:AA11"/>
    <mergeCell ref="A12:L12"/>
    <mergeCell ref="P12:AA12"/>
    <mergeCell ref="A13:L13"/>
    <mergeCell ref="P13:AA13"/>
    <mergeCell ref="A1:E1"/>
    <mergeCell ref="X2:AA2"/>
    <mergeCell ref="Y3:AA3"/>
    <mergeCell ref="A5:L5"/>
    <mergeCell ref="P5:AA5"/>
    <mergeCell ref="M15:O15"/>
    <mergeCell ref="A16:AA16"/>
    <mergeCell ref="A19:F19"/>
    <mergeCell ref="H19:T19"/>
    <mergeCell ref="U19:AA19"/>
    <mergeCell ref="A17:AA17"/>
    <mergeCell ref="A23:AA23"/>
    <mergeCell ref="A20:M20"/>
    <mergeCell ref="N20:AA20"/>
    <mergeCell ref="A21:AA21"/>
    <mergeCell ref="A22:H22"/>
    <mergeCell ref="I22:T22"/>
    <mergeCell ref="U22:AA22"/>
    <mergeCell ref="F28:AA28"/>
    <mergeCell ref="A31:AA31"/>
    <mergeCell ref="A24:J24"/>
    <mergeCell ref="K24:AA24"/>
    <mergeCell ref="A25:AA25"/>
    <mergeCell ref="A26:AA26"/>
    <mergeCell ref="A27:E27"/>
    <mergeCell ref="F27:AA27"/>
    <mergeCell ref="A30:AA30"/>
    <mergeCell ref="A67:M67"/>
    <mergeCell ref="O67:R67"/>
    <mergeCell ref="O68:R68"/>
    <mergeCell ref="A62:AA62"/>
    <mergeCell ref="L48:AA48"/>
    <mergeCell ref="A49:AA49"/>
    <mergeCell ref="T67:AA67"/>
    <mergeCell ref="X60:AA60"/>
    <mergeCell ref="D54:AA54"/>
    <mergeCell ref="A58:E58"/>
    <mergeCell ref="O71:R71"/>
    <mergeCell ref="O72:R72"/>
    <mergeCell ref="A69:H69"/>
    <mergeCell ref="O69:R69"/>
    <mergeCell ref="O70:R70"/>
    <mergeCell ref="C39:N39"/>
    <mergeCell ref="O39:AA39"/>
    <mergeCell ref="A40:AA40"/>
    <mergeCell ref="A50:AA50"/>
    <mergeCell ref="A41:AA41"/>
    <mergeCell ref="F44:AA44"/>
    <mergeCell ref="C47:K47"/>
    <mergeCell ref="L47:AA47"/>
    <mergeCell ref="A45:AA45"/>
    <mergeCell ref="A46:AA46"/>
    <mergeCell ref="F43:AB43"/>
    <mergeCell ref="P9:AA9"/>
    <mergeCell ref="T72:AA72"/>
    <mergeCell ref="T71:AA71"/>
    <mergeCell ref="T70:AA70"/>
    <mergeCell ref="T69:AA69"/>
    <mergeCell ref="T68:AA68"/>
    <mergeCell ref="F32:V32"/>
    <mergeCell ref="A34:Z34"/>
    <mergeCell ref="B33:AA33"/>
    <mergeCell ref="K52:AA52"/>
    <mergeCell ref="A35:I35"/>
    <mergeCell ref="J35:AA35"/>
    <mergeCell ref="J36:AA36"/>
    <mergeCell ref="C42:AA42"/>
    <mergeCell ref="A43:E43"/>
    <mergeCell ref="C38:L3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J91"/>
  <sheetViews>
    <sheetView workbookViewId="0">
      <selection activeCell="A50" sqref="A50:AA50"/>
    </sheetView>
  </sheetViews>
  <sheetFormatPr defaultColWidth="3.140625" defaultRowHeight="15" customHeight="1"/>
  <cols>
    <col min="1" max="9" width="3.140625" style="1"/>
    <col min="10" max="10" width="3.5703125" style="1" customWidth="1"/>
    <col min="11" max="11" width="3.140625" style="1"/>
    <col min="12" max="12" width="3.28515625" style="1" customWidth="1"/>
    <col min="13" max="26" width="3.140625" style="1"/>
    <col min="27" max="27" width="4" style="1" customWidth="1"/>
    <col min="28" max="16384" width="3.140625" style="1"/>
  </cols>
  <sheetData>
    <row r="1" spans="1:27" ht="15" customHeight="1">
      <c r="A1" s="189" t="s">
        <v>0</v>
      </c>
      <c r="B1" s="189"/>
      <c r="C1" s="189"/>
      <c r="D1" s="189"/>
      <c r="E1" s="189"/>
      <c r="F1" s="5"/>
    </row>
    <row r="2" spans="1:27" ht="15" customHeight="1">
      <c r="A2" s="2"/>
      <c r="Y2" s="103"/>
      <c r="Z2" s="103"/>
      <c r="AA2" s="103" t="s">
        <v>32</v>
      </c>
    </row>
    <row r="3" spans="1:27" ht="15" customHeight="1">
      <c r="X3" s="3"/>
      <c r="Y3" s="228" t="s">
        <v>33</v>
      </c>
      <c r="Z3" s="228"/>
      <c r="AA3" s="228"/>
    </row>
    <row r="4" spans="1:27" ht="15" customHeight="1">
      <c r="A4" s="184" t="str">
        <f>ИД!C1</f>
        <v>Министерство архитектуры и строительства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P4" s="184" t="str">
        <f>ИД!C5</f>
        <v>г. Минск</v>
      </c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</row>
    <row r="5" spans="1:27" ht="9.9499999999999993" customHeight="1">
      <c r="A5" s="185" t="s">
        <v>2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P5" s="185" t="s">
        <v>3</v>
      </c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</row>
    <row r="6" spans="1:27" ht="15" customHeight="1">
      <c r="A6" s="184" t="str">
        <f>ИД!C2</f>
        <v>ОАО "Белэлектромонтаж"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P6" s="184" t="s">
        <v>467</v>
      </c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.9499999999999993" customHeight="1">
      <c r="A7" s="185" t="s">
        <v>4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P7" s="185" t="s">
        <v>7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</row>
    <row r="8" spans="1:27" ht="15.75" customHeight="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P8" s="184" t="s">
        <v>468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15" customHeight="1">
      <c r="A9" s="184" t="str">
        <f>ИД!C3</f>
        <v>Электромонтажное управление №2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P9" s="184" t="s">
        <v>469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5" customHeight="1">
      <c r="A10" s="263" t="s">
        <v>5</v>
      </c>
      <c r="B10" s="263"/>
      <c r="C10" s="263"/>
      <c r="D10" s="263"/>
      <c r="E10" s="263"/>
      <c r="F10" s="263"/>
      <c r="G10" s="263"/>
      <c r="H10" s="263"/>
      <c r="I10" s="263"/>
      <c r="J10" s="263"/>
      <c r="K10" s="263"/>
      <c r="L10" s="263"/>
      <c r="P10" s="253" t="s">
        <v>470</v>
      </c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</row>
    <row r="11" spans="1:27" ht="15" customHeight="1">
      <c r="A11" s="264" t="str">
        <f>ИД!C4</f>
        <v>Участок № 2</v>
      </c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P11" s="253" t="s">
        <v>462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spans="1:27" ht="9.9499999999999993" customHeight="1">
      <c r="A12" s="185" t="s">
        <v>6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P12" s="185" t="s">
        <v>8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</row>
    <row r="13" spans="1:27" s="15" customFormat="1" ht="10.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customHeight="1">
      <c r="M14" s="229" t="s">
        <v>34</v>
      </c>
      <c r="N14" s="229"/>
      <c r="O14" s="229"/>
    </row>
    <row r="15" spans="1:27" ht="15" customHeight="1">
      <c r="A15" s="229" t="s">
        <v>323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</row>
    <row r="16" spans="1:27" ht="15" customHeight="1">
      <c r="A16" s="229" t="str">
        <f>'5'!A8:AA8</f>
        <v>ТП 2226 - ТП-проектир. || сек.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</row>
    <row r="17" spans="1:27" ht="7.5" customHeight="1"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7" ht="15" customHeight="1">
      <c r="A18" s="231" t="s">
        <v>35</v>
      </c>
      <c r="B18" s="231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184" t="str">
        <f>ИД!C15</f>
        <v>мастер</v>
      </c>
      <c r="U18" s="184"/>
      <c r="V18" s="184"/>
      <c r="W18" s="184"/>
      <c r="X18" s="184"/>
      <c r="Y18" s="184"/>
      <c r="Z18" s="184"/>
      <c r="AA18" s="184"/>
    </row>
    <row r="19" spans="1:27" ht="15" customHeight="1">
      <c r="A19" s="184" t="str">
        <f>ИД!D16</f>
        <v xml:space="preserve">ф-ла ЭМУ-2 ОАО "Белэлектромонтаж" 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 t="str">
        <f>ИД!C17</f>
        <v>Гаврилович Д.А.</v>
      </c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</row>
    <row r="20" spans="1:27" ht="9.9499999999999993" customHeight="1">
      <c r="A20" s="186" t="s">
        <v>36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</row>
    <row r="21" spans="1:27" ht="15" customHeight="1">
      <c r="A21" s="260" t="s">
        <v>37</v>
      </c>
      <c r="B21" s="260"/>
      <c r="C21" s="260"/>
      <c r="D21" s="260"/>
      <c r="E21" s="260"/>
      <c r="F21" s="260"/>
      <c r="G21" s="260"/>
      <c r="H21" s="184" t="str">
        <f>ИД!C10</f>
        <v>технадзор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 t="str">
        <f>ИД!C11</f>
        <v>Урбанович К.И.</v>
      </c>
      <c r="V21" s="184"/>
      <c r="W21" s="184"/>
      <c r="X21" s="184"/>
      <c r="Y21" s="184"/>
      <c r="Z21" s="184"/>
      <c r="AA21" s="184"/>
    </row>
    <row r="22" spans="1:27" ht="9.9499999999999993" customHeight="1">
      <c r="A22" s="8"/>
      <c r="B22" s="8"/>
      <c r="C22" s="8"/>
      <c r="D22" s="8"/>
      <c r="E22" s="8"/>
      <c r="F22" s="8"/>
      <c r="G22" s="8"/>
      <c r="H22" s="186" t="s">
        <v>36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</row>
    <row r="23" spans="1:27" ht="15" customHeight="1">
      <c r="A23" s="231" t="s">
        <v>38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</row>
    <row r="24" spans="1:27" ht="15" customHeight="1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27" ht="9.9499999999999993" customHeight="1">
      <c r="A25" s="186" t="s">
        <v>36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</row>
    <row r="26" spans="1:27" ht="15" customHeight="1">
      <c r="A26" s="231" t="s">
        <v>39</v>
      </c>
      <c r="B26" s="231"/>
      <c r="C26" s="231"/>
      <c r="D26" s="231"/>
      <c r="E26" s="231"/>
      <c r="F26" s="231"/>
      <c r="G26" s="231"/>
      <c r="H26" s="231"/>
      <c r="I26" s="231"/>
      <c r="J26" s="184" t="str">
        <f>ИД!C19</f>
        <v>мастер по кабельным сетям  РЭС-2</v>
      </c>
      <c r="K26" s="184"/>
      <c r="L26" s="184"/>
      <c r="M26" s="184"/>
      <c r="N26" s="184"/>
      <c r="O26" s="184"/>
      <c r="P26" s="184"/>
      <c r="Q26" s="184"/>
      <c r="R26" s="184"/>
      <c r="S26" s="184"/>
      <c r="T26" s="184" t="str">
        <f>ИД!C20</f>
        <v>Граков Б.Н.</v>
      </c>
      <c r="U26" s="184"/>
      <c r="V26" s="184"/>
      <c r="W26" s="184"/>
      <c r="X26" s="184"/>
      <c r="Y26" s="184"/>
      <c r="Z26" s="184"/>
      <c r="AA26" s="184"/>
    </row>
    <row r="27" spans="1:27" ht="9.9499999999999993" customHeight="1">
      <c r="J27" s="186" t="s">
        <v>36</v>
      </c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</row>
    <row r="28" spans="1:27" ht="15" customHeight="1">
      <c r="A28" s="231" t="s">
        <v>40</v>
      </c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184" t="str">
        <f>ИД!C3</f>
        <v>Электромонтажное управление №2</v>
      </c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27" ht="15" customHeight="1">
      <c r="A29" s="184" t="str">
        <f>ИД!C2</f>
        <v>ОАО "Белэлектромонтаж"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</row>
    <row r="30" spans="1:27" ht="9" customHeight="1">
      <c r="A30" s="186" t="s">
        <v>41</v>
      </c>
      <c r="B30" s="265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</row>
    <row r="31" spans="1:27" ht="15" customHeight="1">
      <c r="A31" s="231" t="s">
        <v>42</v>
      </c>
      <c r="B31" s="231"/>
      <c r="C31" s="231"/>
      <c r="D31" s="231"/>
      <c r="E31" s="231"/>
      <c r="F31" s="231"/>
      <c r="G31" s="231"/>
      <c r="H31" s="231"/>
      <c r="I31" s="231"/>
      <c r="J31" s="231"/>
    </row>
    <row r="32" spans="1:27" ht="15" customHeight="1">
      <c r="C32" s="231" t="s">
        <v>324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184" t="s">
        <v>243</v>
      </c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36" ht="15" customHeight="1">
      <c r="A33" s="244" t="s">
        <v>472</v>
      </c>
      <c r="B33" s="24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</row>
    <row r="34" spans="1:36" ht="9.9499999999999993" customHeight="1">
      <c r="A34" s="186" t="s">
        <v>43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</row>
    <row r="35" spans="1:36" ht="15" customHeight="1">
      <c r="C35" s="248" t="s">
        <v>44</v>
      </c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184"/>
      <c r="W35" s="184"/>
      <c r="X35" s="184"/>
      <c r="Y35" s="184"/>
      <c r="Z35" s="184"/>
      <c r="AA35" s="184"/>
    </row>
    <row r="36" spans="1:36" ht="15" customHeight="1">
      <c r="A36" s="184" t="str">
        <f>ИД!C21</f>
        <v>РУП "Институт Белгоспроект"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</row>
    <row r="37" spans="1:36" ht="15" customHeight="1">
      <c r="A37" s="184" t="str">
        <f>ИД!C22</f>
        <v>проект № 52.05-ЭС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</row>
    <row r="38" spans="1:36" ht="15" customHeight="1">
      <c r="C38" s="265" t="s">
        <v>45</v>
      </c>
      <c r="D38" s="265"/>
      <c r="E38" s="265"/>
      <c r="F38" s="265"/>
      <c r="G38" s="265"/>
      <c r="H38" s="265"/>
      <c r="I38" s="265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</row>
    <row r="39" spans="1:36" ht="9.9499999999999993" customHeight="1">
      <c r="C39" s="13"/>
      <c r="D39" s="13"/>
      <c r="E39" s="13"/>
      <c r="F39" s="13"/>
      <c r="G39" s="13"/>
      <c r="H39" s="13"/>
      <c r="I39" s="13"/>
      <c r="J39" s="185" t="s">
        <v>46</v>
      </c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</row>
    <row r="40" spans="1:36" ht="15" customHeight="1">
      <c r="A40" s="18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</row>
    <row r="41" spans="1:36" ht="9.9499999999999993" customHeight="1">
      <c r="E41" s="239" t="s">
        <v>47</v>
      </c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</row>
    <row r="42" spans="1:36" ht="15" customHeight="1">
      <c r="C42" s="231" t="s">
        <v>48</v>
      </c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184" t="s">
        <v>244</v>
      </c>
      <c r="R42" s="184"/>
      <c r="S42" s="184"/>
      <c r="T42" s="184"/>
      <c r="U42" s="184"/>
      <c r="V42" s="184"/>
      <c r="W42" s="184"/>
      <c r="X42" s="184"/>
      <c r="Y42" s="184"/>
      <c r="Z42" s="184"/>
      <c r="AA42" s="184"/>
    </row>
    <row r="43" spans="1:36" ht="9.9499999999999993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86" t="s">
        <v>49</v>
      </c>
      <c r="R43" s="186"/>
      <c r="S43" s="186"/>
      <c r="T43" s="186"/>
      <c r="U43" s="186"/>
      <c r="V43" s="186"/>
      <c r="W43" s="186"/>
      <c r="X43" s="186"/>
      <c r="Y43" s="186"/>
      <c r="Z43" s="186"/>
      <c r="AA43" s="186"/>
    </row>
    <row r="44" spans="1:36" ht="15" customHeight="1">
      <c r="A44" s="267" t="s">
        <v>50</v>
      </c>
      <c r="B44" s="267"/>
      <c r="C44" s="267"/>
      <c r="D44" s="267"/>
      <c r="E44" s="267"/>
      <c r="F44" s="267"/>
    </row>
    <row r="45" spans="1:36" ht="15" customHeight="1">
      <c r="C45" s="231" t="s">
        <v>51</v>
      </c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J45" s="1" t="s">
        <v>385</v>
      </c>
    </row>
    <row r="46" spans="1:36" ht="15" customHeight="1">
      <c r="A46" s="231" t="s">
        <v>52</v>
      </c>
      <c r="B46" s="231"/>
      <c r="C46" s="231"/>
      <c r="D46" s="231"/>
      <c r="E46" s="184" t="s">
        <v>474</v>
      </c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</row>
    <row r="47" spans="1:36" ht="15" customHeight="1">
      <c r="A47" s="266" t="s">
        <v>473</v>
      </c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56" t="s">
        <v>53</v>
      </c>
      <c r="T47" s="256"/>
      <c r="U47" s="256"/>
      <c r="V47" s="256"/>
      <c r="W47" s="256"/>
      <c r="X47" s="230">
        <v>100</v>
      </c>
      <c r="Y47" s="230"/>
      <c r="Z47" s="230"/>
      <c r="AA47" s="1" t="s">
        <v>54</v>
      </c>
    </row>
    <row r="48" spans="1:36" ht="15" customHeight="1">
      <c r="A48" s="231" t="s">
        <v>55</v>
      </c>
      <c r="B48" s="231"/>
      <c r="C48" s="231"/>
      <c r="D48" s="231"/>
      <c r="E48" s="231"/>
      <c r="F48" s="231"/>
      <c r="G48" s="231"/>
      <c r="H48" s="231"/>
      <c r="I48" s="231"/>
      <c r="J48" s="230" t="s">
        <v>479</v>
      </c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</row>
    <row r="49" spans="1:27" ht="9.9499999999999993" customHeight="1">
      <c r="J49" s="186" t="s">
        <v>353</v>
      </c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</row>
    <row r="50" spans="1:27" ht="13.5" customHeight="1">
      <c r="A50" s="184" t="s">
        <v>480</v>
      </c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</row>
    <row r="51" spans="1:27" ht="16.5" customHeight="1">
      <c r="A51" s="258" t="s">
        <v>444</v>
      </c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</row>
    <row r="52" spans="1:27" ht="9.9499999999999993" customHeight="1">
      <c r="A52" s="239" t="s">
        <v>87</v>
      </c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</row>
    <row r="53" spans="1:27" ht="15" customHeight="1">
      <c r="A53" s="235" t="s">
        <v>322</v>
      </c>
      <c r="B53" s="235"/>
      <c r="C53" s="235"/>
      <c r="D53" s="235"/>
      <c r="E53" s="235"/>
      <c r="F53" s="235"/>
      <c r="G53" s="235"/>
      <c r="H53" s="235"/>
      <c r="I53" s="258" t="s">
        <v>466</v>
      </c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  <c r="Z53" s="258"/>
      <c r="AA53" s="258"/>
    </row>
    <row r="54" spans="1:27" ht="8.25" customHeight="1">
      <c r="A54" s="186" t="s">
        <v>321</v>
      </c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</row>
    <row r="55" spans="1:27" ht="14.25" customHeight="1">
      <c r="A55" s="244" t="s">
        <v>465</v>
      </c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</row>
    <row r="56" spans="1:27" ht="17.25" customHeight="1">
      <c r="A56" s="8" t="s">
        <v>348</v>
      </c>
      <c r="B56" s="8"/>
      <c r="C56" s="8"/>
      <c r="D56" s="8"/>
      <c r="E56" s="8"/>
      <c r="F56" s="8"/>
      <c r="G56" s="167" t="s">
        <v>475</v>
      </c>
      <c r="H56" s="75"/>
      <c r="I56" s="75"/>
      <c r="J56" s="75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9.75" customHeight="1">
      <c r="A57" s="8"/>
      <c r="B57" s="8"/>
      <c r="C57" s="8"/>
      <c r="D57" s="8"/>
      <c r="E57" s="8"/>
      <c r="F57" s="8"/>
      <c r="G57" s="186" t="s">
        <v>353</v>
      </c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</row>
    <row r="58" spans="1:27" ht="14.25" customHeight="1">
      <c r="A58" s="75"/>
      <c r="B58" s="168"/>
      <c r="C58" s="75"/>
      <c r="D58" s="75"/>
      <c r="E58" s="75"/>
      <c r="F58" s="75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9.75" customHeight="1">
      <c r="A59" s="239" t="s">
        <v>87</v>
      </c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</row>
    <row r="60" spans="1:27" ht="1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</row>
    <row r="61" spans="1:27" ht="15" customHeight="1">
      <c r="A61" s="189" t="s">
        <v>0</v>
      </c>
      <c r="B61" s="189"/>
      <c r="C61" s="189"/>
      <c r="D61" s="189"/>
      <c r="E61" s="189"/>
      <c r="F61" s="5"/>
    </row>
    <row r="62" spans="1:27" ht="15" customHeight="1">
      <c r="A62" s="2"/>
    </row>
    <row r="63" spans="1:27" ht="15" customHeight="1">
      <c r="X63" s="228" t="s">
        <v>32</v>
      </c>
      <c r="Y63" s="228"/>
      <c r="Z63" s="228"/>
      <c r="AA63" s="228"/>
    </row>
    <row r="64" spans="1:27" ht="15" customHeight="1">
      <c r="X64" s="3"/>
      <c r="Y64" s="228" t="s">
        <v>56</v>
      </c>
      <c r="Z64" s="228"/>
      <c r="AA64" s="228"/>
    </row>
    <row r="65" spans="1:27" ht="15" customHeight="1">
      <c r="X65" s="103"/>
      <c r="Y65" s="103"/>
      <c r="Z65" s="103"/>
      <c r="AA65" s="103"/>
    </row>
    <row r="66" spans="1:27" ht="15" customHeight="1">
      <c r="A66" s="107" t="s">
        <v>374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X66" s="103"/>
      <c r="Y66" s="103"/>
      <c r="Z66" s="103"/>
      <c r="AA66" s="103"/>
    </row>
    <row r="68" spans="1:27" ht="15" customHeight="1">
      <c r="C68" s="231" t="s">
        <v>57</v>
      </c>
      <c r="D68" s="231"/>
      <c r="E68" s="231"/>
      <c r="F68" s="231"/>
      <c r="G68" s="231"/>
      <c r="H68" s="231"/>
      <c r="I68" s="231"/>
      <c r="J68" s="231"/>
      <c r="K68" s="231"/>
      <c r="L68" s="230" t="s">
        <v>441</v>
      </c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</row>
    <row r="69" spans="1:27" ht="9.9499999999999993" customHeight="1">
      <c r="L69" s="186" t="s">
        <v>58</v>
      </c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</row>
    <row r="70" spans="1:27" ht="15" customHeight="1">
      <c r="A70" s="258" t="s">
        <v>442</v>
      </c>
      <c r="B70" s="258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</row>
    <row r="71" spans="1:27" ht="15" customHeight="1">
      <c r="C71" s="256" t="s">
        <v>358</v>
      </c>
      <c r="D71" s="256"/>
      <c r="E71" s="256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</row>
    <row r="72" spans="1:27" ht="15" customHeight="1">
      <c r="C72" s="248" t="s">
        <v>59</v>
      </c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184" t="s">
        <v>245</v>
      </c>
      <c r="U72" s="184"/>
      <c r="V72" s="184"/>
      <c r="W72" s="184"/>
      <c r="X72" s="184"/>
      <c r="Y72" s="184"/>
      <c r="Z72" s="184"/>
      <c r="AA72" s="184"/>
    </row>
    <row r="73" spans="1:27" ht="15" customHeight="1">
      <c r="C73" s="268" t="s">
        <v>60</v>
      </c>
      <c r="D73" s="268"/>
      <c r="E73" s="268"/>
      <c r="F73" s="268"/>
      <c r="G73" s="268"/>
      <c r="H73" s="268"/>
      <c r="I73" s="268"/>
      <c r="J73" s="268"/>
      <c r="K73" s="268"/>
      <c r="L73" s="96"/>
      <c r="M73" s="96"/>
      <c r="N73" s="96"/>
      <c r="O73" s="96"/>
    </row>
    <row r="74" spans="1:27" ht="15" customHeight="1">
      <c r="C74" s="1" t="s">
        <v>61</v>
      </c>
      <c r="I74" s="244" t="s">
        <v>246</v>
      </c>
      <c r="J74" s="244"/>
      <c r="K74" s="244"/>
      <c r="L74" s="244"/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</row>
    <row r="75" spans="1:27" ht="15" customHeight="1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</row>
    <row r="79" spans="1:27" ht="15" customHeight="1">
      <c r="A79" s="232" t="s">
        <v>62</v>
      </c>
      <c r="B79" s="232"/>
      <c r="C79" s="232"/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</row>
    <row r="80" spans="1:27" ht="15" customHeight="1">
      <c r="A80" s="231" t="s">
        <v>63</v>
      </c>
      <c r="B80" s="231"/>
      <c r="C80" s="231"/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31"/>
      <c r="Q80" s="231"/>
      <c r="R80" s="231"/>
      <c r="S80" s="231"/>
      <c r="T80" s="231"/>
      <c r="U80" s="231"/>
      <c r="V80" s="231"/>
      <c r="W80" s="231"/>
      <c r="X80" s="231"/>
      <c r="Y80" s="231"/>
    </row>
    <row r="84" spans="1:27" ht="15" customHeight="1">
      <c r="A84" s="231" t="s">
        <v>64</v>
      </c>
      <c r="B84" s="231"/>
      <c r="C84" s="231"/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O84" s="184"/>
      <c r="P84" s="184"/>
      <c r="Q84" s="184"/>
      <c r="R84" s="184"/>
      <c r="T84" s="184" t="str">
        <f>ИД!C17</f>
        <v>Гаврилович Д.А.</v>
      </c>
      <c r="U84" s="184"/>
      <c r="V84" s="184"/>
      <c r="W84" s="184"/>
      <c r="X84" s="184"/>
      <c r="Y84" s="184"/>
      <c r="Z84" s="184"/>
      <c r="AA84" s="184"/>
    </row>
    <row r="85" spans="1:27" ht="9.9499999999999993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O85" s="239" t="s">
        <v>12</v>
      </c>
      <c r="P85" s="239"/>
      <c r="Q85" s="239"/>
      <c r="R85" s="239"/>
      <c r="T85" s="239" t="s">
        <v>23</v>
      </c>
      <c r="U85" s="239"/>
      <c r="V85" s="239"/>
      <c r="W85" s="239"/>
      <c r="X85" s="239"/>
      <c r="Y85" s="239"/>
      <c r="Z85" s="239"/>
      <c r="AA85" s="239"/>
    </row>
    <row r="86" spans="1:27" ht="15" customHeight="1">
      <c r="A86" s="231" t="s">
        <v>65</v>
      </c>
      <c r="B86" s="231"/>
      <c r="C86" s="231"/>
      <c r="D86" s="231"/>
      <c r="E86" s="231"/>
      <c r="F86" s="231"/>
      <c r="G86" s="231"/>
      <c r="H86" s="231"/>
      <c r="O86" s="184"/>
      <c r="P86" s="184"/>
      <c r="Q86" s="184"/>
      <c r="R86" s="184"/>
      <c r="T86" s="184" t="str">
        <f>ИД!C11</f>
        <v>Урбанович К.И.</v>
      </c>
      <c r="U86" s="184"/>
      <c r="V86" s="184"/>
      <c r="W86" s="184"/>
      <c r="X86" s="184"/>
      <c r="Y86" s="184"/>
      <c r="Z86" s="184"/>
      <c r="AA86" s="184"/>
    </row>
    <row r="87" spans="1:27" ht="9.9499999999999993" customHeight="1">
      <c r="A87" s="7"/>
      <c r="B87" s="7"/>
      <c r="C87" s="7"/>
      <c r="D87" s="7"/>
      <c r="E87" s="7"/>
      <c r="F87" s="7"/>
      <c r="G87" s="7"/>
      <c r="H87" s="7"/>
      <c r="O87" s="239" t="s">
        <v>12</v>
      </c>
      <c r="P87" s="239"/>
      <c r="Q87" s="239"/>
      <c r="R87" s="239"/>
      <c r="T87" s="239" t="s">
        <v>23</v>
      </c>
      <c r="U87" s="239"/>
      <c r="V87" s="239"/>
      <c r="W87" s="239"/>
      <c r="X87" s="239"/>
      <c r="Y87" s="239"/>
      <c r="Z87" s="239"/>
      <c r="AA87" s="239"/>
    </row>
    <row r="88" spans="1:27" ht="15" customHeight="1">
      <c r="A88" s="231" t="s">
        <v>66</v>
      </c>
      <c r="B88" s="231"/>
      <c r="C88" s="231"/>
      <c r="D88" s="231"/>
      <c r="E88" s="231"/>
      <c r="F88" s="231"/>
      <c r="G88" s="231"/>
      <c r="H88" s="231"/>
      <c r="I88" s="231"/>
      <c r="J88" s="231"/>
      <c r="K88" s="231"/>
      <c r="L88" s="231"/>
      <c r="M88" s="6"/>
      <c r="O88" s="184"/>
      <c r="P88" s="184"/>
      <c r="Q88" s="184"/>
      <c r="R88" s="184"/>
      <c r="T88" s="184"/>
      <c r="U88" s="184"/>
      <c r="V88" s="184"/>
      <c r="W88" s="184"/>
      <c r="X88" s="184"/>
      <c r="Y88" s="184"/>
      <c r="Z88" s="184"/>
      <c r="AA88" s="184"/>
    </row>
    <row r="89" spans="1:27" ht="9.9499999999999993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6"/>
      <c r="O89" s="239" t="s">
        <v>12</v>
      </c>
      <c r="P89" s="239"/>
      <c r="Q89" s="239"/>
      <c r="R89" s="239"/>
      <c r="T89" s="239" t="s">
        <v>23</v>
      </c>
      <c r="U89" s="239"/>
      <c r="V89" s="239"/>
      <c r="W89" s="239"/>
      <c r="X89" s="239"/>
      <c r="Y89" s="239"/>
      <c r="Z89" s="239"/>
      <c r="AA89" s="239"/>
    </row>
    <row r="90" spans="1:27" ht="15" customHeight="1">
      <c r="A90" s="1" t="s">
        <v>67</v>
      </c>
      <c r="O90" s="184"/>
      <c r="P90" s="184"/>
      <c r="Q90" s="184"/>
      <c r="R90" s="184"/>
      <c r="T90" s="184" t="str">
        <f>ИД!C20</f>
        <v>Граков Б.Н.</v>
      </c>
      <c r="U90" s="184"/>
      <c r="V90" s="184"/>
      <c r="W90" s="184"/>
      <c r="X90" s="184"/>
      <c r="Y90" s="184"/>
      <c r="Z90" s="184"/>
      <c r="AA90" s="184"/>
    </row>
    <row r="91" spans="1:27" ht="9.9499999999999993" customHeight="1">
      <c r="O91" s="239" t="s">
        <v>12</v>
      </c>
      <c r="P91" s="239"/>
      <c r="Q91" s="239"/>
      <c r="R91" s="239"/>
      <c r="T91" s="239" t="s">
        <v>23</v>
      </c>
      <c r="U91" s="239"/>
      <c r="V91" s="239"/>
      <c r="W91" s="239"/>
      <c r="X91" s="239"/>
      <c r="Y91" s="239"/>
      <c r="Z91" s="239"/>
      <c r="AA91" s="239"/>
    </row>
  </sheetData>
  <mergeCells count="115">
    <mergeCell ref="A51:AA51"/>
    <mergeCell ref="A55:AA55"/>
    <mergeCell ref="A50:AA50"/>
    <mergeCell ref="A70:AA70"/>
    <mergeCell ref="L69:AA69"/>
    <mergeCell ref="C71:AA71"/>
    <mergeCell ref="T72:AA72"/>
    <mergeCell ref="A61:E61"/>
    <mergeCell ref="X63:AA63"/>
    <mergeCell ref="Y64:AA64"/>
    <mergeCell ref="C68:K68"/>
    <mergeCell ref="L68:AA68"/>
    <mergeCell ref="A86:H86"/>
    <mergeCell ref="A88:L88"/>
    <mergeCell ref="I74:AA74"/>
    <mergeCell ref="A75:AA75"/>
    <mergeCell ref="A79:AA79"/>
    <mergeCell ref="A80:Y80"/>
    <mergeCell ref="A84:M84"/>
    <mergeCell ref="C73:K73"/>
    <mergeCell ref="C72:S72"/>
    <mergeCell ref="O91:R91"/>
    <mergeCell ref="T91:AA91"/>
    <mergeCell ref="O84:R84"/>
    <mergeCell ref="T84:AA84"/>
    <mergeCell ref="O85:R85"/>
    <mergeCell ref="T85:AA85"/>
    <mergeCell ref="O86:R86"/>
    <mergeCell ref="T86:AA86"/>
    <mergeCell ref="O87:R87"/>
    <mergeCell ref="T87:AA87"/>
    <mergeCell ref="O88:R88"/>
    <mergeCell ref="T88:AA88"/>
    <mergeCell ref="O89:R89"/>
    <mergeCell ref="T89:AA89"/>
    <mergeCell ref="O90:R90"/>
    <mergeCell ref="T90:AA90"/>
    <mergeCell ref="J48:AA48"/>
    <mergeCell ref="A47:R47"/>
    <mergeCell ref="Q43:AA43"/>
    <mergeCell ref="A54:AA54"/>
    <mergeCell ref="A21:G21"/>
    <mergeCell ref="H22:AA22"/>
    <mergeCell ref="A48:I48"/>
    <mergeCell ref="A44:F44"/>
    <mergeCell ref="C45:AA45"/>
    <mergeCell ref="A46:D46"/>
    <mergeCell ref="S47:W47"/>
    <mergeCell ref="X47:Z47"/>
    <mergeCell ref="E41:AA41"/>
    <mergeCell ref="C42:P42"/>
    <mergeCell ref="Q42:AA42"/>
    <mergeCell ref="I53:AA53"/>
    <mergeCell ref="A26:I26"/>
    <mergeCell ref="J27:AA27"/>
    <mergeCell ref="L24:AA24"/>
    <mergeCell ref="A24:K24"/>
    <mergeCell ref="C38:I38"/>
    <mergeCell ref="J38:AA38"/>
    <mergeCell ref="A53:H53"/>
    <mergeCell ref="A31:J31"/>
    <mergeCell ref="C32:Q32"/>
    <mergeCell ref="R32:AA32"/>
    <mergeCell ref="C35:U35"/>
    <mergeCell ref="V35:AA35"/>
    <mergeCell ref="A36:AA36"/>
    <mergeCell ref="A37:AA37"/>
    <mergeCell ref="E46:AA46"/>
    <mergeCell ref="A40:D40"/>
    <mergeCell ref="E40:AA40"/>
    <mergeCell ref="J39:AA39"/>
    <mergeCell ref="A34:AA34"/>
    <mergeCell ref="H21:T21"/>
    <mergeCell ref="U21:AA21"/>
    <mergeCell ref="A19:M19"/>
    <mergeCell ref="N19:AA19"/>
    <mergeCell ref="J26:S26"/>
    <mergeCell ref="T26:AA26"/>
    <mergeCell ref="M28:AA28"/>
    <mergeCell ref="A29:AA29"/>
    <mergeCell ref="A28:L28"/>
    <mergeCell ref="A1:E1"/>
    <mergeCell ref="A4:L4"/>
    <mergeCell ref="P4:AA4"/>
    <mergeCell ref="A5:L5"/>
    <mergeCell ref="P5:AA5"/>
    <mergeCell ref="Y3:AA3"/>
    <mergeCell ref="A6:L6"/>
    <mergeCell ref="P6:AA6"/>
    <mergeCell ref="T18:AA18"/>
    <mergeCell ref="P8:AA8"/>
    <mergeCell ref="J49:AA49"/>
    <mergeCell ref="A52:AA52"/>
    <mergeCell ref="G57:AA57"/>
    <mergeCell ref="A59:AA59"/>
    <mergeCell ref="A7:L7"/>
    <mergeCell ref="P7:AA7"/>
    <mergeCell ref="A9:L9"/>
    <mergeCell ref="P9:AA9"/>
    <mergeCell ref="A10:L10"/>
    <mergeCell ref="P12:AA12"/>
    <mergeCell ref="A25:AA25"/>
    <mergeCell ref="P10:AA10"/>
    <mergeCell ref="P11:AA11"/>
    <mergeCell ref="A16:AA16"/>
    <mergeCell ref="A33:AA33"/>
    <mergeCell ref="A30:AA30"/>
    <mergeCell ref="A23:L23"/>
    <mergeCell ref="M23:AA23"/>
    <mergeCell ref="A11:L11"/>
    <mergeCell ref="A12:L12"/>
    <mergeCell ref="A20:AA20"/>
    <mergeCell ref="M14:O14"/>
    <mergeCell ref="A15:AA15"/>
    <mergeCell ref="A18:S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I212"/>
  <sheetViews>
    <sheetView workbookViewId="0">
      <selection activeCell="P9" sqref="P9:AA9"/>
    </sheetView>
  </sheetViews>
  <sheetFormatPr defaultColWidth="3.140625" defaultRowHeight="15" customHeight="1"/>
  <cols>
    <col min="1" max="16384" width="3.140625" style="26"/>
  </cols>
  <sheetData>
    <row r="1" spans="1:35" ht="15" customHeight="1">
      <c r="A1" s="189" t="s">
        <v>0</v>
      </c>
      <c r="B1" s="189"/>
      <c r="C1" s="189"/>
      <c r="D1" s="189"/>
      <c r="E1" s="18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28" t="s">
        <v>107</v>
      </c>
      <c r="Y2" s="228"/>
      <c r="Z2" s="228"/>
      <c r="AA2" s="228"/>
    </row>
    <row r="3" spans="1:35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0"/>
      <c r="Y3" s="228" t="s">
        <v>33</v>
      </c>
      <c r="Z3" s="228"/>
      <c r="AA3" s="228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/>
      <c r="Y4" s="19"/>
      <c r="Z4" s="19"/>
      <c r="AA4" s="19"/>
    </row>
    <row r="5" spans="1:35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"/>
      <c r="N5" s="1"/>
      <c r="O5" s="1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35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"/>
      <c r="N6" s="1"/>
      <c r="O6" s="1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35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"/>
      <c r="N7" s="1"/>
      <c r="O7" s="1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35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"/>
      <c r="N8" s="1"/>
      <c r="O8" s="1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35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35" ht="1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35" ht="15" customHeight="1">
      <c r="A11" s="263" t="s">
        <v>5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1"/>
      <c r="N11" s="1"/>
      <c r="O11" s="1"/>
      <c r="P11" s="253" t="s">
        <v>470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spans="1:35" ht="15" customHeight="1">
      <c r="A12" s="264" t="str">
        <f>ИД!C4</f>
        <v>Участок № 2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1"/>
      <c r="N12" s="1"/>
      <c r="O12" s="1"/>
      <c r="P12" s="253" t="s">
        <v>462</v>
      </c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</row>
    <row r="13" spans="1:35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"/>
      <c r="N13" s="1"/>
      <c r="O13" s="1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35" ht="15" customHeight="1">
      <c r="A14" s="45"/>
      <c r="B14" s="45"/>
      <c r="C14" s="45"/>
      <c r="D14" s="45"/>
      <c r="E14" s="45"/>
      <c r="F14" s="45"/>
      <c r="G14" s="45"/>
      <c r="H14" s="72"/>
      <c r="I14" s="72"/>
      <c r="J14" s="72"/>
      <c r="K14" s="72"/>
      <c r="L14" s="72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7"/>
      <c r="AC14" s="87"/>
      <c r="AD14" s="87"/>
      <c r="AE14" s="87"/>
      <c r="AF14" s="87"/>
      <c r="AG14" s="87"/>
      <c r="AH14" s="87"/>
      <c r="AI14" s="87"/>
    </row>
    <row r="15" spans="1:35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29" t="s">
        <v>34</v>
      </c>
      <c r="N15" s="229"/>
      <c r="O15" s="22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5" ht="15" customHeight="1">
      <c r="A16" s="229" t="s">
        <v>357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</row>
    <row r="17" spans="1:34" ht="15" customHeight="1">
      <c r="A17" s="229" t="s">
        <v>108</v>
      </c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</row>
    <row r="18" spans="1:34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4" ht="15" customHeight="1">
      <c r="A19" s="231" t="s">
        <v>73</v>
      </c>
      <c r="B19" s="231"/>
      <c r="C19" s="231"/>
      <c r="D19" s="231"/>
      <c r="E19" s="231"/>
      <c r="F19" s="231"/>
      <c r="G19" s="1"/>
      <c r="H19" s="231" t="s">
        <v>109</v>
      </c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184" t="str">
        <f>ИД!C15</f>
        <v>мастер</v>
      </c>
      <c r="V19" s="184"/>
      <c r="W19" s="184"/>
      <c r="X19" s="184"/>
      <c r="Y19" s="184"/>
      <c r="Z19" s="184"/>
      <c r="AA19" s="184"/>
    </row>
    <row r="20" spans="1:34" ht="15" customHeight="1">
      <c r="A20" s="184" t="str">
        <f>ИД!D16</f>
        <v xml:space="preserve">ф-ла ЭМУ-2 ОАО "Белэлектромонтаж" 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 t="str">
        <f>ИД!C17</f>
        <v>Гаврилович Д.А.</v>
      </c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G20" s="97"/>
    </row>
    <row r="21" spans="1:34" ht="9.9499999999999993" customHeight="1">
      <c r="A21" s="239" t="s">
        <v>110</v>
      </c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</row>
    <row r="22" spans="1:34" ht="15" customHeight="1">
      <c r="A22" s="231" t="s">
        <v>37</v>
      </c>
      <c r="B22" s="231"/>
      <c r="C22" s="231"/>
      <c r="D22" s="231"/>
      <c r="E22" s="231"/>
      <c r="F22" s="231"/>
      <c r="G22" s="231"/>
      <c r="H22" s="231"/>
      <c r="I22" s="184" t="str">
        <f>ИД!C10</f>
        <v>технадзор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 t="str">
        <f>ИД!C11</f>
        <v>Урбанович К.И.</v>
      </c>
      <c r="V22" s="184"/>
      <c r="W22" s="184"/>
      <c r="X22" s="184"/>
      <c r="Y22" s="184"/>
      <c r="Z22" s="184"/>
      <c r="AA22" s="184"/>
      <c r="AB22" s="8"/>
    </row>
    <row r="23" spans="1:34" ht="9.9499999999999993" customHeight="1">
      <c r="A23" s="239" t="s">
        <v>110</v>
      </c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</row>
    <row r="24" spans="1:34" ht="15" customHeight="1">
      <c r="A24" s="231" t="s">
        <v>38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34" ht="13.5" customHeight="1">
      <c r="A25" s="184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G25" s="128"/>
    </row>
    <row r="26" spans="1:34" ht="9.9499999999999993" customHeight="1">
      <c r="A26" s="239" t="s">
        <v>110</v>
      </c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</row>
    <row r="27" spans="1:34" ht="15" customHeight="1">
      <c r="A27" s="231" t="s">
        <v>111</v>
      </c>
      <c r="B27" s="231"/>
      <c r="C27" s="231"/>
      <c r="D27" s="231"/>
      <c r="E27" s="231"/>
      <c r="F27" s="231"/>
      <c r="G27" s="231"/>
      <c r="H27" s="231"/>
      <c r="I27" s="231"/>
      <c r="J27" s="231"/>
      <c r="K27" s="184" t="str">
        <f>ИД!C19</f>
        <v>мастер по кабельным сетям  РЭС-2</v>
      </c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</row>
    <row r="28" spans="1:34" ht="15" customHeight="1">
      <c r="A28" s="184" t="str">
        <f>ИД!C20</f>
        <v>Граков Б.Н.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34" ht="9.9499999999999993" customHeight="1">
      <c r="A29" s="239" t="s">
        <v>110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</row>
    <row r="30" spans="1:34" ht="15" customHeight="1">
      <c r="A30" s="232" t="s">
        <v>380</v>
      </c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146" t="s">
        <v>481</v>
      </c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24"/>
      <c r="AC30" s="125"/>
      <c r="AD30" s="126"/>
    </row>
    <row r="31" spans="1:34" ht="9.9499999999999993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85" t="s">
        <v>112</v>
      </c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</row>
    <row r="32" spans="1:34" ht="13.5" customHeight="1">
      <c r="A32" s="58" t="s">
        <v>482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3"/>
      <c r="M32" s="58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5"/>
      <c r="AC32" s="125"/>
      <c r="AD32" s="125"/>
      <c r="AE32" s="125"/>
      <c r="AF32" s="125"/>
      <c r="AG32" s="125"/>
      <c r="AH32" s="125"/>
    </row>
    <row r="33" spans="1:27" ht="15" customHeight="1">
      <c r="A33" s="231" t="s">
        <v>113</v>
      </c>
      <c r="B33" s="231"/>
      <c r="C33" s="231"/>
      <c r="D33" s="231"/>
      <c r="E33" s="23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>
      <c r="A34" s="1"/>
      <c r="B34" s="1"/>
      <c r="C34" s="231" t="s">
        <v>114</v>
      </c>
      <c r="D34" s="231"/>
      <c r="E34" s="231"/>
      <c r="F34" s="231"/>
      <c r="G34" s="231"/>
      <c r="H34" s="231"/>
      <c r="I34" s="231"/>
      <c r="J34" s="231"/>
      <c r="K34" s="231"/>
      <c r="L34" s="23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>
      <c r="A35" s="1"/>
      <c r="B35" s="1"/>
      <c r="C35" s="231" t="s">
        <v>115</v>
      </c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184" t="str">
        <f>ИД!C21</f>
        <v>РУП "Институт Белгоспроект"</v>
      </c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</row>
    <row r="36" spans="1:27" ht="15" customHeight="1">
      <c r="A36" s="184" t="str">
        <f>ИД!C22</f>
        <v>проект № 52.05-ЭС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</row>
    <row r="37" spans="1:27" s="27" customFormat="1" ht="9.9499999999999993" customHeight="1">
      <c r="A37" s="259" t="s">
        <v>116</v>
      </c>
      <c r="B37" s="259"/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</row>
    <row r="38" spans="1:27" ht="15" customHeight="1">
      <c r="A38" s="1"/>
      <c r="B38" s="1"/>
      <c r="C38" s="231" t="s">
        <v>117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184">
        <v>4.5</v>
      </c>
      <c r="W38" s="184"/>
      <c r="X38" s="184"/>
      <c r="Y38" s="184"/>
      <c r="Z38" s="184"/>
      <c r="AA38" s="184"/>
    </row>
    <row r="39" spans="1:27" ht="15" customHeight="1">
      <c r="A39" s="231" t="s">
        <v>118</v>
      </c>
      <c r="B39" s="231"/>
      <c r="C39" s="231"/>
      <c r="D39" s="231"/>
      <c r="E39" s="231"/>
      <c r="F39" s="23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1"/>
      <c r="B40" s="1"/>
      <c r="C40" s="231" t="s">
        <v>484</v>
      </c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</row>
    <row r="41" spans="1:27" ht="15" customHeight="1">
      <c r="A41" s="231" t="s">
        <v>123</v>
      </c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</row>
    <row r="42" spans="1:27" ht="15" customHeight="1">
      <c r="A42" s="244" t="s">
        <v>485</v>
      </c>
      <c r="B42" s="244"/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</row>
    <row r="43" spans="1:27" ht="15" customHeight="1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17"/>
      <c r="T43" s="17"/>
      <c r="U43" s="17"/>
      <c r="X43" s="17"/>
      <c r="Y43" s="17"/>
      <c r="Z43" s="17"/>
      <c r="AA43" s="17"/>
    </row>
    <row r="44" spans="1:27" ht="15" customHeight="1">
      <c r="A44" s="1"/>
      <c r="B44" s="1"/>
      <c r="C44" s="231" t="s">
        <v>483</v>
      </c>
      <c r="D44" s="231"/>
      <c r="E44" s="231"/>
      <c r="F44" s="231"/>
      <c r="G44" s="231"/>
      <c r="H44" s="231"/>
      <c r="I44" s="231"/>
      <c r="J44" s="231"/>
      <c r="K44" s="255" t="s">
        <v>486</v>
      </c>
      <c r="L44" s="255"/>
      <c r="M44" s="255"/>
      <c r="N44" s="255"/>
      <c r="O44" s="255"/>
      <c r="P44" s="255"/>
      <c r="Q44" s="255"/>
      <c r="R44" s="155" t="s">
        <v>410</v>
      </c>
      <c r="S44" s="112"/>
      <c r="T44" s="112"/>
      <c r="U44" s="112"/>
      <c r="V44" s="112"/>
      <c r="W44" s="112"/>
      <c r="X44" s="112"/>
      <c r="Y44" s="1"/>
      <c r="Z44" s="1"/>
      <c r="AA44" s="1"/>
    </row>
    <row r="45" spans="1:27" ht="9.949999999999999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86" t="s">
        <v>119</v>
      </c>
      <c r="L45" s="186"/>
      <c r="M45" s="186"/>
      <c r="N45" s="186"/>
      <c r="O45" s="186"/>
      <c r="P45" s="186"/>
      <c r="Q45" s="186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5"/>
      <c r="L46" s="165"/>
      <c r="M46" s="165"/>
      <c r="N46" s="165"/>
      <c r="O46" s="165"/>
      <c r="P46" s="165"/>
      <c r="Q46" s="165"/>
      <c r="R46" s="164"/>
      <c r="S46" s="164"/>
      <c r="T46" s="164"/>
      <c r="U46" s="164"/>
      <c r="V46" s="164"/>
      <c r="W46" s="1"/>
      <c r="X46" s="1"/>
      <c r="Y46" s="1"/>
      <c r="Z46" s="1"/>
      <c r="AA46" s="1"/>
    </row>
    <row r="47" spans="1:27" ht="15" customHeight="1">
      <c r="A47" s="231" t="s">
        <v>120</v>
      </c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</row>
    <row r="48" spans="1:27" ht="15" customHeight="1">
      <c r="A48" s="1"/>
      <c r="B48" s="1"/>
      <c r="C48" s="231" t="s">
        <v>121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184" t="s">
        <v>375</v>
      </c>
      <c r="R48" s="184"/>
      <c r="S48" s="184"/>
      <c r="T48" s="184"/>
      <c r="U48" s="184"/>
      <c r="V48" s="184"/>
      <c r="W48" s="184"/>
      <c r="X48" s="184"/>
      <c r="Y48" s="184"/>
      <c r="Z48" s="184"/>
      <c r="AA48" s="184"/>
    </row>
    <row r="49" spans="1:28" ht="15" customHeight="1">
      <c r="A49" s="184" t="s">
        <v>487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</row>
    <row r="50" spans="1:28" ht="9.9499999999999993" customHeight="1">
      <c r="A50" s="239" t="s">
        <v>122</v>
      </c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</row>
    <row r="51" spans="1:28" s="1" customFormat="1" ht="1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spans="1:28" ht="15" customHeight="1">
      <c r="A52" s="231" t="s">
        <v>124</v>
      </c>
      <c r="B52" s="231"/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1"/>
      <c r="X52" s="1"/>
      <c r="Y52" s="1"/>
      <c r="Z52" s="1"/>
      <c r="AA52" s="1"/>
    </row>
    <row r="53" spans="1:28" ht="15" customHeight="1">
      <c r="A53" s="122" t="s">
        <v>488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48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5"/>
    </row>
    <row r="54" spans="1:28" ht="15" customHeight="1">
      <c r="A54" s="121" t="s">
        <v>381</v>
      </c>
      <c r="B54" s="121"/>
      <c r="C54" s="121"/>
      <c r="D54" s="269" t="s">
        <v>247</v>
      </c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125"/>
    </row>
    <row r="55" spans="1:28" ht="9.9499999999999993" customHeight="1">
      <c r="A55" s="239" t="s">
        <v>125</v>
      </c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</row>
    <row r="56" spans="1:28" ht="1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8" ht="1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8" ht="15" customHeight="1">
      <c r="A58" s="189" t="s">
        <v>0</v>
      </c>
      <c r="B58" s="189"/>
      <c r="C58" s="189"/>
      <c r="D58" s="189"/>
      <c r="E58" s="189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8" ht="1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8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228" t="s">
        <v>107</v>
      </c>
      <c r="Y60" s="228"/>
      <c r="Z60" s="228"/>
      <c r="AA60" s="228"/>
    </row>
    <row r="61" spans="1:28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20"/>
      <c r="Y61" s="228" t="s">
        <v>56</v>
      </c>
      <c r="Z61" s="228"/>
      <c r="AA61" s="228"/>
    </row>
    <row r="62" spans="1:28" ht="1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9"/>
      <c r="Y62" s="19"/>
      <c r="Z62" s="19"/>
      <c r="AA62" s="19"/>
    </row>
    <row r="63" spans="1:28" ht="15" customHeight="1">
      <c r="B63" s="18"/>
      <c r="C63" s="231" t="s">
        <v>126</v>
      </c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</row>
    <row r="64" spans="1:28" ht="15" customHeight="1">
      <c r="A64" s="231" t="s">
        <v>127</v>
      </c>
      <c r="B64" s="231"/>
      <c r="C64" s="231"/>
      <c r="D64" s="231"/>
      <c r="E64" s="184" t="s">
        <v>478</v>
      </c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</row>
    <row r="65" spans="1:27" ht="9.9499999999999993" customHeight="1">
      <c r="A65" s="1"/>
      <c r="B65" s="1"/>
      <c r="C65" s="1"/>
      <c r="D65" s="1"/>
      <c r="E65" s="186" t="s">
        <v>128</v>
      </c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</row>
    <row r="66" spans="1:27" ht="15" customHeight="1">
      <c r="A66" s="58" t="s">
        <v>489</v>
      </c>
      <c r="B66" s="58"/>
      <c r="C66" s="58"/>
      <c r="D66" s="58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>
      <c r="A67" s="1"/>
      <c r="B67" s="1"/>
      <c r="C67" s="1"/>
      <c r="D67" s="1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spans="1:27" ht="15" customHeight="1">
      <c r="A68" s="1"/>
      <c r="B68" s="1"/>
      <c r="C68" s="231" t="s">
        <v>129</v>
      </c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1"/>
      <c r="T68" s="1"/>
      <c r="U68" s="1"/>
      <c r="V68" s="1"/>
      <c r="W68" s="1"/>
      <c r="X68" s="1"/>
      <c r="Y68" s="1"/>
      <c r="Z68" s="1"/>
      <c r="AA68" s="1"/>
    </row>
    <row r="69" spans="1:27" ht="15" customHeight="1">
      <c r="A69" s="1"/>
      <c r="B69" s="1"/>
      <c r="C69" s="231" t="s">
        <v>130</v>
      </c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184" t="s">
        <v>248</v>
      </c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</row>
    <row r="70" spans="1:27" ht="15" customHeight="1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</row>
    <row r="71" spans="1:27" ht="15" customHeight="1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</row>
    <row r="72" spans="1:27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232" t="s">
        <v>62</v>
      </c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</row>
    <row r="75" spans="1:27" ht="15" customHeight="1">
      <c r="A75" s="232" t="s">
        <v>131</v>
      </c>
      <c r="B75" s="232"/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</row>
    <row r="76" spans="1:27" ht="15" customHeight="1">
      <c r="A76" s="232" t="s">
        <v>132</v>
      </c>
      <c r="B76" s="232"/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231" t="s">
        <v>64</v>
      </c>
      <c r="B80" s="231"/>
      <c r="C80" s="231"/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1"/>
      <c r="O80" s="184"/>
      <c r="P80" s="184"/>
      <c r="Q80" s="184"/>
      <c r="R80" s="184"/>
      <c r="S80" s="1"/>
      <c r="T80" s="184" t="str">
        <f>ИД!C17</f>
        <v>Гаврилович Д.А.</v>
      </c>
      <c r="U80" s="184"/>
      <c r="V80" s="184"/>
      <c r="W80" s="184"/>
      <c r="X80" s="184"/>
      <c r="Y80" s="184"/>
      <c r="Z80" s="184"/>
      <c r="AA80" s="184"/>
    </row>
    <row r="81" spans="1:27" ht="9.9499999999999993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"/>
      <c r="O81" s="239" t="s">
        <v>12</v>
      </c>
      <c r="P81" s="239"/>
      <c r="Q81" s="239"/>
      <c r="R81" s="239"/>
      <c r="S81" s="1"/>
      <c r="T81" s="239" t="s">
        <v>23</v>
      </c>
      <c r="U81" s="239"/>
      <c r="V81" s="239"/>
      <c r="W81" s="239"/>
      <c r="X81" s="239"/>
      <c r="Y81" s="239"/>
      <c r="Z81" s="239"/>
      <c r="AA81" s="239"/>
    </row>
    <row r="82" spans="1:27" ht="15" customHeight="1">
      <c r="A82" s="231" t="s">
        <v>65</v>
      </c>
      <c r="B82" s="231"/>
      <c r="C82" s="231"/>
      <c r="D82" s="231"/>
      <c r="E82" s="231"/>
      <c r="F82" s="231"/>
      <c r="G82" s="231"/>
      <c r="H82" s="231"/>
      <c r="I82" s="1"/>
      <c r="J82" s="1"/>
      <c r="K82" s="1"/>
      <c r="L82" s="1"/>
      <c r="M82" s="1"/>
      <c r="N82" s="1"/>
      <c r="O82" s="184"/>
      <c r="P82" s="184"/>
      <c r="Q82" s="184"/>
      <c r="R82" s="184"/>
      <c r="S82" s="1"/>
      <c r="T82" s="184" t="str">
        <f>ИД!C11</f>
        <v>Урбанович К.И.</v>
      </c>
      <c r="U82" s="184"/>
      <c r="V82" s="184"/>
      <c r="W82" s="184"/>
      <c r="X82" s="184"/>
      <c r="Y82" s="184"/>
      <c r="Z82" s="184"/>
      <c r="AA82" s="184"/>
    </row>
    <row r="83" spans="1:27" ht="9.9499999999999993" customHeight="1">
      <c r="A83" s="17"/>
      <c r="B83" s="17"/>
      <c r="C83" s="17"/>
      <c r="D83" s="17"/>
      <c r="E83" s="17"/>
      <c r="F83" s="17"/>
      <c r="G83" s="17"/>
      <c r="H83" s="17"/>
      <c r="I83" s="1"/>
      <c r="J83" s="1"/>
      <c r="K83" s="1"/>
      <c r="L83" s="1"/>
      <c r="M83" s="1"/>
      <c r="N83" s="1"/>
      <c r="O83" s="239" t="s">
        <v>12</v>
      </c>
      <c r="P83" s="239"/>
      <c r="Q83" s="239"/>
      <c r="R83" s="239"/>
      <c r="S83" s="1"/>
      <c r="T83" s="239" t="s">
        <v>23</v>
      </c>
      <c r="U83" s="239"/>
      <c r="V83" s="239"/>
      <c r="W83" s="239"/>
      <c r="X83" s="239"/>
      <c r="Y83" s="239"/>
      <c r="Z83" s="239"/>
      <c r="AA83" s="239"/>
    </row>
    <row r="84" spans="1:27" ht="15" customHeight="1">
      <c r="A84" s="231" t="s">
        <v>66</v>
      </c>
      <c r="B84" s="231"/>
      <c r="C84" s="231"/>
      <c r="D84" s="231"/>
      <c r="E84" s="231"/>
      <c r="F84" s="231"/>
      <c r="G84" s="231"/>
      <c r="H84" s="231"/>
      <c r="I84" s="231"/>
      <c r="J84" s="231"/>
      <c r="K84" s="231"/>
      <c r="L84" s="231"/>
      <c r="M84" s="18"/>
      <c r="N84" s="1"/>
      <c r="O84" s="184"/>
      <c r="P84" s="184"/>
      <c r="Q84" s="184"/>
      <c r="R84" s="184"/>
      <c r="S84" s="1"/>
      <c r="T84" s="184"/>
      <c r="U84" s="184"/>
      <c r="V84" s="184"/>
      <c r="W84" s="184"/>
      <c r="X84" s="184"/>
      <c r="Y84" s="184"/>
      <c r="Z84" s="184"/>
      <c r="AA84" s="184"/>
    </row>
    <row r="85" spans="1:27" ht="9.9499999999999993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  <c r="N85" s="1"/>
      <c r="O85" s="239" t="s">
        <v>12</v>
      </c>
      <c r="P85" s="239"/>
      <c r="Q85" s="239"/>
      <c r="R85" s="239"/>
      <c r="S85" s="1"/>
      <c r="T85" s="239" t="s">
        <v>23</v>
      </c>
      <c r="U85" s="239"/>
      <c r="V85" s="239"/>
      <c r="W85" s="239"/>
      <c r="X85" s="239"/>
      <c r="Y85" s="239"/>
      <c r="Z85" s="239"/>
      <c r="AA85" s="239"/>
    </row>
    <row r="86" spans="1:27" ht="15" customHeight="1">
      <c r="A86" s="1" t="s">
        <v>67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84"/>
      <c r="P86" s="184"/>
      <c r="Q86" s="184"/>
      <c r="R86" s="184"/>
      <c r="S86" s="1"/>
      <c r="T86" s="184" t="str">
        <f>ИД!C20</f>
        <v>Граков Б.Н.</v>
      </c>
      <c r="U86" s="184"/>
      <c r="V86" s="184"/>
      <c r="W86" s="184"/>
      <c r="X86" s="184"/>
      <c r="Y86" s="184"/>
      <c r="Z86" s="184"/>
      <c r="AA86" s="184"/>
    </row>
    <row r="87" spans="1:27" ht="9.9499999999999993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39" t="s">
        <v>12</v>
      </c>
      <c r="P87" s="239"/>
      <c r="Q87" s="239"/>
      <c r="R87" s="239"/>
      <c r="S87" s="1"/>
      <c r="T87" s="239" t="s">
        <v>23</v>
      </c>
      <c r="U87" s="239"/>
      <c r="V87" s="239"/>
      <c r="W87" s="239"/>
      <c r="X87" s="239"/>
      <c r="Y87" s="239"/>
      <c r="Z87" s="239"/>
      <c r="AA87" s="239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</sheetData>
  <mergeCells count="102">
    <mergeCell ref="O87:R87"/>
    <mergeCell ref="T87:AA87"/>
    <mergeCell ref="A84:L84"/>
    <mergeCell ref="O84:R84"/>
    <mergeCell ref="T84:AA84"/>
    <mergeCell ref="O85:R85"/>
    <mergeCell ref="T85:AA85"/>
    <mergeCell ref="O86:R86"/>
    <mergeCell ref="T86:AA86"/>
    <mergeCell ref="O81:R81"/>
    <mergeCell ref="T81:AA81"/>
    <mergeCell ref="A82:H82"/>
    <mergeCell ref="O82:R82"/>
    <mergeCell ref="T82:AA82"/>
    <mergeCell ref="O83:R83"/>
    <mergeCell ref="T83:AA83"/>
    <mergeCell ref="A74:AA74"/>
    <mergeCell ref="A75:AA75"/>
    <mergeCell ref="A76:AA76"/>
    <mergeCell ref="A80:M80"/>
    <mergeCell ref="O80:R80"/>
    <mergeCell ref="T80:AA80"/>
    <mergeCell ref="E65:AA65"/>
    <mergeCell ref="C68:R68"/>
    <mergeCell ref="C69:O69"/>
    <mergeCell ref="P69:AA69"/>
    <mergeCell ref="A70:AA70"/>
    <mergeCell ref="A71:AA71"/>
    <mergeCell ref="X60:AA60"/>
    <mergeCell ref="Y61:AA61"/>
    <mergeCell ref="C63:AA63"/>
    <mergeCell ref="A64:D64"/>
    <mergeCell ref="E64:AA64"/>
    <mergeCell ref="A52:V52"/>
    <mergeCell ref="A55:AA55"/>
    <mergeCell ref="A58:E58"/>
    <mergeCell ref="K45:Q45"/>
    <mergeCell ref="A47:AA47"/>
    <mergeCell ref="C48:P48"/>
    <mergeCell ref="Q48:AA48"/>
    <mergeCell ref="A49:AA49"/>
    <mergeCell ref="A50:AA50"/>
    <mergeCell ref="D54:AA54"/>
    <mergeCell ref="C40:AA40"/>
    <mergeCell ref="K44:Q44"/>
    <mergeCell ref="C44:J44"/>
    <mergeCell ref="A41:AA41"/>
    <mergeCell ref="A42:AA42"/>
    <mergeCell ref="A43:R43"/>
    <mergeCell ref="A37:AA37"/>
    <mergeCell ref="A39:F39"/>
    <mergeCell ref="C38:U38"/>
    <mergeCell ref="V38:AA38"/>
    <mergeCell ref="A33:E33"/>
    <mergeCell ref="C34:L34"/>
    <mergeCell ref="O35:AA35"/>
    <mergeCell ref="A36:AA36"/>
    <mergeCell ref="C35:N35"/>
    <mergeCell ref="A28:AA28"/>
    <mergeCell ref="A29:AA29"/>
    <mergeCell ref="N31:AA31"/>
    <mergeCell ref="A30:L30"/>
    <mergeCell ref="A24:L24"/>
    <mergeCell ref="A27:J27"/>
    <mergeCell ref="A23:AA23"/>
    <mergeCell ref="M24:AA24"/>
    <mergeCell ref="A26:AA26"/>
    <mergeCell ref="K27:AA27"/>
    <mergeCell ref="A22:H22"/>
    <mergeCell ref="I22:T22"/>
    <mergeCell ref="U22:AA22"/>
    <mergeCell ref="A25:K25"/>
    <mergeCell ref="L25:AA25"/>
    <mergeCell ref="M15:O15"/>
    <mergeCell ref="A16:AA16"/>
    <mergeCell ref="A17:AA17"/>
    <mergeCell ref="U19:AA19"/>
    <mergeCell ref="A21:AA21"/>
    <mergeCell ref="A11:L11"/>
    <mergeCell ref="P11:AA11"/>
    <mergeCell ref="A12:L12"/>
    <mergeCell ref="P12:AA12"/>
    <mergeCell ref="A13:L13"/>
    <mergeCell ref="P13:AA13"/>
    <mergeCell ref="A19:F19"/>
    <mergeCell ref="H19:T19"/>
    <mergeCell ref="A20:M20"/>
    <mergeCell ref="N20:AA20"/>
    <mergeCell ref="A7:L7"/>
    <mergeCell ref="P7:AA7"/>
    <mergeCell ref="A8:L8"/>
    <mergeCell ref="P8:AA8"/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P9:AA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P8" sqref="P8:AA8"/>
    </sheetView>
  </sheetViews>
  <sheetFormatPr defaultColWidth="3.140625" defaultRowHeight="15" customHeight="1"/>
  <cols>
    <col min="1" max="1" width="3.140625" style="1"/>
    <col min="2" max="2" width="10.28515625" style="1" customWidth="1"/>
    <col min="3" max="3" width="3.140625" style="1" customWidth="1"/>
    <col min="4" max="4" width="3.140625" style="1"/>
    <col min="5" max="5" width="6.85546875" style="1" customWidth="1"/>
    <col min="6" max="6" width="3.140625" style="1"/>
    <col min="7" max="7" width="8.140625" style="1" customWidth="1"/>
    <col min="8" max="8" width="7.28515625" style="1" customWidth="1"/>
    <col min="9" max="9" width="9.42578125" style="1" customWidth="1"/>
    <col min="10" max="10" width="5.5703125" style="1" customWidth="1"/>
    <col min="11" max="11" width="1.85546875" style="1" customWidth="1"/>
    <col min="12" max="12" width="3.7109375" style="1" customWidth="1"/>
    <col min="13" max="13" width="3.140625" style="1"/>
    <col min="14" max="14" width="8.28515625" style="1" customWidth="1"/>
    <col min="15" max="15" width="3.140625" style="1" customWidth="1"/>
    <col min="16" max="16" width="3.140625" style="1"/>
    <col min="17" max="17" width="2.28515625" style="1" customWidth="1"/>
    <col min="18" max="18" width="7.42578125" style="1" customWidth="1"/>
    <col min="19" max="19" width="2.5703125" style="1" customWidth="1"/>
    <col min="20" max="20" width="3.140625" style="1"/>
    <col min="21" max="21" width="5.85546875" style="1" customWidth="1"/>
    <col min="22" max="22" width="4.5703125" style="1" customWidth="1"/>
    <col min="23" max="23" width="6.85546875" style="1" customWidth="1"/>
    <col min="24" max="26" width="3.140625" style="1" customWidth="1"/>
    <col min="27" max="27" width="5.5703125" style="1" customWidth="1"/>
    <col min="28" max="16384" width="3.140625" style="1"/>
  </cols>
  <sheetData>
    <row r="1" spans="1:27" ht="15" customHeight="1">
      <c r="A1" s="189" t="s">
        <v>0</v>
      </c>
      <c r="B1" s="189"/>
      <c r="C1" s="189"/>
      <c r="D1" s="189"/>
      <c r="E1" s="189"/>
      <c r="F1" s="5"/>
    </row>
    <row r="2" spans="1:27" ht="15" customHeight="1">
      <c r="X2" s="228" t="s">
        <v>1</v>
      </c>
      <c r="Y2" s="228"/>
      <c r="Z2" s="228"/>
      <c r="AA2" s="228"/>
    </row>
    <row r="3" spans="1:27" ht="15" customHeight="1">
      <c r="X3" s="4"/>
      <c r="AA3" s="4" t="s">
        <v>100</v>
      </c>
    </row>
    <row r="4" spans="1:27" ht="15" customHeight="1">
      <c r="A4" s="184" t="str">
        <f>ИД!C1</f>
        <v>Министерство архитектуры и строительства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P4" s="184" t="str">
        <f>ИД!C5</f>
        <v>г. Минск</v>
      </c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</row>
    <row r="5" spans="1:27" ht="9.9499999999999993" customHeight="1">
      <c r="A5" s="185" t="s">
        <v>2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P5" s="185" t="s">
        <v>3</v>
      </c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</row>
    <row r="6" spans="1:27" ht="15" customHeight="1">
      <c r="A6" s="184" t="str">
        <f>ИД!C2</f>
        <v>ОАО "Белэлектромонтаж"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P6" s="184" t="s">
        <v>467</v>
      </c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.9499999999999993" customHeight="1">
      <c r="A7" s="185" t="s">
        <v>4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P7" s="185" t="s">
        <v>7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</row>
    <row r="8" spans="1:27" ht="14.25" customHeight="1">
      <c r="A8" s="166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P8" s="184" t="s">
        <v>468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15" customHeight="1">
      <c r="A9" s="184" t="str">
        <f>ИД!C3</f>
        <v>Электромонтажное управление №2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P9" s="184" t="s">
        <v>469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5" customHeight="1">
      <c r="A10" s="263" t="s">
        <v>5</v>
      </c>
      <c r="B10" s="263"/>
      <c r="C10" s="263"/>
      <c r="D10" s="263"/>
      <c r="E10" s="263"/>
      <c r="F10" s="263"/>
      <c r="G10" s="263"/>
      <c r="H10" s="263"/>
      <c r="I10" s="263"/>
      <c r="J10" s="263"/>
      <c r="K10" s="263"/>
      <c r="L10" s="263"/>
      <c r="P10" s="253" t="s">
        <v>470</v>
      </c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</row>
    <row r="11" spans="1:27" ht="15" customHeight="1">
      <c r="A11" s="264" t="str">
        <f>ИД!C4</f>
        <v>Участок № 2</v>
      </c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P11" s="253" t="s">
        <v>462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</row>
    <row r="12" spans="1:27" ht="9.9499999999999993" customHeight="1">
      <c r="A12" s="185" t="s">
        <v>6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P12" s="185" t="s">
        <v>8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</row>
    <row r="13" spans="1:27" ht="15" customHeight="1">
      <c r="L13" s="229" t="s">
        <v>9</v>
      </c>
      <c r="M13" s="229"/>
      <c r="N13" s="229"/>
      <c r="O13" s="229"/>
      <c r="P13" s="229"/>
    </row>
    <row r="14" spans="1:27" ht="15" customHeight="1">
      <c r="A14" s="229" t="s">
        <v>10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</row>
    <row r="15" spans="1:27" ht="8.25" customHeight="1"/>
    <row r="16" spans="1:27" ht="15" customHeight="1">
      <c r="A16" s="304" t="s">
        <v>18</v>
      </c>
      <c r="B16" s="305"/>
      <c r="C16" s="279" t="s">
        <v>24</v>
      </c>
      <c r="D16" s="280"/>
      <c r="E16" s="281"/>
      <c r="F16" s="279" t="s">
        <v>362</v>
      </c>
      <c r="G16" s="281"/>
      <c r="H16" s="279" t="s">
        <v>25</v>
      </c>
      <c r="I16" s="281"/>
      <c r="J16" s="279" t="s">
        <v>19</v>
      </c>
      <c r="K16" s="280"/>
      <c r="L16" s="281"/>
      <c r="M16" s="310" t="s">
        <v>20</v>
      </c>
      <c r="N16" s="311"/>
      <c r="O16" s="311"/>
      <c r="P16" s="311"/>
      <c r="Q16" s="311"/>
      <c r="R16" s="311"/>
      <c r="S16" s="311"/>
      <c r="T16" s="311"/>
      <c r="U16" s="312"/>
      <c r="V16" s="279" t="s">
        <v>360</v>
      </c>
      <c r="W16" s="280"/>
      <c r="X16" s="281"/>
      <c r="Y16" s="279" t="s">
        <v>361</v>
      </c>
      <c r="Z16" s="280"/>
      <c r="AA16" s="281"/>
    </row>
    <row r="17" spans="1:27" ht="12" customHeight="1">
      <c r="A17" s="306"/>
      <c r="B17" s="307"/>
      <c r="C17" s="282"/>
      <c r="D17" s="283"/>
      <c r="E17" s="284"/>
      <c r="F17" s="282"/>
      <c r="G17" s="284"/>
      <c r="H17" s="282"/>
      <c r="I17" s="284"/>
      <c r="J17" s="282"/>
      <c r="K17" s="283"/>
      <c r="L17" s="284"/>
      <c r="M17" s="279" t="s">
        <v>21</v>
      </c>
      <c r="N17" s="280"/>
      <c r="O17" s="281"/>
      <c r="P17" s="279" t="s">
        <v>22</v>
      </c>
      <c r="Q17" s="280"/>
      <c r="R17" s="281"/>
      <c r="S17" s="279" t="s">
        <v>26</v>
      </c>
      <c r="T17" s="280"/>
      <c r="U17" s="281"/>
      <c r="V17" s="282"/>
      <c r="W17" s="283"/>
      <c r="X17" s="284"/>
      <c r="Y17" s="282"/>
      <c r="Z17" s="283"/>
      <c r="AA17" s="284"/>
    </row>
    <row r="18" spans="1:27" ht="10.5" customHeight="1">
      <c r="A18" s="306"/>
      <c r="B18" s="307"/>
      <c r="C18" s="282"/>
      <c r="D18" s="283"/>
      <c r="E18" s="284"/>
      <c r="F18" s="282"/>
      <c r="G18" s="284"/>
      <c r="H18" s="282"/>
      <c r="I18" s="284"/>
      <c r="J18" s="282"/>
      <c r="K18" s="283"/>
      <c r="L18" s="284"/>
      <c r="M18" s="282"/>
      <c r="N18" s="283"/>
      <c r="O18" s="284"/>
      <c r="P18" s="282"/>
      <c r="Q18" s="283"/>
      <c r="R18" s="284"/>
      <c r="S18" s="282"/>
      <c r="T18" s="283"/>
      <c r="U18" s="284"/>
      <c r="V18" s="282"/>
      <c r="W18" s="283"/>
      <c r="X18" s="284"/>
      <c r="Y18" s="282"/>
      <c r="Z18" s="283"/>
      <c r="AA18" s="284"/>
    </row>
    <row r="19" spans="1:27" ht="9.75" customHeight="1">
      <c r="A19" s="306"/>
      <c r="B19" s="307"/>
      <c r="C19" s="282"/>
      <c r="D19" s="283"/>
      <c r="E19" s="284"/>
      <c r="F19" s="282"/>
      <c r="G19" s="284"/>
      <c r="H19" s="282"/>
      <c r="I19" s="284"/>
      <c r="J19" s="282"/>
      <c r="K19" s="283"/>
      <c r="L19" s="284"/>
      <c r="M19" s="282"/>
      <c r="N19" s="283"/>
      <c r="O19" s="284"/>
      <c r="P19" s="282"/>
      <c r="Q19" s="283"/>
      <c r="R19" s="284"/>
      <c r="S19" s="282"/>
      <c r="T19" s="283"/>
      <c r="U19" s="284"/>
      <c r="V19" s="282"/>
      <c r="W19" s="283"/>
      <c r="X19" s="284"/>
      <c r="Y19" s="282"/>
      <c r="Z19" s="283"/>
      <c r="AA19" s="284"/>
    </row>
    <row r="20" spans="1:27" ht="6.75" customHeight="1">
      <c r="A20" s="308"/>
      <c r="B20" s="309"/>
      <c r="C20" s="285"/>
      <c r="D20" s="286"/>
      <c r="E20" s="287"/>
      <c r="F20" s="285"/>
      <c r="G20" s="287"/>
      <c r="H20" s="285"/>
      <c r="I20" s="287"/>
      <c r="J20" s="285"/>
      <c r="K20" s="286"/>
      <c r="L20" s="287"/>
      <c r="M20" s="285"/>
      <c r="N20" s="286"/>
      <c r="O20" s="287"/>
      <c r="P20" s="285"/>
      <c r="Q20" s="286"/>
      <c r="R20" s="287"/>
      <c r="S20" s="285"/>
      <c r="T20" s="286"/>
      <c r="U20" s="287"/>
      <c r="V20" s="285"/>
      <c r="W20" s="286"/>
      <c r="X20" s="287"/>
      <c r="Y20" s="285"/>
      <c r="Z20" s="286"/>
      <c r="AA20" s="287"/>
    </row>
    <row r="21" spans="1:27" ht="26.25" customHeight="1">
      <c r="A21" s="294" t="s">
        <v>490</v>
      </c>
      <c r="B21" s="295"/>
      <c r="C21" s="294" t="s">
        <v>491</v>
      </c>
      <c r="D21" s="300"/>
      <c r="E21" s="295"/>
      <c r="F21" s="270">
        <v>655</v>
      </c>
      <c r="G21" s="272"/>
      <c r="H21" s="294" t="s">
        <v>492</v>
      </c>
      <c r="I21" s="295"/>
      <c r="J21" s="270" t="s">
        <v>493</v>
      </c>
      <c r="K21" s="271"/>
      <c r="L21" s="272"/>
      <c r="M21" s="294" t="s">
        <v>363</v>
      </c>
      <c r="N21" s="300"/>
      <c r="O21" s="295"/>
      <c r="P21" s="270" t="s">
        <v>312</v>
      </c>
      <c r="Q21" s="271"/>
      <c r="R21" s="272"/>
      <c r="S21" s="270" t="s">
        <v>363</v>
      </c>
      <c r="T21" s="271"/>
      <c r="U21" s="272"/>
      <c r="V21" s="270">
        <v>10000</v>
      </c>
      <c r="W21" s="271"/>
      <c r="X21" s="272"/>
      <c r="Y21" s="270" t="s">
        <v>311</v>
      </c>
      <c r="Z21" s="271"/>
      <c r="AA21" s="272"/>
    </row>
    <row r="22" spans="1:27" ht="14.25" customHeight="1">
      <c r="A22" s="296"/>
      <c r="B22" s="297"/>
      <c r="C22" s="296"/>
      <c r="D22" s="301"/>
      <c r="E22" s="297"/>
      <c r="F22" s="273"/>
      <c r="G22" s="275"/>
      <c r="H22" s="296"/>
      <c r="I22" s="297"/>
      <c r="J22" s="273"/>
      <c r="K22" s="274"/>
      <c r="L22" s="275"/>
      <c r="M22" s="296"/>
      <c r="N22" s="301"/>
      <c r="O22" s="297"/>
      <c r="P22" s="273"/>
      <c r="Q22" s="274"/>
      <c r="R22" s="275"/>
      <c r="S22" s="273"/>
      <c r="T22" s="274"/>
      <c r="U22" s="275"/>
      <c r="V22" s="273"/>
      <c r="W22" s="274"/>
      <c r="X22" s="275"/>
      <c r="Y22" s="273"/>
      <c r="Z22" s="274"/>
      <c r="AA22" s="275"/>
    </row>
    <row r="23" spans="1:27" ht="12" customHeight="1">
      <c r="A23" s="298"/>
      <c r="B23" s="299"/>
      <c r="C23" s="298"/>
      <c r="D23" s="302"/>
      <c r="E23" s="299"/>
      <c r="F23" s="276"/>
      <c r="G23" s="278"/>
      <c r="H23" s="298"/>
      <c r="I23" s="299"/>
      <c r="J23" s="276"/>
      <c r="K23" s="277"/>
      <c r="L23" s="278"/>
      <c r="M23" s="298"/>
      <c r="N23" s="302"/>
      <c r="O23" s="299"/>
      <c r="P23" s="276"/>
      <c r="Q23" s="277"/>
      <c r="R23" s="278"/>
      <c r="S23" s="276"/>
      <c r="T23" s="277"/>
      <c r="U23" s="278"/>
      <c r="V23" s="276"/>
      <c r="W23" s="277"/>
      <c r="X23" s="278"/>
      <c r="Y23" s="276"/>
      <c r="Z23" s="277"/>
      <c r="AA23" s="278"/>
    </row>
    <row r="24" spans="1:27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115"/>
      <c r="W24" s="115"/>
      <c r="X24" s="115"/>
      <c r="Y24" s="115"/>
      <c r="Z24" s="115"/>
      <c r="AA24" s="115"/>
    </row>
    <row r="25" spans="1:27" ht="15" customHeight="1">
      <c r="A25" s="231" t="s">
        <v>16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</row>
    <row r="26" spans="1:27" ht="15" customHeight="1">
      <c r="A26" s="6" t="s">
        <v>17</v>
      </c>
      <c r="B26" s="6"/>
      <c r="C26" s="244" t="s">
        <v>494</v>
      </c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</row>
    <row r="27" spans="1:27" ht="15" customHeight="1">
      <c r="A27" s="231" t="s">
        <v>15</v>
      </c>
      <c r="B27" s="231"/>
      <c r="C27" s="231"/>
      <c r="D27" s="231"/>
      <c r="E27" s="231"/>
      <c r="F27" s="184" t="s">
        <v>495</v>
      </c>
      <c r="G27" s="184"/>
      <c r="H27" s="184"/>
      <c r="I27" s="184"/>
      <c r="J27" s="184"/>
      <c r="K27" s="184"/>
      <c r="L27" s="184"/>
      <c r="M27" s="184"/>
      <c r="N27" s="184"/>
    </row>
    <row r="28" spans="1:27" ht="9.9499999999999993" customHeight="1"/>
    <row r="29" spans="1:27" ht="15" customHeight="1">
      <c r="A29" s="231" t="s">
        <v>14</v>
      </c>
      <c r="B29" s="231"/>
      <c r="C29" s="231"/>
      <c r="D29" s="231"/>
      <c r="E29" s="231"/>
      <c r="F29" s="231"/>
      <c r="G29" s="231"/>
      <c r="H29" s="231"/>
      <c r="I29" s="231"/>
      <c r="J29" s="17"/>
    </row>
    <row r="30" spans="1:27" ht="15" customHeight="1">
      <c r="A30" s="184" t="s">
        <v>297</v>
      </c>
      <c r="B30" s="184"/>
      <c r="C30" s="184"/>
      <c r="D30" s="184"/>
      <c r="E30" s="184"/>
      <c r="F30" s="184"/>
      <c r="G30" s="184"/>
      <c r="H30" s="184"/>
      <c r="I30" s="184"/>
      <c r="J30" s="184"/>
      <c r="N30" s="184"/>
      <c r="O30" s="184"/>
      <c r="P30" s="184"/>
      <c r="Q30" s="184"/>
      <c r="U30" s="184" t="s">
        <v>419</v>
      </c>
      <c r="V30" s="184"/>
      <c r="W30" s="184"/>
      <c r="X30" s="184"/>
      <c r="Y30" s="184"/>
      <c r="Z30" s="184"/>
      <c r="AA30" s="184"/>
    </row>
    <row r="31" spans="1:27" ht="9.9499999999999993" customHeight="1">
      <c r="A31" s="186" t="s">
        <v>11</v>
      </c>
      <c r="B31" s="186"/>
      <c r="C31" s="186"/>
      <c r="D31" s="186"/>
      <c r="E31" s="186"/>
      <c r="F31" s="186"/>
      <c r="G31" s="186"/>
      <c r="H31" s="186"/>
      <c r="I31" s="186"/>
      <c r="J31" s="186"/>
      <c r="N31" s="186" t="s">
        <v>12</v>
      </c>
      <c r="O31" s="186"/>
      <c r="P31" s="186"/>
      <c r="Q31" s="186"/>
      <c r="U31" s="186" t="s">
        <v>23</v>
      </c>
      <c r="V31" s="186"/>
      <c r="W31" s="186"/>
      <c r="X31" s="186"/>
      <c r="Y31" s="186"/>
      <c r="Z31" s="186"/>
      <c r="AA31" s="186"/>
    </row>
    <row r="32" spans="1:27" ht="15" customHeight="1">
      <c r="A32" s="17" t="s">
        <v>13</v>
      </c>
      <c r="B32" s="17"/>
      <c r="C32" s="17"/>
      <c r="D32" s="17"/>
      <c r="E32" s="17"/>
      <c r="F32" s="17"/>
      <c r="G32" s="17"/>
      <c r="H32" s="17"/>
      <c r="I32" s="17"/>
      <c r="J32" s="17"/>
    </row>
    <row r="33" spans="1:27" ht="15" customHeight="1">
      <c r="A33" s="184" t="str">
        <f>ИД!C15</f>
        <v>мастер</v>
      </c>
      <c r="B33" s="184"/>
      <c r="C33" s="184"/>
      <c r="D33" s="184"/>
      <c r="E33" s="184"/>
      <c r="F33" s="184"/>
      <c r="G33" s="184"/>
      <c r="H33" s="184"/>
      <c r="I33" s="184"/>
      <c r="J33" s="184"/>
      <c r="N33" s="184"/>
      <c r="O33" s="184"/>
      <c r="P33" s="184"/>
      <c r="Q33" s="184"/>
      <c r="U33" s="184" t="str">
        <f>ИД!C17</f>
        <v>Гаврилович Д.А.</v>
      </c>
      <c r="V33" s="184"/>
      <c r="W33" s="184"/>
      <c r="X33" s="184"/>
      <c r="Y33" s="184"/>
      <c r="Z33" s="184"/>
      <c r="AA33" s="184"/>
    </row>
    <row r="34" spans="1:27" ht="9.9499999999999993" customHeight="1">
      <c r="A34" s="186" t="s">
        <v>11</v>
      </c>
      <c r="B34" s="186"/>
      <c r="C34" s="186"/>
      <c r="D34" s="186"/>
      <c r="E34" s="186"/>
      <c r="F34" s="186"/>
      <c r="G34" s="186"/>
      <c r="H34" s="186"/>
      <c r="I34" s="186"/>
      <c r="J34" s="186"/>
      <c r="N34" s="186" t="s">
        <v>12</v>
      </c>
      <c r="O34" s="186"/>
      <c r="P34" s="186"/>
      <c r="Q34" s="186"/>
      <c r="U34" s="186" t="s">
        <v>23</v>
      </c>
      <c r="V34" s="186"/>
      <c r="W34" s="186"/>
      <c r="X34" s="186"/>
      <c r="Y34" s="186"/>
      <c r="Z34" s="186"/>
      <c r="AA34" s="186"/>
    </row>
  </sheetData>
  <mergeCells count="59">
    <mergeCell ref="M21:O23"/>
    <mergeCell ref="P21:R23"/>
    <mergeCell ref="S21:U23"/>
    <mergeCell ref="P4:AA4"/>
    <mergeCell ref="P5:AA5"/>
    <mergeCell ref="P6:AA6"/>
    <mergeCell ref="P7:AA7"/>
    <mergeCell ref="P9:AA9"/>
    <mergeCell ref="Y16:AA20"/>
    <mergeCell ref="P10:AA10"/>
    <mergeCell ref="P17:R20"/>
    <mergeCell ref="S17:U20"/>
    <mergeCell ref="V16:X20"/>
    <mergeCell ref="M17:O20"/>
    <mergeCell ref="P8:AA8"/>
    <mergeCell ref="A1:E1"/>
    <mergeCell ref="A16:B20"/>
    <mergeCell ref="C16:E20"/>
    <mergeCell ref="F16:G20"/>
    <mergeCell ref="A12:L12"/>
    <mergeCell ref="J16:L20"/>
    <mergeCell ref="L13:P13"/>
    <mergeCell ref="A14:AA14"/>
    <mergeCell ref="P12:AA12"/>
    <mergeCell ref="P11:AA11"/>
    <mergeCell ref="H16:I20"/>
    <mergeCell ref="X2:AA2"/>
    <mergeCell ref="M16:U16"/>
    <mergeCell ref="A5:L5"/>
    <mergeCell ref="A7:L7"/>
    <mergeCell ref="A10:L10"/>
    <mergeCell ref="A4:L4"/>
    <mergeCell ref="A6:L6"/>
    <mergeCell ref="A9:L9"/>
    <mergeCell ref="A11:L11"/>
    <mergeCell ref="A34:J34"/>
    <mergeCell ref="N34:Q34"/>
    <mergeCell ref="U34:AA34"/>
    <mergeCell ref="Y21:AA23"/>
    <mergeCell ref="A25:AA25"/>
    <mergeCell ref="A29:I29"/>
    <mergeCell ref="A30:J30"/>
    <mergeCell ref="N30:Q30"/>
    <mergeCell ref="U30:AA30"/>
    <mergeCell ref="A21:B23"/>
    <mergeCell ref="C21:E23"/>
    <mergeCell ref="F21:G23"/>
    <mergeCell ref="H21:I23"/>
    <mergeCell ref="J21:L23"/>
    <mergeCell ref="U33:AA33"/>
    <mergeCell ref="V21:X23"/>
    <mergeCell ref="N33:Q33"/>
    <mergeCell ref="U31:AA31"/>
    <mergeCell ref="F27:N27"/>
    <mergeCell ref="A33:J33"/>
    <mergeCell ref="A31:J31"/>
    <mergeCell ref="C26:AA26"/>
    <mergeCell ref="A27:E27"/>
    <mergeCell ref="N31:Q31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5"/>
  <sheetViews>
    <sheetView workbookViewId="0">
      <selection activeCell="Z9" sqref="Z9:AO9"/>
    </sheetView>
  </sheetViews>
  <sheetFormatPr defaultColWidth="3.140625" defaultRowHeight="15" customHeight="1"/>
  <cols>
    <col min="1" max="2" width="3.140625" style="1"/>
    <col min="3" max="3" width="4.42578125" style="1" customWidth="1"/>
    <col min="4" max="5" width="3.140625" style="1"/>
    <col min="6" max="6" width="3.140625" style="1" customWidth="1"/>
    <col min="7" max="7" width="3.140625" style="1"/>
    <col min="8" max="8" width="1.7109375" style="1" customWidth="1"/>
    <col min="9" max="9" width="2.28515625" style="1" customWidth="1"/>
    <col min="10" max="10" width="1.7109375" style="1" customWidth="1"/>
    <col min="11" max="11" width="3.140625" style="1"/>
    <col min="12" max="13" width="4" style="1" customWidth="1"/>
    <col min="14" max="14" width="5.7109375" style="1" customWidth="1"/>
    <col min="15" max="16" width="3.140625" style="1"/>
    <col min="17" max="17" width="1.7109375" style="1" customWidth="1"/>
    <col min="18" max="21" width="3.140625" style="1"/>
    <col min="22" max="22" width="5" style="1" customWidth="1"/>
    <col min="23" max="40" width="3.140625" style="1"/>
    <col min="41" max="41" width="1.85546875" style="1" customWidth="1"/>
    <col min="42" max="46" width="3.140625" style="1"/>
    <col min="47" max="47" width="5" style="1" bestFit="1" customWidth="1"/>
    <col min="48" max="48" width="3.140625" style="1"/>
    <col min="49" max="49" width="6.140625" style="1" customWidth="1"/>
    <col min="50" max="51" width="3.140625" style="1"/>
    <col min="52" max="52" width="5" style="1" bestFit="1" customWidth="1"/>
    <col min="53" max="16384" width="3.140625" style="1"/>
  </cols>
  <sheetData>
    <row r="1" spans="1:48" ht="15" customHeight="1">
      <c r="A1" s="189" t="s">
        <v>0</v>
      </c>
      <c r="B1" s="189"/>
      <c r="C1" s="189"/>
      <c r="D1" s="189"/>
      <c r="E1" s="189"/>
      <c r="F1" s="5"/>
    </row>
    <row r="2" spans="1:48" ht="15" customHeight="1">
      <c r="AL2" s="228" t="s">
        <v>133</v>
      </c>
      <c r="AM2" s="228"/>
      <c r="AN2" s="228"/>
      <c r="AO2" s="228"/>
    </row>
    <row r="3" spans="1:48" ht="15" customHeight="1">
      <c r="AL3" s="20"/>
      <c r="AM3" s="228" t="s">
        <v>33</v>
      </c>
      <c r="AN3" s="228"/>
      <c r="AO3" s="228"/>
    </row>
    <row r="4" spans="1:48" ht="6.75" customHeight="1">
      <c r="X4" s="19"/>
      <c r="Y4" s="19"/>
      <c r="Z4" s="19"/>
      <c r="AA4" s="19"/>
    </row>
    <row r="5" spans="1:48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Z5" s="184" t="str">
        <f>ИД!C5</f>
        <v>г. Минск</v>
      </c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</row>
    <row r="6" spans="1:48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Z6" s="185" t="s">
        <v>3</v>
      </c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</row>
    <row r="7" spans="1:48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Z7" s="184" t="s">
        <v>467</v>
      </c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</row>
    <row r="8" spans="1:48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Z8" s="186" t="s">
        <v>7</v>
      </c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</row>
    <row r="9" spans="1:48" ht="1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Z9" s="184" t="s">
        <v>468</v>
      </c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</row>
    <row r="10" spans="1:48" ht="1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Z10" s="184" t="s">
        <v>469</v>
      </c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</row>
    <row r="11" spans="1:48" ht="15" customHeight="1">
      <c r="A11" s="259" t="s">
        <v>5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Z11" s="253" t="s">
        <v>470</v>
      </c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</row>
    <row r="12" spans="1:48" ht="15" customHeight="1">
      <c r="A12" s="184" t="str">
        <f>ИД!C4</f>
        <v>Участок № 2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Z12" s="253" t="s">
        <v>462</v>
      </c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</row>
    <row r="13" spans="1:48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Z13" s="185" t="s">
        <v>8</v>
      </c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</row>
    <row r="14" spans="1:48" ht="15" customHeight="1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5"/>
      <c r="AQ14" s="15"/>
      <c r="AR14" s="15"/>
      <c r="AS14" s="15"/>
      <c r="AT14" s="15"/>
      <c r="AU14" s="15"/>
      <c r="AV14" s="15"/>
    </row>
    <row r="15" spans="1:48" ht="15" customHeight="1">
      <c r="A15" s="229" t="s">
        <v>135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</row>
    <row r="16" spans="1:48" ht="15" customHeight="1">
      <c r="A16" s="229" t="s">
        <v>134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</row>
    <row r="18" spans="1:41" ht="15" customHeight="1">
      <c r="A18" s="329" t="s">
        <v>136</v>
      </c>
      <c r="B18" s="329"/>
      <c r="C18" s="329"/>
      <c r="D18" s="329" t="s">
        <v>383</v>
      </c>
      <c r="E18" s="329"/>
      <c r="F18" s="329"/>
      <c r="G18" s="329"/>
      <c r="H18" s="329"/>
      <c r="I18" s="329"/>
      <c r="J18" s="329"/>
      <c r="K18" s="279" t="s">
        <v>140</v>
      </c>
      <c r="L18" s="280"/>
      <c r="M18" s="280"/>
      <c r="N18" s="281"/>
      <c r="O18" s="329" t="s">
        <v>141</v>
      </c>
      <c r="P18" s="329"/>
      <c r="Q18" s="329"/>
      <c r="R18" s="329"/>
      <c r="S18" s="329" t="s">
        <v>137</v>
      </c>
      <c r="T18" s="329"/>
      <c r="U18" s="329"/>
      <c r="V18" s="329"/>
      <c r="W18" s="329" t="s">
        <v>138</v>
      </c>
      <c r="X18" s="329"/>
      <c r="Y18" s="329"/>
      <c r="Z18" s="329"/>
      <c r="AA18" s="279" t="s">
        <v>139</v>
      </c>
      <c r="AB18" s="280"/>
      <c r="AC18" s="280"/>
      <c r="AD18" s="280"/>
      <c r="AE18" s="281"/>
      <c r="AF18" s="329" t="s">
        <v>142</v>
      </c>
      <c r="AG18" s="329"/>
      <c r="AH18" s="329"/>
      <c r="AI18" s="329"/>
      <c r="AJ18" s="329"/>
      <c r="AK18" s="329" t="s">
        <v>143</v>
      </c>
      <c r="AL18" s="329"/>
      <c r="AM18" s="329"/>
      <c r="AN18" s="329"/>
      <c r="AO18" s="329"/>
    </row>
    <row r="19" spans="1:41" ht="18.95" customHeight="1">
      <c r="A19" s="329"/>
      <c r="B19" s="329"/>
      <c r="C19" s="329"/>
      <c r="D19" s="329"/>
      <c r="E19" s="329"/>
      <c r="F19" s="329"/>
      <c r="G19" s="329"/>
      <c r="H19" s="329"/>
      <c r="I19" s="329"/>
      <c r="J19" s="329"/>
      <c r="K19" s="282"/>
      <c r="L19" s="283"/>
      <c r="M19" s="283"/>
      <c r="N19" s="284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282"/>
      <c r="AB19" s="283"/>
      <c r="AC19" s="283"/>
      <c r="AD19" s="283"/>
      <c r="AE19" s="284"/>
      <c r="AF19" s="329"/>
      <c r="AG19" s="329"/>
      <c r="AH19" s="329"/>
      <c r="AI19" s="329"/>
      <c r="AJ19" s="329"/>
      <c r="AK19" s="329"/>
      <c r="AL19" s="329"/>
      <c r="AM19" s="329"/>
      <c r="AN19" s="329"/>
      <c r="AO19" s="329"/>
    </row>
    <row r="20" spans="1:41" ht="15" hidden="1" customHeight="1">
      <c r="A20" s="329"/>
      <c r="B20" s="329"/>
      <c r="C20" s="329"/>
      <c r="D20" s="329"/>
      <c r="E20" s="329"/>
      <c r="F20" s="329"/>
      <c r="G20" s="329"/>
      <c r="H20" s="329"/>
      <c r="I20" s="329"/>
      <c r="J20" s="329"/>
      <c r="K20" s="282"/>
      <c r="L20" s="283"/>
      <c r="M20" s="283"/>
      <c r="N20" s="284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282"/>
      <c r="AB20" s="283"/>
      <c r="AC20" s="283"/>
      <c r="AD20" s="283"/>
      <c r="AE20" s="284"/>
      <c r="AF20" s="329"/>
      <c r="AG20" s="329"/>
      <c r="AH20" s="329"/>
      <c r="AI20" s="329"/>
      <c r="AJ20" s="329"/>
      <c r="AK20" s="329"/>
      <c r="AL20" s="329"/>
      <c r="AM20" s="329"/>
      <c r="AN20" s="329"/>
      <c r="AO20" s="329"/>
    </row>
    <row r="21" spans="1:41" ht="15" hidden="1" customHeight="1">
      <c r="A21" s="329"/>
      <c r="B21" s="329"/>
      <c r="C21" s="329"/>
      <c r="D21" s="329"/>
      <c r="E21" s="329"/>
      <c r="F21" s="329"/>
      <c r="G21" s="329"/>
      <c r="H21" s="329"/>
      <c r="I21" s="329"/>
      <c r="J21" s="329"/>
      <c r="K21" s="282"/>
      <c r="L21" s="283"/>
      <c r="M21" s="283"/>
      <c r="N21" s="284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282"/>
      <c r="AB21" s="283"/>
      <c r="AC21" s="283"/>
      <c r="AD21" s="283"/>
      <c r="AE21" s="284"/>
      <c r="AF21" s="329"/>
      <c r="AG21" s="329"/>
      <c r="AH21" s="329"/>
      <c r="AI21" s="329"/>
      <c r="AJ21" s="329"/>
      <c r="AK21" s="329"/>
      <c r="AL21" s="329"/>
      <c r="AM21" s="329"/>
      <c r="AN21" s="329"/>
      <c r="AO21" s="329"/>
    </row>
    <row r="22" spans="1:41" ht="15" customHeight="1">
      <c r="A22" s="329"/>
      <c r="B22" s="329"/>
      <c r="C22" s="329"/>
      <c r="D22" s="329"/>
      <c r="E22" s="329"/>
      <c r="F22" s="329"/>
      <c r="G22" s="329"/>
      <c r="H22" s="329"/>
      <c r="I22" s="329"/>
      <c r="J22" s="329"/>
      <c r="K22" s="282"/>
      <c r="L22" s="283"/>
      <c r="M22" s="283"/>
      <c r="N22" s="284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282"/>
      <c r="AB22" s="283"/>
      <c r="AC22" s="283"/>
      <c r="AD22" s="283"/>
      <c r="AE22" s="284"/>
      <c r="AF22" s="329"/>
      <c r="AG22" s="329"/>
      <c r="AH22" s="329"/>
      <c r="AI22" s="329"/>
      <c r="AJ22" s="329"/>
      <c r="AK22" s="329"/>
      <c r="AL22" s="329"/>
      <c r="AM22" s="329"/>
      <c r="AN22" s="329"/>
      <c r="AO22" s="329"/>
    </row>
    <row r="23" spans="1:41" ht="15" customHeight="1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282"/>
      <c r="L23" s="283"/>
      <c r="M23" s="283"/>
      <c r="N23" s="284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282"/>
      <c r="AB23" s="283"/>
      <c r="AC23" s="283"/>
      <c r="AD23" s="283"/>
      <c r="AE23" s="284"/>
      <c r="AF23" s="329"/>
      <c r="AG23" s="329"/>
      <c r="AH23" s="329"/>
      <c r="AI23" s="329"/>
      <c r="AJ23" s="329"/>
      <c r="AK23" s="329"/>
      <c r="AL23" s="329"/>
      <c r="AM23" s="329"/>
      <c r="AN23" s="329"/>
      <c r="AO23" s="329"/>
    </row>
    <row r="24" spans="1:41" ht="15" customHeight="1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285"/>
      <c r="L24" s="286"/>
      <c r="M24" s="286"/>
      <c r="N24" s="287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285"/>
      <c r="AB24" s="286"/>
      <c r="AC24" s="286"/>
      <c r="AD24" s="286"/>
      <c r="AE24" s="287"/>
      <c r="AF24" s="329"/>
      <c r="AG24" s="329"/>
      <c r="AH24" s="329"/>
      <c r="AI24" s="329"/>
      <c r="AJ24" s="329"/>
      <c r="AK24" s="329"/>
      <c r="AL24" s="329"/>
      <c r="AM24" s="329"/>
      <c r="AN24" s="329"/>
      <c r="AO24" s="329"/>
    </row>
    <row r="25" spans="1:41" ht="20.25" customHeight="1">
      <c r="A25" s="313">
        <v>1</v>
      </c>
      <c r="B25" s="313"/>
      <c r="C25" s="313"/>
      <c r="D25" s="313">
        <v>2</v>
      </c>
      <c r="E25" s="313"/>
      <c r="F25" s="313"/>
      <c r="G25" s="313"/>
      <c r="H25" s="313"/>
      <c r="I25" s="313"/>
      <c r="J25" s="313"/>
      <c r="K25" s="313">
        <v>3</v>
      </c>
      <c r="L25" s="313"/>
      <c r="M25" s="313"/>
      <c r="N25" s="313"/>
      <c r="O25" s="313">
        <v>4</v>
      </c>
      <c r="P25" s="313"/>
      <c r="Q25" s="313"/>
      <c r="R25" s="313"/>
      <c r="S25" s="313">
        <v>5</v>
      </c>
      <c r="T25" s="313"/>
      <c r="U25" s="313"/>
      <c r="V25" s="313"/>
      <c r="W25" s="313">
        <v>6</v>
      </c>
      <c r="X25" s="313"/>
      <c r="Y25" s="313"/>
      <c r="Z25" s="313"/>
      <c r="AA25" s="313">
        <v>7</v>
      </c>
      <c r="AB25" s="313"/>
      <c r="AC25" s="313"/>
      <c r="AD25" s="313"/>
      <c r="AE25" s="313"/>
      <c r="AF25" s="313">
        <v>8</v>
      </c>
      <c r="AG25" s="313"/>
      <c r="AH25" s="313"/>
      <c r="AI25" s="313"/>
      <c r="AJ25" s="313"/>
      <c r="AK25" s="313">
        <v>9</v>
      </c>
      <c r="AL25" s="313"/>
      <c r="AM25" s="313"/>
      <c r="AN25" s="313"/>
      <c r="AO25" s="313"/>
    </row>
    <row r="26" spans="1:41" ht="17.25" customHeight="1">
      <c r="A26" s="330">
        <v>40897</v>
      </c>
      <c r="B26" s="331"/>
      <c r="C26" s="332"/>
      <c r="D26" s="279" t="s">
        <v>496</v>
      </c>
      <c r="E26" s="280"/>
      <c r="F26" s="280"/>
      <c r="G26" s="280"/>
      <c r="H26" s="280"/>
      <c r="I26" s="280"/>
      <c r="J26" s="281"/>
      <c r="K26" s="280" t="s">
        <v>491</v>
      </c>
      <c r="L26" s="280"/>
      <c r="M26" s="280"/>
      <c r="N26" s="281"/>
      <c r="O26" s="279">
        <v>610</v>
      </c>
      <c r="P26" s="280"/>
      <c r="Q26" s="280"/>
      <c r="R26" s="281"/>
      <c r="S26" s="279" t="s">
        <v>497</v>
      </c>
      <c r="T26" s="280"/>
      <c r="U26" s="280"/>
      <c r="V26" s="281"/>
      <c r="W26" s="279">
        <v>1</v>
      </c>
      <c r="X26" s="280"/>
      <c r="Y26" s="280"/>
      <c r="Z26" s="281"/>
      <c r="AA26" s="320" t="s">
        <v>382</v>
      </c>
      <c r="AB26" s="321"/>
      <c r="AC26" s="321"/>
      <c r="AD26" s="321"/>
      <c r="AE26" s="322"/>
      <c r="AF26" s="279" t="s">
        <v>311</v>
      </c>
      <c r="AG26" s="280"/>
      <c r="AH26" s="280"/>
      <c r="AI26" s="280"/>
      <c r="AJ26" s="281"/>
      <c r="AK26" s="314" t="str">
        <f>ИД!C17</f>
        <v>Гаврилович Д.А.</v>
      </c>
      <c r="AL26" s="315"/>
      <c r="AM26" s="315"/>
      <c r="AN26" s="315"/>
      <c r="AO26" s="316"/>
    </row>
    <row r="27" spans="1:41" ht="22.5" customHeight="1">
      <c r="A27" s="333"/>
      <c r="B27" s="334"/>
      <c r="C27" s="335"/>
      <c r="D27" s="285"/>
      <c r="E27" s="286"/>
      <c r="F27" s="286"/>
      <c r="G27" s="286"/>
      <c r="H27" s="286"/>
      <c r="I27" s="286"/>
      <c r="J27" s="287"/>
      <c r="K27" s="286"/>
      <c r="L27" s="286"/>
      <c r="M27" s="286"/>
      <c r="N27" s="287"/>
      <c r="O27" s="285"/>
      <c r="P27" s="286"/>
      <c r="Q27" s="286"/>
      <c r="R27" s="287"/>
      <c r="S27" s="285"/>
      <c r="T27" s="286"/>
      <c r="U27" s="286"/>
      <c r="V27" s="287"/>
      <c r="W27" s="285"/>
      <c r="X27" s="286"/>
      <c r="Y27" s="286"/>
      <c r="Z27" s="287"/>
      <c r="AA27" s="323"/>
      <c r="AB27" s="324"/>
      <c r="AC27" s="324"/>
      <c r="AD27" s="324"/>
      <c r="AE27" s="325"/>
      <c r="AF27" s="285"/>
      <c r="AG27" s="286"/>
      <c r="AH27" s="286"/>
      <c r="AI27" s="286"/>
      <c r="AJ27" s="287"/>
      <c r="AK27" s="326"/>
      <c r="AL27" s="327"/>
      <c r="AM27" s="327"/>
      <c r="AN27" s="327"/>
      <c r="AO27" s="328"/>
    </row>
    <row r="28" spans="1:41" ht="12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</row>
    <row r="29" spans="1:41" ht="15" customHeight="1">
      <c r="AL29" s="20"/>
      <c r="AM29" s="228"/>
      <c r="AN29" s="228"/>
      <c r="AO29" s="228"/>
    </row>
    <row r="30" spans="1:41" ht="15" customHeight="1">
      <c r="A30" s="231" t="s">
        <v>13</v>
      </c>
      <c r="B30" s="231"/>
      <c r="C30" s="231"/>
      <c r="D30" s="231"/>
      <c r="E30" s="231"/>
      <c r="F30" s="231"/>
    </row>
    <row r="31" spans="1:41" ht="15" customHeight="1">
      <c r="A31" s="184" t="str">
        <f>ИД!C15</f>
        <v>мастер</v>
      </c>
      <c r="B31" s="184"/>
      <c r="C31" s="184"/>
      <c r="D31" s="184"/>
      <c r="E31" s="184"/>
      <c r="F31" s="184"/>
      <c r="G31" s="184"/>
      <c r="H31" s="184"/>
      <c r="I31" s="184"/>
      <c r="J31" s="184"/>
      <c r="N31" s="184"/>
      <c r="O31" s="184"/>
      <c r="P31" s="184"/>
      <c r="Q31" s="184"/>
      <c r="U31" s="184" t="str">
        <f>ИД!C17</f>
        <v>Гаврилович Д.А.</v>
      </c>
      <c r="V31" s="184"/>
      <c r="W31" s="184"/>
      <c r="X31" s="184"/>
      <c r="Y31" s="184"/>
      <c r="Z31" s="184"/>
      <c r="AA31" s="184"/>
    </row>
    <row r="32" spans="1:41" ht="15" customHeight="1">
      <c r="A32" s="186" t="s">
        <v>11</v>
      </c>
      <c r="B32" s="186"/>
      <c r="C32" s="186"/>
      <c r="D32" s="186"/>
      <c r="E32" s="186"/>
      <c r="F32" s="186"/>
      <c r="G32" s="186"/>
      <c r="H32" s="186"/>
      <c r="I32" s="186"/>
      <c r="J32" s="186"/>
      <c r="N32" s="186" t="s">
        <v>12</v>
      </c>
      <c r="O32" s="186"/>
      <c r="P32" s="186"/>
      <c r="Q32" s="186"/>
      <c r="U32" s="186" t="s">
        <v>23</v>
      </c>
      <c r="V32" s="186"/>
      <c r="W32" s="186"/>
      <c r="X32" s="186"/>
      <c r="Y32" s="186"/>
      <c r="Z32" s="186"/>
      <c r="AA32" s="186"/>
    </row>
    <row r="59" ht="9.9499999999999993" customHeight="1"/>
    <row r="62" ht="9.9499999999999993" customHeight="1"/>
    <row r="93" ht="9.9499999999999993" customHeight="1"/>
    <row r="96" ht="9.9499999999999993" customHeight="1"/>
    <row r="105" ht="9.9499999999999993" customHeight="1"/>
  </sheetData>
  <mergeCells count="57">
    <mergeCell ref="Z9:AO9"/>
    <mergeCell ref="O25:R25"/>
    <mergeCell ref="S25:V25"/>
    <mergeCell ref="A7:P7"/>
    <mergeCell ref="AF18:AJ24"/>
    <mergeCell ref="AK18:AO24"/>
    <mergeCell ref="Z7:AO7"/>
    <mergeCell ref="Z8:AO8"/>
    <mergeCell ref="Z10:AO10"/>
    <mergeCell ref="Z12:AO12"/>
    <mergeCell ref="Z11:AO11"/>
    <mergeCell ref="W18:Z24"/>
    <mergeCell ref="AA18:AE24"/>
    <mergeCell ref="AF25:AJ25"/>
    <mergeCell ref="AK25:AO25"/>
    <mergeCell ref="W25:Z25"/>
    <mergeCell ref="A1:E1"/>
    <mergeCell ref="AL2:AO2"/>
    <mergeCell ref="AM3:AO3"/>
    <mergeCell ref="A6:P6"/>
    <mergeCell ref="A5:P5"/>
    <mergeCell ref="Z5:AO5"/>
    <mergeCell ref="Z6:AO6"/>
    <mergeCell ref="A32:J32"/>
    <mergeCell ref="N32:Q32"/>
    <mergeCell ref="U32:AA32"/>
    <mergeCell ref="A11:P11"/>
    <mergeCell ref="A10:P10"/>
    <mergeCell ref="A18:C24"/>
    <mergeCell ref="D18:J24"/>
    <mergeCell ref="K18:N24"/>
    <mergeCell ref="Z13:AO13"/>
    <mergeCell ref="A15:AO15"/>
    <mergeCell ref="A16:AO16"/>
    <mergeCell ref="A12:P12"/>
    <mergeCell ref="A13:P13"/>
    <mergeCell ref="A26:C27"/>
    <mergeCell ref="D26:J27"/>
    <mergeCell ref="S26:V27"/>
    <mergeCell ref="A30:F30"/>
    <mergeCell ref="A31:J31"/>
    <mergeCell ref="A8:P8"/>
    <mergeCell ref="O18:R24"/>
    <mergeCell ref="S18:V24"/>
    <mergeCell ref="N31:Q31"/>
    <mergeCell ref="U31:AA31"/>
    <mergeCell ref="W26:Z27"/>
    <mergeCell ref="K26:N27"/>
    <mergeCell ref="O26:R27"/>
    <mergeCell ref="A25:C25"/>
    <mergeCell ref="D25:J25"/>
    <mergeCell ref="K25:N25"/>
    <mergeCell ref="AM29:AO29"/>
    <mergeCell ref="AA25:AE25"/>
    <mergeCell ref="AF26:AJ27"/>
    <mergeCell ref="AK26:AO27"/>
    <mergeCell ref="AA26:AE27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E41"/>
  <sheetViews>
    <sheetView workbookViewId="0">
      <selection activeCell="P9" sqref="P9:AA9"/>
    </sheetView>
  </sheetViews>
  <sheetFormatPr defaultColWidth="3.140625" defaultRowHeight="15"/>
  <cols>
    <col min="3" max="3" width="11.42578125" customWidth="1"/>
    <col min="7" max="7" width="3.7109375" customWidth="1"/>
    <col min="8" max="8" width="2.7109375" customWidth="1"/>
    <col min="9" max="9" width="2.5703125" customWidth="1"/>
    <col min="12" max="12" width="2.28515625" customWidth="1"/>
    <col min="15" max="15" width="1.5703125" customWidth="1"/>
    <col min="18" max="18" width="2.28515625" customWidth="1"/>
    <col min="20" max="20" width="2.85546875" customWidth="1"/>
    <col min="21" max="21" width="2.7109375" customWidth="1"/>
    <col min="22" max="22" width="2.5703125" customWidth="1"/>
    <col min="23" max="23" width="2.7109375" customWidth="1"/>
    <col min="27" max="27" width="6.7109375" customWidth="1"/>
    <col min="28" max="28" width="4.140625" customWidth="1"/>
  </cols>
  <sheetData>
    <row r="1" spans="1:31">
      <c r="A1" s="189" t="s">
        <v>0</v>
      </c>
      <c r="B1" s="189"/>
      <c r="C1" s="189"/>
      <c r="D1" s="189"/>
      <c r="E1" s="18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28" t="s">
        <v>275</v>
      </c>
      <c r="Y3" s="228"/>
      <c r="Z3" s="228"/>
      <c r="AA3" s="228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3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"/>
      <c r="N5" s="1"/>
      <c r="O5" s="1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31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"/>
      <c r="N6" s="1"/>
      <c r="O6" s="1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3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"/>
      <c r="N7" s="1"/>
      <c r="O7" s="1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8"/>
      <c r="AC7" s="8"/>
      <c r="AD7" s="8"/>
      <c r="AE7" s="8"/>
    </row>
    <row r="8" spans="1:31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"/>
      <c r="N8" s="1"/>
      <c r="O8" s="1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31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8"/>
      <c r="AC9" s="8"/>
      <c r="AD9" s="8"/>
      <c r="AE9" s="8"/>
    </row>
    <row r="10" spans="1:3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31">
      <c r="A11" s="263" t="s">
        <v>5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1"/>
      <c r="N11" s="1"/>
      <c r="O11" s="1"/>
      <c r="P11" s="184" t="s">
        <v>470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31">
      <c r="A12" s="264" t="str">
        <f>ИД!C4</f>
        <v>Участок № 2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1"/>
      <c r="N12" s="1"/>
      <c r="O12" s="1"/>
      <c r="P12" s="184" t="s">
        <v>462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31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"/>
      <c r="N13" s="1"/>
      <c r="O13" s="1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31">
      <c r="A14" s="51"/>
      <c r="B14" s="51"/>
      <c r="C14" s="51"/>
      <c r="D14" s="51"/>
      <c r="E14" s="51"/>
      <c r="F14" s="78"/>
      <c r="G14" s="78"/>
      <c r="H14" s="78"/>
      <c r="I14" s="78"/>
      <c r="J14" s="78"/>
      <c r="K14" s="78"/>
      <c r="L14" s="78"/>
      <c r="M14" s="1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5"/>
      <c r="AC14" s="95"/>
      <c r="AD14" s="95"/>
      <c r="AE14" s="95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29" t="s">
        <v>135</v>
      </c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</row>
    <row r="18" spans="1:27">
      <c r="A18" s="229" t="s">
        <v>341</v>
      </c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76" t="s">
        <v>277</v>
      </c>
      <c r="B20" s="176"/>
      <c r="C20" s="176"/>
      <c r="D20" s="176"/>
      <c r="E20" s="176"/>
      <c r="F20" s="176"/>
      <c r="G20" s="176"/>
      <c r="H20" s="329" t="s">
        <v>281</v>
      </c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 t="s">
        <v>284</v>
      </c>
      <c r="T20" s="329"/>
      <c r="U20" s="329"/>
      <c r="V20" s="329"/>
      <c r="W20" s="329"/>
      <c r="X20" s="329" t="s">
        <v>285</v>
      </c>
      <c r="Y20" s="329"/>
      <c r="Z20" s="329"/>
      <c r="AA20" s="329"/>
    </row>
    <row r="21" spans="1:27">
      <c r="A21" s="279" t="s">
        <v>278</v>
      </c>
      <c r="B21" s="280"/>
      <c r="C21" s="281"/>
      <c r="D21" s="279" t="s">
        <v>279</v>
      </c>
      <c r="E21" s="280"/>
      <c r="F21" s="280"/>
      <c r="G21" s="281"/>
      <c r="H21" s="329" t="s">
        <v>280</v>
      </c>
      <c r="I21" s="329"/>
      <c r="J21" s="329"/>
      <c r="K21" s="329" t="s">
        <v>282</v>
      </c>
      <c r="L21" s="329"/>
      <c r="M21" s="329"/>
      <c r="N21" s="329"/>
      <c r="O21" s="329" t="s">
        <v>283</v>
      </c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29"/>
    </row>
    <row r="22" spans="1:27">
      <c r="A22" s="282"/>
      <c r="B22" s="283"/>
      <c r="C22" s="284"/>
      <c r="D22" s="282"/>
      <c r="E22" s="283"/>
      <c r="F22" s="283"/>
      <c r="G22" s="284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29"/>
    </row>
    <row r="23" spans="1:27">
      <c r="A23" s="282"/>
      <c r="B23" s="283"/>
      <c r="C23" s="284"/>
      <c r="D23" s="282"/>
      <c r="E23" s="283"/>
      <c r="F23" s="283"/>
      <c r="G23" s="284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</row>
    <row r="24" spans="1:27" ht="26.25" customHeight="1">
      <c r="A24" s="285"/>
      <c r="B24" s="286"/>
      <c r="C24" s="287"/>
      <c r="D24" s="285"/>
      <c r="E24" s="286"/>
      <c r="F24" s="286"/>
      <c r="G24" s="287"/>
      <c r="H24" s="329"/>
      <c r="I24" s="329"/>
      <c r="J24" s="329"/>
      <c r="K24" s="329"/>
      <c r="L24" s="329"/>
      <c r="M24" s="329"/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</row>
    <row r="25" spans="1:27">
      <c r="A25" s="176">
        <v>1</v>
      </c>
      <c r="B25" s="176"/>
      <c r="C25" s="176"/>
      <c r="D25" s="176">
        <v>2</v>
      </c>
      <c r="E25" s="176"/>
      <c r="F25" s="176"/>
      <c r="G25" s="176"/>
      <c r="H25" s="176">
        <v>3</v>
      </c>
      <c r="I25" s="176"/>
      <c r="J25" s="176"/>
      <c r="K25" s="176">
        <v>4</v>
      </c>
      <c r="L25" s="176"/>
      <c r="M25" s="176"/>
      <c r="N25" s="176"/>
      <c r="O25" s="176">
        <v>5</v>
      </c>
      <c r="P25" s="176"/>
      <c r="Q25" s="176"/>
      <c r="R25" s="176"/>
      <c r="S25" s="176">
        <v>6</v>
      </c>
      <c r="T25" s="176"/>
      <c r="U25" s="176"/>
      <c r="V25" s="176"/>
      <c r="W25" s="176"/>
      <c r="X25" s="176">
        <v>7</v>
      </c>
      <c r="Y25" s="176"/>
      <c r="Z25" s="176"/>
      <c r="AA25" s="176"/>
    </row>
    <row r="26" spans="1:27">
      <c r="A26" s="329" t="s">
        <v>498</v>
      </c>
      <c r="B26" s="329"/>
      <c r="C26" s="329"/>
      <c r="D26" s="329" t="s">
        <v>491</v>
      </c>
      <c r="E26" s="329"/>
      <c r="F26" s="329"/>
      <c r="G26" s="329"/>
      <c r="H26" s="329">
        <v>1.2</v>
      </c>
      <c r="I26" s="329"/>
      <c r="J26" s="329"/>
      <c r="K26" s="329" t="s">
        <v>499</v>
      </c>
      <c r="L26" s="329"/>
      <c r="M26" s="329"/>
      <c r="N26" s="329"/>
      <c r="O26" s="336">
        <v>40897</v>
      </c>
      <c r="P26" s="337"/>
      <c r="Q26" s="337"/>
      <c r="R26" s="337"/>
      <c r="S26" s="329" t="s">
        <v>311</v>
      </c>
      <c r="T26" s="329"/>
      <c r="U26" s="329"/>
      <c r="V26" s="329"/>
      <c r="W26" s="329"/>
      <c r="X26" s="279" t="s">
        <v>500</v>
      </c>
      <c r="Y26" s="280"/>
      <c r="Z26" s="280"/>
      <c r="AA26" s="281"/>
    </row>
    <row r="27" spans="1:27" ht="37.5" customHeight="1">
      <c r="A27" s="329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37"/>
      <c r="P27" s="337"/>
      <c r="Q27" s="337"/>
      <c r="R27" s="337"/>
      <c r="S27" s="329"/>
      <c r="T27" s="329"/>
      <c r="U27" s="329"/>
      <c r="V27" s="329"/>
      <c r="W27" s="329"/>
      <c r="X27" s="282"/>
      <c r="Y27" s="283"/>
      <c r="Z27" s="283"/>
      <c r="AA27" s="284"/>
    </row>
    <row r="28" spans="1:27" ht="15" hidden="1" customHeight="1">
      <c r="A28" s="329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37"/>
      <c r="P28" s="337"/>
      <c r="Q28" s="337"/>
      <c r="R28" s="337"/>
      <c r="S28" s="329"/>
      <c r="T28" s="329"/>
      <c r="U28" s="329"/>
      <c r="V28" s="329"/>
      <c r="W28" s="329"/>
      <c r="X28" s="282"/>
      <c r="Y28" s="283"/>
      <c r="Z28" s="283"/>
      <c r="AA28" s="284"/>
    </row>
    <row r="29" spans="1:27" ht="2.25" hidden="1" customHeight="1">
      <c r="A29" s="329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29"/>
      <c r="O29" s="337"/>
      <c r="P29" s="337"/>
      <c r="Q29" s="337"/>
      <c r="R29" s="337"/>
      <c r="S29" s="329"/>
      <c r="T29" s="329"/>
      <c r="U29" s="329"/>
      <c r="V29" s="329"/>
      <c r="W29" s="329"/>
      <c r="X29" s="282"/>
      <c r="Y29" s="283"/>
      <c r="Z29" s="283"/>
      <c r="AA29" s="284"/>
    </row>
    <row r="30" spans="1:27" ht="10.5" hidden="1" customHeight="1">
      <c r="A30" s="329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29"/>
      <c r="O30" s="337"/>
      <c r="P30" s="337"/>
      <c r="Q30" s="337"/>
      <c r="R30" s="337"/>
      <c r="S30" s="329"/>
      <c r="T30" s="329"/>
      <c r="U30" s="329"/>
      <c r="V30" s="329"/>
      <c r="W30" s="329"/>
      <c r="X30" s="282"/>
      <c r="Y30" s="283"/>
      <c r="Z30" s="283"/>
      <c r="AA30" s="284"/>
    </row>
    <row r="31" spans="1:27" ht="15" hidden="1" customHeight="1">
      <c r="A31" s="329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29"/>
      <c r="O31" s="337"/>
      <c r="P31" s="337"/>
      <c r="Q31" s="337"/>
      <c r="R31" s="337"/>
      <c r="S31" s="329"/>
      <c r="T31" s="329"/>
      <c r="U31" s="329"/>
      <c r="V31" s="329"/>
      <c r="W31" s="329"/>
      <c r="X31" s="282"/>
      <c r="Y31" s="283"/>
      <c r="Z31" s="283"/>
      <c r="AA31" s="284"/>
    </row>
    <row r="32" spans="1:27" ht="9.75" customHeight="1">
      <c r="A32" s="329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37"/>
      <c r="P32" s="337"/>
      <c r="Q32" s="337"/>
      <c r="R32" s="337"/>
      <c r="S32" s="329"/>
      <c r="T32" s="329"/>
      <c r="U32" s="329"/>
      <c r="V32" s="329"/>
      <c r="W32" s="329"/>
      <c r="X32" s="285"/>
      <c r="Y32" s="286"/>
      <c r="Z32" s="286"/>
      <c r="AA32" s="287"/>
    </row>
    <row r="33" spans="1:27" ht="16.5" customHeight="1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10"/>
      <c r="P33" s="110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</row>
    <row r="34" spans="1:27" ht="15" customHeight="1">
      <c r="A34" s="15" t="s">
        <v>13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184" t="str">
        <f>ИД!C15</f>
        <v>мастер</v>
      </c>
      <c r="B35" s="184"/>
      <c r="C35" s="184"/>
      <c r="D35" s="184"/>
      <c r="E35" s="184"/>
      <c r="F35" s="184"/>
      <c r="G35" s="184"/>
      <c r="H35" s="15"/>
      <c r="I35" s="15"/>
      <c r="J35" s="15"/>
      <c r="K35" s="184"/>
      <c r="L35" s="184"/>
      <c r="M35" s="184"/>
      <c r="N35" s="184"/>
      <c r="O35" s="184"/>
      <c r="P35" s="184"/>
      <c r="Q35" s="184"/>
      <c r="R35" s="15"/>
      <c r="S35" s="15"/>
      <c r="T35" s="15"/>
      <c r="U35" s="184" t="str">
        <f>ИД!C17</f>
        <v>Гаврилович Д.А.</v>
      </c>
      <c r="V35" s="184"/>
      <c r="W35" s="184"/>
      <c r="X35" s="184"/>
      <c r="Y35" s="184"/>
      <c r="Z35" s="184"/>
      <c r="AA35" s="184"/>
    </row>
    <row r="36" spans="1:27">
      <c r="A36" s="186" t="s">
        <v>11</v>
      </c>
      <c r="B36" s="186"/>
      <c r="C36" s="186"/>
      <c r="D36" s="186"/>
      <c r="E36" s="186"/>
      <c r="F36" s="186"/>
      <c r="G36" s="186"/>
      <c r="H36" s="60"/>
      <c r="I36" s="60"/>
      <c r="J36" s="60"/>
      <c r="K36" s="186" t="s">
        <v>12</v>
      </c>
      <c r="L36" s="186"/>
      <c r="M36" s="186"/>
      <c r="N36" s="186"/>
      <c r="O36" s="186"/>
      <c r="P36" s="186"/>
      <c r="Q36" s="186"/>
      <c r="R36" s="60"/>
      <c r="S36" s="60"/>
      <c r="T36" s="60"/>
      <c r="U36" s="186" t="s">
        <v>276</v>
      </c>
      <c r="V36" s="186"/>
      <c r="W36" s="186"/>
      <c r="X36" s="186"/>
      <c r="Y36" s="186"/>
      <c r="Z36" s="186"/>
      <c r="AA36" s="186"/>
    </row>
    <row r="37" spans="1:27" ht="8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59" customFormat="1" ht="9.9499999999999993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50">
    <mergeCell ref="A1:E1"/>
    <mergeCell ref="X3:AA3"/>
    <mergeCell ref="A5:L5"/>
    <mergeCell ref="P5:AA5"/>
    <mergeCell ref="A6:L6"/>
    <mergeCell ref="P6:AA6"/>
    <mergeCell ref="A7:L7"/>
    <mergeCell ref="P7:AA7"/>
    <mergeCell ref="A8:L8"/>
    <mergeCell ref="P8:AA8"/>
    <mergeCell ref="A10:L10"/>
    <mergeCell ref="P10:AA10"/>
    <mergeCell ref="P9:AA9"/>
    <mergeCell ref="A11:L11"/>
    <mergeCell ref="P11:AA11"/>
    <mergeCell ref="A12:L12"/>
    <mergeCell ref="P12:AA12"/>
    <mergeCell ref="A13:L13"/>
    <mergeCell ref="P13:AA13"/>
    <mergeCell ref="A36:G36"/>
    <mergeCell ref="K36:Q36"/>
    <mergeCell ref="U36:AA36"/>
    <mergeCell ref="S20:W24"/>
    <mergeCell ref="A17:AA17"/>
    <mergeCell ref="A18:AA18"/>
    <mergeCell ref="A35:G35"/>
    <mergeCell ref="K35:Q35"/>
    <mergeCell ref="U35:AA35"/>
    <mergeCell ref="X20:AA24"/>
    <mergeCell ref="A21:C24"/>
    <mergeCell ref="D21:G24"/>
    <mergeCell ref="H21:J24"/>
    <mergeCell ref="A20:G20"/>
    <mergeCell ref="K21:N24"/>
    <mergeCell ref="O21:R24"/>
    <mergeCell ref="H20:R20"/>
    <mergeCell ref="X25:AA25"/>
    <mergeCell ref="A25:C25"/>
    <mergeCell ref="D25:G25"/>
    <mergeCell ref="H25:J25"/>
    <mergeCell ref="K25:N25"/>
    <mergeCell ref="O25:R25"/>
    <mergeCell ref="S25:W25"/>
    <mergeCell ref="A26:C32"/>
    <mergeCell ref="D26:G32"/>
    <mergeCell ref="H26:J32"/>
    <mergeCell ref="K26:N32"/>
    <mergeCell ref="X26:AA32"/>
    <mergeCell ref="O26:R32"/>
    <mergeCell ref="S26:W3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35"/>
  <sheetViews>
    <sheetView workbookViewId="0">
      <selection activeCell="O22" sqref="O22:R28"/>
    </sheetView>
  </sheetViews>
  <sheetFormatPr defaultRowHeight="15"/>
  <cols>
    <col min="1" max="1" width="3.28515625" customWidth="1"/>
    <col min="2" max="2" width="5.42578125" customWidth="1"/>
    <col min="3" max="3" width="10" customWidth="1"/>
    <col min="4" max="12" width="3.28515625" customWidth="1"/>
    <col min="13" max="13" width="4.7109375" customWidth="1"/>
    <col min="14" max="15" width="3.28515625" customWidth="1"/>
    <col min="16" max="16" width="4.7109375" customWidth="1"/>
    <col min="17" max="17" width="3.28515625" customWidth="1"/>
    <col min="18" max="18" width="6" customWidth="1"/>
    <col min="19" max="19" width="5.42578125" customWidth="1"/>
    <col min="20" max="21" width="3.28515625" customWidth="1"/>
    <col min="22" max="22" width="4.5703125" customWidth="1"/>
    <col min="23" max="25" width="3.28515625" customWidth="1"/>
    <col min="26" max="26" width="3.42578125" customWidth="1"/>
    <col min="27" max="27" width="6.140625" customWidth="1"/>
    <col min="28" max="28" width="5.28515625" customWidth="1"/>
    <col min="29" max="30" width="3.42578125" customWidth="1"/>
    <col min="31" max="31" width="20.42578125" customWidth="1"/>
    <col min="32" max="37" width="3.85546875" customWidth="1"/>
  </cols>
  <sheetData>
    <row r="1" spans="1:31">
      <c r="A1" s="189" t="s">
        <v>0</v>
      </c>
      <c r="B1" s="189"/>
      <c r="C1" s="189"/>
      <c r="D1" s="189"/>
      <c r="E1" s="18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28" t="s">
        <v>275</v>
      </c>
      <c r="AC2" s="228"/>
      <c r="AD2" s="228"/>
      <c r="AE2" s="228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0"/>
      <c r="AC3" s="100"/>
      <c r="AE3" s="100" t="s">
        <v>100</v>
      </c>
    </row>
    <row r="4" spans="1:31">
      <c r="A4" s="184" t="str">
        <f>ИД!C1</f>
        <v>Министерство архитектуры и строительства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"/>
      <c r="R4" s="1"/>
      <c r="S4" s="1"/>
      <c r="T4" s="184" t="str">
        <f>ИД!C5</f>
        <v>г. Минск</v>
      </c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</row>
    <row r="5" spans="1:31">
      <c r="A5" s="185" t="s">
        <v>2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"/>
      <c r="R5" s="1"/>
      <c r="S5" s="1"/>
      <c r="T5" s="185" t="s">
        <v>3</v>
      </c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</row>
    <row r="6" spans="1:31">
      <c r="A6" s="184" t="str">
        <f>ИД!C2</f>
        <v>ОАО "Белэлектромонтаж"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"/>
      <c r="R6" s="1"/>
      <c r="S6" s="1"/>
      <c r="T6" s="184" t="str">
        <f>ИД!C6</f>
        <v>ЧУП "АСБ Объединенная дирекция по реконструкции и строительству"</v>
      </c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</row>
    <row r="7" spans="1:31">
      <c r="A7" s="185" t="s">
        <v>4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"/>
      <c r="R7" s="1"/>
      <c r="S7" s="1"/>
      <c r="T7" s="185" t="s">
        <v>7</v>
      </c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</row>
    <row r="8" spans="1:31">
      <c r="A8" s="184" t="str">
        <f>ИД!C3</f>
        <v>Электромонтажное управление №2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"/>
      <c r="R8" s="1"/>
      <c r="S8" s="1"/>
      <c r="T8" s="184" t="s">
        <v>469</v>
      </c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</row>
    <row r="9" spans="1:31" ht="13.5" customHeight="1">
      <c r="A9" s="263" t="s">
        <v>5</v>
      </c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1"/>
      <c r="R9" s="1"/>
      <c r="S9" s="1"/>
      <c r="T9" s="184" t="s">
        <v>470</v>
      </c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</row>
    <row r="10" spans="1:31" ht="12.75" customHeight="1">
      <c r="A10" s="264" t="str">
        <f>ИД!C4</f>
        <v>Участок № 2</v>
      </c>
      <c r="B10" s="264"/>
      <c r="C10" s="264"/>
      <c r="D10" s="264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1"/>
      <c r="R10" s="1"/>
      <c r="S10" s="1"/>
      <c r="T10" s="184" t="s">
        <v>462</v>
      </c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</row>
    <row r="11" spans="1:31" ht="11.25" customHeight="1">
      <c r="A11" s="185" t="s">
        <v>6</v>
      </c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"/>
      <c r="R11" s="1"/>
      <c r="S11" s="1"/>
      <c r="T11" s="185" t="s">
        <v>8</v>
      </c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3.5" customHeight="1">
      <c r="A13" s="229" t="s">
        <v>135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</row>
    <row r="14" spans="1:31">
      <c r="A14" s="229" t="s">
        <v>364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</row>
    <row r="15" spans="1:31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74" t="s">
        <v>277</v>
      </c>
      <c r="B16" s="253"/>
      <c r="C16" s="253"/>
      <c r="D16" s="253"/>
      <c r="E16" s="253"/>
      <c r="F16" s="253"/>
      <c r="G16" s="253"/>
      <c r="H16" s="253"/>
      <c r="I16" s="253"/>
      <c r="J16" s="253"/>
      <c r="K16" s="175"/>
      <c r="L16" s="329" t="s">
        <v>281</v>
      </c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 t="s">
        <v>284</v>
      </c>
      <c r="X16" s="329"/>
      <c r="Y16" s="329"/>
      <c r="Z16" s="329"/>
      <c r="AA16" s="329"/>
      <c r="AB16" s="329" t="s">
        <v>285</v>
      </c>
      <c r="AC16" s="329"/>
      <c r="AD16" s="329"/>
      <c r="AE16" s="329"/>
    </row>
    <row r="17" spans="1:32">
      <c r="A17" s="279" t="s">
        <v>278</v>
      </c>
      <c r="B17" s="280"/>
      <c r="C17" s="281"/>
      <c r="D17" s="279" t="s">
        <v>279</v>
      </c>
      <c r="E17" s="280"/>
      <c r="F17" s="280"/>
      <c r="G17" s="281"/>
      <c r="H17" s="279" t="s">
        <v>279</v>
      </c>
      <c r="I17" s="280"/>
      <c r="J17" s="280"/>
      <c r="K17" s="281"/>
      <c r="L17" s="329" t="s">
        <v>280</v>
      </c>
      <c r="M17" s="329"/>
      <c r="N17" s="329"/>
      <c r="O17" s="329" t="s">
        <v>282</v>
      </c>
      <c r="P17" s="329"/>
      <c r="Q17" s="329"/>
      <c r="R17" s="329"/>
      <c r="S17" s="329" t="s">
        <v>283</v>
      </c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</row>
    <row r="18" spans="1:32">
      <c r="A18" s="282"/>
      <c r="B18" s="283"/>
      <c r="C18" s="284"/>
      <c r="D18" s="282"/>
      <c r="E18" s="283"/>
      <c r="F18" s="283"/>
      <c r="G18" s="284"/>
      <c r="H18" s="282"/>
      <c r="I18" s="283"/>
      <c r="J18" s="283"/>
      <c r="K18" s="284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</row>
    <row r="19" spans="1:32">
      <c r="A19" s="282"/>
      <c r="B19" s="283"/>
      <c r="C19" s="284"/>
      <c r="D19" s="282"/>
      <c r="E19" s="283"/>
      <c r="F19" s="283"/>
      <c r="G19" s="284"/>
      <c r="H19" s="282"/>
      <c r="I19" s="283"/>
      <c r="J19" s="283"/>
      <c r="K19" s="284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</row>
    <row r="20" spans="1:32">
      <c r="A20" s="285"/>
      <c r="B20" s="286"/>
      <c r="C20" s="287"/>
      <c r="D20" s="285"/>
      <c r="E20" s="286"/>
      <c r="F20" s="286"/>
      <c r="G20" s="287"/>
      <c r="H20" s="285"/>
      <c r="I20" s="286"/>
      <c r="J20" s="286"/>
      <c r="K20" s="287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</row>
    <row r="21" spans="1:32">
      <c r="A21" s="176">
        <v>1</v>
      </c>
      <c r="B21" s="176"/>
      <c r="C21" s="176"/>
      <c r="D21" s="176">
        <v>2</v>
      </c>
      <c r="E21" s="176"/>
      <c r="F21" s="176"/>
      <c r="G21" s="176"/>
      <c r="H21" s="174">
        <v>3</v>
      </c>
      <c r="I21" s="253"/>
      <c r="J21" s="253"/>
      <c r="K21" s="175"/>
      <c r="L21" s="176">
        <v>4</v>
      </c>
      <c r="M21" s="176"/>
      <c r="N21" s="176"/>
      <c r="O21" s="176">
        <v>5</v>
      </c>
      <c r="P21" s="176"/>
      <c r="Q21" s="176"/>
      <c r="R21" s="176"/>
      <c r="S21" s="176">
        <v>6</v>
      </c>
      <c r="T21" s="176"/>
      <c r="U21" s="176"/>
      <c r="V21" s="176"/>
      <c r="W21" s="176">
        <v>7</v>
      </c>
      <c r="X21" s="176"/>
      <c r="Y21" s="176"/>
      <c r="Z21" s="176"/>
      <c r="AA21" s="176"/>
      <c r="AB21" s="176">
        <v>8</v>
      </c>
      <c r="AC21" s="176"/>
      <c r="AD21" s="176"/>
      <c r="AE21" s="176"/>
    </row>
    <row r="22" spans="1:32" ht="12.75" customHeight="1">
      <c r="A22" s="329" t="s">
        <v>501</v>
      </c>
      <c r="B22" s="329"/>
      <c r="C22" s="329"/>
      <c r="D22" s="329" t="s">
        <v>491</v>
      </c>
      <c r="E22" s="329"/>
      <c r="F22" s="329"/>
      <c r="G22" s="329"/>
      <c r="H22" s="329" t="s">
        <v>491</v>
      </c>
      <c r="I22" s="329"/>
      <c r="J22" s="329"/>
      <c r="K22" s="329"/>
      <c r="L22" s="329">
        <v>1</v>
      </c>
      <c r="M22" s="329"/>
      <c r="N22" s="329"/>
      <c r="O22" s="329" t="s">
        <v>502</v>
      </c>
      <c r="P22" s="329"/>
      <c r="Q22" s="329"/>
      <c r="R22" s="329"/>
      <c r="S22" s="336">
        <v>40896</v>
      </c>
      <c r="T22" s="337"/>
      <c r="U22" s="337"/>
      <c r="V22" s="337"/>
      <c r="W22" s="329" t="s">
        <v>311</v>
      </c>
      <c r="X22" s="329"/>
      <c r="Y22" s="329"/>
      <c r="Z22" s="329"/>
      <c r="AA22" s="329"/>
      <c r="AB22" s="314" t="s">
        <v>500</v>
      </c>
      <c r="AC22" s="315"/>
      <c r="AD22" s="315"/>
      <c r="AE22" s="316"/>
    </row>
    <row r="23" spans="1:32" ht="7.5" customHeight="1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37"/>
      <c r="T23" s="337"/>
      <c r="U23" s="337"/>
      <c r="V23" s="337"/>
      <c r="W23" s="329"/>
      <c r="X23" s="329"/>
      <c r="Y23" s="329"/>
      <c r="Z23" s="329"/>
      <c r="AA23" s="329"/>
      <c r="AB23" s="317"/>
      <c r="AC23" s="318"/>
      <c r="AD23" s="318"/>
      <c r="AE23" s="319"/>
    </row>
    <row r="24" spans="1:32" ht="4.5" customHeight="1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29"/>
      <c r="R24" s="329"/>
      <c r="S24" s="337"/>
      <c r="T24" s="337"/>
      <c r="U24" s="337"/>
      <c r="V24" s="337"/>
      <c r="W24" s="329"/>
      <c r="X24" s="329"/>
      <c r="Y24" s="329"/>
      <c r="Z24" s="329"/>
      <c r="AA24" s="329"/>
      <c r="AB24" s="317"/>
      <c r="AC24" s="318"/>
      <c r="AD24" s="318"/>
      <c r="AE24" s="319"/>
    </row>
    <row r="25" spans="1:32" ht="8.25" customHeight="1">
      <c r="A25" s="329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37"/>
      <c r="T25" s="337"/>
      <c r="U25" s="337"/>
      <c r="V25" s="337"/>
      <c r="W25" s="329"/>
      <c r="X25" s="329"/>
      <c r="Y25" s="329"/>
      <c r="Z25" s="329"/>
      <c r="AA25" s="329"/>
      <c r="AB25" s="317"/>
      <c r="AC25" s="318"/>
      <c r="AD25" s="318"/>
      <c r="AE25" s="319"/>
    </row>
    <row r="26" spans="1:32" ht="6.75" customHeight="1">
      <c r="A26" s="329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37"/>
      <c r="T26" s="337"/>
      <c r="U26" s="337"/>
      <c r="V26" s="337"/>
      <c r="W26" s="329"/>
      <c r="X26" s="329"/>
      <c r="Y26" s="329"/>
      <c r="Z26" s="329"/>
      <c r="AA26" s="329"/>
      <c r="AB26" s="317"/>
      <c r="AC26" s="318"/>
      <c r="AD26" s="318"/>
      <c r="AE26" s="319"/>
    </row>
    <row r="27" spans="1:32" ht="9.75" customHeight="1">
      <c r="A27" s="329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37"/>
      <c r="T27" s="337"/>
      <c r="U27" s="337"/>
      <c r="V27" s="337"/>
      <c r="W27" s="329"/>
      <c r="X27" s="329"/>
      <c r="Y27" s="329"/>
      <c r="Z27" s="329"/>
      <c r="AA27" s="329"/>
      <c r="AB27" s="317"/>
      <c r="AC27" s="318"/>
      <c r="AD27" s="318"/>
      <c r="AE27" s="319"/>
    </row>
    <row r="28" spans="1:32" ht="7.5" customHeight="1">
      <c r="A28" s="329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37"/>
      <c r="T28" s="337"/>
      <c r="U28" s="337"/>
      <c r="V28" s="337"/>
      <c r="W28" s="329"/>
      <c r="X28" s="329"/>
      <c r="Y28" s="329"/>
      <c r="Z28" s="329"/>
      <c r="AA28" s="329"/>
      <c r="AB28" s="326"/>
      <c r="AC28" s="327"/>
      <c r="AD28" s="327"/>
      <c r="AE28" s="328"/>
    </row>
    <row r="29" spans="1:32" ht="10.5" customHeight="1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7"/>
      <c r="T29" s="157"/>
      <c r="U29" s="157"/>
      <c r="V29" s="157"/>
      <c r="W29" s="156"/>
      <c r="X29" s="156"/>
      <c r="Y29" s="156"/>
      <c r="Z29" s="156"/>
      <c r="AA29" s="156"/>
      <c r="AB29" s="158"/>
      <c r="AC29" s="158"/>
      <c r="AD29" s="158"/>
      <c r="AE29" s="158"/>
    </row>
    <row r="30" spans="1:32" ht="16.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95"/>
    </row>
    <row r="31" spans="1:32" ht="16.5" customHeight="1">
      <c r="A31" s="111" t="s">
        <v>365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95"/>
    </row>
    <row r="32" spans="1:32">
      <c r="A32" s="184" t="str">
        <f>ИД!C15</f>
        <v>мастер</v>
      </c>
      <c r="B32" s="184"/>
      <c r="C32" s="184"/>
      <c r="D32" s="184"/>
      <c r="E32" s="184"/>
      <c r="F32" s="184"/>
      <c r="G32" s="184"/>
      <c r="H32" s="108"/>
      <c r="I32" s="108"/>
      <c r="J32" s="108"/>
      <c r="K32" s="108"/>
      <c r="L32" s="15"/>
      <c r="M32" s="15"/>
      <c r="N32" s="15"/>
      <c r="O32" s="184"/>
      <c r="P32" s="184"/>
      <c r="Q32" s="184"/>
      <c r="R32" s="184"/>
      <c r="S32" s="184"/>
      <c r="T32" s="184"/>
      <c r="U32" s="184"/>
      <c r="V32" s="15"/>
      <c r="W32" s="15"/>
      <c r="X32" s="15"/>
      <c r="Y32" s="184" t="str">
        <f>ИД!C17</f>
        <v>Гаврилович Д.А.</v>
      </c>
      <c r="Z32" s="184"/>
      <c r="AA32" s="184"/>
      <c r="AB32" s="184"/>
      <c r="AC32" s="184"/>
      <c r="AD32" s="184"/>
      <c r="AE32" s="184"/>
    </row>
    <row r="33" spans="1:31">
      <c r="A33" s="185" t="s">
        <v>11</v>
      </c>
      <c r="B33" s="185"/>
      <c r="C33" s="185"/>
      <c r="D33" s="185"/>
      <c r="E33" s="185"/>
      <c r="F33" s="185"/>
      <c r="G33" s="185"/>
      <c r="H33" s="98"/>
      <c r="I33" s="98"/>
      <c r="J33" s="98"/>
      <c r="K33" s="98"/>
      <c r="L33" s="60"/>
      <c r="M33" s="60"/>
      <c r="N33" s="60"/>
      <c r="O33" s="185" t="s">
        <v>12</v>
      </c>
      <c r="P33" s="185"/>
      <c r="Q33" s="185"/>
      <c r="R33" s="185"/>
      <c r="S33" s="185"/>
      <c r="T33" s="185"/>
      <c r="U33" s="185"/>
      <c r="V33" s="60"/>
      <c r="W33" s="60"/>
      <c r="X33" s="60"/>
      <c r="Y33" s="185" t="s">
        <v>276</v>
      </c>
      <c r="Z33" s="185"/>
      <c r="AA33" s="185"/>
      <c r="AB33" s="185"/>
      <c r="AC33" s="185"/>
      <c r="AD33" s="185"/>
      <c r="AE33" s="185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mergeCells count="52">
    <mergeCell ref="O32:U32"/>
    <mergeCell ref="O33:U33"/>
    <mergeCell ref="A32:G32"/>
    <mergeCell ref="A33:G33"/>
    <mergeCell ref="Y32:AE32"/>
    <mergeCell ref="Y33:AE33"/>
    <mergeCell ref="AB21:AE21"/>
    <mergeCell ref="A22:C28"/>
    <mergeCell ref="D22:G28"/>
    <mergeCell ref="L22:N28"/>
    <mergeCell ref="O22:R28"/>
    <mergeCell ref="S22:V28"/>
    <mergeCell ref="W22:AA28"/>
    <mergeCell ref="AB22:AE28"/>
    <mergeCell ref="H21:K21"/>
    <mergeCell ref="O21:R21"/>
    <mergeCell ref="S21:V21"/>
    <mergeCell ref="H22:K28"/>
    <mergeCell ref="S17:V20"/>
    <mergeCell ref="A21:C21"/>
    <mergeCell ref="D21:G21"/>
    <mergeCell ref="L21:N21"/>
    <mergeCell ref="A13:AE13"/>
    <mergeCell ref="A14:AE14"/>
    <mergeCell ref="L16:V16"/>
    <mergeCell ref="W16:AA20"/>
    <mergeCell ref="AB16:AE20"/>
    <mergeCell ref="A17:C20"/>
    <mergeCell ref="D17:G20"/>
    <mergeCell ref="L17:N20"/>
    <mergeCell ref="O17:R20"/>
    <mergeCell ref="A16:K16"/>
    <mergeCell ref="H17:K20"/>
    <mergeCell ref="W21:AA21"/>
    <mergeCell ref="A6:P6"/>
    <mergeCell ref="T6:AE6"/>
    <mergeCell ref="A7:P7"/>
    <mergeCell ref="T7:AE7"/>
    <mergeCell ref="A8:P8"/>
    <mergeCell ref="T8:AE8"/>
    <mergeCell ref="A9:P9"/>
    <mergeCell ref="T9:AE9"/>
    <mergeCell ref="A10:P10"/>
    <mergeCell ref="T10:AE10"/>
    <mergeCell ref="A11:P11"/>
    <mergeCell ref="T11:AE11"/>
    <mergeCell ref="A1:E1"/>
    <mergeCell ref="AB2:AE2"/>
    <mergeCell ref="A4:P4"/>
    <mergeCell ref="T4:AE4"/>
    <mergeCell ref="A5:P5"/>
    <mergeCell ref="T5:AE5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P12" sqref="P12:AA12"/>
    </sheetView>
  </sheetViews>
  <sheetFormatPr defaultColWidth="3.140625" defaultRowHeight="15" customHeight="1"/>
  <cols>
    <col min="1" max="4" width="3.140625" style="1"/>
    <col min="5" max="5" width="1.7109375" style="1" customWidth="1"/>
    <col min="6" max="9" width="3.140625" style="1"/>
    <col min="10" max="10" width="6.28515625" style="1" customWidth="1"/>
    <col min="11" max="13" width="3.140625" style="1"/>
    <col min="14" max="14" width="3.5703125" style="1" customWidth="1"/>
    <col min="15" max="17" width="3.140625" style="1"/>
    <col min="18" max="18" width="3.5703125" style="1" customWidth="1"/>
    <col min="19" max="26" width="3.140625" style="1"/>
    <col min="27" max="27" width="4.28515625" style="1" customWidth="1"/>
    <col min="28" max="16384" width="3.140625" style="1"/>
  </cols>
  <sheetData>
    <row r="1" spans="1:27" ht="15" customHeight="1">
      <c r="A1" s="189" t="s">
        <v>0</v>
      </c>
      <c r="B1" s="189"/>
      <c r="C1" s="189"/>
      <c r="D1" s="189"/>
      <c r="E1" s="189"/>
      <c r="F1" s="5"/>
    </row>
    <row r="2" spans="1:27" ht="6.75" customHeight="1">
      <c r="A2" s="2"/>
    </row>
    <row r="3" spans="1:27" ht="15" customHeight="1">
      <c r="X3" s="228" t="s">
        <v>144</v>
      </c>
      <c r="Y3" s="228"/>
      <c r="Z3" s="228"/>
      <c r="AA3" s="228"/>
    </row>
    <row r="4" spans="1:27" ht="15" customHeight="1">
      <c r="X4" s="19"/>
      <c r="Y4" s="19"/>
      <c r="Z4" s="19"/>
      <c r="AA4" s="19"/>
    </row>
    <row r="5" spans="1:27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27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27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27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27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263" t="s">
        <v>5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P11" s="184" t="s">
        <v>470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 ht="15" customHeight="1">
      <c r="A12" s="264" t="str">
        <f>ИД!C4</f>
        <v>Участок № 2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P12" s="184" t="s">
        <v>462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27" ht="1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69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9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" customHeight="1">
      <c r="A16" s="229" t="s">
        <v>145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</row>
    <row r="17" spans="1:27" ht="6.75" customHeight="1"/>
    <row r="18" spans="1:27" ht="15" customHeight="1">
      <c r="A18" s="329" t="s">
        <v>146</v>
      </c>
      <c r="B18" s="329"/>
      <c r="C18" s="329"/>
      <c r="D18" s="329"/>
      <c r="E18" s="329"/>
      <c r="F18" s="329" t="s">
        <v>147</v>
      </c>
      <c r="G18" s="329"/>
      <c r="H18" s="329"/>
      <c r="I18" s="329"/>
      <c r="J18" s="329"/>
      <c r="K18" s="329" t="s">
        <v>148</v>
      </c>
      <c r="L18" s="329"/>
      <c r="M18" s="329"/>
      <c r="N18" s="329"/>
      <c r="O18" s="329" t="s">
        <v>149</v>
      </c>
      <c r="P18" s="329"/>
      <c r="Q18" s="329"/>
      <c r="R18" s="329"/>
      <c r="S18" s="329" t="s">
        <v>150</v>
      </c>
      <c r="T18" s="329"/>
      <c r="U18" s="329"/>
      <c r="V18" s="329"/>
      <c r="W18" s="329" t="s">
        <v>151</v>
      </c>
      <c r="X18" s="329"/>
      <c r="Y18" s="329"/>
      <c r="Z18" s="329"/>
      <c r="AA18" s="329"/>
    </row>
    <row r="19" spans="1:27" ht="15" customHeight="1">
      <c r="A19" s="329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</row>
    <row r="20" spans="1:27" ht="15" customHeight="1">
      <c r="A20" s="329"/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</row>
    <row r="21" spans="1:27" ht="15" customHeight="1">
      <c r="A21" s="329"/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29"/>
    </row>
    <row r="22" spans="1:27" ht="15" customHeight="1">
      <c r="A22" s="329"/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29"/>
    </row>
    <row r="23" spans="1:27" ht="15" customHeight="1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</row>
    <row r="24" spans="1:27" ht="15" customHeight="1">
      <c r="A24" s="279" t="s">
        <v>491</v>
      </c>
      <c r="B24" s="280"/>
      <c r="C24" s="280"/>
      <c r="D24" s="280"/>
      <c r="E24" s="281"/>
      <c r="F24" s="279" t="s">
        <v>503</v>
      </c>
      <c r="G24" s="280"/>
      <c r="H24" s="280"/>
      <c r="I24" s="280"/>
      <c r="J24" s="281"/>
      <c r="K24" s="313" t="s">
        <v>313</v>
      </c>
      <c r="L24" s="313"/>
      <c r="M24" s="313"/>
      <c r="N24" s="313"/>
      <c r="O24" s="313" t="s">
        <v>313</v>
      </c>
      <c r="P24" s="313"/>
      <c r="Q24" s="313"/>
      <c r="R24" s="313"/>
      <c r="S24" s="313" t="s">
        <v>313</v>
      </c>
      <c r="T24" s="313"/>
      <c r="U24" s="313"/>
      <c r="V24" s="313"/>
      <c r="W24" s="361" t="s">
        <v>500</v>
      </c>
      <c r="X24" s="361"/>
      <c r="Y24" s="361"/>
      <c r="Z24" s="361"/>
      <c r="AA24" s="361"/>
    </row>
    <row r="25" spans="1:27" ht="72" customHeight="1">
      <c r="A25" s="285"/>
      <c r="B25" s="286"/>
      <c r="C25" s="286"/>
      <c r="D25" s="286"/>
      <c r="E25" s="287"/>
      <c r="F25" s="285"/>
      <c r="G25" s="286"/>
      <c r="H25" s="286"/>
      <c r="I25" s="286"/>
      <c r="J25" s="287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61"/>
      <c r="X25" s="361"/>
      <c r="Y25" s="361"/>
      <c r="Z25" s="361"/>
      <c r="AA25" s="361"/>
    </row>
    <row r="26" spans="1:27" ht="9.7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34"/>
      <c r="X26" s="134"/>
      <c r="Y26" s="134"/>
      <c r="Z26" s="134"/>
      <c r="AA26" s="134"/>
    </row>
    <row r="27" spans="1:27" ht="11.2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34"/>
      <c r="X27" s="134"/>
      <c r="Y27" s="134"/>
      <c r="Z27" s="134"/>
      <c r="AA27" s="134"/>
    </row>
    <row r="30" spans="1:27" ht="15" customHeight="1">
      <c r="A30" s="66" t="s">
        <v>13</v>
      </c>
      <c r="B30" s="66"/>
      <c r="C30" s="66"/>
      <c r="D30" s="66"/>
      <c r="E30" s="66"/>
      <c r="F30" s="66"/>
      <c r="G30" s="65"/>
      <c r="H30" s="65"/>
      <c r="I30" s="65"/>
      <c r="J30" s="65"/>
    </row>
    <row r="31" spans="1:27" ht="15" customHeight="1">
      <c r="A31" s="184" t="str">
        <f>ИД!C15</f>
        <v>мастер</v>
      </c>
      <c r="B31" s="184"/>
      <c r="C31" s="184"/>
      <c r="D31" s="184"/>
      <c r="E31" s="184"/>
      <c r="F31" s="184"/>
      <c r="G31" s="184"/>
      <c r="H31" s="184"/>
      <c r="I31" s="184"/>
      <c r="J31" s="184"/>
      <c r="N31" s="184"/>
      <c r="O31" s="184"/>
      <c r="P31" s="184"/>
      <c r="Q31" s="184"/>
      <c r="U31" s="184" t="str">
        <f>ИД!C17</f>
        <v>Гаврилович Д.А.</v>
      </c>
      <c r="V31" s="184"/>
      <c r="W31" s="184"/>
      <c r="X31" s="184"/>
      <c r="Y31" s="184"/>
      <c r="Z31" s="184"/>
      <c r="AA31" s="184"/>
    </row>
    <row r="32" spans="1:27" ht="9" customHeight="1">
      <c r="A32" s="186" t="s">
        <v>11</v>
      </c>
      <c r="B32" s="186"/>
      <c r="C32" s="186"/>
      <c r="D32" s="186"/>
      <c r="E32" s="186"/>
      <c r="F32" s="186"/>
      <c r="G32" s="186"/>
      <c r="H32" s="186"/>
      <c r="I32" s="186"/>
      <c r="J32" s="186"/>
      <c r="N32" s="186" t="s">
        <v>12</v>
      </c>
      <c r="O32" s="186"/>
      <c r="P32" s="186"/>
      <c r="Q32" s="186"/>
      <c r="U32" s="186" t="s">
        <v>23</v>
      </c>
      <c r="V32" s="186"/>
      <c r="W32" s="186"/>
      <c r="X32" s="186"/>
      <c r="Y32" s="186"/>
      <c r="Z32" s="186"/>
      <c r="AA32" s="186"/>
    </row>
    <row r="36" ht="9.9499999999999993" customHeight="1"/>
  </sheetData>
  <mergeCells count="38">
    <mergeCell ref="A32:J32"/>
    <mergeCell ref="N32:Q32"/>
    <mergeCell ref="U32:AA32"/>
    <mergeCell ref="A18:E23"/>
    <mergeCell ref="F18:J23"/>
    <mergeCell ref="K18:N23"/>
    <mergeCell ref="O18:R23"/>
    <mergeCell ref="A31:J31"/>
    <mergeCell ref="N31:Q31"/>
    <mergeCell ref="U31:AA31"/>
    <mergeCell ref="W24:AA25"/>
    <mergeCell ref="A24:E25"/>
    <mergeCell ref="F24:J25"/>
    <mergeCell ref="K24:N25"/>
    <mergeCell ref="O24:R25"/>
    <mergeCell ref="S24:V25"/>
    <mergeCell ref="A1:E1"/>
    <mergeCell ref="X3:AA3"/>
    <mergeCell ref="A5:L5"/>
    <mergeCell ref="P5:AA5"/>
    <mergeCell ref="A6:L6"/>
    <mergeCell ref="P6:AA6"/>
    <mergeCell ref="A7:L7"/>
    <mergeCell ref="P7:AA7"/>
    <mergeCell ref="A8:L8"/>
    <mergeCell ref="P8:AA8"/>
    <mergeCell ref="A10:L10"/>
    <mergeCell ref="P10:AA10"/>
    <mergeCell ref="P9:AA9"/>
    <mergeCell ref="A16:AA16"/>
    <mergeCell ref="S18:V23"/>
    <mergeCell ref="W18:AA23"/>
    <mergeCell ref="A11:L11"/>
    <mergeCell ref="P11:AA11"/>
    <mergeCell ref="A12:L12"/>
    <mergeCell ref="P12:AA12"/>
    <mergeCell ref="A13:L13"/>
    <mergeCell ref="P13:AA1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workbookViewId="0">
      <selection activeCell="P12" sqref="P12:AA12"/>
    </sheetView>
  </sheetViews>
  <sheetFormatPr defaultColWidth="3.140625" defaultRowHeight="15" customHeight="1"/>
  <cols>
    <col min="1" max="6" width="3.140625" style="1"/>
    <col min="7" max="7" width="3.5703125" style="1" customWidth="1"/>
    <col min="8" max="8" width="3.140625" style="1"/>
    <col min="9" max="9" width="3" style="1" customWidth="1"/>
    <col min="10" max="16384" width="3.140625" style="1"/>
  </cols>
  <sheetData>
    <row r="1" spans="1:27" ht="15" customHeight="1">
      <c r="A1" s="189" t="s">
        <v>0</v>
      </c>
      <c r="B1" s="189"/>
      <c r="C1" s="189"/>
      <c r="D1" s="189"/>
      <c r="E1" s="189"/>
      <c r="F1" s="5"/>
    </row>
    <row r="2" spans="1:27" ht="9.9499999999999993" customHeight="1">
      <c r="A2" s="2"/>
    </row>
    <row r="3" spans="1:27" ht="15" customHeight="1">
      <c r="X3" s="228" t="s">
        <v>152</v>
      </c>
      <c r="Y3" s="228"/>
      <c r="Z3" s="228"/>
      <c r="AA3" s="228"/>
    </row>
    <row r="4" spans="1:27" ht="15" customHeight="1">
      <c r="X4" s="19"/>
      <c r="Y4" s="228" t="s">
        <v>33</v>
      </c>
      <c r="Z4" s="228"/>
      <c r="AA4" s="228"/>
    </row>
    <row r="5" spans="1:27" ht="15" customHeight="1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27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27" ht="15" customHeight="1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27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27" ht="12.7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5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263" t="s">
        <v>5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P11" s="184" t="s">
        <v>470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 ht="15" customHeight="1">
      <c r="A12" s="264" t="str">
        <f>ИД!C4</f>
        <v>Участок № 2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P12" s="184" t="s">
        <v>462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9.9499999999999993" customHeight="1">
      <c r="A13" s="186" t="s">
        <v>325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27" ht="9.9499999999999993" customHeigh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1:27" ht="9.9499999999999993" customHeigh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1:27" ht="9.9499999999999993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1:27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" customHeight="1">
      <c r="M18" s="229" t="s">
        <v>34</v>
      </c>
      <c r="N18" s="229"/>
      <c r="O18" s="229"/>
    </row>
    <row r="19" spans="1:27" ht="15" customHeight="1">
      <c r="A19" s="220" t="s">
        <v>153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</row>
    <row r="20" spans="1:27" ht="15" customHeight="1">
      <c r="C20" s="231" t="s">
        <v>73</v>
      </c>
      <c r="D20" s="231"/>
      <c r="E20" s="231"/>
      <c r="F20" s="231"/>
      <c r="G20" s="231"/>
      <c r="H20" s="231"/>
    </row>
    <row r="21" spans="1:27" ht="15" customHeight="1">
      <c r="A21" s="231" t="s">
        <v>37</v>
      </c>
      <c r="B21" s="231"/>
      <c r="C21" s="231"/>
      <c r="D21" s="231"/>
      <c r="E21" s="231"/>
      <c r="F21" s="231"/>
      <c r="G21" s="231"/>
      <c r="H21" s="184" t="str">
        <f>ИД!C10</f>
        <v>технадзор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 t="str">
        <f>ИД!C11</f>
        <v>Урбанович К.И.</v>
      </c>
      <c r="T21" s="184"/>
      <c r="U21" s="184"/>
      <c r="V21" s="184"/>
      <c r="W21" s="184"/>
      <c r="X21" s="184"/>
      <c r="Y21" s="184"/>
      <c r="Z21" s="184"/>
      <c r="AA21" s="184"/>
    </row>
    <row r="22" spans="1:27" ht="9.9499999999999993" customHeight="1">
      <c r="H22" s="186" t="s">
        <v>110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</row>
    <row r="23" spans="1:27" ht="15" customHeight="1">
      <c r="A23" s="231" t="s">
        <v>154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</row>
    <row r="24" spans="1:27" ht="15" customHeight="1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27" ht="9.9499999999999993" customHeight="1">
      <c r="A25" s="186" t="s">
        <v>110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</row>
    <row r="26" spans="1:27" ht="15" customHeight="1">
      <c r="A26" s="231" t="s">
        <v>155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184" t="str">
        <f>ИД!C16</f>
        <v xml:space="preserve">мастер ф-ла ЭМУ-2 ОАО "Белэлектромонтаж" </v>
      </c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</row>
    <row r="27" spans="1:27" ht="15" customHeight="1">
      <c r="A27" s="184" t="str">
        <f>ИД!C17</f>
        <v>Гаврилович Д.А.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</row>
    <row r="28" spans="1:27" ht="9.9499999999999993" customHeight="1">
      <c r="A28" s="186" t="s">
        <v>110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</row>
    <row r="29" spans="1:27" ht="15" customHeight="1">
      <c r="A29" s="231" t="s">
        <v>156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</row>
    <row r="30" spans="1:27" ht="15" customHeight="1">
      <c r="C30" s="231" t="s">
        <v>157</v>
      </c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</row>
    <row r="31" spans="1:27" ht="15" customHeight="1">
      <c r="A31" s="248" t="s">
        <v>504</v>
      </c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</row>
    <row r="32" spans="1:27" ht="15" customHeigh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 spans="1:27" ht="15" customHeight="1">
      <c r="A33" s="244" t="s">
        <v>505</v>
      </c>
      <c r="B33" s="24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</row>
    <row r="34" spans="1:27" ht="9.9499999999999993" customHeight="1">
      <c r="A34" s="186" t="s">
        <v>158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</row>
    <row r="35" spans="1:27" ht="15" customHeight="1">
      <c r="C35" s="231" t="s">
        <v>159</v>
      </c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</row>
    <row r="36" spans="1:27" ht="15" customHeight="1">
      <c r="A36" s="184" t="str">
        <f>ИД!C21</f>
        <v>РУП "Институт Белгоспроект"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</row>
    <row r="37" spans="1:27" ht="9.9499999999999993" customHeight="1">
      <c r="A37" s="186" t="s">
        <v>160</v>
      </c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</row>
    <row r="38" spans="1:27" ht="15" customHeight="1">
      <c r="C38" s="231" t="s">
        <v>161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</row>
    <row r="39" spans="1:27" ht="15" customHeight="1">
      <c r="A39" s="231" t="s">
        <v>162</v>
      </c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27" ht="15" customHeight="1">
      <c r="C40" s="231" t="s">
        <v>163</v>
      </c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</row>
    <row r="41" spans="1:27" ht="15" customHeight="1">
      <c r="A41" s="231" t="s">
        <v>164</v>
      </c>
      <c r="B41" s="231"/>
      <c r="C41" s="231"/>
      <c r="D41" s="231"/>
      <c r="E41" s="231"/>
      <c r="F41" s="231"/>
      <c r="G41" s="231"/>
      <c r="H41" s="231"/>
      <c r="I41" s="231"/>
    </row>
    <row r="42" spans="1:27" ht="15" customHeight="1">
      <c r="C42" s="231" t="s">
        <v>384</v>
      </c>
      <c r="D42" s="231"/>
      <c r="E42" s="231"/>
      <c r="F42" s="231"/>
      <c r="G42" s="231"/>
      <c r="H42" s="231"/>
      <c r="I42" s="231"/>
      <c r="J42" s="231"/>
      <c r="K42" s="231"/>
      <c r="L42" s="231"/>
      <c r="M42" s="184" t="s">
        <v>249</v>
      </c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</row>
    <row r="43" spans="1:27" ht="15" customHeight="1">
      <c r="A43" s="184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</row>
    <row r="44" spans="1:27" ht="9.9499999999999993" customHeight="1">
      <c r="A44" s="239" t="s">
        <v>165</v>
      </c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</row>
    <row r="45" spans="1:27" ht="15" customHeight="1">
      <c r="C45" s="231" t="s">
        <v>166</v>
      </c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</row>
    <row r="46" spans="1:27" ht="15" customHeight="1">
      <c r="A46" s="231" t="s">
        <v>167</v>
      </c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</row>
    <row r="47" spans="1:27" ht="1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1:27" ht="1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1:27" ht="1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1:27" ht="1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1:27" ht="1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</row>
    <row r="52" spans="1:27" ht="1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</row>
    <row r="53" spans="1:27" ht="1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</row>
    <row r="54" spans="1:27" ht="1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</row>
    <row r="55" spans="1:27" ht="1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</row>
    <row r="56" spans="1:27" ht="15" customHeight="1">
      <c r="A56" s="189" t="s">
        <v>0</v>
      </c>
      <c r="B56" s="189"/>
      <c r="C56" s="189"/>
      <c r="D56" s="189"/>
      <c r="E56" s="189"/>
      <c r="F56" s="5"/>
    </row>
    <row r="57" spans="1:27" ht="15" customHeight="1">
      <c r="A57" s="2"/>
    </row>
    <row r="58" spans="1:27" ht="15" customHeight="1">
      <c r="X58" s="228" t="s">
        <v>152</v>
      </c>
      <c r="Y58" s="228"/>
      <c r="Z58" s="228"/>
      <c r="AA58" s="228"/>
    </row>
    <row r="59" spans="1:27" ht="15" customHeight="1">
      <c r="X59" s="106"/>
      <c r="Y59" s="228" t="s">
        <v>376</v>
      </c>
      <c r="Z59" s="228"/>
      <c r="AA59" s="228"/>
    </row>
    <row r="60" spans="1:27" ht="15" customHeight="1">
      <c r="C60" s="231" t="s">
        <v>366</v>
      </c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</row>
    <row r="61" spans="1:27" ht="15" customHeight="1">
      <c r="A61" s="231" t="s">
        <v>168</v>
      </c>
      <c r="B61" s="231"/>
      <c r="C61" s="231"/>
      <c r="D61" s="231"/>
      <c r="E61" s="231"/>
      <c r="F61" s="231"/>
      <c r="G61" s="231"/>
      <c r="H61" s="231"/>
      <c r="I61" s="231"/>
      <c r="J61" s="231"/>
      <c r="K61" s="231"/>
    </row>
    <row r="62" spans="1:27" ht="15" customHeight="1">
      <c r="C62" s="231" t="s">
        <v>367</v>
      </c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</row>
    <row r="63" spans="1:27" ht="15" customHeight="1">
      <c r="D63" s="231" t="s">
        <v>368</v>
      </c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</row>
    <row r="64" spans="1:27" ht="15" customHeight="1">
      <c r="C64" s="231" t="s">
        <v>369</v>
      </c>
      <c r="D64" s="231"/>
      <c r="E64" s="231"/>
      <c r="F64" s="231"/>
      <c r="G64" s="231"/>
      <c r="H64" s="231"/>
    </row>
    <row r="65" spans="1:27" ht="15" customHeight="1">
      <c r="D65" s="231" t="s">
        <v>370</v>
      </c>
      <c r="E65" s="231"/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</row>
    <row r="66" spans="1:27" ht="15" customHeight="1">
      <c r="C66" s="231" t="s">
        <v>371</v>
      </c>
      <c r="D66" s="231"/>
      <c r="E66" s="231"/>
      <c r="F66" s="231"/>
      <c r="G66" s="231"/>
      <c r="H66" s="231"/>
      <c r="I66" s="231"/>
      <c r="J66" s="231"/>
      <c r="K66" s="231"/>
      <c r="L66" s="231"/>
      <c r="M66" s="231"/>
      <c r="N66" s="231"/>
      <c r="O66" s="231"/>
    </row>
    <row r="67" spans="1:27" ht="15" customHeight="1"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</row>
    <row r="69" spans="1:27" ht="15" customHeight="1">
      <c r="A69" s="231" t="s">
        <v>65</v>
      </c>
      <c r="B69" s="231"/>
      <c r="C69" s="231"/>
      <c r="D69" s="231"/>
      <c r="E69" s="231"/>
      <c r="F69" s="231"/>
      <c r="G69" s="231"/>
      <c r="H69" s="231"/>
      <c r="O69" s="184"/>
      <c r="P69" s="184"/>
      <c r="Q69" s="184"/>
      <c r="R69" s="184"/>
      <c r="T69" s="184" t="str">
        <f>ИД!C11</f>
        <v>Урбанович К.И.</v>
      </c>
      <c r="U69" s="184"/>
      <c r="V69" s="184"/>
      <c r="W69" s="184"/>
      <c r="X69" s="184"/>
      <c r="Y69" s="184"/>
      <c r="Z69" s="184"/>
      <c r="AA69" s="184"/>
    </row>
    <row r="70" spans="1:27" ht="9.9499999999999993" customHeight="1">
      <c r="A70" s="23"/>
      <c r="B70" s="23"/>
      <c r="C70" s="23"/>
      <c r="D70" s="23"/>
      <c r="E70" s="23"/>
      <c r="F70" s="23"/>
      <c r="G70" s="23"/>
      <c r="H70" s="23"/>
      <c r="O70" s="239" t="s">
        <v>12</v>
      </c>
      <c r="P70" s="239"/>
      <c r="Q70" s="239"/>
      <c r="R70" s="239"/>
      <c r="T70" s="239" t="s">
        <v>23</v>
      </c>
      <c r="U70" s="239"/>
      <c r="V70" s="239"/>
      <c r="W70" s="239"/>
      <c r="X70" s="239"/>
      <c r="Y70" s="239"/>
      <c r="Z70" s="239"/>
      <c r="AA70" s="239"/>
    </row>
    <row r="71" spans="1:27" ht="15" customHeight="1">
      <c r="A71" s="231" t="s">
        <v>66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5"/>
      <c r="O71" s="184"/>
      <c r="P71" s="184"/>
      <c r="Q71" s="184"/>
      <c r="R71" s="184"/>
      <c r="T71" s="184"/>
      <c r="U71" s="184"/>
      <c r="V71" s="184"/>
      <c r="W71" s="184"/>
      <c r="X71" s="184"/>
      <c r="Y71" s="184"/>
      <c r="Z71" s="184"/>
      <c r="AA71" s="184"/>
    </row>
    <row r="72" spans="1:27" ht="9.949999999999999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5"/>
      <c r="O72" s="239" t="s">
        <v>12</v>
      </c>
      <c r="P72" s="239"/>
      <c r="Q72" s="239"/>
      <c r="R72" s="239"/>
      <c r="T72" s="239" t="s">
        <v>23</v>
      </c>
      <c r="U72" s="239"/>
      <c r="V72" s="239"/>
      <c r="W72" s="239"/>
      <c r="X72" s="239"/>
      <c r="Y72" s="239"/>
      <c r="Z72" s="239"/>
      <c r="AA72" s="239"/>
    </row>
    <row r="73" spans="1:27" ht="15" customHeight="1">
      <c r="A73" s="231" t="s">
        <v>64</v>
      </c>
      <c r="B73" s="231"/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O73" s="184"/>
      <c r="P73" s="184"/>
      <c r="Q73" s="184"/>
      <c r="R73" s="184"/>
      <c r="T73" s="184" t="str">
        <f>ИД!C17</f>
        <v>Гаврилович Д.А.</v>
      </c>
      <c r="U73" s="184"/>
      <c r="V73" s="184"/>
      <c r="W73" s="184"/>
      <c r="X73" s="184"/>
      <c r="Y73" s="184"/>
      <c r="Z73" s="184"/>
      <c r="AA73" s="184"/>
    </row>
    <row r="74" spans="1:27" ht="9.949999999999999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O74" s="239" t="s">
        <v>12</v>
      </c>
      <c r="P74" s="239"/>
      <c r="Q74" s="239"/>
      <c r="R74" s="239"/>
      <c r="T74" s="239" t="s">
        <v>23</v>
      </c>
      <c r="U74" s="239"/>
      <c r="V74" s="239"/>
      <c r="W74" s="239"/>
      <c r="X74" s="239"/>
      <c r="Y74" s="239"/>
      <c r="Z74" s="239"/>
      <c r="AA74" s="239"/>
    </row>
  </sheetData>
  <mergeCells count="79">
    <mergeCell ref="C42:L42"/>
    <mergeCell ref="M42:AA42"/>
    <mergeCell ref="A41:I41"/>
    <mergeCell ref="C35:Z35"/>
    <mergeCell ref="A37:AA37"/>
    <mergeCell ref="C38:AA38"/>
    <mergeCell ref="A39:M39"/>
    <mergeCell ref="C40:AA40"/>
    <mergeCell ref="A19:AA19"/>
    <mergeCell ref="C20:H20"/>
    <mergeCell ref="A21:G21"/>
    <mergeCell ref="H21:R21"/>
    <mergeCell ref="S21:AA21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  <mergeCell ref="Y4:AA4"/>
    <mergeCell ref="C66:O66"/>
    <mergeCell ref="A43:AA43"/>
    <mergeCell ref="A61:K61"/>
    <mergeCell ref="C62:O62"/>
    <mergeCell ref="D63:AA63"/>
    <mergeCell ref="C64:H64"/>
    <mergeCell ref="D65:AA65"/>
    <mergeCell ref="A46:W46"/>
    <mergeCell ref="C60:AA60"/>
    <mergeCell ref="A44:AA44"/>
    <mergeCell ref="C45:AA45"/>
    <mergeCell ref="A56:E56"/>
    <mergeCell ref="X58:AA58"/>
    <mergeCell ref="Y59:AA59"/>
    <mergeCell ref="O74:R74"/>
    <mergeCell ref="T74:AA74"/>
    <mergeCell ref="A25:AA25"/>
    <mergeCell ref="O72:R72"/>
    <mergeCell ref="T72:AA72"/>
    <mergeCell ref="A73:M73"/>
    <mergeCell ref="O73:R73"/>
    <mergeCell ref="T73:AA73"/>
    <mergeCell ref="O70:R70"/>
    <mergeCell ref="T70:AA70"/>
    <mergeCell ref="A71:L71"/>
    <mergeCell ref="O71:R71"/>
    <mergeCell ref="T71:AA71"/>
    <mergeCell ref="A69:H69"/>
    <mergeCell ref="O69:R69"/>
    <mergeCell ref="T69:AA69"/>
    <mergeCell ref="A12:L12"/>
    <mergeCell ref="P12:AA12"/>
    <mergeCell ref="A11:L11"/>
    <mergeCell ref="P11:AA11"/>
    <mergeCell ref="A31:AA31"/>
    <mergeCell ref="A26:M26"/>
    <mergeCell ref="N26:AA26"/>
    <mergeCell ref="A24:K24"/>
    <mergeCell ref="L24:AA24"/>
    <mergeCell ref="A27:AA27"/>
    <mergeCell ref="P13:AA13"/>
    <mergeCell ref="M18:O18"/>
    <mergeCell ref="A13:L13"/>
    <mergeCell ref="A23:L23"/>
    <mergeCell ref="M23:AA23"/>
    <mergeCell ref="H22:AA22"/>
    <mergeCell ref="A33:AA33"/>
    <mergeCell ref="A34:AA34"/>
    <mergeCell ref="A36:AA36"/>
    <mergeCell ref="A28:AA28"/>
    <mergeCell ref="A29:Q29"/>
    <mergeCell ref="C30:U3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54"/>
  <sheetViews>
    <sheetView workbookViewId="0">
      <selection activeCell="P13" sqref="P13:AA13"/>
    </sheetView>
  </sheetViews>
  <sheetFormatPr defaultColWidth="3.140625" defaultRowHeight="15" customHeight="1"/>
  <cols>
    <col min="1" max="16384" width="3.140625" style="1"/>
  </cols>
  <sheetData>
    <row r="1" spans="1:27" ht="15" customHeight="1">
      <c r="A1" s="189" t="s">
        <v>0</v>
      </c>
      <c r="B1" s="189"/>
      <c r="C1" s="189"/>
      <c r="D1" s="189"/>
      <c r="E1" s="189"/>
      <c r="F1" s="5"/>
    </row>
    <row r="2" spans="1:27" ht="9.9499999999999993" customHeight="1">
      <c r="A2" s="2"/>
    </row>
    <row r="3" spans="1:27" ht="15" customHeight="1">
      <c r="X3" s="228" t="s">
        <v>169</v>
      </c>
      <c r="Y3" s="228"/>
      <c r="Z3" s="228"/>
      <c r="AA3" s="228"/>
    </row>
    <row r="4" spans="1:27" ht="15" customHeight="1">
      <c r="X4" s="1" t="s">
        <v>372</v>
      </c>
      <c r="Y4" s="99"/>
      <c r="Z4" s="99"/>
      <c r="AA4" s="99"/>
    </row>
    <row r="5" spans="1:27" ht="15" customHeight="1">
      <c r="S5" s="1" t="s">
        <v>373</v>
      </c>
      <c r="X5" s="24"/>
      <c r="Y5" s="24"/>
      <c r="Z5" s="24"/>
      <c r="AA5" s="24"/>
    </row>
    <row r="6" spans="1:27" ht="15" customHeight="1">
      <c r="A6" s="184" t="str">
        <f>ИД!C1</f>
        <v>Министерство архитектуры и строительства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P6" s="184" t="str">
        <f>ИД!C5</f>
        <v>г. Минск</v>
      </c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.9499999999999993" customHeight="1">
      <c r="A7" s="185" t="s">
        <v>2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P7" s="185" t="s">
        <v>3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</row>
    <row r="8" spans="1:27" ht="15" customHeight="1">
      <c r="A8" s="184" t="str">
        <f>ИД!C2</f>
        <v>ОАО "Белэлектромонтаж"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P8" s="184" t="s">
        <v>467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9.9499999999999993" customHeight="1">
      <c r="A9" s="185" t="s">
        <v>4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P9" s="185" t="s">
        <v>7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</row>
    <row r="10" spans="1:27" ht="12.75" customHeigh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P10" s="184" t="s">
        <v>468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184" t="str">
        <f>ИД!C3</f>
        <v>Электромонтажное управление №2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P11" s="184" t="s">
        <v>469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 ht="15" customHeight="1">
      <c r="A12" s="263" t="s">
        <v>5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P12" s="184" t="s">
        <v>470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15" customHeight="1">
      <c r="A13" s="264" t="str">
        <f>ИД!C4</f>
        <v>Участок № 2</v>
      </c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P13" s="184" t="s">
        <v>462</v>
      </c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</row>
    <row r="14" spans="1:27" ht="9.9499999999999993" customHeight="1">
      <c r="A14" s="185" t="s">
        <v>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P14" s="185" t="s">
        <v>8</v>
      </c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</row>
    <row r="15" spans="1:27" ht="1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5" customHeight="1">
      <c r="L16" s="229" t="s">
        <v>170</v>
      </c>
      <c r="M16" s="229"/>
      <c r="N16" s="229"/>
      <c r="O16" s="229"/>
      <c r="P16" s="229"/>
    </row>
    <row r="17" spans="1:27" ht="15" customHeight="1">
      <c r="A17" s="220" t="s">
        <v>171</v>
      </c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</row>
    <row r="19" spans="1:27" ht="15" customHeight="1">
      <c r="A19" s="329" t="s">
        <v>174</v>
      </c>
      <c r="B19" s="329"/>
      <c r="C19" s="329"/>
      <c r="D19" s="329"/>
      <c r="E19" s="329"/>
      <c r="F19" s="329"/>
      <c r="G19" s="329"/>
      <c r="H19" s="329"/>
      <c r="I19" s="329"/>
      <c r="J19" s="329" t="s">
        <v>172</v>
      </c>
      <c r="K19" s="329"/>
      <c r="L19" s="329"/>
      <c r="M19" s="329"/>
      <c r="N19" s="329"/>
      <c r="O19" s="329"/>
      <c r="P19" s="329"/>
      <c r="Q19" s="329"/>
      <c r="R19" s="329"/>
      <c r="S19" s="329" t="s">
        <v>173</v>
      </c>
      <c r="T19" s="329"/>
      <c r="U19" s="329"/>
      <c r="V19" s="329"/>
      <c r="W19" s="329"/>
      <c r="X19" s="329"/>
      <c r="Y19" s="329"/>
      <c r="Z19" s="329"/>
      <c r="AA19" s="329"/>
    </row>
    <row r="20" spans="1:27" ht="15" customHeight="1">
      <c r="A20" s="329"/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</row>
    <row r="21" spans="1:27" ht="15" customHeight="1">
      <c r="A21" s="329"/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29"/>
    </row>
    <row r="22" spans="1:27" ht="15" customHeight="1">
      <c r="A22" s="338" t="s">
        <v>506</v>
      </c>
      <c r="B22" s="339"/>
      <c r="C22" s="339"/>
      <c r="D22" s="339"/>
      <c r="E22" s="339"/>
      <c r="F22" s="339"/>
      <c r="G22" s="339"/>
      <c r="H22" s="339"/>
      <c r="I22" s="340"/>
      <c r="J22" s="338" t="s">
        <v>386</v>
      </c>
      <c r="K22" s="339"/>
      <c r="L22" s="339"/>
      <c r="M22" s="339"/>
      <c r="N22" s="339"/>
      <c r="O22" s="339"/>
      <c r="P22" s="339"/>
      <c r="Q22" s="339"/>
      <c r="R22" s="340"/>
      <c r="S22" s="362" t="s">
        <v>408</v>
      </c>
      <c r="T22" s="363"/>
      <c r="U22" s="363"/>
      <c r="V22" s="363"/>
      <c r="W22" s="363"/>
      <c r="X22" s="363"/>
      <c r="Y22" s="363"/>
      <c r="Z22" s="363"/>
      <c r="AA22" s="364"/>
    </row>
    <row r="23" spans="1:27" ht="15" customHeight="1">
      <c r="A23" s="341"/>
      <c r="B23" s="342"/>
      <c r="C23" s="342"/>
      <c r="D23" s="342"/>
      <c r="E23" s="342"/>
      <c r="F23" s="342"/>
      <c r="G23" s="342"/>
      <c r="H23" s="342"/>
      <c r="I23" s="343"/>
      <c r="J23" s="341"/>
      <c r="K23" s="342"/>
      <c r="L23" s="342"/>
      <c r="M23" s="342"/>
      <c r="N23" s="342"/>
      <c r="O23" s="342"/>
      <c r="P23" s="342"/>
      <c r="Q23" s="342"/>
      <c r="R23" s="343"/>
      <c r="S23" s="365"/>
      <c r="T23" s="366"/>
      <c r="U23" s="366"/>
      <c r="V23" s="366"/>
      <c r="W23" s="366"/>
      <c r="X23" s="366"/>
      <c r="Y23" s="366"/>
      <c r="Z23" s="366"/>
      <c r="AA23" s="367"/>
    </row>
    <row r="24" spans="1:27" ht="15" customHeight="1">
      <c r="A24" s="341"/>
      <c r="B24" s="342"/>
      <c r="C24" s="342"/>
      <c r="D24" s="342"/>
      <c r="E24" s="342"/>
      <c r="F24" s="342"/>
      <c r="G24" s="342"/>
      <c r="H24" s="342"/>
      <c r="I24" s="343"/>
      <c r="J24" s="341"/>
      <c r="K24" s="342"/>
      <c r="L24" s="342"/>
      <c r="M24" s="342"/>
      <c r="N24" s="342"/>
      <c r="O24" s="342"/>
      <c r="P24" s="342"/>
      <c r="Q24" s="342"/>
      <c r="R24" s="343"/>
      <c r="S24" s="365"/>
      <c r="T24" s="366"/>
      <c r="U24" s="366"/>
      <c r="V24" s="366"/>
      <c r="W24" s="366"/>
      <c r="X24" s="366"/>
      <c r="Y24" s="366"/>
      <c r="Z24" s="366"/>
      <c r="AA24" s="367"/>
    </row>
    <row r="25" spans="1:27" ht="15" customHeight="1">
      <c r="A25" s="341"/>
      <c r="B25" s="342"/>
      <c r="C25" s="342"/>
      <c r="D25" s="342"/>
      <c r="E25" s="342"/>
      <c r="F25" s="342"/>
      <c r="G25" s="342"/>
      <c r="H25" s="342"/>
      <c r="I25" s="343"/>
      <c r="J25" s="341"/>
      <c r="K25" s="342"/>
      <c r="L25" s="342"/>
      <c r="M25" s="342"/>
      <c r="N25" s="342"/>
      <c r="O25" s="342"/>
      <c r="P25" s="342"/>
      <c r="Q25" s="342"/>
      <c r="R25" s="343"/>
      <c r="S25" s="365"/>
      <c r="T25" s="366"/>
      <c r="U25" s="366"/>
      <c r="V25" s="366"/>
      <c r="W25" s="366"/>
      <c r="X25" s="366"/>
      <c r="Y25" s="366"/>
      <c r="Z25" s="366"/>
      <c r="AA25" s="367"/>
    </row>
    <row r="26" spans="1:27" ht="15" customHeight="1">
      <c r="A26" s="341"/>
      <c r="B26" s="342"/>
      <c r="C26" s="342"/>
      <c r="D26" s="342"/>
      <c r="E26" s="342"/>
      <c r="F26" s="342"/>
      <c r="G26" s="342"/>
      <c r="H26" s="342"/>
      <c r="I26" s="343"/>
      <c r="J26" s="341"/>
      <c r="K26" s="342"/>
      <c r="L26" s="342"/>
      <c r="M26" s="342"/>
      <c r="N26" s="342"/>
      <c r="O26" s="342"/>
      <c r="P26" s="342"/>
      <c r="Q26" s="342"/>
      <c r="R26" s="343"/>
      <c r="S26" s="365"/>
      <c r="T26" s="366"/>
      <c r="U26" s="366"/>
      <c r="V26" s="366"/>
      <c r="W26" s="366"/>
      <c r="X26" s="366"/>
      <c r="Y26" s="366"/>
      <c r="Z26" s="366"/>
      <c r="AA26" s="367"/>
    </row>
    <row r="27" spans="1:27" ht="15" customHeight="1">
      <c r="A27" s="341"/>
      <c r="B27" s="342"/>
      <c r="C27" s="342"/>
      <c r="D27" s="342"/>
      <c r="E27" s="342"/>
      <c r="F27" s="342"/>
      <c r="G27" s="342"/>
      <c r="H27" s="342"/>
      <c r="I27" s="343"/>
      <c r="J27" s="341"/>
      <c r="K27" s="342"/>
      <c r="L27" s="342"/>
      <c r="M27" s="342"/>
      <c r="N27" s="342"/>
      <c r="O27" s="342"/>
      <c r="P27" s="342"/>
      <c r="Q27" s="342"/>
      <c r="R27" s="343"/>
      <c r="S27" s="365"/>
      <c r="T27" s="366"/>
      <c r="U27" s="366"/>
      <c r="V27" s="366"/>
      <c r="W27" s="366"/>
      <c r="X27" s="366"/>
      <c r="Y27" s="366"/>
      <c r="Z27" s="366"/>
      <c r="AA27" s="367"/>
    </row>
    <row r="28" spans="1:27" ht="15" customHeight="1">
      <c r="A28" s="341"/>
      <c r="B28" s="342"/>
      <c r="C28" s="342"/>
      <c r="D28" s="342"/>
      <c r="E28" s="342"/>
      <c r="F28" s="342"/>
      <c r="G28" s="342"/>
      <c r="H28" s="342"/>
      <c r="I28" s="343"/>
      <c r="J28" s="341"/>
      <c r="K28" s="342"/>
      <c r="L28" s="342"/>
      <c r="M28" s="342"/>
      <c r="N28" s="342"/>
      <c r="O28" s="342"/>
      <c r="P28" s="342"/>
      <c r="Q28" s="342"/>
      <c r="R28" s="343"/>
      <c r="S28" s="365"/>
      <c r="T28" s="366"/>
      <c r="U28" s="366"/>
      <c r="V28" s="366"/>
      <c r="W28" s="366"/>
      <c r="X28" s="366"/>
      <c r="Y28" s="366"/>
      <c r="Z28" s="366"/>
      <c r="AA28" s="367"/>
    </row>
    <row r="29" spans="1:27" ht="15" customHeight="1">
      <c r="A29" s="341"/>
      <c r="B29" s="342"/>
      <c r="C29" s="342"/>
      <c r="D29" s="342"/>
      <c r="E29" s="342"/>
      <c r="F29" s="342"/>
      <c r="G29" s="342"/>
      <c r="H29" s="342"/>
      <c r="I29" s="343"/>
      <c r="J29" s="341"/>
      <c r="K29" s="342"/>
      <c r="L29" s="342"/>
      <c r="M29" s="342"/>
      <c r="N29" s="342"/>
      <c r="O29" s="342"/>
      <c r="P29" s="342"/>
      <c r="Q29" s="342"/>
      <c r="R29" s="343"/>
      <c r="S29" s="365"/>
      <c r="T29" s="366"/>
      <c r="U29" s="366"/>
      <c r="V29" s="366"/>
      <c r="W29" s="366"/>
      <c r="X29" s="366"/>
      <c r="Y29" s="366"/>
      <c r="Z29" s="366"/>
      <c r="AA29" s="367"/>
    </row>
    <row r="30" spans="1:27" ht="15" customHeight="1">
      <c r="A30" s="341"/>
      <c r="B30" s="342"/>
      <c r="C30" s="342"/>
      <c r="D30" s="342"/>
      <c r="E30" s="342"/>
      <c r="F30" s="342"/>
      <c r="G30" s="342"/>
      <c r="H30" s="342"/>
      <c r="I30" s="343"/>
      <c r="J30" s="341"/>
      <c r="K30" s="342"/>
      <c r="L30" s="342"/>
      <c r="M30" s="342"/>
      <c r="N30" s="342"/>
      <c r="O30" s="342"/>
      <c r="P30" s="342"/>
      <c r="Q30" s="342"/>
      <c r="R30" s="343"/>
      <c r="S30" s="365"/>
      <c r="T30" s="366"/>
      <c r="U30" s="366"/>
      <c r="V30" s="366"/>
      <c r="W30" s="366"/>
      <c r="X30" s="366"/>
      <c r="Y30" s="366"/>
      <c r="Z30" s="366"/>
      <c r="AA30" s="367"/>
    </row>
    <row r="31" spans="1:27" ht="15" customHeight="1">
      <c r="A31" s="341"/>
      <c r="B31" s="342"/>
      <c r="C31" s="342"/>
      <c r="D31" s="342"/>
      <c r="E31" s="342"/>
      <c r="F31" s="342"/>
      <c r="G31" s="342"/>
      <c r="H31" s="342"/>
      <c r="I31" s="343"/>
      <c r="J31" s="341"/>
      <c r="K31" s="342"/>
      <c r="L31" s="342"/>
      <c r="M31" s="342"/>
      <c r="N31" s="342"/>
      <c r="O31" s="342"/>
      <c r="P31" s="342"/>
      <c r="Q31" s="342"/>
      <c r="R31" s="343"/>
      <c r="S31" s="365"/>
      <c r="T31" s="366"/>
      <c r="U31" s="366"/>
      <c r="V31" s="366"/>
      <c r="W31" s="366"/>
      <c r="X31" s="366"/>
      <c r="Y31" s="366"/>
      <c r="Z31" s="366"/>
      <c r="AA31" s="367"/>
    </row>
    <row r="32" spans="1:27" ht="15" customHeight="1">
      <c r="A32" s="341"/>
      <c r="B32" s="342"/>
      <c r="C32" s="342"/>
      <c r="D32" s="342"/>
      <c r="E32" s="342"/>
      <c r="F32" s="342"/>
      <c r="G32" s="342"/>
      <c r="H32" s="342"/>
      <c r="I32" s="343"/>
      <c r="J32" s="341"/>
      <c r="K32" s="342"/>
      <c r="L32" s="342"/>
      <c r="M32" s="342"/>
      <c r="N32" s="342"/>
      <c r="O32" s="342"/>
      <c r="P32" s="342"/>
      <c r="Q32" s="342"/>
      <c r="R32" s="343"/>
      <c r="S32" s="365"/>
      <c r="T32" s="366"/>
      <c r="U32" s="366"/>
      <c r="V32" s="366"/>
      <c r="W32" s="366"/>
      <c r="X32" s="366"/>
      <c r="Y32" s="366"/>
      <c r="Z32" s="366"/>
      <c r="AA32" s="367"/>
    </row>
    <row r="33" spans="1:27" ht="15" customHeight="1">
      <c r="A33" s="341"/>
      <c r="B33" s="342"/>
      <c r="C33" s="342"/>
      <c r="D33" s="342"/>
      <c r="E33" s="342"/>
      <c r="F33" s="342"/>
      <c r="G33" s="342"/>
      <c r="H33" s="342"/>
      <c r="I33" s="343"/>
      <c r="J33" s="341"/>
      <c r="K33" s="342"/>
      <c r="L33" s="342"/>
      <c r="M33" s="342"/>
      <c r="N33" s="342"/>
      <c r="O33" s="342"/>
      <c r="P33" s="342"/>
      <c r="Q33" s="342"/>
      <c r="R33" s="343"/>
      <c r="S33" s="365"/>
      <c r="T33" s="366"/>
      <c r="U33" s="366"/>
      <c r="V33" s="366"/>
      <c r="W33" s="366"/>
      <c r="X33" s="366"/>
      <c r="Y33" s="366"/>
      <c r="Z33" s="366"/>
      <c r="AA33" s="367"/>
    </row>
    <row r="34" spans="1:27" ht="15" customHeight="1">
      <c r="A34" s="344"/>
      <c r="B34" s="345"/>
      <c r="C34" s="345"/>
      <c r="D34" s="345"/>
      <c r="E34" s="345"/>
      <c r="F34" s="345"/>
      <c r="G34" s="345"/>
      <c r="H34" s="345"/>
      <c r="I34" s="346"/>
      <c r="J34" s="344"/>
      <c r="K34" s="345"/>
      <c r="L34" s="345"/>
      <c r="M34" s="345"/>
      <c r="N34" s="345"/>
      <c r="O34" s="345"/>
      <c r="P34" s="345"/>
      <c r="Q34" s="345"/>
      <c r="R34" s="346"/>
      <c r="S34" s="368"/>
      <c r="T34" s="369"/>
      <c r="U34" s="369"/>
      <c r="V34" s="369"/>
      <c r="W34" s="369"/>
      <c r="X34" s="369"/>
      <c r="Y34" s="369"/>
      <c r="Z34" s="369"/>
      <c r="AA34" s="370"/>
    </row>
    <row r="35" spans="1:27" ht="1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1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5" customHeight="1">
      <c r="A38" s="231" t="s">
        <v>13</v>
      </c>
      <c r="B38" s="231"/>
      <c r="C38" s="231"/>
      <c r="D38" s="231"/>
      <c r="E38" s="231"/>
      <c r="F38" s="231"/>
      <c r="G38" s="23"/>
      <c r="H38" s="23"/>
      <c r="I38" s="23"/>
      <c r="J38" s="23"/>
    </row>
    <row r="39" spans="1:27" ht="15" customHeight="1">
      <c r="A39" s="184" t="str">
        <f>ИД!C15</f>
        <v>мастер</v>
      </c>
      <c r="B39" s="184"/>
      <c r="C39" s="184"/>
      <c r="D39" s="184"/>
      <c r="E39" s="184"/>
      <c r="F39" s="184"/>
      <c r="G39" s="184"/>
      <c r="H39" s="184"/>
      <c r="I39" s="184"/>
      <c r="J39" s="184"/>
      <c r="N39" s="184"/>
      <c r="O39" s="184"/>
      <c r="P39" s="184"/>
      <c r="Q39" s="184"/>
      <c r="U39" s="184" t="str">
        <f>ИД!C17</f>
        <v>Гаврилович Д.А.</v>
      </c>
      <c r="V39" s="184"/>
      <c r="W39" s="184"/>
      <c r="X39" s="184"/>
      <c r="Y39" s="184"/>
      <c r="Z39" s="184"/>
      <c r="AA39" s="184"/>
    </row>
    <row r="40" spans="1:27" ht="15" customHeight="1">
      <c r="A40" s="186" t="s">
        <v>11</v>
      </c>
      <c r="B40" s="186"/>
      <c r="C40" s="186"/>
      <c r="D40" s="186"/>
      <c r="E40" s="186"/>
      <c r="F40" s="186"/>
      <c r="G40" s="186"/>
      <c r="H40" s="186"/>
      <c r="I40" s="186"/>
      <c r="J40" s="186"/>
      <c r="N40" s="186" t="s">
        <v>12</v>
      </c>
      <c r="O40" s="186"/>
      <c r="P40" s="186"/>
      <c r="Q40" s="186"/>
      <c r="U40" s="186" t="s">
        <v>23</v>
      </c>
      <c r="V40" s="186"/>
      <c r="W40" s="186"/>
      <c r="X40" s="186"/>
      <c r="Y40" s="186"/>
      <c r="Z40" s="186"/>
      <c r="AA40" s="186"/>
    </row>
    <row r="41" spans="1:27" ht="1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1" spans="1:27" ht="15" customHeight="1">
      <c r="A51" s="25"/>
      <c r="B51" s="25"/>
      <c r="C51" s="25"/>
      <c r="D51" s="25"/>
      <c r="E51" s="25"/>
      <c r="F51" s="25"/>
      <c r="G51" s="23"/>
      <c r="H51" s="23"/>
      <c r="I51" s="23"/>
      <c r="J51" s="23"/>
    </row>
    <row r="54" spans="1:27" ht="9.9499999999999993" customHeight="1"/>
  </sheetData>
  <mergeCells count="34">
    <mergeCell ref="A1:E1"/>
    <mergeCell ref="X3:AA3"/>
    <mergeCell ref="A6:L6"/>
    <mergeCell ref="P6:AA6"/>
    <mergeCell ref="A7:L7"/>
    <mergeCell ref="P7:AA7"/>
    <mergeCell ref="A8:L8"/>
    <mergeCell ref="P8:AA8"/>
    <mergeCell ref="A9:L9"/>
    <mergeCell ref="P9:AA9"/>
    <mergeCell ref="A11:L11"/>
    <mergeCell ref="P11:AA11"/>
    <mergeCell ref="P10:AA10"/>
    <mergeCell ref="A12:L12"/>
    <mergeCell ref="P12:AA12"/>
    <mergeCell ref="A13:L13"/>
    <mergeCell ref="P13:AA13"/>
    <mergeCell ref="A14:L14"/>
    <mergeCell ref="P14:AA14"/>
    <mergeCell ref="A40:J40"/>
    <mergeCell ref="N40:Q40"/>
    <mergeCell ref="U40:AA40"/>
    <mergeCell ref="A39:J39"/>
    <mergeCell ref="N39:Q39"/>
    <mergeCell ref="U39:AA39"/>
    <mergeCell ref="A38:F38"/>
    <mergeCell ref="A17:AA17"/>
    <mergeCell ref="L16:P16"/>
    <mergeCell ref="A19:I21"/>
    <mergeCell ref="J19:R21"/>
    <mergeCell ref="S19:AA21"/>
    <mergeCell ref="A22:I34"/>
    <mergeCell ref="J22:R34"/>
    <mergeCell ref="S22:AA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1"/>
  <sheetViews>
    <sheetView topLeftCell="A28" workbookViewId="0">
      <selection activeCell="A41" sqref="A41:N41"/>
    </sheetView>
  </sheetViews>
  <sheetFormatPr defaultColWidth="3.140625" defaultRowHeight="15" customHeight="1"/>
  <cols>
    <col min="1" max="11" width="3.140625" style="1"/>
    <col min="12" max="12" width="5.28515625" style="1" customWidth="1"/>
    <col min="13" max="13" width="3.140625" style="1"/>
    <col min="14" max="14" width="12.5703125" style="1" customWidth="1"/>
    <col min="15" max="15" width="3.7109375" style="1" customWidth="1"/>
    <col min="16" max="20" width="3.140625" style="1"/>
    <col min="21" max="21" width="2.5703125" style="1" customWidth="1"/>
    <col min="22" max="22" width="3.140625" style="1" hidden="1" customWidth="1"/>
    <col min="23" max="23" width="4.5703125" style="1" hidden="1" customWidth="1"/>
    <col min="24" max="25" width="3.140625" style="1" hidden="1" customWidth="1"/>
    <col min="26" max="26" width="0.28515625" style="1" customWidth="1"/>
    <col min="27" max="27" width="9" style="1" customWidth="1"/>
    <col min="28" max="16384" width="3.140625" style="1"/>
  </cols>
  <sheetData>
    <row r="1" spans="1:27" ht="15" customHeight="1">
      <c r="A1" s="189" t="s">
        <v>0</v>
      </c>
      <c r="B1" s="189"/>
      <c r="C1" s="189"/>
      <c r="D1" s="189"/>
      <c r="E1" s="189"/>
      <c r="F1" s="3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" customHeight="1">
      <c r="A2" s="37"/>
      <c r="B2" s="37"/>
      <c r="C2" s="37"/>
      <c r="D2" s="37"/>
      <c r="E2" s="37"/>
      <c r="F2" s="3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8"/>
      <c r="X2" s="8"/>
      <c r="Y2" s="8"/>
      <c r="Z2" s="8"/>
      <c r="AA2" s="8"/>
    </row>
    <row r="3" spans="1:27" ht="15" customHeight="1">
      <c r="A3" s="37"/>
      <c r="B3" s="37"/>
      <c r="C3" s="37"/>
      <c r="D3" s="37"/>
      <c r="E3" s="37"/>
      <c r="F3" s="3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8"/>
      <c r="AA3" s="8"/>
    </row>
    <row r="4" spans="1:27" ht="1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5" customHeight="1">
      <c r="A6" s="184" t="str">
        <f>ИД!C1</f>
        <v>Министерство архитектуры и строительства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.9499999999999993" customHeight="1">
      <c r="A7" s="185" t="s">
        <v>230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</row>
    <row r="8" spans="1:27" ht="20.100000000000001" customHeight="1">
      <c r="A8" s="184" t="str">
        <f>ИД!C2</f>
        <v>ОАО "Белэлектромонтаж"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9.9499999999999993" customHeight="1">
      <c r="A9" s="185" t="s">
        <v>231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</row>
    <row r="10" spans="1:27" ht="20.100000000000001" customHeight="1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9.9499999999999993" customHeight="1">
      <c r="A11" s="185" t="s">
        <v>5</v>
      </c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</row>
    <row r="12" spans="1:27" ht="1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5" customHeight="1">
      <c r="A13" s="32"/>
      <c r="B13" s="32"/>
      <c r="C13" s="33"/>
      <c r="D13" s="33"/>
      <c r="E13" s="33"/>
      <c r="F13" s="33"/>
      <c r="G13" s="33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5" customHeight="1">
      <c r="A14" s="32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" customHeight="1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2"/>
      <c r="M18" s="32"/>
      <c r="N18" s="32"/>
      <c r="O18" s="32"/>
      <c r="P18" s="32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2" spans="1:27" ht="15" customHeight="1">
      <c r="A22" s="183" t="s">
        <v>234</v>
      </c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</row>
    <row r="23" spans="1:27" ht="15" customHeight="1">
      <c r="A23" s="32"/>
      <c r="B23" s="32"/>
      <c r="C23" s="32"/>
      <c r="D23" s="32"/>
      <c r="E23" s="32"/>
      <c r="F23" s="32"/>
      <c r="G23" s="32"/>
      <c r="H23" s="32"/>
      <c r="I23" s="32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" customHeight="1">
      <c r="A24" s="183" t="s">
        <v>235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</row>
    <row r="25" spans="1:27" ht="15" customHeight="1">
      <c r="A25" s="183" t="s">
        <v>315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</row>
    <row r="26" spans="1:27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5" customHeight="1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" customHeight="1">
      <c r="A31" s="15"/>
      <c r="B31" s="1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" customHeight="1">
      <c r="A34" s="15"/>
      <c r="B34" s="1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" customHeight="1"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customHeight="1"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s="16" customFormat="1" ht="15" customHeight="1"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s="16" customFormat="1" ht="15" customHeight="1">
      <c r="A41" s="184" t="str">
        <f>ИД!J9</f>
        <v xml:space="preserve">Административное здание АСБ "БЕЛАРУСБАНК" 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customHeight="1">
      <c r="A42" s="187" t="str">
        <f>ИД!J10</f>
        <v>по пр. Дзержинского в г. Минске</v>
      </c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customHeight="1">
      <c r="A43" s="187">
        <f>ИД!J11</f>
        <v>0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customHeight="1">
      <c r="A44" s="188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5"/>
      <c r="P44" s="184" t="s">
        <v>409</v>
      </c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7" ht="9.9499999999999993" customHeight="1">
      <c r="A45" s="185" t="s">
        <v>232</v>
      </c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36"/>
      <c r="N45" s="36"/>
      <c r="O45" s="3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</row>
    <row r="46" spans="1:27" ht="15" customHeight="1">
      <c r="A46" s="184" t="str">
        <f>ИД!C6</f>
        <v>ЧУП "АСБ Объединенная дирекция по реконструкции и строительству"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8"/>
      <c r="N46" s="8"/>
      <c r="O46" s="8"/>
      <c r="P46" s="184" t="str">
        <f>ИД!C5</f>
        <v>г. Минск</v>
      </c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</row>
    <row r="47" spans="1:27" ht="9.9499999999999993" customHeight="1">
      <c r="A47" s="185" t="s">
        <v>7</v>
      </c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5"/>
      <c r="N47" s="15"/>
      <c r="O47" s="15"/>
      <c r="P47" s="186" t="s">
        <v>233</v>
      </c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</row>
    <row r="48" spans="1:27" ht="15" customHeight="1">
      <c r="A48" s="15"/>
      <c r="B48" s="1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 customHeight="1">
      <c r="A53" s="36"/>
      <c r="B53" s="36"/>
      <c r="C53" s="36"/>
      <c r="D53" s="36"/>
      <c r="E53" s="36"/>
      <c r="F53" s="36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 customHeight="1">
      <c r="A54" s="37"/>
      <c r="B54" s="37"/>
      <c r="C54" s="37"/>
      <c r="D54" s="37"/>
      <c r="E54" s="37"/>
      <c r="F54" s="3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8"/>
      <c r="X54" s="8"/>
      <c r="Y54" s="8"/>
      <c r="Z54" s="8"/>
      <c r="AA54" s="8"/>
    </row>
    <row r="55" spans="1:27" ht="15" customHeight="1">
      <c r="A55" s="37"/>
      <c r="B55" s="37"/>
      <c r="C55" s="37"/>
      <c r="D55" s="37"/>
      <c r="E55" s="37"/>
      <c r="F55" s="3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8"/>
      <c r="AA55" s="8"/>
    </row>
    <row r="56" spans="1:27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9"/>
      <c r="M57" s="39"/>
      <c r="N57" s="39"/>
      <c r="O57" s="38"/>
      <c r="P57" s="38"/>
      <c r="Q57" s="15"/>
      <c r="R57" s="15"/>
      <c r="S57" s="38"/>
      <c r="T57" s="15"/>
      <c r="U57" s="15"/>
      <c r="V57" s="15"/>
      <c r="W57" s="15"/>
      <c r="X57" s="15"/>
      <c r="Y57" s="15"/>
      <c r="Z57" s="15"/>
      <c r="AA57" s="15"/>
    </row>
    <row r="58" spans="1:27" ht="15" customHeight="1">
      <c r="A58" s="8"/>
      <c r="B58" s="8"/>
      <c r="C58" s="8"/>
      <c r="D58" s="8"/>
      <c r="E58" s="8"/>
      <c r="F58" s="8"/>
      <c r="G58" s="15"/>
      <c r="H58" s="15"/>
      <c r="I58" s="15"/>
      <c r="J58" s="15"/>
      <c r="K58" s="15"/>
      <c r="L58" s="15"/>
      <c r="M58" s="15"/>
      <c r="N58" s="8"/>
      <c r="O58" s="8"/>
      <c r="P58" s="8"/>
      <c r="Q58" s="8"/>
      <c r="R58" s="15"/>
      <c r="S58" s="15"/>
      <c r="T58" s="8"/>
      <c r="U58" s="8"/>
      <c r="V58" s="8"/>
      <c r="W58" s="8"/>
      <c r="X58" s="8"/>
      <c r="Y58" s="8"/>
      <c r="Z58" s="8"/>
      <c r="AA58" s="8"/>
    </row>
    <row r="59" spans="1:27" ht="15" customHeight="1">
      <c r="A59" s="40"/>
      <c r="B59" s="40"/>
      <c r="C59" s="40"/>
      <c r="D59" s="40"/>
      <c r="E59" s="40"/>
      <c r="F59" s="40"/>
      <c r="G59" s="15"/>
      <c r="H59" s="15"/>
      <c r="I59" s="15"/>
      <c r="J59" s="15"/>
      <c r="K59" s="15"/>
      <c r="L59" s="15"/>
      <c r="M59" s="15"/>
      <c r="N59" s="14"/>
      <c r="O59" s="14"/>
      <c r="P59" s="14"/>
      <c r="Q59" s="14"/>
      <c r="R59" s="15"/>
      <c r="S59" s="15"/>
      <c r="T59" s="14"/>
      <c r="U59" s="14"/>
      <c r="V59" s="14"/>
      <c r="W59" s="14"/>
      <c r="X59" s="14"/>
      <c r="Y59" s="14"/>
      <c r="Z59" s="14"/>
      <c r="AA59" s="14"/>
    </row>
    <row r="60" spans="1:27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 customHeight="1">
      <c r="A62" s="8"/>
      <c r="B62" s="8"/>
      <c r="C62" s="8"/>
      <c r="D62" s="8"/>
      <c r="E62" s="8"/>
      <c r="F62" s="8"/>
      <c r="G62" s="8"/>
      <c r="H62" s="15"/>
      <c r="I62" s="15"/>
      <c r="J62" s="15"/>
      <c r="K62" s="15"/>
      <c r="L62" s="15"/>
      <c r="M62" s="15"/>
      <c r="N62" s="8"/>
      <c r="O62" s="8"/>
      <c r="P62" s="8"/>
      <c r="Q62" s="8"/>
      <c r="R62" s="15"/>
      <c r="S62" s="15"/>
      <c r="T62" s="8"/>
      <c r="U62" s="8"/>
      <c r="V62" s="8"/>
      <c r="W62" s="8"/>
      <c r="X62" s="8"/>
      <c r="Y62" s="8"/>
      <c r="Z62" s="8"/>
      <c r="AA62" s="8"/>
    </row>
    <row r="63" spans="1:27" ht="15" customHeight="1">
      <c r="A63" s="40"/>
      <c r="B63" s="40"/>
      <c r="C63" s="40"/>
      <c r="D63" s="40"/>
      <c r="E63" s="40"/>
      <c r="F63" s="40"/>
      <c r="G63" s="40"/>
      <c r="H63" s="15"/>
      <c r="I63" s="15"/>
      <c r="J63" s="15"/>
      <c r="K63" s="15"/>
      <c r="L63" s="15"/>
      <c r="M63" s="15"/>
      <c r="N63" s="14"/>
      <c r="O63" s="14"/>
      <c r="P63" s="14"/>
      <c r="Q63" s="14"/>
      <c r="R63" s="15"/>
      <c r="S63" s="15"/>
      <c r="T63" s="14"/>
      <c r="U63" s="14"/>
      <c r="V63" s="14"/>
      <c r="W63" s="14"/>
      <c r="X63" s="14"/>
      <c r="Y63" s="14"/>
      <c r="Z63" s="14"/>
      <c r="AA63" s="14"/>
    </row>
    <row r="64" spans="1:27" ht="1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 customHeight="1">
      <c r="A66" s="8"/>
      <c r="B66" s="8"/>
      <c r="C66" s="8"/>
      <c r="D66" s="8"/>
      <c r="E66" s="8"/>
      <c r="F66" s="8"/>
      <c r="G66" s="8"/>
      <c r="H66" s="15"/>
      <c r="I66" s="15"/>
      <c r="J66" s="15"/>
      <c r="K66" s="15"/>
      <c r="L66" s="15"/>
      <c r="M66" s="15"/>
      <c r="N66" s="8"/>
      <c r="O66" s="8"/>
      <c r="P66" s="8"/>
      <c r="Q66" s="8"/>
      <c r="R66" s="15"/>
      <c r="S66" s="15"/>
      <c r="T66" s="8"/>
      <c r="U66" s="8"/>
      <c r="V66" s="8"/>
      <c r="W66" s="8"/>
      <c r="X66" s="8"/>
      <c r="Y66" s="8"/>
      <c r="Z66" s="8"/>
      <c r="AA66" s="8"/>
    </row>
    <row r="67" spans="1:27" ht="15" customHeight="1">
      <c r="A67" s="40"/>
      <c r="B67" s="40"/>
      <c r="C67" s="40"/>
      <c r="D67" s="40"/>
      <c r="E67" s="40"/>
      <c r="F67" s="40"/>
      <c r="G67" s="40"/>
      <c r="H67" s="15"/>
      <c r="I67" s="15"/>
      <c r="J67" s="15"/>
      <c r="K67" s="15"/>
      <c r="L67" s="15"/>
      <c r="M67" s="15"/>
      <c r="N67" s="14"/>
      <c r="O67" s="14"/>
      <c r="P67" s="14"/>
      <c r="Q67" s="14"/>
      <c r="R67" s="15"/>
      <c r="S67" s="15"/>
      <c r="T67" s="14"/>
      <c r="U67" s="14"/>
      <c r="V67" s="14"/>
      <c r="W67" s="14"/>
      <c r="X67" s="14"/>
      <c r="Y67" s="14"/>
      <c r="Z67" s="14"/>
      <c r="AA67" s="14"/>
    </row>
    <row r="68" spans="1:27" ht="1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" customHeight="1">
      <c r="A69" s="8"/>
      <c r="B69" s="8"/>
      <c r="C69" s="8"/>
      <c r="D69" s="8"/>
      <c r="E69" s="8"/>
      <c r="F69" s="8"/>
      <c r="G69" s="8"/>
      <c r="H69" s="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 customHeight="1">
      <c r="A70" s="8"/>
      <c r="B70" s="8"/>
      <c r="C70" s="8"/>
      <c r="D70" s="8"/>
      <c r="E70" s="15"/>
      <c r="F70" s="15"/>
      <c r="G70" s="15"/>
      <c r="H70" s="15"/>
      <c r="I70" s="15"/>
      <c r="J70" s="15"/>
      <c r="K70" s="15"/>
      <c r="L70" s="15"/>
      <c r="M70" s="15"/>
      <c r="N70" s="8"/>
      <c r="O70" s="8"/>
      <c r="P70" s="8"/>
      <c r="Q70" s="8"/>
      <c r="R70" s="15"/>
      <c r="S70" s="15"/>
      <c r="T70" s="8"/>
      <c r="U70" s="8"/>
      <c r="V70" s="8"/>
      <c r="W70" s="8"/>
      <c r="X70" s="8"/>
      <c r="Y70" s="8"/>
      <c r="Z70" s="8"/>
      <c r="AA70" s="8"/>
    </row>
    <row r="71" spans="1:27" ht="1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4"/>
      <c r="O71" s="14"/>
      <c r="P71" s="14"/>
      <c r="Q71" s="14"/>
      <c r="R71" s="15"/>
      <c r="S71" s="15"/>
      <c r="T71" s="14"/>
      <c r="U71" s="14"/>
      <c r="V71" s="14"/>
      <c r="W71" s="14"/>
      <c r="X71" s="14"/>
      <c r="Y71" s="14"/>
      <c r="Z71" s="14"/>
      <c r="AA71" s="14"/>
    </row>
  </sheetData>
  <mergeCells count="21">
    <mergeCell ref="A8:AA8"/>
    <mergeCell ref="A11:AA11"/>
    <mergeCell ref="A6:AA6"/>
    <mergeCell ref="A7:AA7"/>
    <mergeCell ref="A1:E1"/>
    <mergeCell ref="A9:AA9"/>
    <mergeCell ref="A10:AA10"/>
    <mergeCell ref="A22:AA22"/>
    <mergeCell ref="A25:AA25"/>
    <mergeCell ref="A46:L46"/>
    <mergeCell ref="A47:L47"/>
    <mergeCell ref="A45:L45"/>
    <mergeCell ref="A24:AA24"/>
    <mergeCell ref="P44:AA44"/>
    <mergeCell ref="P45:AA45"/>
    <mergeCell ref="P46:AA46"/>
    <mergeCell ref="P47:AA47"/>
    <mergeCell ref="A41:N41"/>
    <mergeCell ref="A42:N42"/>
    <mergeCell ref="A43:N43"/>
    <mergeCell ref="A44:N4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G46"/>
  <sheetViews>
    <sheetView workbookViewId="0">
      <selection activeCell="P15" sqref="P15:AA15"/>
    </sheetView>
  </sheetViews>
  <sheetFormatPr defaultColWidth="3.140625" defaultRowHeight="15" customHeight="1"/>
  <cols>
    <col min="27" max="27" width="4.42578125" customWidth="1"/>
  </cols>
  <sheetData>
    <row r="1" spans="1:27" ht="15" customHeight="1">
      <c r="A1" s="189" t="s">
        <v>0</v>
      </c>
      <c r="B1" s="189"/>
      <c r="C1" s="189"/>
      <c r="D1" s="189"/>
      <c r="E1" s="18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28" t="s">
        <v>250</v>
      </c>
      <c r="Y3" s="228"/>
      <c r="Z3" s="228"/>
      <c r="AA3" s="228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228" t="s">
        <v>251</v>
      </c>
      <c r="Y4" s="228"/>
      <c r="Z4" s="228"/>
      <c r="AA4" s="228"/>
    </row>
    <row r="5" spans="1:2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28" t="s">
        <v>252</v>
      </c>
      <c r="T5" s="228"/>
      <c r="U5" s="228"/>
      <c r="V5" s="228"/>
      <c r="W5" s="228"/>
      <c r="X5" s="228"/>
      <c r="Y5" s="228"/>
      <c r="Z5" s="228"/>
      <c r="AA5" s="228"/>
    </row>
    <row r="6" spans="1:27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31"/>
      <c r="W6" s="231"/>
      <c r="X6" s="231"/>
      <c r="Y6" s="231"/>
      <c r="Z6" s="231"/>
      <c r="AA6" s="231"/>
    </row>
    <row r="7" spans="1:2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0"/>
      <c r="Y7" s="50"/>
      <c r="Z7" s="50"/>
      <c r="AA7" s="50"/>
    </row>
    <row r="8" spans="1:27" ht="15" customHeight="1">
      <c r="A8" s="184" t="str">
        <f>ИД!C1</f>
        <v>Министерство архитектуры и строительства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"/>
      <c r="N8" s="1"/>
      <c r="O8" s="1"/>
      <c r="P8" s="184" t="str">
        <f>ИД!C5</f>
        <v>г. Минск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9.9499999999999993" customHeight="1">
      <c r="A9" s="185" t="s">
        <v>2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"/>
      <c r="N9" s="1"/>
      <c r="O9" s="1"/>
      <c r="P9" s="185" t="s">
        <v>3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</row>
    <row r="10" spans="1:27" ht="15" customHeight="1">
      <c r="A10" s="184" t="str">
        <f>ИД!C2</f>
        <v>ОАО "Белэлектромонтаж"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467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9.9499999999999993" customHeight="1">
      <c r="A11" s="185" t="s">
        <v>4</v>
      </c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"/>
      <c r="N11" s="1"/>
      <c r="O11" s="1"/>
      <c r="P11" s="185" t="s">
        <v>7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</row>
    <row r="12" spans="1:27" ht="14.2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"/>
      <c r="N12" s="1"/>
      <c r="O12" s="1"/>
      <c r="P12" s="184" t="s">
        <v>468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15" customHeight="1">
      <c r="A13" s="184" t="str">
        <f>ИД!C3</f>
        <v>Электромонтажное управление №2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"/>
      <c r="N13" s="1"/>
      <c r="O13" s="1"/>
      <c r="P13" s="184" t="s">
        <v>469</v>
      </c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</row>
    <row r="14" spans="1:27" ht="15" customHeight="1">
      <c r="A14" s="263" t="s">
        <v>5</v>
      </c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1"/>
      <c r="N14" s="1"/>
      <c r="O14" s="1"/>
      <c r="P14" s="184" t="s">
        <v>470</v>
      </c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</row>
    <row r="15" spans="1:27" ht="15" customHeight="1">
      <c r="A15" s="264" t="str">
        <f>ИД!C4</f>
        <v>Участок № 2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1"/>
      <c r="N15" s="1"/>
      <c r="O15" s="1"/>
      <c r="P15" s="184" t="s">
        <v>462</v>
      </c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</row>
    <row r="16" spans="1:27" ht="9.9499999999999993" customHeight="1">
      <c r="A16" s="185" t="s">
        <v>6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"/>
      <c r="N16" s="1"/>
      <c r="O16" s="1"/>
      <c r="P16" s="185" t="s">
        <v>8</v>
      </c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</row>
    <row r="17" spans="1:33" ht="15" customHeight="1">
      <c r="A17" s="49"/>
      <c r="B17" s="49"/>
      <c r="C17" s="49"/>
      <c r="D17" s="49"/>
      <c r="E17" s="72"/>
      <c r="F17" s="72"/>
      <c r="G17" s="72"/>
      <c r="H17" s="72"/>
      <c r="I17" s="72"/>
      <c r="J17" s="72"/>
      <c r="K17" s="72"/>
      <c r="L17" s="72"/>
      <c r="M17" s="15"/>
      <c r="N17" s="15"/>
      <c r="O17" s="1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5"/>
      <c r="AC17" s="95"/>
      <c r="AD17" s="95"/>
      <c r="AE17" s="95"/>
      <c r="AF17" s="95"/>
      <c r="AG17" s="95"/>
    </row>
    <row r="18" spans="1:33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29" t="s">
        <v>170</v>
      </c>
      <c r="M19" s="229"/>
      <c r="N19" s="229"/>
      <c r="O19" s="229"/>
      <c r="P19" s="229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3" ht="15" customHeight="1">
      <c r="A20" s="229" t="s">
        <v>253</v>
      </c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</row>
    <row r="21" spans="1:33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33" ht="15" customHeight="1">
      <c r="A22" s="288" t="s">
        <v>254</v>
      </c>
      <c r="B22" s="303"/>
      <c r="C22" s="303"/>
      <c r="D22" s="303"/>
      <c r="E22" s="303"/>
      <c r="F22" s="303"/>
      <c r="G22" s="303"/>
      <c r="H22" s="303"/>
      <c r="I22" s="289"/>
      <c r="J22" s="288" t="s">
        <v>255</v>
      </c>
      <c r="K22" s="303"/>
      <c r="L22" s="303"/>
      <c r="M22" s="303"/>
      <c r="N22" s="303"/>
      <c r="O22" s="303"/>
      <c r="P22" s="303"/>
      <c r="Q22" s="303"/>
      <c r="R22" s="289"/>
      <c r="S22" s="288" t="s">
        <v>256</v>
      </c>
      <c r="T22" s="303"/>
      <c r="U22" s="303"/>
      <c r="V22" s="303"/>
      <c r="W22" s="303"/>
      <c r="X22" s="303"/>
      <c r="Y22" s="303"/>
      <c r="Z22" s="303"/>
      <c r="AA22" s="289"/>
    </row>
    <row r="23" spans="1:33" ht="15" customHeight="1">
      <c r="A23" s="290"/>
      <c r="B23" s="251"/>
      <c r="C23" s="251"/>
      <c r="D23" s="251"/>
      <c r="E23" s="251"/>
      <c r="F23" s="251"/>
      <c r="G23" s="251"/>
      <c r="H23" s="251"/>
      <c r="I23" s="291"/>
      <c r="J23" s="290"/>
      <c r="K23" s="251"/>
      <c r="L23" s="251"/>
      <c r="M23" s="251"/>
      <c r="N23" s="251"/>
      <c r="O23" s="251"/>
      <c r="P23" s="251"/>
      <c r="Q23" s="251"/>
      <c r="R23" s="291"/>
      <c r="S23" s="290"/>
      <c r="T23" s="251"/>
      <c r="U23" s="251"/>
      <c r="V23" s="251"/>
      <c r="W23" s="251"/>
      <c r="X23" s="251"/>
      <c r="Y23" s="251"/>
      <c r="Z23" s="251"/>
      <c r="AA23" s="291"/>
    </row>
    <row r="24" spans="1:33" ht="15" customHeight="1">
      <c r="A24" s="292"/>
      <c r="B24" s="187"/>
      <c r="C24" s="187"/>
      <c r="D24" s="187"/>
      <c r="E24" s="187"/>
      <c r="F24" s="187"/>
      <c r="G24" s="187"/>
      <c r="H24" s="187"/>
      <c r="I24" s="293"/>
      <c r="J24" s="292"/>
      <c r="K24" s="187"/>
      <c r="L24" s="187"/>
      <c r="M24" s="187"/>
      <c r="N24" s="187"/>
      <c r="O24" s="187"/>
      <c r="P24" s="187"/>
      <c r="Q24" s="187"/>
      <c r="R24" s="293"/>
      <c r="S24" s="292"/>
      <c r="T24" s="187"/>
      <c r="U24" s="187"/>
      <c r="V24" s="187"/>
      <c r="W24" s="187"/>
      <c r="X24" s="187"/>
      <c r="Y24" s="187"/>
      <c r="Z24" s="187"/>
      <c r="AA24" s="293"/>
    </row>
    <row r="25" spans="1:33" ht="15" customHeight="1">
      <c r="A25" s="347" t="s">
        <v>257</v>
      </c>
      <c r="B25" s="348"/>
      <c r="C25" s="348"/>
      <c r="D25" s="348"/>
      <c r="E25" s="348"/>
      <c r="F25" s="348"/>
      <c r="G25" s="348"/>
      <c r="H25" s="348"/>
      <c r="I25" s="349"/>
      <c r="J25" s="347" t="s">
        <v>257</v>
      </c>
      <c r="K25" s="348"/>
      <c r="L25" s="348"/>
      <c r="M25" s="348"/>
      <c r="N25" s="348"/>
      <c r="O25" s="348"/>
      <c r="P25" s="348"/>
      <c r="Q25" s="348"/>
      <c r="R25" s="349"/>
      <c r="S25" s="347" t="s">
        <v>257</v>
      </c>
      <c r="T25" s="348"/>
      <c r="U25" s="348"/>
      <c r="V25" s="348"/>
      <c r="W25" s="348"/>
      <c r="X25" s="348"/>
      <c r="Y25" s="348"/>
      <c r="Z25" s="348"/>
      <c r="AA25" s="349"/>
    </row>
    <row r="26" spans="1:33" ht="15" customHeight="1">
      <c r="A26" s="350"/>
      <c r="B26" s="351"/>
      <c r="C26" s="351"/>
      <c r="D26" s="351"/>
      <c r="E26" s="351"/>
      <c r="F26" s="351"/>
      <c r="G26" s="351"/>
      <c r="H26" s="351"/>
      <c r="I26" s="352"/>
      <c r="J26" s="350"/>
      <c r="K26" s="351"/>
      <c r="L26" s="351"/>
      <c r="M26" s="351"/>
      <c r="N26" s="351"/>
      <c r="O26" s="351"/>
      <c r="P26" s="351"/>
      <c r="Q26" s="351"/>
      <c r="R26" s="352"/>
      <c r="S26" s="350"/>
      <c r="T26" s="351"/>
      <c r="U26" s="351"/>
      <c r="V26" s="351"/>
      <c r="W26" s="351"/>
      <c r="X26" s="351"/>
      <c r="Y26" s="351"/>
      <c r="Z26" s="351"/>
      <c r="AA26" s="352"/>
    </row>
    <row r="27" spans="1:33" ht="15" customHeight="1">
      <c r="A27" s="350"/>
      <c r="B27" s="351"/>
      <c r="C27" s="351"/>
      <c r="D27" s="351"/>
      <c r="E27" s="351"/>
      <c r="F27" s="351"/>
      <c r="G27" s="351"/>
      <c r="H27" s="351"/>
      <c r="I27" s="352"/>
      <c r="J27" s="350"/>
      <c r="K27" s="351"/>
      <c r="L27" s="351"/>
      <c r="M27" s="351"/>
      <c r="N27" s="351"/>
      <c r="O27" s="351"/>
      <c r="P27" s="351"/>
      <c r="Q27" s="351"/>
      <c r="R27" s="352"/>
      <c r="S27" s="350"/>
      <c r="T27" s="351"/>
      <c r="U27" s="351"/>
      <c r="V27" s="351"/>
      <c r="W27" s="351"/>
      <c r="X27" s="351"/>
      <c r="Y27" s="351"/>
      <c r="Z27" s="351"/>
      <c r="AA27" s="352"/>
    </row>
    <row r="28" spans="1:33" ht="15" customHeight="1">
      <c r="A28" s="350"/>
      <c r="B28" s="351"/>
      <c r="C28" s="351"/>
      <c r="D28" s="351"/>
      <c r="E28" s="351"/>
      <c r="F28" s="351"/>
      <c r="G28" s="351"/>
      <c r="H28" s="351"/>
      <c r="I28" s="352"/>
      <c r="J28" s="350"/>
      <c r="K28" s="351"/>
      <c r="L28" s="351"/>
      <c r="M28" s="351"/>
      <c r="N28" s="351"/>
      <c r="O28" s="351"/>
      <c r="P28" s="351"/>
      <c r="Q28" s="351"/>
      <c r="R28" s="352"/>
      <c r="S28" s="350"/>
      <c r="T28" s="351"/>
      <c r="U28" s="351"/>
      <c r="V28" s="351"/>
      <c r="W28" s="351"/>
      <c r="X28" s="351"/>
      <c r="Y28" s="351"/>
      <c r="Z28" s="351"/>
      <c r="AA28" s="352"/>
    </row>
    <row r="29" spans="1:33" ht="15" customHeight="1">
      <c r="A29" s="350"/>
      <c r="B29" s="351"/>
      <c r="C29" s="351"/>
      <c r="D29" s="351"/>
      <c r="E29" s="351"/>
      <c r="F29" s="351"/>
      <c r="G29" s="351"/>
      <c r="H29" s="351"/>
      <c r="I29" s="352"/>
      <c r="J29" s="350"/>
      <c r="K29" s="351"/>
      <c r="L29" s="351"/>
      <c r="M29" s="351"/>
      <c r="N29" s="351"/>
      <c r="O29" s="351"/>
      <c r="P29" s="351"/>
      <c r="Q29" s="351"/>
      <c r="R29" s="352"/>
      <c r="S29" s="350"/>
      <c r="T29" s="351"/>
      <c r="U29" s="351"/>
      <c r="V29" s="351"/>
      <c r="W29" s="351"/>
      <c r="X29" s="351"/>
      <c r="Y29" s="351"/>
      <c r="Z29" s="351"/>
      <c r="AA29" s="352"/>
    </row>
    <row r="30" spans="1:33" ht="15" customHeight="1">
      <c r="A30" s="350"/>
      <c r="B30" s="351"/>
      <c r="C30" s="351"/>
      <c r="D30" s="351"/>
      <c r="E30" s="351"/>
      <c r="F30" s="351"/>
      <c r="G30" s="351"/>
      <c r="H30" s="351"/>
      <c r="I30" s="352"/>
      <c r="J30" s="350"/>
      <c r="K30" s="351"/>
      <c r="L30" s="351"/>
      <c r="M30" s="351"/>
      <c r="N30" s="351"/>
      <c r="O30" s="351"/>
      <c r="P30" s="351"/>
      <c r="Q30" s="351"/>
      <c r="R30" s="352"/>
      <c r="S30" s="350"/>
      <c r="T30" s="351"/>
      <c r="U30" s="351"/>
      <c r="V30" s="351"/>
      <c r="W30" s="351"/>
      <c r="X30" s="351"/>
      <c r="Y30" s="351"/>
      <c r="Z30" s="351"/>
      <c r="AA30" s="352"/>
    </row>
    <row r="31" spans="1:33" ht="15" customHeight="1">
      <c r="A31" s="350"/>
      <c r="B31" s="351"/>
      <c r="C31" s="351"/>
      <c r="D31" s="351"/>
      <c r="E31" s="351"/>
      <c r="F31" s="351"/>
      <c r="G31" s="351"/>
      <c r="H31" s="351"/>
      <c r="I31" s="352"/>
      <c r="J31" s="350"/>
      <c r="K31" s="351"/>
      <c r="L31" s="351"/>
      <c r="M31" s="351"/>
      <c r="N31" s="351"/>
      <c r="O31" s="351"/>
      <c r="P31" s="351"/>
      <c r="Q31" s="351"/>
      <c r="R31" s="352"/>
      <c r="S31" s="350"/>
      <c r="T31" s="351"/>
      <c r="U31" s="351"/>
      <c r="V31" s="351"/>
      <c r="W31" s="351"/>
      <c r="X31" s="351"/>
      <c r="Y31" s="351"/>
      <c r="Z31" s="351"/>
      <c r="AA31" s="352"/>
    </row>
    <row r="32" spans="1:33" ht="15" customHeight="1">
      <c r="A32" s="350"/>
      <c r="B32" s="351"/>
      <c r="C32" s="351"/>
      <c r="D32" s="351"/>
      <c r="E32" s="351"/>
      <c r="F32" s="351"/>
      <c r="G32" s="351"/>
      <c r="H32" s="351"/>
      <c r="I32" s="352"/>
      <c r="J32" s="350"/>
      <c r="K32" s="351"/>
      <c r="L32" s="351"/>
      <c r="M32" s="351"/>
      <c r="N32" s="351"/>
      <c r="O32" s="351"/>
      <c r="P32" s="351"/>
      <c r="Q32" s="351"/>
      <c r="R32" s="352"/>
      <c r="S32" s="350"/>
      <c r="T32" s="351"/>
      <c r="U32" s="351"/>
      <c r="V32" s="351"/>
      <c r="W32" s="351"/>
      <c r="X32" s="351"/>
      <c r="Y32" s="351"/>
      <c r="Z32" s="351"/>
      <c r="AA32" s="352"/>
    </row>
    <row r="33" spans="1:27" ht="15" customHeight="1">
      <c r="A33" s="350"/>
      <c r="B33" s="351"/>
      <c r="C33" s="351"/>
      <c r="D33" s="351"/>
      <c r="E33" s="351"/>
      <c r="F33" s="351"/>
      <c r="G33" s="351"/>
      <c r="H33" s="351"/>
      <c r="I33" s="352"/>
      <c r="J33" s="350"/>
      <c r="K33" s="351"/>
      <c r="L33" s="351"/>
      <c r="M33" s="351"/>
      <c r="N33" s="351"/>
      <c r="O33" s="351"/>
      <c r="P33" s="351"/>
      <c r="Q33" s="351"/>
      <c r="R33" s="352"/>
      <c r="S33" s="350"/>
      <c r="T33" s="351"/>
      <c r="U33" s="351"/>
      <c r="V33" s="351"/>
      <c r="W33" s="351"/>
      <c r="X33" s="351"/>
      <c r="Y33" s="351"/>
      <c r="Z33" s="351"/>
      <c r="AA33" s="352"/>
    </row>
    <row r="34" spans="1:27" ht="15" customHeight="1">
      <c r="A34" s="353"/>
      <c r="B34" s="354"/>
      <c r="C34" s="354"/>
      <c r="D34" s="354"/>
      <c r="E34" s="354"/>
      <c r="F34" s="354"/>
      <c r="G34" s="354"/>
      <c r="H34" s="354"/>
      <c r="I34" s="355"/>
      <c r="J34" s="353"/>
      <c r="K34" s="354"/>
      <c r="L34" s="354"/>
      <c r="M34" s="354"/>
      <c r="N34" s="354"/>
      <c r="O34" s="354"/>
      <c r="P34" s="354"/>
      <c r="Q34" s="354"/>
      <c r="R34" s="355"/>
      <c r="S34" s="353"/>
      <c r="T34" s="354"/>
      <c r="U34" s="354"/>
      <c r="V34" s="354"/>
      <c r="W34" s="354"/>
      <c r="X34" s="354"/>
      <c r="Y34" s="354"/>
      <c r="Z34" s="354"/>
      <c r="AA34" s="355"/>
    </row>
    <row r="35" spans="1:27" ht="1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52" t="s">
        <v>65</v>
      </c>
      <c r="B37" s="52"/>
      <c r="C37" s="52"/>
      <c r="D37" s="52"/>
      <c r="E37" s="52"/>
      <c r="F37" s="52"/>
      <c r="G37" s="52"/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>
      <c r="A38" s="184" t="str">
        <f>ИД!C10</f>
        <v>технадзор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"/>
      <c r="M38" s="1"/>
      <c r="N38" s="1"/>
      <c r="O38" s="184"/>
      <c r="P38" s="184"/>
      <c r="Q38" s="184"/>
      <c r="R38" s="184"/>
      <c r="S38" s="1"/>
      <c r="T38" s="184" t="str">
        <f>ИД!C11</f>
        <v>Урбанович К.И.</v>
      </c>
      <c r="U38" s="184"/>
      <c r="V38" s="184"/>
      <c r="W38" s="184"/>
      <c r="X38" s="184"/>
      <c r="Y38" s="184"/>
      <c r="Z38" s="184"/>
      <c r="AA38" s="184"/>
    </row>
    <row r="39" spans="1:27" s="59" customFormat="1" ht="9.9499999999999993" customHeight="1">
      <c r="A39" s="186" t="s">
        <v>11</v>
      </c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60"/>
      <c r="M39" s="60"/>
      <c r="N39" s="60"/>
      <c r="O39" s="186" t="s">
        <v>12</v>
      </c>
      <c r="P39" s="186"/>
      <c r="Q39" s="186"/>
      <c r="R39" s="186"/>
      <c r="S39" s="60"/>
      <c r="T39" s="186" t="s">
        <v>23</v>
      </c>
      <c r="U39" s="186"/>
      <c r="V39" s="186"/>
      <c r="W39" s="186"/>
      <c r="X39" s="186"/>
      <c r="Y39" s="186"/>
      <c r="Z39" s="186"/>
      <c r="AA39" s="186"/>
    </row>
    <row r="40" spans="1:27" ht="15" customHeight="1">
      <c r="A40" s="52" t="s">
        <v>66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"/>
      <c r="M41" s="1"/>
      <c r="N41" s="1"/>
      <c r="O41" s="184"/>
      <c r="P41" s="184"/>
      <c r="Q41" s="184"/>
      <c r="R41" s="184"/>
      <c r="S41" s="1"/>
      <c r="T41" s="184"/>
      <c r="U41" s="184"/>
      <c r="V41" s="184"/>
      <c r="W41" s="184"/>
      <c r="X41" s="184"/>
      <c r="Y41" s="184"/>
      <c r="Z41" s="184"/>
      <c r="AA41" s="184"/>
    </row>
    <row r="42" spans="1:27" s="59" customFormat="1" ht="9.9499999999999993" customHeight="1">
      <c r="A42" s="186" t="s">
        <v>11</v>
      </c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60"/>
      <c r="M42" s="60"/>
      <c r="N42" s="60"/>
      <c r="O42" s="186" t="s">
        <v>12</v>
      </c>
      <c r="P42" s="186"/>
      <c r="Q42" s="186"/>
      <c r="R42" s="186"/>
      <c r="S42" s="60"/>
      <c r="T42" s="186" t="s">
        <v>23</v>
      </c>
      <c r="U42" s="186"/>
      <c r="V42" s="186"/>
      <c r="W42" s="186"/>
      <c r="X42" s="186"/>
      <c r="Y42" s="186"/>
      <c r="Z42" s="186"/>
      <c r="AA42" s="186"/>
    </row>
    <row r="43" spans="1:27" ht="15" customHeight="1">
      <c r="A43" s="231" t="s">
        <v>64</v>
      </c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>
      <c r="A44" s="184" t="str">
        <f>ИД!C15</f>
        <v>мастер</v>
      </c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"/>
      <c r="M44" s="1"/>
      <c r="N44" s="1"/>
      <c r="O44" s="184"/>
      <c r="P44" s="184"/>
      <c r="Q44" s="184"/>
      <c r="R44" s="184"/>
      <c r="S44" s="1"/>
      <c r="T44" s="184" t="str">
        <f>ИД!C17</f>
        <v>Гаврилович Д.А.</v>
      </c>
      <c r="U44" s="184"/>
      <c r="V44" s="184"/>
      <c r="W44" s="184"/>
      <c r="X44" s="184"/>
      <c r="Y44" s="184"/>
      <c r="Z44" s="184"/>
      <c r="AA44" s="184"/>
    </row>
    <row r="45" spans="1:27" s="59" customFormat="1" ht="9.9499999999999993" customHeight="1">
      <c r="A45" s="186" t="s">
        <v>11</v>
      </c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61"/>
      <c r="M45" s="61"/>
      <c r="N45" s="60"/>
      <c r="O45" s="239" t="s">
        <v>12</v>
      </c>
      <c r="P45" s="239"/>
      <c r="Q45" s="239"/>
      <c r="R45" s="239"/>
      <c r="S45" s="60"/>
      <c r="T45" s="239" t="s">
        <v>23</v>
      </c>
      <c r="U45" s="239"/>
      <c r="V45" s="239"/>
      <c r="W45" s="239"/>
      <c r="X45" s="239"/>
      <c r="Y45" s="239"/>
      <c r="Z45" s="239"/>
      <c r="AA45" s="239"/>
    </row>
    <row r="46" spans="1:27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</sheetData>
  <mergeCells count="49">
    <mergeCell ref="A42:K42"/>
    <mergeCell ref="O42:R42"/>
    <mergeCell ref="T42:AA42"/>
    <mergeCell ref="A44:K44"/>
    <mergeCell ref="A45:K45"/>
    <mergeCell ref="A43:M43"/>
    <mergeCell ref="O44:R44"/>
    <mergeCell ref="T44:AA44"/>
    <mergeCell ref="O45:R45"/>
    <mergeCell ref="T45:AA45"/>
    <mergeCell ref="O41:R41"/>
    <mergeCell ref="T41:AA41"/>
    <mergeCell ref="A22:I24"/>
    <mergeCell ref="J22:R24"/>
    <mergeCell ref="S22:AA24"/>
    <mergeCell ref="A25:I34"/>
    <mergeCell ref="J25:R34"/>
    <mergeCell ref="S25:AA34"/>
    <mergeCell ref="T39:AA39"/>
    <mergeCell ref="T38:AA38"/>
    <mergeCell ref="O38:R38"/>
    <mergeCell ref="O39:R39"/>
    <mergeCell ref="A39:K39"/>
    <mergeCell ref="A38:K38"/>
    <mergeCell ref="A41:K41"/>
    <mergeCell ref="L19:P19"/>
    <mergeCell ref="A20:AA20"/>
    <mergeCell ref="X4:AA4"/>
    <mergeCell ref="S5:AA5"/>
    <mergeCell ref="V6:AA6"/>
    <mergeCell ref="A14:L14"/>
    <mergeCell ref="P14:AA14"/>
    <mergeCell ref="A15:L15"/>
    <mergeCell ref="P15:AA15"/>
    <mergeCell ref="A16:L16"/>
    <mergeCell ref="P16:AA16"/>
    <mergeCell ref="A10:L10"/>
    <mergeCell ref="P10:AA10"/>
    <mergeCell ref="A11:L11"/>
    <mergeCell ref="P11:AA11"/>
    <mergeCell ref="A13:L13"/>
    <mergeCell ref="P13:AA13"/>
    <mergeCell ref="A1:E1"/>
    <mergeCell ref="X3:AA3"/>
    <mergeCell ref="A8:L8"/>
    <mergeCell ref="P8:AA8"/>
    <mergeCell ref="A9:L9"/>
    <mergeCell ref="P9:AA9"/>
    <mergeCell ref="P12:AA1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A80"/>
  <sheetViews>
    <sheetView workbookViewId="0">
      <selection activeCell="AK78" sqref="AK78"/>
    </sheetView>
  </sheetViews>
  <sheetFormatPr defaultColWidth="3.140625" defaultRowHeight="15" customHeight="1"/>
  <cols>
    <col min="1" max="26" width="3.140625" style="1"/>
    <col min="27" max="27" width="5" style="1" customWidth="1"/>
    <col min="28" max="16384" width="3.140625" style="1"/>
  </cols>
  <sheetData>
    <row r="2" spans="1:27" ht="1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29" t="s">
        <v>34</v>
      </c>
      <c r="N2" s="229"/>
      <c r="O2" s="229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>
      <c r="A3" s="229" t="s">
        <v>175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</row>
    <row r="4" spans="1:27" ht="15" customHeight="1">
      <c r="A4" s="229" t="s">
        <v>176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</row>
    <row r="5" spans="1:27" ht="15" customHeight="1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</row>
    <row r="6" spans="1:27" ht="15" customHeight="1">
      <c r="A6" s="154"/>
      <c r="B6" s="184" t="str">
        <f>ИД!C5</f>
        <v>г. Минск</v>
      </c>
      <c r="C6" s="184"/>
      <c r="D6" s="184"/>
      <c r="E6" s="184"/>
      <c r="F6" s="184"/>
      <c r="G6" s="184"/>
      <c r="H6" s="184"/>
      <c r="I6" s="154"/>
      <c r="J6" s="154"/>
      <c r="K6" s="154"/>
      <c r="L6" s="154"/>
      <c r="M6" s="154"/>
      <c r="N6" s="184" t="s">
        <v>507</v>
      </c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</row>
    <row r="7" spans="1:27" ht="9" customHeight="1">
      <c r="A7" s="154"/>
      <c r="B7" s="357" t="s">
        <v>411</v>
      </c>
      <c r="C7" s="357"/>
      <c r="D7" s="357"/>
      <c r="E7" s="357"/>
      <c r="F7" s="357"/>
      <c r="G7" s="357"/>
      <c r="H7" s="357"/>
      <c r="I7" s="154"/>
      <c r="J7" s="154"/>
      <c r="K7" s="154"/>
      <c r="L7" s="154"/>
      <c r="M7" s="154"/>
      <c r="N7" s="186" t="s">
        <v>27</v>
      </c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</row>
    <row r="8" spans="1:27" ht="8.25" customHeight="1"/>
    <row r="9" spans="1:27" ht="15" customHeight="1">
      <c r="C9" s="231" t="s">
        <v>179</v>
      </c>
      <c r="D9" s="231"/>
      <c r="E9" s="231"/>
      <c r="F9" s="231"/>
      <c r="G9" s="231"/>
      <c r="H9" s="231"/>
    </row>
    <row r="10" spans="1:27" ht="15" customHeight="1">
      <c r="A10" s="231" t="s">
        <v>177</v>
      </c>
      <c r="B10" s="231"/>
      <c r="C10" s="231"/>
      <c r="D10" s="231"/>
      <c r="E10" s="184" t="s">
        <v>508</v>
      </c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244" t="str">
        <f>ИД!C11</f>
        <v>Урбанович К.И.</v>
      </c>
      <c r="T10" s="244"/>
      <c r="U10" s="244"/>
      <c r="V10" s="244"/>
      <c r="W10" s="244"/>
      <c r="X10" s="244"/>
      <c r="Y10" s="244"/>
      <c r="Z10" s="244"/>
      <c r="AA10" s="244"/>
    </row>
    <row r="11" spans="1:27" ht="9.9499999999999993" customHeight="1">
      <c r="E11" s="239" t="s">
        <v>178</v>
      </c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</row>
    <row r="12" spans="1:27" ht="15" customHeight="1">
      <c r="A12" s="231" t="s">
        <v>180</v>
      </c>
      <c r="B12" s="231"/>
      <c r="C12" s="231"/>
      <c r="D12" s="231"/>
      <c r="E12" s="231"/>
      <c r="F12" s="231"/>
      <c r="G12" s="231"/>
      <c r="H12" s="231"/>
      <c r="I12" s="231"/>
      <c r="J12" s="231"/>
    </row>
    <row r="13" spans="1:27" ht="15" customHeight="1">
      <c r="C13" s="231" t="s">
        <v>181</v>
      </c>
      <c r="D13" s="231"/>
      <c r="E13" s="231"/>
      <c r="F13" s="231"/>
      <c r="G13" s="231"/>
      <c r="H13" s="231"/>
      <c r="I13" s="231"/>
      <c r="J13" s="231"/>
      <c r="K13" s="184" t="str">
        <f>ИД!C19</f>
        <v>мастер по кабельным сетям  РЭС-2</v>
      </c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 t="str">
        <f>ИД!C20</f>
        <v>Граков Б.Н.</v>
      </c>
      <c r="W13" s="184"/>
      <c r="X13" s="184"/>
      <c r="Y13" s="184"/>
      <c r="Z13" s="184"/>
      <c r="AA13" s="184"/>
    </row>
    <row r="14" spans="1:27" ht="9.9499999999999993" customHeight="1">
      <c r="E14" s="16"/>
      <c r="F14" s="16"/>
      <c r="G14" s="16"/>
      <c r="H14" s="16"/>
      <c r="I14" s="16"/>
      <c r="J14" s="16"/>
      <c r="K14" s="239" t="s">
        <v>178</v>
      </c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</row>
    <row r="15" spans="1:27" ht="15" customHeight="1">
      <c r="C15" s="231" t="s">
        <v>182</v>
      </c>
      <c r="D15" s="231"/>
      <c r="E15" s="231"/>
      <c r="F15" s="231"/>
      <c r="G15" s="231"/>
      <c r="H15" s="231"/>
      <c r="I15" s="231"/>
      <c r="J15" s="231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</row>
    <row r="16" spans="1:27" ht="9.9499999999999993" customHeight="1">
      <c r="K16" s="239" t="s">
        <v>178</v>
      </c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</row>
    <row r="17" spans="1:27" ht="15" customHeight="1">
      <c r="C17" s="1" t="s">
        <v>183</v>
      </c>
      <c r="J17" s="184" t="str">
        <f>ИД!C16</f>
        <v xml:space="preserve">мастер ф-ла ЭМУ-2 ОАО "Белэлектромонтаж" 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 t="str">
        <f>ИД!C17</f>
        <v>Гаврилович Д.А.</v>
      </c>
      <c r="X17" s="184"/>
      <c r="Y17" s="184"/>
      <c r="Z17" s="184"/>
      <c r="AA17" s="184"/>
    </row>
    <row r="18" spans="1:27" ht="9.9499999999999993" customHeight="1">
      <c r="J18" s="239" t="s">
        <v>178</v>
      </c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</row>
    <row r="19" spans="1:27" ht="15" customHeight="1">
      <c r="A19" s="231" t="s">
        <v>184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</row>
    <row r="20" spans="1:27" ht="15" customHeight="1">
      <c r="A20" s="231" t="s">
        <v>185</v>
      </c>
      <c r="B20" s="231"/>
      <c r="C20" s="231"/>
      <c r="D20" s="231"/>
    </row>
    <row r="21" spans="1:27" ht="15" customHeight="1">
      <c r="A21" s="231" t="s">
        <v>186</v>
      </c>
      <c r="B21" s="231"/>
      <c r="C21" s="231"/>
      <c r="D21" s="231"/>
      <c r="E21" s="231"/>
    </row>
    <row r="22" spans="1:27" ht="15" customHeight="1">
      <c r="C22" s="231" t="s">
        <v>187</v>
      </c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</row>
    <row r="23" spans="1:27" ht="15" customHeight="1">
      <c r="A23" s="231" t="s">
        <v>188</v>
      </c>
      <c r="B23" s="231"/>
      <c r="C23" s="231"/>
      <c r="D23" s="231"/>
      <c r="E23" s="231"/>
      <c r="F23" s="184" t="s">
        <v>509</v>
      </c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</row>
    <row r="24" spans="1:27" ht="9.9499999999999993" customHeight="1">
      <c r="A24" s="185" t="s">
        <v>189</v>
      </c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</row>
    <row r="25" spans="1:27" ht="15" customHeight="1">
      <c r="C25" s="248" t="s">
        <v>510</v>
      </c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184" t="s">
        <v>237</v>
      </c>
      <c r="U25" s="184"/>
      <c r="V25" s="184"/>
      <c r="W25" s="184"/>
      <c r="X25" s="184"/>
      <c r="Y25" s="184"/>
      <c r="Z25" s="184"/>
      <c r="AA25" s="184"/>
    </row>
    <row r="26" spans="1:27" ht="15" customHeight="1">
      <c r="A26" s="253" t="str">
        <f>ИД!C15</f>
        <v>мастер</v>
      </c>
      <c r="B26" s="253"/>
      <c r="C26" s="253"/>
      <c r="D26" s="253"/>
      <c r="E26" s="253"/>
      <c r="F26" s="253"/>
      <c r="G26" s="253"/>
      <c r="H26" s="253"/>
      <c r="I26" s="184" t="str">
        <f>ИД!C17</f>
        <v>Гаврилович Д.А.</v>
      </c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</row>
    <row r="27" spans="1:27" ht="9.9499999999999993" customHeight="1">
      <c r="A27" s="239" t="s">
        <v>191</v>
      </c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</row>
    <row r="28" spans="1:27" ht="15" customHeight="1">
      <c r="C28" s="231" t="s">
        <v>192</v>
      </c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</row>
    <row r="29" spans="1:27" ht="15" customHeight="1">
      <c r="A29" s="184" t="str">
        <f>ИД!C21</f>
        <v>РУП "Институт Белгоспроект"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</row>
    <row r="30" spans="1:27" ht="9.9499999999999993" customHeight="1">
      <c r="A30" s="239" t="s">
        <v>190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</row>
    <row r="31" spans="1:27" ht="15" customHeight="1">
      <c r="C31" s="231" t="s">
        <v>193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184" t="s">
        <v>511</v>
      </c>
      <c r="X31" s="184"/>
      <c r="Y31" s="184"/>
      <c r="Z31" s="184"/>
      <c r="AA31" s="184"/>
    </row>
    <row r="32" spans="1:27" ht="9.9499999999999993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39" t="s">
        <v>195</v>
      </c>
      <c r="X32" s="239"/>
      <c r="Y32" s="239"/>
      <c r="Z32" s="239"/>
      <c r="AA32" s="239"/>
    </row>
    <row r="33" spans="1:27" ht="15" customHeight="1">
      <c r="A33" s="184" t="s">
        <v>512</v>
      </c>
      <c r="B33" s="184"/>
      <c r="C33" s="184"/>
      <c r="D33" s="184"/>
      <c r="E33" s="184"/>
      <c r="F33" s="184"/>
      <c r="G33" s="184"/>
      <c r="H33" s="231" t="s">
        <v>194</v>
      </c>
      <c r="I33" s="231"/>
      <c r="J33" s="231"/>
      <c r="K33" s="231"/>
      <c r="L33" s="231"/>
      <c r="M33" s="184" t="s">
        <v>513</v>
      </c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</row>
    <row r="34" spans="1:27" ht="9.9499999999999993" customHeight="1">
      <c r="A34" s="239" t="s">
        <v>196</v>
      </c>
      <c r="B34" s="239"/>
      <c r="C34" s="239"/>
      <c r="D34" s="239"/>
      <c r="E34" s="239"/>
      <c r="F34" s="239"/>
      <c r="G34" s="239"/>
      <c r="M34" s="239" t="s">
        <v>197</v>
      </c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</row>
    <row r="35" spans="1:27" ht="15" customHeight="1">
      <c r="C35" s="231" t="s">
        <v>198</v>
      </c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</row>
    <row r="36" spans="1:27" ht="15" customHeight="1">
      <c r="C36" s="231" t="s">
        <v>199</v>
      </c>
      <c r="D36" s="231"/>
      <c r="E36" s="231"/>
      <c r="F36" s="231"/>
      <c r="G36" s="231"/>
      <c r="H36" s="231"/>
      <c r="I36" s="231"/>
      <c r="J36" s="231"/>
      <c r="K36" s="184" t="str">
        <f>ИД!C15</f>
        <v>мастер</v>
      </c>
      <c r="L36" s="184"/>
      <c r="M36" s="184"/>
      <c r="N36" s="184"/>
      <c r="O36" s="184"/>
      <c r="P36" s="184"/>
      <c r="Q36" s="184"/>
      <c r="R36" s="184"/>
      <c r="S36" s="184"/>
      <c r="T36" s="184" t="str">
        <f>ИД!C17</f>
        <v>Гаврилович Д.А.</v>
      </c>
      <c r="U36" s="184"/>
      <c r="V36" s="184"/>
      <c r="W36" s="184"/>
      <c r="X36" s="184"/>
      <c r="Y36" s="184"/>
      <c r="Z36" s="184"/>
      <c r="AA36" s="184"/>
    </row>
    <row r="37" spans="1:27" ht="9.9499999999999993" customHeight="1">
      <c r="K37" s="239" t="s">
        <v>178</v>
      </c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</row>
    <row r="38" spans="1:27" ht="15" customHeight="1">
      <c r="C38" s="231" t="s">
        <v>200</v>
      </c>
      <c r="D38" s="231"/>
      <c r="E38" s="231"/>
      <c r="F38" s="184" t="str">
        <f>ИД!C19</f>
        <v>мастер по кабельным сетям  РЭС-2</v>
      </c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 t="str">
        <f>ИД!C20</f>
        <v>Граков Б.Н.</v>
      </c>
      <c r="S38" s="184"/>
      <c r="T38" s="184"/>
      <c r="U38" s="184"/>
      <c r="V38" s="184"/>
      <c r="W38" s="184"/>
      <c r="X38" s="184"/>
      <c r="Y38" s="184"/>
      <c r="Z38" s="184"/>
      <c r="AA38" s="184"/>
    </row>
    <row r="39" spans="1:27" ht="9.9499999999999993" customHeight="1">
      <c r="F39" s="239" t="s">
        <v>178</v>
      </c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</row>
    <row r="40" spans="1:27" ht="15" customHeight="1">
      <c r="C40" s="231" t="s">
        <v>201</v>
      </c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</row>
    <row r="41" spans="1:27" ht="15" customHeight="1">
      <c r="C41" s="231" t="s">
        <v>202</v>
      </c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 t="s">
        <v>295</v>
      </c>
      <c r="X41" s="231"/>
      <c r="Y41" s="231"/>
      <c r="Z41" s="231"/>
      <c r="AA41" s="231"/>
    </row>
    <row r="42" spans="1:27" ht="15" customHeight="1">
      <c r="A42" s="244" t="s">
        <v>514</v>
      </c>
      <c r="B42" s="244"/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</row>
    <row r="43" spans="1:27" ht="9.9499999999999993" customHeight="1">
      <c r="A43" s="239" t="s">
        <v>203</v>
      </c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</row>
    <row r="44" spans="1:27" ht="15" customHeight="1">
      <c r="A44" s="244" t="s">
        <v>515</v>
      </c>
      <c r="B44" s="24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</row>
    <row r="45" spans="1:27" ht="15" customHeight="1">
      <c r="A45" s="266" t="s">
        <v>516</v>
      </c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</row>
    <row r="46" spans="1:27" ht="15" customHeight="1">
      <c r="A46" s="266" t="s">
        <v>518</v>
      </c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</row>
    <row r="47" spans="1:27" ht="15" customHeight="1">
      <c r="A47" s="253" t="s">
        <v>517</v>
      </c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</row>
    <row r="48" spans="1:27" ht="9.9499999999999993" customHeight="1">
      <c r="A48" s="239" t="s">
        <v>204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</row>
    <row r="49" spans="1:27" ht="15" customHeight="1">
      <c r="C49" s="231" t="s">
        <v>205</v>
      </c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</row>
    <row r="50" spans="1:27" ht="15" customHeight="1">
      <c r="A50" s="231" t="s">
        <v>206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</row>
    <row r="51" spans="1:27" ht="15" customHeight="1">
      <c r="C51" s="231" t="s">
        <v>207</v>
      </c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</row>
    <row r="52" spans="1:27" ht="15" customHeight="1">
      <c r="A52" s="231" t="s">
        <v>208</v>
      </c>
      <c r="B52" s="231"/>
      <c r="C52" s="231"/>
      <c r="D52" s="231"/>
      <c r="E52" s="231"/>
      <c r="F52" s="231"/>
      <c r="G52" s="231"/>
      <c r="H52" s="231"/>
      <c r="I52" s="231"/>
      <c r="J52" s="231"/>
    </row>
    <row r="53" spans="1:27" ht="1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</row>
    <row r="54" spans="1:27" ht="1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27" ht="1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27" ht="1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</row>
    <row r="57" spans="1:27" ht="1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</row>
    <row r="58" spans="1:27" ht="1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</row>
    <row r="59" spans="1:27" ht="1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</row>
    <row r="60" spans="1:27" ht="1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</row>
    <row r="61" spans="1:27" ht="15" customHeight="1">
      <c r="A61" s="229" t="s">
        <v>209</v>
      </c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</row>
    <row r="62" spans="1:27" ht="15" customHeight="1">
      <c r="C62" s="231" t="s">
        <v>210</v>
      </c>
      <c r="D62" s="231"/>
      <c r="E62" s="231"/>
      <c r="F62" s="231"/>
      <c r="G62" s="231"/>
      <c r="H62" s="184" t="s">
        <v>519</v>
      </c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</row>
    <row r="63" spans="1:27" ht="9.9499999999999993" customHeight="1">
      <c r="H63" s="239" t="s">
        <v>211</v>
      </c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</row>
    <row r="64" spans="1:27" ht="15" customHeight="1">
      <c r="A64" s="1" t="s">
        <v>212</v>
      </c>
    </row>
    <row r="66" spans="3:27" ht="15" customHeight="1">
      <c r="D66" s="189" t="s">
        <v>213</v>
      </c>
      <c r="E66" s="189"/>
      <c r="F66" s="189"/>
      <c r="G66" s="189"/>
      <c r="H66" s="189"/>
      <c r="I66" s="189"/>
      <c r="J66" s="189"/>
    </row>
    <row r="67" spans="3:27" ht="15" customHeight="1">
      <c r="C67" s="23">
        <v>1</v>
      </c>
      <c r="D67" s="231" t="s">
        <v>214</v>
      </c>
      <c r="E67" s="231"/>
      <c r="F67" s="231"/>
      <c r="G67" s="231"/>
      <c r="H67" s="231"/>
      <c r="I67" s="231"/>
      <c r="J67" s="231"/>
      <c r="K67" s="231"/>
      <c r="L67" s="231"/>
      <c r="M67" s="231"/>
      <c r="N67" s="231"/>
      <c r="O67" s="231"/>
    </row>
    <row r="68" spans="3:27" ht="15" customHeight="1">
      <c r="C68" s="23">
        <v>2</v>
      </c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</row>
    <row r="69" spans="3:27" ht="15" customHeight="1">
      <c r="C69" s="23">
        <v>3</v>
      </c>
      <c r="D69" s="253"/>
      <c r="E69" s="253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</row>
    <row r="72" spans="3:27" ht="15" customHeight="1">
      <c r="D72" s="189" t="s">
        <v>215</v>
      </c>
      <c r="E72" s="189"/>
      <c r="F72" s="189"/>
      <c r="G72" s="189"/>
      <c r="H72" s="189"/>
      <c r="I72" s="189"/>
      <c r="J72" s="189"/>
      <c r="K72" s="189"/>
      <c r="R72" s="356" t="str">
        <f>ИД!C11</f>
        <v>Урбанович К.И.</v>
      </c>
      <c r="S72" s="356"/>
      <c r="T72" s="356"/>
      <c r="U72" s="356"/>
      <c r="V72" s="356"/>
      <c r="W72" s="356"/>
      <c r="X72" s="356"/>
      <c r="Y72" s="356"/>
      <c r="Z72" s="356"/>
    </row>
    <row r="73" spans="3:27" ht="9.9499999999999993" customHeight="1">
      <c r="R73" s="186" t="s">
        <v>12</v>
      </c>
      <c r="S73" s="186"/>
      <c r="T73" s="186"/>
      <c r="U73" s="186"/>
      <c r="V73" s="186"/>
      <c r="W73" s="186"/>
      <c r="X73" s="186"/>
      <c r="Y73" s="186"/>
      <c r="Z73" s="186"/>
    </row>
    <row r="74" spans="3:27" ht="15" customHeight="1">
      <c r="R74" s="24"/>
      <c r="S74" s="24"/>
      <c r="T74" s="24"/>
      <c r="U74" s="24"/>
      <c r="V74" s="24"/>
      <c r="W74" s="24"/>
      <c r="X74" s="24"/>
      <c r="Y74" s="24"/>
      <c r="Z74" s="24"/>
    </row>
    <row r="75" spans="3:27" ht="15" customHeight="1">
      <c r="D75" s="189" t="s">
        <v>216</v>
      </c>
      <c r="E75" s="189"/>
      <c r="F75" s="189"/>
      <c r="R75" s="356" t="str">
        <f>ИД!C17</f>
        <v>Гаврилович Д.А.</v>
      </c>
      <c r="S75" s="356"/>
      <c r="T75" s="356"/>
      <c r="U75" s="356"/>
      <c r="V75" s="356"/>
      <c r="W75" s="356"/>
      <c r="X75" s="356"/>
      <c r="Y75" s="356"/>
      <c r="Z75" s="356"/>
    </row>
    <row r="76" spans="3:27" ht="9.9499999999999993" customHeight="1">
      <c r="R76" s="186" t="s">
        <v>12</v>
      </c>
      <c r="S76" s="186"/>
      <c r="T76" s="186"/>
      <c r="U76" s="186"/>
      <c r="V76" s="186"/>
      <c r="W76" s="186"/>
      <c r="X76" s="186"/>
      <c r="Y76" s="186"/>
      <c r="Z76" s="186"/>
    </row>
    <row r="77" spans="3:27" ht="15" customHeight="1">
      <c r="R77" s="356" t="str">
        <f>ИД!C20</f>
        <v>Граков Б.Н.</v>
      </c>
      <c r="S77" s="356"/>
      <c r="T77" s="356"/>
      <c r="U77" s="356"/>
      <c r="V77" s="356"/>
      <c r="W77" s="356"/>
      <c r="X77" s="356"/>
      <c r="Y77" s="356"/>
      <c r="Z77" s="356"/>
    </row>
    <row r="78" spans="3:27" ht="9.9499999999999993" customHeight="1">
      <c r="R78" s="186" t="s">
        <v>12</v>
      </c>
      <c r="S78" s="186"/>
      <c r="T78" s="186"/>
      <c r="U78" s="186"/>
      <c r="V78" s="186"/>
      <c r="W78" s="186"/>
      <c r="X78" s="186"/>
      <c r="Y78" s="186"/>
      <c r="Z78" s="186"/>
    </row>
    <row r="79" spans="3:27" ht="15" customHeight="1">
      <c r="R79" s="356"/>
      <c r="S79" s="356"/>
      <c r="T79" s="356"/>
      <c r="U79" s="356"/>
      <c r="V79" s="356"/>
      <c r="W79" s="356"/>
      <c r="X79" s="356"/>
      <c r="Y79" s="356"/>
      <c r="Z79" s="356"/>
    </row>
    <row r="80" spans="3:27" ht="9.9499999999999993" customHeight="1">
      <c r="R80" s="186" t="s">
        <v>12</v>
      </c>
      <c r="S80" s="186"/>
      <c r="T80" s="186"/>
      <c r="U80" s="186"/>
      <c r="V80" s="186"/>
      <c r="W80" s="186"/>
      <c r="X80" s="186"/>
      <c r="Y80" s="186"/>
      <c r="Z80" s="186"/>
    </row>
  </sheetData>
  <mergeCells count="88">
    <mergeCell ref="A23:E23"/>
    <mergeCell ref="F23:AA23"/>
    <mergeCell ref="A24:AA24"/>
    <mergeCell ref="T25:AA25"/>
    <mergeCell ref="C25:S25"/>
    <mergeCell ref="K14:AA14"/>
    <mergeCell ref="C13:J13"/>
    <mergeCell ref="E11:AA11"/>
    <mergeCell ref="A12:J12"/>
    <mergeCell ref="K13:U13"/>
    <mergeCell ref="V13:AA13"/>
    <mergeCell ref="M2:O2"/>
    <mergeCell ref="A3:AA3"/>
    <mergeCell ref="A4:AA4"/>
    <mergeCell ref="A10:D10"/>
    <mergeCell ref="C9:H9"/>
    <mergeCell ref="E10:R10"/>
    <mergeCell ref="S10:AA10"/>
    <mergeCell ref="B7:H7"/>
    <mergeCell ref="B6:H6"/>
    <mergeCell ref="N6:AA6"/>
    <mergeCell ref="N7:AA7"/>
    <mergeCell ref="J18:AA18"/>
    <mergeCell ref="A19:AA19"/>
    <mergeCell ref="A20:D20"/>
    <mergeCell ref="A21:E21"/>
    <mergeCell ref="C22:AA22"/>
    <mergeCell ref="J17:V17"/>
    <mergeCell ref="W17:AA17"/>
    <mergeCell ref="K16:AA16"/>
    <mergeCell ref="K15:U15"/>
    <mergeCell ref="V15:AA15"/>
    <mergeCell ref="C15:J15"/>
    <mergeCell ref="C35:V35"/>
    <mergeCell ref="A29:AA29"/>
    <mergeCell ref="A26:H26"/>
    <mergeCell ref="I26:AA26"/>
    <mergeCell ref="C28:AA28"/>
    <mergeCell ref="A30:AA30"/>
    <mergeCell ref="W31:AA31"/>
    <mergeCell ref="A33:G33"/>
    <mergeCell ref="A34:G34"/>
    <mergeCell ref="M34:AA34"/>
    <mergeCell ref="M33:AA33"/>
    <mergeCell ref="C31:V31"/>
    <mergeCell ref="H33:L33"/>
    <mergeCell ref="W32:AA32"/>
    <mergeCell ref="A27:AA27"/>
    <mergeCell ref="R80:Z80"/>
    <mergeCell ref="R72:Z72"/>
    <mergeCell ref="R73:Z73"/>
    <mergeCell ref="R75:Z75"/>
    <mergeCell ref="R76:Z76"/>
    <mergeCell ref="R77:Z77"/>
    <mergeCell ref="R78:Z78"/>
    <mergeCell ref="R79:Z79"/>
    <mergeCell ref="D68:AA68"/>
    <mergeCell ref="D69:AA69"/>
    <mergeCell ref="D75:F75"/>
    <mergeCell ref="D72:K72"/>
    <mergeCell ref="A42:AA42"/>
    <mergeCell ref="C51:AA51"/>
    <mergeCell ref="A43:AA43"/>
    <mergeCell ref="D67:O67"/>
    <mergeCell ref="A61:AA61"/>
    <mergeCell ref="H63:AA63"/>
    <mergeCell ref="D66:J66"/>
    <mergeCell ref="H62:AA62"/>
    <mergeCell ref="C62:G62"/>
    <mergeCell ref="A52:J52"/>
    <mergeCell ref="A48:AA48"/>
    <mergeCell ref="C49:AA49"/>
    <mergeCell ref="K36:S36"/>
    <mergeCell ref="T36:AA36"/>
    <mergeCell ref="F38:Q38"/>
    <mergeCell ref="R38:AA38"/>
    <mergeCell ref="C36:J36"/>
    <mergeCell ref="A50:Z50"/>
    <mergeCell ref="C40:AA40"/>
    <mergeCell ref="C41:V41"/>
    <mergeCell ref="W41:AA41"/>
    <mergeCell ref="K37:AA37"/>
    <mergeCell ref="F39:AA39"/>
    <mergeCell ref="C38:E38"/>
    <mergeCell ref="A44:AA44"/>
    <mergeCell ref="A45:AA45"/>
    <mergeCell ref="A47:AA47"/>
    <mergeCell ref="A46:AA4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A28" sqref="A28"/>
    </sheetView>
  </sheetViews>
  <sheetFormatPr defaultColWidth="3.140625" defaultRowHeight="15"/>
  <cols>
    <col min="7" max="7" width="3.5703125" customWidth="1"/>
  </cols>
  <sheetData>
    <row r="1" spans="1:27">
      <c r="A1" s="189" t="s">
        <v>0</v>
      </c>
      <c r="B1" s="189"/>
      <c r="C1" s="189"/>
      <c r="D1" s="189"/>
      <c r="E1" s="18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28" t="s">
        <v>258</v>
      </c>
      <c r="Y3" s="228"/>
      <c r="Z3" s="228"/>
      <c r="AA3" s="22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>
      <c r="A5" s="184" t="str">
        <f>ИД!C1</f>
        <v>Министерство архитектуры и строительства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"/>
      <c r="N5" s="1"/>
      <c r="O5" s="1"/>
      <c r="P5" s="184" t="str">
        <f>ИД!C5</f>
        <v>г. Минск</v>
      </c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</row>
    <row r="6" spans="1:27" ht="9.9499999999999993" customHeight="1">
      <c r="A6" s="185" t="s"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"/>
      <c r="N6" s="1"/>
      <c r="O6" s="1"/>
      <c r="P6" s="185" t="s">
        <v>3</v>
      </c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</row>
    <row r="7" spans="1:27">
      <c r="A7" s="184" t="str">
        <f>ИД!C2</f>
        <v>ОАО "Белэлектромонтаж"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"/>
      <c r="N7" s="1"/>
      <c r="O7" s="1"/>
      <c r="P7" s="184" t="s">
        <v>467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</row>
    <row r="8" spans="1:27" ht="9.9499999999999993" customHeight="1">
      <c r="A8" s="185" t="s"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"/>
      <c r="N8" s="1"/>
      <c r="O8" s="1"/>
      <c r="P8" s="185" t="s">
        <v>7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</row>
    <row r="9" spans="1:27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84" t="s">
        <v>468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>
      <c r="A10" s="184" t="str">
        <f>ИД!C3</f>
        <v>Электромонтажное управление №2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"/>
      <c r="N10" s="1"/>
      <c r="O10" s="1"/>
      <c r="P10" s="184" t="s">
        <v>469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5" customHeight="1">
      <c r="A11" s="263" t="s">
        <v>5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1"/>
      <c r="N11" s="1"/>
      <c r="O11" s="1"/>
      <c r="P11" s="184" t="s">
        <v>470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>
      <c r="A12" s="264" t="str">
        <f>ИД!C4</f>
        <v>Участок № 2</v>
      </c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1"/>
      <c r="N12" s="1"/>
      <c r="O12" s="1"/>
      <c r="P12" s="184" t="s">
        <v>462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9.9499999999999993" customHeight="1">
      <c r="A13" s="185" t="s">
        <v>6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"/>
      <c r="N13" s="1"/>
      <c r="O13" s="1"/>
      <c r="P13" s="185" t="s">
        <v>8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</row>
    <row r="14" spans="1:27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1"/>
      <c r="N14" s="1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29" t="s">
        <v>259</v>
      </c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</row>
    <row r="18" spans="1:27">
      <c r="A18" s="229" t="s">
        <v>260</v>
      </c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 t="s">
        <v>179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31" t="s">
        <v>37</v>
      </c>
      <c r="B21" s="231"/>
      <c r="C21" s="231"/>
      <c r="D21" s="231"/>
      <c r="E21" s="231"/>
      <c r="F21" s="231"/>
      <c r="G21" s="231"/>
      <c r="H21" s="184" t="str">
        <f>ИД!C9</f>
        <v>технадзор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 t="str">
        <f>ИД!C11</f>
        <v>Урбанович К.И.</v>
      </c>
      <c r="T21" s="184"/>
      <c r="U21" s="184"/>
      <c r="V21" s="184"/>
      <c r="W21" s="184"/>
      <c r="X21" s="184"/>
      <c r="Y21" s="184"/>
      <c r="Z21" s="184"/>
      <c r="AA21" s="184"/>
    </row>
    <row r="22" spans="1:27" s="59" customFormat="1" ht="9.9499999999999993" customHeight="1">
      <c r="A22" s="60"/>
      <c r="B22" s="60"/>
      <c r="C22" s="60"/>
      <c r="D22" s="60"/>
      <c r="E22" s="60"/>
      <c r="F22" s="60"/>
      <c r="G22" s="60"/>
      <c r="H22" s="186" t="s">
        <v>110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</row>
    <row r="23" spans="1:27">
      <c r="A23" s="231" t="s">
        <v>155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184" t="str">
        <f>ИД!C16</f>
        <v xml:space="preserve">мастер ф-ла ЭМУ-2 ОАО "Белэлектромонтаж" </v>
      </c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</row>
    <row r="24" spans="1:27">
      <c r="A24" s="184" t="str">
        <f>ИД!C17</f>
        <v>Гаврилович Д.А.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</row>
    <row r="25" spans="1:27" s="59" customFormat="1" ht="9.9499999999999993" customHeight="1">
      <c r="A25" s="186" t="s">
        <v>110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</row>
    <row r="26" spans="1:27">
      <c r="A26" s="233" t="s">
        <v>520</v>
      </c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</row>
    <row r="27" spans="1:27">
      <c r="A27" s="233"/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</row>
    <row r="28" spans="1:27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231" t="s">
        <v>261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58" t="s">
        <v>262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232" t="s">
        <v>65</v>
      </c>
      <c r="B35" s="232"/>
      <c r="C35" s="232"/>
      <c r="D35" s="232"/>
      <c r="E35" s="232"/>
      <c r="F35" s="232"/>
      <c r="G35" s="232"/>
      <c r="H35" s="232"/>
      <c r="I35" s="1"/>
      <c r="J35" s="1"/>
      <c r="K35" s="1"/>
      <c r="L35" s="1"/>
      <c r="M35" s="1"/>
      <c r="N35" s="1"/>
      <c r="O35" s="1"/>
      <c r="P35" s="1"/>
      <c r="Q35" s="228" t="s">
        <v>263</v>
      </c>
      <c r="R35" s="228"/>
      <c r="S35" s="228"/>
      <c r="T35" s="228"/>
      <c r="U35" s="228"/>
      <c r="V35" s="228"/>
      <c r="W35" s="228"/>
      <c r="X35" s="228"/>
      <c r="Y35" s="228"/>
      <c r="Z35" s="228"/>
      <c r="AA35" s="228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28" t="s">
        <v>226</v>
      </c>
      <c r="Y36" s="228"/>
      <c r="Z36" s="228"/>
      <c r="AA36" s="228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84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"/>
      <c r="M38" s="1"/>
      <c r="N38" s="1"/>
      <c r="O38" s="1"/>
      <c r="P38" s="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</row>
    <row r="39" spans="1:27" s="59" customFormat="1" ht="9.9499999999999993" customHeight="1">
      <c r="A39" s="239" t="s">
        <v>12</v>
      </c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60"/>
      <c r="M39" s="60"/>
      <c r="N39" s="60"/>
      <c r="O39" s="60"/>
      <c r="P39" s="60"/>
      <c r="Q39" s="186" t="s">
        <v>12</v>
      </c>
      <c r="R39" s="186"/>
      <c r="S39" s="186"/>
      <c r="T39" s="186"/>
      <c r="U39" s="186"/>
      <c r="V39" s="186"/>
      <c r="W39" s="186"/>
      <c r="X39" s="186"/>
      <c r="Y39" s="186"/>
      <c r="Z39" s="186"/>
      <c r="AA39" s="186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8">
    <mergeCell ref="A1:E1"/>
    <mergeCell ref="X3:AA3"/>
    <mergeCell ref="A5:L5"/>
    <mergeCell ref="P5:AA5"/>
    <mergeCell ref="A6:L6"/>
    <mergeCell ref="P6:AA6"/>
    <mergeCell ref="A7:L7"/>
    <mergeCell ref="P7:AA7"/>
    <mergeCell ref="A8:L8"/>
    <mergeCell ref="P8:AA8"/>
    <mergeCell ref="A10:L10"/>
    <mergeCell ref="P10:AA10"/>
    <mergeCell ref="P9:AA9"/>
    <mergeCell ref="A17:AA17"/>
    <mergeCell ref="A18:AA18"/>
    <mergeCell ref="A24:AA24"/>
    <mergeCell ref="A25:AA25"/>
    <mergeCell ref="A11:L11"/>
    <mergeCell ref="P11:AA11"/>
    <mergeCell ref="A12:L12"/>
    <mergeCell ref="P12:AA12"/>
    <mergeCell ref="A13:L13"/>
    <mergeCell ref="P13:AA13"/>
    <mergeCell ref="A26:AA27"/>
    <mergeCell ref="A29:L29"/>
    <mergeCell ref="A21:G21"/>
    <mergeCell ref="H21:R21"/>
    <mergeCell ref="S21:AA21"/>
    <mergeCell ref="H22:AA22"/>
    <mergeCell ref="A23:M23"/>
    <mergeCell ref="N23:AA23"/>
    <mergeCell ref="A39:K39"/>
    <mergeCell ref="Q39:AA39"/>
    <mergeCell ref="Q35:AA35"/>
    <mergeCell ref="X36:AA36"/>
    <mergeCell ref="A35:H35"/>
    <mergeCell ref="Q38:AA38"/>
    <mergeCell ref="A38:K3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workbookViewId="0">
      <selection activeCell="AI37" sqref="AI37"/>
    </sheetView>
  </sheetViews>
  <sheetFormatPr defaultRowHeight="15"/>
  <cols>
    <col min="1" max="33" width="3.140625" customWidth="1"/>
  </cols>
  <sheetData>
    <row r="1" spans="1:27">
      <c r="A1" s="189" t="s">
        <v>0</v>
      </c>
      <c r="B1" s="189"/>
      <c r="C1" s="189"/>
      <c r="D1" s="189"/>
      <c r="E1" s="189"/>
      <c r="F1" s="18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29"/>
      <c r="B2" s="129"/>
      <c r="C2" s="129"/>
      <c r="D2" s="129"/>
      <c r="E2" s="129"/>
      <c r="F2" s="1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28" t="s">
        <v>99</v>
      </c>
      <c r="X2" s="228"/>
      <c r="Y2" s="228"/>
      <c r="Z2" s="228"/>
      <c r="AA2" s="228"/>
    </row>
    <row r="3" spans="1:27">
      <c r="A3" s="129"/>
      <c r="B3" s="129"/>
      <c r="C3" s="129"/>
      <c r="D3" s="129"/>
      <c r="E3" s="129"/>
      <c r="F3" s="1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28" t="s">
        <v>100</v>
      </c>
      <c r="AA3" s="22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29" t="s">
        <v>34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</row>
    <row r="6" spans="1:27">
      <c r="A6" s="229" t="s">
        <v>69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</row>
    <row r="7" spans="1:27">
      <c r="A7" s="241" t="s">
        <v>387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</row>
    <row r="8" spans="1:27">
      <c r="A8" s="358" t="s">
        <v>521</v>
      </c>
      <c r="B8" s="358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58"/>
    </row>
    <row r="9" spans="1:27" ht="10.5" customHeight="1">
      <c r="A9" s="239" t="s">
        <v>70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</row>
    <row r="10" spans="1:27">
      <c r="A10" s="231" t="s">
        <v>71</v>
      </c>
      <c r="B10" s="231"/>
      <c r="C10" s="231"/>
      <c r="D10" s="231"/>
      <c r="E10" s="231"/>
      <c r="F10" s="184" t="str">
        <f>ИД!J9</f>
        <v xml:space="preserve">Административное здание АСБ "БЕЛАРУСБАНК" </v>
      </c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10.5" customHeight="1">
      <c r="A11" s="1"/>
      <c r="B11" s="1"/>
      <c r="C11" s="1"/>
      <c r="D11" s="1"/>
      <c r="E11" s="1"/>
      <c r="F11" s="186" t="s">
        <v>72</v>
      </c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</row>
    <row r="12" spans="1:27">
      <c r="A12" s="184" t="str">
        <f>ИД!J10</f>
        <v>по пр. Дзержинского в г. Минске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>
      <c r="A13" s="243" t="s">
        <v>522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1"/>
      <c r="B14" s="31"/>
      <c r="C14" s="235" t="s">
        <v>73</v>
      </c>
      <c r="D14" s="235"/>
      <c r="E14" s="235"/>
      <c r="F14" s="235"/>
      <c r="G14" s="235"/>
      <c r="H14" s="23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0" t="str">
        <f>ИД!C16</f>
        <v xml:space="preserve">мастер ф-ла ЭМУ-2 ОАО "Белэлектромонтаж" </v>
      </c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</row>
    <row r="16" spans="1:27" ht="9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36" t="s">
        <v>74</v>
      </c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</row>
    <row r="17" spans="1:27">
      <c r="A17" s="230" t="str">
        <f>ИД!C17</f>
        <v>Гаврилович Д.А.</v>
      </c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</row>
    <row r="18" spans="1:27">
      <c r="A18" s="31"/>
      <c r="B18" s="31"/>
      <c r="C18" s="235" t="s">
        <v>76</v>
      </c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0" t="str">
        <f>ИД!C10</f>
        <v>технадзор</v>
      </c>
      <c r="R18" s="230"/>
      <c r="S18" s="230"/>
      <c r="T18" s="230"/>
      <c r="U18" s="230"/>
      <c r="V18" s="230"/>
      <c r="W18" s="230"/>
      <c r="X18" s="230"/>
      <c r="Y18" s="230"/>
      <c r="Z18" s="230"/>
      <c r="AA18" s="230"/>
    </row>
    <row r="19" spans="1:27" ht="9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36" t="s">
        <v>74</v>
      </c>
      <c r="R19" s="236"/>
      <c r="S19" s="236"/>
      <c r="T19" s="236"/>
      <c r="U19" s="236"/>
      <c r="V19" s="236"/>
      <c r="W19" s="236"/>
      <c r="X19" s="236"/>
      <c r="Y19" s="236"/>
      <c r="Z19" s="236"/>
      <c r="AA19" s="236"/>
    </row>
    <row r="20" spans="1:27">
      <c r="A20" s="184" t="str">
        <f>ИД!D10</f>
        <v>ЧУП "АСБ Объединенная дирекция по реконструкции и строительству"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230" t="str">
        <f>ИД!C11</f>
        <v>Урбанович К.И.</v>
      </c>
      <c r="W20" s="230"/>
      <c r="X20" s="230"/>
      <c r="Y20" s="230"/>
      <c r="Z20" s="230"/>
      <c r="AA20" s="230"/>
    </row>
    <row r="21" spans="1:27">
      <c r="A21" s="31"/>
      <c r="B21" s="31"/>
      <c r="C21" s="235" t="s">
        <v>77</v>
      </c>
      <c r="D21" s="235"/>
      <c r="E21" s="235"/>
      <c r="F21" s="235"/>
      <c r="G21" s="235"/>
      <c r="H21" s="235" t="str">
        <f>ИД!D19</f>
        <v>РЭС-2</v>
      </c>
      <c r="I21" s="235"/>
      <c r="J21" s="230" t="str">
        <f>ИД!C19</f>
        <v>мастер по кабельным сетям  РЭС-2</v>
      </c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</row>
    <row r="22" spans="1:27" ht="10.5" customHeight="1">
      <c r="A22" s="31"/>
      <c r="B22" s="31"/>
      <c r="C22" s="31"/>
      <c r="D22" s="31"/>
      <c r="E22" s="31"/>
      <c r="F22" s="31"/>
      <c r="G22" s="31"/>
      <c r="H22" s="31"/>
      <c r="I22" s="31"/>
      <c r="J22" s="236" t="s">
        <v>74</v>
      </c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</row>
    <row r="23" spans="1:27">
      <c r="A23" s="230" t="str">
        <f>ИД!C20</f>
        <v>Граков Б.Н.</v>
      </c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</row>
    <row r="24" spans="1:27">
      <c r="A24" s="238" t="s">
        <v>78</v>
      </c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0" t="str">
        <f>ИД!C3</f>
        <v>Электромонтажное управление №2</v>
      </c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</row>
    <row r="25" spans="1:27" ht="9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37" t="s">
        <v>79</v>
      </c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</row>
    <row r="26" spans="1:27">
      <c r="A26" s="230" t="str">
        <f>ИД!C2</f>
        <v>ОАО "Белэлектромонтаж"</v>
      </c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</row>
    <row r="27" spans="1:27">
      <c r="A27" s="238" t="s">
        <v>80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1"/>
      <c r="B28" s="31"/>
      <c r="C28" s="243" t="s">
        <v>81</v>
      </c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30" t="s">
        <v>388</v>
      </c>
      <c r="U28" s="230"/>
      <c r="V28" s="230"/>
      <c r="W28" s="230"/>
      <c r="X28" s="230"/>
      <c r="Y28" s="230"/>
      <c r="Z28" s="230"/>
      <c r="AA28" s="230"/>
    </row>
    <row r="29" spans="1:27">
      <c r="A29" s="244" t="s">
        <v>523</v>
      </c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</row>
    <row r="30" spans="1:27" ht="9.75" customHeight="1">
      <c r="A30" s="239" t="s">
        <v>82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</row>
    <row r="31" spans="1:27">
      <c r="A31" s="246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</row>
    <row r="32" spans="1:27">
      <c r="A32" s="1"/>
      <c r="B32" s="1"/>
      <c r="C32" s="231" t="s">
        <v>83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184" t="str">
        <f>ИД!C21</f>
        <v>РУП "Институт Белгоспроект"</v>
      </c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7">
      <c r="A33" s="184" t="str">
        <f>ИД!C22</f>
        <v>проект № 52.05-ЭС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 t="str">
        <f>ИД!C23</f>
        <v>дата 02.11</v>
      </c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</row>
    <row r="34" spans="1:27" ht="9.75" customHeight="1">
      <c r="A34" s="186" t="s">
        <v>84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</row>
    <row r="35" spans="1:27">
      <c r="A35" s="1"/>
      <c r="B35" s="1"/>
      <c r="C35" s="231" t="s">
        <v>85</v>
      </c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187" t="s">
        <v>247</v>
      </c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</row>
    <row r="36" spans="1:27" ht="9.75" customHeight="1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239" t="s">
        <v>86</v>
      </c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</row>
    <row r="37" spans="1:27">
      <c r="A37" s="184" t="s">
        <v>247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</row>
    <row r="38" spans="1:27">
      <c r="A38" s="1"/>
      <c r="B38" s="1"/>
      <c r="C38" s="256" t="s">
        <v>379</v>
      </c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</row>
    <row r="39" spans="1:27">
      <c r="A39" s="231" t="s">
        <v>88</v>
      </c>
      <c r="B39" s="231"/>
      <c r="C39" s="231"/>
      <c r="D39" s="231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</row>
    <row r="40" spans="1:27" ht="10.5" customHeight="1">
      <c r="A40" s="14"/>
      <c r="B40" s="14"/>
      <c r="C40" s="14"/>
      <c r="D40" s="14"/>
      <c r="E40" s="186" t="s">
        <v>89</v>
      </c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</row>
    <row r="41" spans="1:27">
      <c r="A41" s="184"/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</row>
    <row r="42" spans="1:27">
      <c r="A42" s="184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</row>
    <row r="43" spans="1:27">
      <c r="A43" s="1"/>
      <c r="B43" s="1"/>
      <c r="C43" s="231" t="s">
        <v>90</v>
      </c>
      <c r="D43" s="231"/>
      <c r="E43" s="231"/>
      <c r="F43" s="231" t="s">
        <v>91</v>
      </c>
      <c r="G43" s="231"/>
      <c r="H43" s="231"/>
      <c r="I43" s="231"/>
      <c r="J43" s="245" t="s">
        <v>432</v>
      </c>
      <c r="K43" s="245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245"/>
      <c r="AA43" s="245"/>
    </row>
    <row r="44" spans="1:27">
      <c r="A44" s="1"/>
      <c r="B44" s="1"/>
      <c r="C44" s="1"/>
      <c r="D44" s="1"/>
      <c r="E44" s="1"/>
      <c r="F44" s="250" t="s">
        <v>92</v>
      </c>
      <c r="G44" s="250"/>
      <c r="H44" s="250"/>
      <c r="I44" s="250"/>
      <c r="J44" s="250"/>
      <c r="K44" s="245" t="s">
        <v>433</v>
      </c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229" t="s">
        <v>93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</row>
    <row r="47" spans="1:27">
      <c r="A47" s="1"/>
      <c r="B47" s="1"/>
      <c r="C47" s="231" t="s">
        <v>94</v>
      </c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</row>
    <row r="48" spans="1:27">
      <c r="A48" s="231" t="s">
        <v>95</v>
      </c>
      <c r="B48" s="231"/>
      <c r="C48" s="231"/>
      <c r="D48" s="231"/>
      <c r="E48" s="231"/>
      <c r="F48" s="231"/>
      <c r="G48" s="231"/>
      <c r="H48" s="231"/>
      <c r="I48" s="231"/>
      <c r="J48" s="23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89" t="s">
        <v>0</v>
      </c>
      <c r="B53" s="189"/>
      <c r="C53" s="189"/>
      <c r="D53" s="189"/>
      <c r="E53" s="189"/>
      <c r="F53" s="18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29"/>
      <c r="B54" s="129"/>
      <c r="C54" s="129"/>
      <c r="D54" s="129"/>
      <c r="E54" s="129"/>
      <c r="F54" s="12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28" t="s">
        <v>99</v>
      </c>
      <c r="X54" s="228"/>
      <c r="Y54" s="228"/>
      <c r="Z54" s="228"/>
      <c r="AA54" s="228"/>
    </row>
    <row r="55" spans="1:27">
      <c r="A55" s="129"/>
      <c r="B55" s="129"/>
      <c r="C55" s="129"/>
      <c r="D55" s="129"/>
      <c r="E55" s="129"/>
      <c r="F55" s="12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28" t="s">
        <v>106</v>
      </c>
      <c r="AA55" s="228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33" t="s">
        <v>101</v>
      </c>
      <c r="B57" s="233"/>
      <c r="C57" s="233"/>
      <c r="D57" s="233"/>
      <c r="E57" s="233"/>
      <c r="F57" s="233"/>
      <c r="G57" s="233"/>
      <c r="H57" s="233"/>
      <c r="I57" s="233"/>
      <c r="J57" s="21"/>
      <c r="K57" s="132"/>
      <c r="L57" s="132"/>
      <c r="M57" s="132"/>
      <c r="N57" s="132"/>
      <c r="O57" s="21"/>
      <c r="P57" s="21"/>
      <c r="Q57" s="1"/>
      <c r="R57" s="1"/>
      <c r="S57" s="21"/>
      <c r="T57" s="1"/>
      <c r="U57" s="1"/>
      <c r="V57" s="1"/>
      <c r="W57" s="1"/>
      <c r="X57" s="1"/>
      <c r="Y57" s="1"/>
      <c r="Z57" s="1"/>
      <c r="AA57" s="1"/>
    </row>
    <row r="58" spans="1:27">
      <c r="A58" s="231" t="s">
        <v>102</v>
      </c>
      <c r="B58" s="231"/>
      <c r="C58" s="231"/>
      <c r="D58" s="231"/>
      <c r="E58" s="231"/>
      <c r="F58" s="231"/>
      <c r="G58" s="1"/>
      <c r="H58" s="1"/>
      <c r="I58" s="1"/>
      <c r="J58" s="1"/>
      <c r="K58" s="1"/>
      <c r="L58" s="1"/>
      <c r="M58" s="1"/>
      <c r="N58" s="184"/>
      <c r="O58" s="184"/>
      <c r="P58" s="184"/>
      <c r="Q58" s="184"/>
      <c r="R58" s="1"/>
      <c r="S58" s="1"/>
      <c r="T58" s="184" t="str">
        <f>ИД!C11</f>
        <v>Урбанович К.И.</v>
      </c>
      <c r="U58" s="184"/>
      <c r="V58" s="184"/>
      <c r="W58" s="184"/>
      <c r="X58" s="184"/>
      <c r="Y58" s="184"/>
      <c r="Z58" s="184"/>
      <c r="AA58" s="184"/>
    </row>
    <row r="59" spans="1:27">
      <c r="A59" s="130"/>
      <c r="B59" s="130"/>
      <c r="C59" s="130"/>
      <c r="D59" s="130"/>
      <c r="E59" s="130"/>
      <c r="F59" s="130"/>
      <c r="G59" s="1"/>
      <c r="H59" s="1"/>
      <c r="I59" s="1"/>
      <c r="J59" s="1"/>
      <c r="K59" s="1"/>
      <c r="L59" s="1"/>
      <c r="M59" s="1"/>
      <c r="N59" s="186" t="s">
        <v>104</v>
      </c>
      <c r="O59" s="186"/>
      <c r="P59" s="186"/>
      <c r="Q59" s="186"/>
      <c r="R59" s="1"/>
      <c r="S59" s="1"/>
      <c r="T59" s="186" t="s">
        <v>105</v>
      </c>
      <c r="U59" s="186"/>
      <c r="V59" s="186"/>
      <c r="W59" s="186"/>
      <c r="X59" s="186"/>
      <c r="Y59" s="186"/>
      <c r="Z59" s="186"/>
      <c r="AA59" s="186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31" t="s">
        <v>223</v>
      </c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31" t="s">
        <v>103</v>
      </c>
      <c r="B62" s="231"/>
      <c r="C62" s="231"/>
      <c r="D62" s="231"/>
      <c r="E62" s="231"/>
      <c r="F62" s="231"/>
      <c r="G62" s="231"/>
      <c r="H62" s="1"/>
      <c r="I62" s="1"/>
      <c r="J62" s="1"/>
      <c r="K62" s="1"/>
      <c r="L62" s="1"/>
      <c r="M62" s="1"/>
      <c r="N62" s="184"/>
      <c r="O62" s="184"/>
      <c r="P62" s="184"/>
      <c r="Q62" s="184"/>
      <c r="R62" s="1"/>
      <c r="S62" s="1"/>
      <c r="T62" s="184" t="str">
        <f>ИД!C17</f>
        <v>Гаврилович Д.А.</v>
      </c>
      <c r="U62" s="184"/>
      <c r="V62" s="184"/>
      <c r="W62" s="184"/>
      <c r="X62" s="184"/>
      <c r="Y62" s="184"/>
      <c r="Z62" s="184"/>
      <c r="AA62" s="184"/>
    </row>
    <row r="63" spans="1:27">
      <c r="A63" s="130"/>
      <c r="B63" s="130"/>
      <c r="C63" s="130"/>
      <c r="D63" s="130"/>
      <c r="E63" s="130"/>
      <c r="F63" s="130"/>
      <c r="G63" s="130"/>
      <c r="H63" s="1"/>
      <c r="I63" s="1"/>
      <c r="J63" s="1"/>
      <c r="K63" s="1"/>
      <c r="L63" s="1"/>
      <c r="M63" s="1"/>
      <c r="N63" s="186" t="s">
        <v>104</v>
      </c>
      <c r="O63" s="186"/>
      <c r="P63" s="186"/>
      <c r="Q63" s="186"/>
      <c r="R63" s="1"/>
      <c r="S63" s="1"/>
      <c r="T63" s="186" t="s">
        <v>105</v>
      </c>
      <c r="U63" s="186"/>
      <c r="V63" s="186"/>
      <c r="W63" s="186"/>
      <c r="X63" s="186"/>
      <c r="Y63" s="186"/>
      <c r="Z63" s="186"/>
      <c r="AA63" s="186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1" t="s">
        <v>239</v>
      </c>
      <c r="B65" s="231"/>
      <c r="C65" s="231"/>
      <c r="D65" s="231"/>
      <c r="E65" s="231"/>
      <c r="F65" s="232" t="str">
        <f>ИД!D19</f>
        <v>РЭС-2</v>
      </c>
      <c r="G65" s="232"/>
      <c r="H65" s="13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31"/>
      <c r="B66" s="131"/>
      <c r="C66" s="131"/>
      <c r="D66" s="131"/>
      <c r="E66" s="1"/>
      <c r="F66" s="1"/>
      <c r="G66" s="1"/>
      <c r="H66" s="1"/>
      <c r="I66" s="1"/>
      <c r="J66" s="1"/>
      <c r="K66" s="1"/>
      <c r="L66" s="1"/>
      <c r="M66" s="1"/>
      <c r="N66" s="184"/>
      <c r="O66" s="184"/>
      <c r="P66" s="184"/>
      <c r="Q66" s="184"/>
      <c r="R66" s="1"/>
      <c r="S66" s="1"/>
      <c r="T66" s="184" t="str">
        <f>ИД!C20</f>
        <v>Граков Б.Н.</v>
      </c>
      <c r="U66" s="184"/>
      <c r="V66" s="184"/>
      <c r="W66" s="184"/>
      <c r="X66" s="184"/>
      <c r="Y66" s="184"/>
      <c r="Z66" s="184"/>
      <c r="AA66" s="184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86" t="s">
        <v>104</v>
      </c>
      <c r="O67" s="186"/>
      <c r="P67" s="186"/>
      <c r="Q67" s="186"/>
      <c r="R67" s="1"/>
      <c r="S67" s="1"/>
      <c r="T67" s="186" t="s">
        <v>105</v>
      </c>
      <c r="U67" s="186"/>
      <c r="V67" s="186"/>
      <c r="W67" s="186"/>
      <c r="X67" s="186"/>
      <c r="Y67" s="186"/>
      <c r="Z67" s="186"/>
      <c r="AA67" s="186"/>
    </row>
  </sheetData>
  <mergeCells count="81">
    <mergeCell ref="A65:E65"/>
    <mergeCell ref="F65:G65"/>
    <mergeCell ref="N66:Q66"/>
    <mergeCell ref="T66:AA66"/>
    <mergeCell ref="N67:Q67"/>
    <mergeCell ref="T67:AA67"/>
    <mergeCell ref="A61:L61"/>
    <mergeCell ref="A62:G62"/>
    <mergeCell ref="N62:Q62"/>
    <mergeCell ref="T62:AA62"/>
    <mergeCell ref="N63:Q63"/>
    <mergeCell ref="T63:AA63"/>
    <mergeCell ref="A57:I57"/>
    <mergeCell ref="A58:F58"/>
    <mergeCell ref="N58:Q58"/>
    <mergeCell ref="T58:AA58"/>
    <mergeCell ref="N59:Q59"/>
    <mergeCell ref="T59:AA59"/>
    <mergeCell ref="A53:F53"/>
    <mergeCell ref="W54:AA54"/>
    <mergeCell ref="Z55:AA55"/>
    <mergeCell ref="F44:J44"/>
    <mergeCell ref="K44:AA44"/>
    <mergeCell ref="A46:AA46"/>
    <mergeCell ref="C47:AA47"/>
    <mergeCell ref="A48:J48"/>
    <mergeCell ref="C43:E43"/>
    <mergeCell ref="F43:I43"/>
    <mergeCell ref="J43:AA43"/>
    <mergeCell ref="N36:AA36"/>
    <mergeCell ref="A37:AA37"/>
    <mergeCell ref="C38:AA38"/>
    <mergeCell ref="A39:D39"/>
    <mergeCell ref="E39:AA39"/>
    <mergeCell ref="E40:AA40"/>
    <mergeCell ref="A41:AA41"/>
    <mergeCell ref="A42:AA42"/>
    <mergeCell ref="C35:M35"/>
    <mergeCell ref="N35:AA35"/>
    <mergeCell ref="A27:N27"/>
    <mergeCell ref="C28:S28"/>
    <mergeCell ref="T28:AA28"/>
    <mergeCell ref="A29:AA29"/>
    <mergeCell ref="A30:AA30"/>
    <mergeCell ref="A31:AA31"/>
    <mergeCell ref="C32:P32"/>
    <mergeCell ref="Q32:AA32"/>
    <mergeCell ref="A33:O33"/>
    <mergeCell ref="P33:AA33"/>
    <mergeCell ref="A34:AA34"/>
    <mergeCell ref="A26:AA26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V20:AA20"/>
    <mergeCell ref="A20:U20"/>
    <mergeCell ref="C18:P18"/>
    <mergeCell ref="Q18:AA18"/>
    <mergeCell ref="A8:AA8"/>
    <mergeCell ref="A9:AA9"/>
    <mergeCell ref="A10:E10"/>
    <mergeCell ref="F10:AA10"/>
    <mergeCell ref="F11:AA11"/>
    <mergeCell ref="A12:O12"/>
    <mergeCell ref="A13:K13"/>
    <mergeCell ref="C14:H14"/>
    <mergeCell ref="N15:AA15"/>
    <mergeCell ref="N16:AA16"/>
    <mergeCell ref="A17:AA17"/>
    <mergeCell ref="A7:AA7"/>
    <mergeCell ref="A1:F1"/>
    <mergeCell ref="W2:AA2"/>
    <mergeCell ref="Z3:AA3"/>
    <mergeCell ref="A5:AA5"/>
    <mergeCell ref="A6:AA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70"/>
  <sheetViews>
    <sheetView topLeftCell="A19" workbookViewId="0">
      <selection activeCell="C10" sqref="C10:O11"/>
    </sheetView>
  </sheetViews>
  <sheetFormatPr defaultColWidth="3.140625" defaultRowHeight="15" customHeight="1"/>
  <cols>
    <col min="1" max="1" width="3.140625" style="1"/>
    <col min="2" max="2" width="2.28515625" style="1" customWidth="1"/>
    <col min="3" max="10" width="3.140625" style="1"/>
    <col min="11" max="11" width="3.42578125" style="1" customWidth="1"/>
    <col min="12" max="12" width="3.5703125" style="1" customWidth="1"/>
    <col min="13" max="14" width="3.140625" style="1"/>
    <col min="15" max="15" width="4" style="1" customWidth="1"/>
    <col min="16" max="19" width="3.140625" style="1"/>
    <col min="20" max="20" width="3.28515625" style="1" customWidth="1"/>
    <col min="21" max="16384" width="3.140625" style="1"/>
  </cols>
  <sheetData>
    <row r="1" spans="1:46" ht="15" customHeight="1">
      <c r="A1" s="189" t="s">
        <v>0</v>
      </c>
      <c r="B1" s="189"/>
      <c r="C1" s="189"/>
      <c r="D1" s="189"/>
      <c r="E1" s="189"/>
      <c r="F1" s="5"/>
    </row>
    <row r="2" spans="1:46" ht="10.5" customHeight="1">
      <c r="A2" s="2"/>
      <c r="X2" s="228" t="s">
        <v>224</v>
      </c>
      <c r="Y2" s="228"/>
      <c r="Z2" s="228"/>
      <c r="AA2" s="228"/>
    </row>
    <row r="3" spans="1:46" ht="10.5" customHeight="1">
      <c r="A3" s="2"/>
      <c r="X3" s="149"/>
      <c r="Y3" s="149"/>
      <c r="Z3" s="149"/>
      <c r="AA3" s="149" t="s">
        <v>100</v>
      </c>
    </row>
    <row r="4" spans="1:46" ht="12.75" customHeight="1">
      <c r="L4" s="229" t="s">
        <v>170</v>
      </c>
      <c r="M4" s="229"/>
      <c r="N4" s="229"/>
      <c r="O4" s="229"/>
      <c r="P4" s="229"/>
    </row>
    <row r="5" spans="1:46" ht="15" customHeight="1">
      <c r="A5" s="220" t="s">
        <v>317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</row>
    <row r="7" spans="1:46" ht="15" customHeight="1">
      <c r="A7" s="224" t="s">
        <v>286</v>
      </c>
      <c r="B7" s="224"/>
      <c r="C7" s="224" t="s">
        <v>227</v>
      </c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6" t="s">
        <v>228</v>
      </c>
      <c r="Q7" s="226"/>
      <c r="R7" s="226"/>
      <c r="S7" s="226"/>
      <c r="T7" s="226"/>
      <c r="U7" s="226" t="s">
        <v>287</v>
      </c>
      <c r="V7" s="226"/>
      <c r="W7" s="226"/>
      <c r="X7" s="224" t="s">
        <v>229</v>
      </c>
      <c r="Y7" s="224"/>
      <c r="Z7" s="224"/>
      <c r="AA7" s="224"/>
    </row>
    <row r="8" spans="1:46" ht="9.75" customHeight="1">
      <c r="A8" s="225"/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7"/>
      <c r="Q8" s="227"/>
      <c r="R8" s="227"/>
      <c r="S8" s="227"/>
      <c r="T8" s="227"/>
      <c r="U8" s="227"/>
      <c r="V8" s="227"/>
      <c r="W8" s="227"/>
      <c r="X8" s="225"/>
      <c r="Y8" s="225"/>
      <c r="Z8" s="225"/>
      <c r="AA8" s="225"/>
    </row>
    <row r="9" spans="1:46" ht="15" customHeight="1">
      <c r="A9" s="208">
        <v>1</v>
      </c>
      <c r="B9" s="208"/>
      <c r="C9" s="216" t="s">
        <v>288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8" t="s">
        <v>378</v>
      </c>
      <c r="Q9" s="218"/>
      <c r="R9" s="218"/>
      <c r="S9" s="218"/>
      <c r="T9" s="218"/>
      <c r="U9" s="208">
        <v>2</v>
      </c>
      <c r="V9" s="208"/>
      <c r="W9" s="208"/>
      <c r="X9" s="208"/>
      <c r="Y9" s="208"/>
      <c r="Z9" s="208"/>
      <c r="AA9" s="208"/>
    </row>
    <row r="10" spans="1:46" ht="8.25" customHeight="1">
      <c r="A10" s="190">
        <v>2</v>
      </c>
      <c r="B10" s="192"/>
      <c r="C10" s="202" t="s">
        <v>301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4"/>
      <c r="P10" s="208" t="s">
        <v>359</v>
      </c>
      <c r="Q10" s="208"/>
      <c r="R10" s="208"/>
      <c r="S10" s="208"/>
      <c r="T10" s="208"/>
      <c r="U10" s="190">
        <v>2</v>
      </c>
      <c r="V10" s="191"/>
      <c r="W10" s="192"/>
      <c r="X10" s="190"/>
      <c r="Y10" s="191"/>
      <c r="Z10" s="191"/>
      <c r="AA10" s="192"/>
    </row>
    <row r="11" spans="1:46" ht="6" customHeight="1">
      <c r="A11" s="193"/>
      <c r="B11" s="195"/>
      <c r="C11" s="205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7"/>
      <c r="P11" s="208"/>
      <c r="Q11" s="208"/>
      <c r="R11" s="208"/>
      <c r="S11" s="208"/>
      <c r="T11" s="208"/>
      <c r="U11" s="193"/>
      <c r="V11" s="194"/>
      <c r="W11" s="195"/>
      <c r="X11" s="193"/>
      <c r="Y11" s="194"/>
      <c r="Z11" s="194"/>
      <c r="AA11" s="195"/>
    </row>
    <row r="12" spans="1:46" ht="7.5" customHeight="1">
      <c r="A12" s="190">
        <v>3</v>
      </c>
      <c r="B12" s="192"/>
      <c r="C12" s="202" t="s">
        <v>302</v>
      </c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4"/>
      <c r="P12" s="208" t="s">
        <v>359</v>
      </c>
      <c r="Q12" s="208"/>
      <c r="R12" s="208"/>
      <c r="S12" s="208"/>
      <c r="T12" s="208"/>
      <c r="U12" s="190">
        <v>1</v>
      </c>
      <c r="V12" s="191"/>
      <c r="W12" s="192"/>
      <c r="X12" s="190"/>
      <c r="Y12" s="191"/>
      <c r="Z12" s="191"/>
      <c r="AA12" s="192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</row>
    <row r="13" spans="1:46" ht="6" customHeight="1">
      <c r="A13" s="193"/>
      <c r="B13" s="195"/>
      <c r="C13" s="205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7"/>
      <c r="P13" s="208"/>
      <c r="Q13" s="208"/>
      <c r="R13" s="208"/>
      <c r="S13" s="208"/>
      <c r="T13" s="208"/>
      <c r="U13" s="193"/>
      <c r="V13" s="194"/>
      <c r="W13" s="195"/>
      <c r="X13" s="193"/>
      <c r="Y13" s="194"/>
      <c r="Z13" s="194"/>
      <c r="AA13" s="195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</row>
    <row r="14" spans="1:46" ht="15" customHeight="1">
      <c r="A14" s="208">
        <v>4</v>
      </c>
      <c r="B14" s="208"/>
      <c r="C14" s="216" t="s">
        <v>326</v>
      </c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08" t="s">
        <v>377</v>
      </c>
      <c r="Q14" s="208"/>
      <c r="R14" s="208"/>
      <c r="S14" s="208"/>
      <c r="T14" s="208"/>
      <c r="U14" s="208">
        <v>2</v>
      </c>
      <c r="V14" s="208"/>
      <c r="W14" s="208"/>
      <c r="X14" s="208"/>
      <c r="Y14" s="208"/>
      <c r="Z14" s="208"/>
      <c r="AA14" s="208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</row>
    <row r="15" spans="1:46" ht="12.75" customHeight="1">
      <c r="A15" s="208"/>
      <c r="B15" s="208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</row>
    <row r="16" spans="1:46" ht="10.5" customHeight="1">
      <c r="A16" s="208"/>
      <c r="B16" s="208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</row>
    <row r="17" spans="1:27" ht="15" customHeight="1">
      <c r="A17" s="208">
        <v>5</v>
      </c>
      <c r="B17" s="208"/>
      <c r="C17" s="216" t="s">
        <v>327</v>
      </c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08" t="s">
        <v>377</v>
      </c>
      <c r="Q17" s="208"/>
      <c r="R17" s="208"/>
      <c r="S17" s="208"/>
      <c r="T17" s="208"/>
      <c r="U17" s="208">
        <v>2</v>
      </c>
      <c r="V17" s="208"/>
      <c r="W17" s="208"/>
      <c r="X17" s="208"/>
      <c r="Y17" s="208"/>
      <c r="Z17" s="208"/>
      <c r="AA17" s="208"/>
    </row>
    <row r="18" spans="1:27" ht="22.5" customHeight="1">
      <c r="A18" s="208"/>
      <c r="B18" s="208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</row>
    <row r="19" spans="1:27" ht="15" customHeight="1">
      <c r="A19" s="208">
        <v>6</v>
      </c>
      <c r="B19" s="208"/>
      <c r="C19" s="216" t="s">
        <v>289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08" t="s">
        <v>377</v>
      </c>
      <c r="Q19" s="208"/>
      <c r="R19" s="208"/>
      <c r="S19" s="208"/>
      <c r="T19" s="208"/>
      <c r="U19" s="208">
        <v>2</v>
      </c>
      <c r="V19" s="208"/>
      <c r="W19" s="208"/>
      <c r="X19" s="208"/>
      <c r="Y19" s="208"/>
      <c r="Z19" s="208"/>
      <c r="AA19" s="208"/>
    </row>
    <row r="20" spans="1:27" ht="12.75" customHeight="1">
      <c r="A20" s="208"/>
      <c r="B20" s="208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</row>
    <row r="21" spans="1:27" ht="12.75" customHeight="1">
      <c r="A21" s="190">
        <v>7</v>
      </c>
      <c r="B21" s="192"/>
      <c r="C21" s="196" t="s">
        <v>391</v>
      </c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8"/>
      <c r="P21" s="190" t="s">
        <v>68</v>
      </c>
      <c r="Q21" s="191"/>
      <c r="R21" s="191"/>
      <c r="S21" s="191"/>
      <c r="T21" s="192"/>
      <c r="U21" s="190">
        <v>2</v>
      </c>
      <c r="V21" s="191"/>
      <c r="W21" s="192"/>
      <c r="X21" s="190"/>
      <c r="Y21" s="191"/>
      <c r="Z21" s="191"/>
      <c r="AA21" s="192"/>
    </row>
    <row r="22" spans="1:27" ht="12.75" customHeight="1">
      <c r="A22" s="193"/>
      <c r="B22" s="195"/>
      <c r="C22" s="199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1"/>
      <c r="P22" s="193"/>
      <c r="Q22" s="194"/>
      <c r="R22" s="194"/>
      <c r="S22" s="194"/>
      <c r="T22" s="195"/>
      <c r="U22" s="193"/>
      <c r="V22" s="194"/>
      <c r="W22" s="195"/>
      <c r="X22" s="193"/>
      <c r="Y22" s="194"/>
      <c r="Z22" s="194"/>
      <c r="AA22" s="195"/>
    </row>
    <row r="23" spans="1:27" ht="12.75" customHeight="1">
      <c r="A23" s="190">
        <v>8</v>
      </c>
      <c r="B23" s="192"/>
      <c r="C23" s="196" t="s">
        <v>392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8"/>
      <c r="P23" s="190" t="s">
        <v>68</v>
      </c>
      <c r="Q23" s="191"/>
      <c r="R23" s="191"/>
      <c r="S23" s="191"/>
      <c r="T23" s="192"/>
      <c r="U23" s="190">
        <v>2</v>
      </c>
      <c r="V23" s="191"/>
      <c r="W23" s="192"/>
      <c r="X23" s="190"/>
      <c r="Y23" s="191"/>
      <c r="Z23" s="191"/>
      <c r="AA23" s="192"/>
    </row>
    <row r="24" spans="1:27" ht="12.75" customHeight="1">
      <c r="A24" s="193"/>
      <c r="B24" s="195"/>
      <c r="C24" s="199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1"/>
      <c r="P24" s="193"/>
      <c r="Q24" s="194"/>
      <c r="R24" s="194"/>
      <c r="S24" s="194"/>
      <c r="T24" s="195"/>
      <c r="U24" s="193"/>
      <c r="V24" s="194"/>
      <c r="W24" s="195"/>
      <c r="X24" s="193"/>
      <c r="Y24" s="194"/>
      <c r="Z24" s="194"/>
      <c r="AA24" s="195"/>
    </row>
    <row r="25" spans="1:27" ht="12.75" customHeight="1">
      <c r="A25" s="190">
        <v>9</v>
      </c>
      <c r="B25" s="192"/>
      <c r="C25" s="196" t="s">
        <v>393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8"/>
      <c r="P25" s="190" t="s">
        <v>68</v>
      </c>
      <c r="Q25" s="191"/>
      <c r="R25" s="191"/>
      <c r="S25" s="191"/>
      <c r="T25" s="192"/>
      <c r="U25" s="190">
        <v>2</v>
      </c>
      <c r="V25" s="191"/>
      <c r="W25" s="192"/>
      <c r="X25" s="190"/>
      <c r="Y25" s="191"/>
      <c r="Z25" s="191"/>
      <c r="AA25" s="192"/>
    </row>
    <row r="26" spans="1:27" ht="12.75" customHeight="1">
      <c r="A26" s="193"/>
      <c r="B26" s="195"/>
      <c r="C26" s="199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1"/>
      <c r="P26" s="193"/>
      <c r="Q26" s="194"/>
      <c r="R26" s="194"/>
      <c r="S26" s="194"/>
      <c r="T26" s="195"/>
      <c r="U26" s="193"/>
      <c r="V26" s="194"/>
      <c r="W26" s="195"/>
      <c r="X26" s="193"/>
      <c r="Y26" s="194"/>
      <c r="Z26" s="194"/>
      <c r="AA26" s="195"/>
    </row>
    <row r="27" spans="1:27" ht="15" customHeight="1">
      <c r="A27" s="190">
        <v>10</v>
      </c>
      <c r="B27" s="192"/>
      <c r="C27" s="202" t="s">
        <v>351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4"/>
      <c r="P27" s="208" t="s">
        <v>352</v>
      </c>
      <c r="Q27" s="208"/>
      <c r="R27" s="208"/>
      <c r="S27" s="208"/>
      <c r="T27" s="208"/>
      <c r="U27" s="208">
        <v>2</v>
      </c>
      <c r="V27" s="208"/>
      <c r="W27" s="208"/>
      <c r="X27" s="190"/>
      <c r="Y27" s="191"/>
      <c r="Z27" s="191"/>
      <c r="AA27" s="192"/>
    </row>
    <row r="28" spans="1:27" ht="11.25" customHeight="1">
      <c r="A28" s="193"/>
      <c r="B28" s="195"/>
      <c r="C28" s="205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7"/>
      <c r="P28" s="208"/>
      <c r="Q28" s="208"/>
      <c r="R28" s="208"/>
      <c r="S28" s="208"/>
      <c r="T28" s="208"/>
      <c r="U28" s="208"/>
      <c r="V28" s="208"/>
      <c r="W28" s="208"/>
      <c r="X28" s="193"/>
      <c r="Y28" s="194"/>
      <c r="Z28" s="194"/>
      <c r="AA28" s="195"/>
    </row>
    <row r="29" spans="1:27" ht="15" customHeight="1">
      <c r="A29" s="190">
        <v>11</v>
      </c>
      <c r="B29" s="192"/>
      <c r="C29" s="216" t="s">
        <v>328</v>
      </c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08" t="s">
        <v>359</v>
      </c>
      <c r="Q29" s="208"/>
      <c r="R29" s="208"/>
      <c r="S29" s="208"/>
      <c r="T29" s="208"/>
      <c r="U29" s="208">
        <v>1</v>
      </c>
      <c r="V29" s="208"/>
      <c r="W29" s="208"/>
      <c r="X29" s="208"/>
      <c r="Y29" s="208"/>
      <c r="Z29" s="208"/>
      <c r="AA29" s="208"/>
    </row>
    <row r="30" spans="1:27" ht="12" customHeight="1">
      <c r="A30" s="193"/>
      <c r="B30" s="195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</row>
    <row r="31" spans="1:27" ht="6.75" customHeight="1">
      <c r="A31" s="190">
        <v>12</v>
      </c>
      <c r="B31" s="192"/>
      <c r="C31" s="216" t="s">
        <v>329</v>
      </c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</row>
    <row r="32" spans="1:27" ht="8.25" customHeight="1">
      <c r="A32" s="193"/>
      <c r="B32" s="195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</row>
    <row r="33" spans="1:27" ht="12.75" customHeight="1">
      <c r="A33" s="190">
        <v>13</v>
      </c>
      <c r="B33" s="192"/>
      <c r="C33" s="216" t="s">
        <v>330</v>
      </c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08" t="s">
        <v>0</v>
      </c>
      <c r="Q33" s="208"/>
      <c r="R33" s="208"/>
      <c r="S33" s="208"/>
      <c r="T33" s="208"/>
      <c r="U33" s="208">
        <v>2</v>
      </c>
      <c r="V33" s="208"/>
      <c r="W33" s="208"/>
      <c r="X33" s="208"/>
      <c r="Y33" s="208"/>
      <c r="Z33" s="208"/>
      <c r="AA33" s="208"/>
    </row>
    <row r="34" spans="1:27" ht="12.75" customHeight="1">
      <c r="A34" s="193"/>
      <c r="B34" s="195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</row>
    <row r="35" spans="1:27" ht="28.5" customHeight="1">
      <c r="A35" s="208">
        <v>14</v>
      </c>
      <c r="B35" s="208"/>
      <c r="C35" s="216" t="s">
        <v>331</v>
      </c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08" t="s">
        <v>0</v>
      </c>
      <c r="Q35" s="208"/>
      <c r="R35" s="208"/>
      <c r="S35" s="208"/>
      <c r="T35" s="208"/>
      <c r="U35" s="208">
        <v>2</v>
      </c>
      <c r="V35" s="208"/>
      <c r="W35" s="208"/>
      <c r="X35" s="208"/>
      <c r="Y35" s="208"/>
      <c r="Z35" s="208"/>
      <c r="AA35" s="208"/>
    </row>
    <row r="36" spans="1:27" ht="15" customHeight="1">
      <c r="A36" s="208">
        <v>15</v>
      </c>
      <c r="B36" s="208"/>
      <c r="C36" s="216" t="s">
        <v>292</v>
      </c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08" t="s">
        <v>0</v>
      </c>
      <c r="Q36" s="208"/>
      <c r="R36" s="208"/>
      <c r="S36" s="208"/>
      <c r="T36" s="208"/>
      <c r="U36" s="208">
        <v>1</v>
      </c>
      <c r="V36" s="208"/>
      <c r="W36" s="208"/>
      <c r="X36" s="208"/>
      <c r="Y36" s="208"/>
      <c r="Z36" s="208"/>
      <c r="AA36" s="208"/>
    </row>
    <row r="37" spans="1:27" ht="21.75" customHeight="1">
      <c r="A37" s="208"/>
      <c r="B37" s="208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</row>
    <row r="38" spans="1:27" ht="15.75" customHeight="1">
      <c r="A38" s="208">
        <v>16</v>
      </c>
      <c r="B38" s="208"/>
      <c r="C38" s="216" t="s">
        <v>291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08" t="s">
        <v>0</v>
      </c>
      <c r="Q38" s="208"/>
      <c r="R38" s="208"/>
      <c r="S38" s="208"/>
      <c r="T38" s="208"/>
      <c r="U38" s="208">
        <v>1</v>
      </c>
      <c r="V38" s="208"/>
      <c r="W38" s="208"/>
      <c r="X38" s="208"/>
      <c r="Y38" s="208"/>
      <c r="Z38" s="208"/>
      <c r="AA38" s="208"/>
    </row>
    <row r="39" spans="1:27" ht="12.75" customHeight="1">
      <c r="A39" s="208">
        <v>17</v>
      </c>
      <c r="B39" s="208"/>
      <c r="C39" s="216" t="s">
        <v>332</v>
      </c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08" t="s">
        <v>0</v>
      </c>
      <c r="Q39" s="208"/>
      <c r="R39" s="208"/>
      <c r="S39" s="208"/>
      <c r="T39" s="208"/>
      <c r="U39" s="208">
        <v>1</v>
      </c>
      <c r="V39" s="208"/>
      <c r="W39" s="208"/>
      <c r="X39" s="208"/>
      <c r="Y39" s="208"/>
      <c r="Z39" s="208"/>
      <c r="AA39" s="208"/>
    </row>
    <row r="40" spans="1:27" ht="11.25" customHeight="1">
      <c r="A40" s="208">
        <v>18</v>
      </c>
      <c r="B40" s="208"/>
      <c r="C40" s="216" t="s">
        <v>333</v>
      </c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08" t="s">
        <v>0</v>
      </c>
      <c r="Q40" s="208"/>
      <c r="R40" s="208"/>
      <c r="S40" s="208"/>
      <c r="T40" s="208"/>
      <c r="U40" s="208">
        <v>1</v>
      </c>
      <c r="V40" s="208"/>
      <c r="W40" s="208"/>
      <c r="X40" s="208"/>
      <c r="Y40" s="208"/>
      <c r="Z40" s="208"/>
      <c r="AA40" s="208"/>
    </row>
    <row r="41" spans="1:27" ht="6" customHeight="1">
      <c r="A41" s="208"/>
      <c r="B41" s="208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</row>
    <row r="42" spans="1:27" ht="15" customHeight="1">
      <c r="A42" s="208">
        <v>19</v>
      </c>
      <c r="B42" s="208"/>
      <c r="C42" s="216" t="s">
        <v>293</v>
      </c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08" t="s">
        <v>0</v>
      </c>
      <c r="Q42" s="208"/>
      <c r="R42" s="208"/>
      <c r="S42" s="208"/>
      <c r="T42" s="208"/>
      <c r="U42" s="208">
        <v>1</v>
      </c>
      <c r="V42" s="208"/>
      <c r="W42" s="208"/>
      <c r="X42" s="208"/>
      <c r="Y42" s="208"/>
      <c r="Z42" s="208"/>
      <c r="AA42" s="208"/>
    </row>
    <row r="43" spans="1:27" ht="26.25" customHeight="1">
      <c r="A43" s="208">
        <v>20</v>
      </c>
      <c r="B43" s="208"/>
      <c r="C43" s="210" t="s">
        <v>334</v>
      </c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2"/>
      <c r="P43" s="208"/>
      <c r="Q43" s="208"/>
      <c r="R43" s="208"/>
      <c r="S43" s="208"/>
      <c r="T43" s="208"/>
      <c r="U43" s="213">
        <v>1</v>
      </c>
      <c r="V43" s="214"/>
      <c r="W43" s="215"/>
      <c r="X43" s="213"/>
      <c r="Y43" s="214"/>
      <c r="Z43" s="214"/>
      <c r="AA43" s="215"/>
    </row>
    <row r="44" spans="1:27" ht="26.25" customHeight="1">
      <c r="A44" s="209">
        <v>21</v>
      </c>
      <c r="B44" s="209"/>
      <c r="C44" s="216" t="s">
        <v>335</v>
      </c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08" t="s">
        <v>359</v>
      </c>
      <c r="Q44" s="208"/>
      <c r="R44" s="208"/>
      <c r="S44" s="208"/>
      <c r="T44" s="208"/>
      <c r="U44" s="208">
        <v>1</v>
      </c>
      <c r="V44" s="208"/>
      <c r="W44" s="208"/>
      <c r="X44" s="208"/>
      <c r="Y44" s="208"/>
      <c r="Z44" s="208"/>
      <c r="AA44" s="208"/>
    </row>
    <row r="45" spans="1:27" ht="25.5" customHeight="1">
      <c r="A45" s="209">
        <v>22</v>
      </c>
      <c r="B45" s="209"/>
      <c r="C45" s="216" t="s">
        <v>336</v>
      </c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08" t="s">
        <v>0</v>
      </c>
      <c r="Q45" s="208"/>
      <c r="R45" s="208"/>
      <c r="S45" s="208"/>
      <c r="T45" s="208"/>
      <c r="U45" s="208">
        <v>2</v>
      </c>
      <c r="V45" s="208"/>
      <c r="W45" s="208"/>
      <c r="X45" s="208"/>
      <c r="Y45" s="208"/>
      <c r="Z45" s="208"/>
      <c r="AA45" s="208"/>
    </row>
    <row r="46" spans="1:27" ht="15" customHeight="1">
      <c r="A46" s="217">
        <v>23</v>
      </c>
      <c r="B46" s="217"/>
      <c r="C46" s="216" t="s">
        <v>290</v>
      </c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08" t="s">
        <v>0</v>
      </c>
      <c r="Q46" s="208"/>
      <c r="R46" s="208"/>
      <c r="S46" s="208"/>
      <c r="T46" s="208"/>
      <c r="U46" s="208">
        <v>1</v>
      </c>
      <c r="V46" s="208"/>
      <c r="W46" s="208"/>
      <c r="X46" s="208"/>
      <c r="Y46" s="208"/>
      <c r="Z46" s="208"/>
      <c r="AA46" s="208"/>
    </row>
    <row r="47" spans="1:27" ht="28.5" customHeight="1">
      <c r="A47" s="209">
        <v>24</v>
      </c>
      <c r="B47" s="209"/>
      <c r="C47" s="216" t="s">
        <v>337</v>
      </c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08" t="s">
        <v>0</v>
      </c>
      <c r="Q47" s="208"/>
      <c r="R47" s="208"/>
      <c r="S47" s="208"/>
      <c r="T47" s="208"/>
      <c r="U47" s="208">
        <v>1</v>
      </c>
      <c r="V47" s="208"/>
      <c r="W47" s="208"/>
      <c r="X47" s="208"/>
      <c r="Y47" s="208"/>
      <c r="Z47" s="208"/>
      <c r="AA47" s="208"/>
    </row>
    <row r="48" spans="1:27" ht="27.75" customHeight="1">
      <c r="A48" s="209">
        <v>25</v>
      </c>
      <c r="B48" s="209"/>
      <c r="C48" s="216" t="s">
        <v>338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08"/>
      <c r="Q48" s="208"/>
      <c r="R48" s="208"/>
      <c r="S48" s="208"/>
      <c r="T48" s="208"/>
      <c r="U48" s="208">
        <v>2</v>
      </c>
      <c r="V48" s="208"/>
      <c r="W48" s="208"/>
      <c r="X48" s="208"/>
      <c r="Y48" s="208"/>
      <c r="Z48" s="208"/>
      <c r="AA48" s="208"/>
    </row>
    <row r="49" spans="1:27" ht="15" customHeight="1">
      <c r="A49" s="217">
        <v>26</v>
      </c>
      <c r="B49" s="217"/>
      <c r="C49" s="216" t="s">
        <v>339</v>
      </c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08"/>
      <c r="Q49" s="208"/>
      <c r="R49" s="208"/>
      <c r="S49" s="208"/>
      <c r="T49" s="208"/>
      <c r="U49" s="208">
        <v>2</v>
      </c>
      <c r="V49" s="208"/>
      <c r="W49" s="208"/>
      <c r="X49" s="208"/>
      <c r="Y49" s="208"/>
      <c r="Z49" s="208"/>
      <c r="AA49" s="208"/>
    </row>
    <row r="50" spans="1:27" ht="24" customHeight="1">
      <c r="A50" s="209">
        <v>27</v>
      </c>
      <c r="B50" s="209"/>
      <c r="C50" s="216" t="s">
        <v>340</v>
      </c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08"/>
      <c r="Q50" s="208"/>
      <c r="R50" s="208"/>
      <c r="S50" s="208"/>
      <c r="T50" s="208"/>
      <c r="U50" s="208">
        <v>2</v>
      </c>
      <c r="V50" s="208"/>
      <c r="W50" s="208"/>
      <c r="X50" s="208"/>
      <c r="Y50" s="208"/>
      <c r="Z50" s="208"/>
      <c r="AA50" s="208"/>
    </row>
    <row r="51" spans="1:27" ht="15" customHeight="1">
      <c r="A51" s="209">
        <v>28</v>
      </c>
      <c r="B51" s="209"/>
      <c r="C51" s="210" t="s">
        <v>356</v>
      </c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2"/>
      <c r="P51" s="208" t="s">
        <v>0</v>
      </c>
      <c r="Q51" s="208"/>
      <c r="R51" s="208"/>
      <c r="S51" s="208"/>
      <c r="T51" s="208"/>
      <c r="U51" s="213">
        <v>1</v>
      </c>
      <c r="V51" s="214"/>
      <c r="W51" s="215"/>
      <c r="X51" s="213"/>
      <c r="Y51" s="214"/>
      <c r="Z51" s="214"/>
      <c r="AA51" s="215"/>
    </row>
    <row r="52" spans="1:27" ht="15" customHeight="1">
      <c r="A52" s="150"/>
      <c r="B52" s="15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</row>
    <row r="53" spans="1:27" ht="15" customHeight="1">
      <c r="A53" s="150"/>
      <c r="B53" s="150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</row>
    <row r="54" spans="1:27" ht="15" customHeight="1">
      <c r="A54" s="189" t="s">
        <v>0</v>
      </c>
      <c r="B54" s="189"/>
      <c r="C54" s="189"/>
      <c r="D54" s="189"/>
      <c r="E54" s="189"/>
      <c r="F54" s="5"/>
    </row>
    <row r="55" spans="1:27" ht="24" customHeight="1">
      <c r="A55" s="2"/>
      <c r="X55" s="228" t="s">
        <v>224</v>
      </c>
      <c r="Y55" s="228"/>
      <c r="Z55" s="228"/>
      <c r="AA55" s="228"/>
    </row>
    <row r="56" spans="1:27" ht="15" customHeight="1">
      <c r="A56" s="2"/>
      <c r="X56" s="149"/>
      <c r="Y56" s="149"/>
      <c r="Z56" s="149"/>
      <c r="AA56" s="149" t="s">
        <v>106</v>
      </c>
    </row>
    <row r="57" spans="1:27" ht="15" customHeight="1">
      <c r="A57" s="150"/>
      <c r="B57" s="150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</row>
    <row r="58" spans="1:27" ht="25.5" customHeight="1">
      <c r="A58" s="222">
        <v>29</v>
      </c>
      <c r="B58" s="223"/>
      <c r="C58" s="210" t="s">
        <v>389</v>
      </c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2"/>
      <c r="P58" s="213" t="s">
        <v>0</v>
      </c>
      <c r="Q58" s="214"/>
      <c r="R58" s="214"/>
      <c r="S58" s="214"/>
      <c r="T58" s="215"/>
      <c r="U58" s="213">
        <v>2</v>
      </c>
      <c r="V58" s="214"/>
      <c r="W58" s="215"/>
      <c r="X58" s="213"/>
      <c r="Y58" s="214"/>
      <c r="Z58" s="214"/>
      <c r="AA58" s="215"/>
    </row>
    <row r="59" spans="1:27" ht="15" customHeight="1">
      <c r="A59" s="217">
        <v>30</v>
      </c>
      <c r="B59" s="217"/>
      <c r="C59" s="210" t="s">
        <v>294</v>
      </c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2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</row>
    <row r="60" spans="1:27" ht="15" customHeight="1">
      <c r="A60" s="153"/>
      <c r="B60" s="153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</row>
    <row r="61" spans="1:27" ht="15" customHeight="1">
      <c r="A61" s="153"/>
      <c r="B61" s="153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</row>
    <row r="62" spans="1:27" ht="14.25" customHeight="1">
      <c r="A62" s="219" t="s">
        <v>225</v>
      </c>
      <c r="B62" s="219"/>
      <c r="C62" s="219"/>
      <c r="D62" s="219"/>
      <c r="E62" s="219"/>
      <c r="F62" s="219"/>
      <c r="G62" s="219"/>
      <c r="H62" s="219"/>
      <c r="I62" s="219"/>
      <c r="J62" s="219"/>
    </row>
    <row r="63" spans="1:27" ht="15" customHeight="1">
      <c r="A63" s="221" t="s">
        <v>226</v>
      </c>
      <c r="B63" s="221"/>
      <c r="C63" s="221"/>
      <c r="D63" s="221"/>
      <c r="E63" s="63"/>
      <c r="F63" s="63"/>
      <c r="G63" s="63"/>
      <c r="H63" s="63"/>
      <c r="I63" s="63"/>
      <c r="J63" s="63"/>
    </row>
    <row r="64" spans="1:27" ht="15" customHeight="1">
      <c r="A64" s="184" t="str">
        <f>ИД!C15</f>
        <v>мастер</v>
      </c>
      <c r="B64" s="184"/>
      <c r="C64" s="184"/>
      <c r="D64" s="184"/>
      <c r="E64" s="184"/>
      <c r="F64" s="184"/>
      <c r="G64" s="184"/>
      <c r="H64" s="184"/>
      <c r="I64" s="184"/>
      <c r="J64" s="184"/>
      <c r="N64" s="184"/>
      <c r="O64" s="184"/>
      <c r="P64" s="184"/>
      <c r="Q64" s="184"/>
      <c r="U64" s="184" t="str">
        <f>ИД!C17</f>
        <v>Гаврилович Д.А.</v>
      </c>
      <c r="V64" s="184"/>
      <c r="W64" s="184"/>
      <c r="X64" s="184"/>
      <c r="Y64" s="184"/>
      <c r="Z64" s="184"/>
      <c r="AA64" s="184"/>
    </row>
    <row r="65" spans="1:27" ht="9.9499999999999993" customHeight="1">
      <c r="A65" s="186" t="s">
        <v>11</v>
      </c>
      <c r="B65" s="186"/>
      <c r="C65" s="186"/>
      <c r="D65" s="186"/>
      <c r="E65" s="186"/>
      <c r="F65" s="186"/>
      <c r="G65" s="186"/>
      <c r="H65" s="186"/>
      <c r="I65" s="186"/>
      <c r="J65" s="186"/>
      <c r="N65" s="186" t="s">
        <v>12</v>
      </c>
      <c r="O65" s="186"/>
      <c r="P65" s="186"/>
      <c r="Q65" s="186"/>
      <c r="U65" s="186" t="s">
        <v>23</v>
      </c>
      <c r="V65" s="186"/>
      <c r="W65" s="186"/>
      <c r="X65" s="186"/>
      <c r="Y65" s="186"/>
      <c r="Z65" s="186"/>
      <c r="AA65" s="186"/>
    </row>
    <row r="70" spans="1:27" ht="9.9499999999999993" customHeight="1"/>
  </sheetData>
  <mergeCells count="169">
    <mergeCell ref="X55:AA55"/>
    <mergeCell ref="A1:E1"/>
    <mergeCell ref="U31:W32"/>
    <mergeCell ref="X2:AA2"/>
    <mergeCell ref="C35:O35"/>
    <mergeCell ref="A35:B35"/>
    <mergeCell ref="P35:T35"/>
    <mergeCell ref="C17:O18"/>
    <mergeCell ref="P17:T18"/>
    <mergeCell ref="U17:W18"/>
    <mergeCell ref="X17:AA18"/>
    <mergeCell ref="A17:B18"/>
    <mergeCell ref="A33:B34"/>
    <mergeCell ref="P33:T34"/>
    <mergeCell ref="U33:W34"/>
    <mergeCell ref="X33:AA34"/>
    <mergeCell ref="X29:AA30"/>
    <mergeCell ref="P29:T30"/>
    <mergeCell ref="A29:B30"/>
    <mergeCell ref="U19:W20"/>
    <mergeCell ref="A19:B20"/>
    <mergeCell ref="C19:O20"/>
    <mergeCell ref="P31:T32"/>
    <mergeCell ref="L4:P4"/>
    <mergeCell ref="A5:AA5"/>
    <mergeCell ref="A63:D63"/>
    <mergeCell ref="C50:O50"/>
    <mergeCell ref="P50:T50"/>
    <mergeCell ref="U50:W50"/>
    <mergeCell ref="U42:W42"/>
    <mergeCell ref="U44:W44"/>
    <mergeCell ref="P43:T43"/>
    <mergeCell ref="U43:W43"/>
    <mergeCell ref="P38:T38"/>
    <mergeCell ref="P39:T39"/>
    <mergeCell ref="A49:B49"/>
    <mergeCell ref="U59:W59"/>
    <mergeCell ref="A58:B58"/>
    <mergeCell ref="C58:O58"/>
    <mergeCell ref="P58:T58"/>
    <mergeCell ref="U58:W58"/>
    <mergeCell ref="A54:E54"/>
    <mergeCell ref="A7:B8"/>
    <mergeCell ref="U7:W8"/>
    <mergeCell ref="X7:AA8"/>
    <mergeCell ref="P7:T8"/>
    <mergeCell ref="C7:O8"/>
    <mergeCell ref="A14:B16"/>
    <mergeCell ref="A64:J64"/>
    <mergeCell ref="N64:Q64"/>
    <mergeCell ref="U64:AA64"/>
    <mergeCell ref="C14:O16"/>
    <mergeCell ref="A9:B9"/>
    <mergeCell ref="C9:O9"/>
    <mergeCell ref="P9:T9"/>
    <mergeCell ref="U9:W9"/>
    <mergeCell ref="X9:AA9"/>
    <mergeCell ref="U49:W49"/>
    <mergeCell ref="P42:T42"/>
    <mergeCell ref="P44:T44"/>
    <mergeCell ref="U36:W37"/>
    <mergeCell ref="U38:W38"/>
    <mergeCell ref="U39:W39"/>
    <mergeCell ref="U40:W41"/>
    <mergeCell ref="X44:AA44"/>
    <mergeCell ref="U29:W30"/>
    <mergeCell ref="C29:O30"/>
    <mergeCell ref="A62:J62"/>
    <mergeCell ref="A46:B46"/>
    <mergeCell ref="C46:O46"/>
    <mergeCell ref="P46:T46"/>
    <mergeCell ref="U46:W46"/>
    <mergeCell ref="P14:T16"/>
    <mergeCell ref="U14:W16"/>
    <mergeCell ref="X14:AA16"/>
    <mergeCell ref="A10:B11"/>
    <mergeCell ref="C10:O11"/>
    <mergeCell ref="P10:T11"/>
    <mergeCell ref="U10:W11"/>
    <mergeCell ref="X10:AA11"/>
    <mergeCell ref="A12:B13"/>
    <mergeCell ref="C12:O13"/>
    <mergeCell ref="P12:T13"/>
    <mergeCell ref="U12:W13"/>
    <mergeCell ref="X12:AA13"/>
    <mergeCell ref="A65:J65"/>
    <mergeCell ref="N65:Q65"/>
    <mergeCell ref="U65:AA65"/>
    <mergeCell ref="C33:O34"/>
    <mergeCell ref="X19:AA20"/>
    <mergeCell ref="P19:T20"/>
    <mergeCell ref="A38:B38"/>
    <mergeCell ref="A39:B39"/>
    <mergeCell ref="A40:B41"/>
    <mergeCell ref="A42:B42"/>
    <mergeCell ref="A43:B43"/>
    <mergeCell ref="C43:O43"/>
    <mergeCell ref="A44:B44"/>
    <mergeCell ref="U35:W35"/>
    <mergeCell ref="X35:AA35"/>
    <mergeCell ref="C36:O37"/>
    <mergeCell ref="C38:O38"/>
    <mergeCell ref="C39:O39"/>
    <mergeCell ref="P36:T37"/>
    <mergeCell ref="C59:O59"/>
    <mergeCell ref="P59:T59"/>
    <mergeCell ref="X36:AA37"/>
    <mergeCell ref="X38:AA38"/>
    <mergeCell ref="X39:AA39"/>
    <mergeCell ref="X59:AA59"/>
    <mergeCell ref="C49:O49"/>
    <mergeCell ref="P49:T49"/>
    <mergeCell ref="A50:B50"/>
    <mergeCell ref="X49:AA49"/>
    <mergeCell ref="A59:B59"/>
    <mergeCell ref="X50:AA50"/>
    <mergeCell ref="A45:B45"/>
    <mergeCell ref="C45:O45"/>
    <mergeCell ref="P45:T45"/>
    <mergeCell ref="U45:W45"/>
    <mergeCell ref="X45:AA45"/>
    <mergeCell ref="X46:AA46"/>
    <mergeCell ref="A47:B47"/>
    <mergeCell ref="C47:O47"/>
    <mergeCell ref="P47:T47"/>
    <mergeCell ref="U47:W47"/>
    <mergeCell ref="X47:AA47"/>
    <mergeCell ref="A48:B48"/>
    <mergeCell ref="C48:O48"/>
    <mergeCell ref="P48:T48"/>
    <mergeCell ref="U48:W48"/>
    <mergeCell ref="X48:AA48"/>
    <mergeCell ref="X58:AA58"/>
    <mergeCell ref="A27:B28"/>
    <mergeCell ref="C27:O28"/>
    <mergeCell ref="P27:T28"/>
    <mergeCell ref="U27:W28"/>
    <mergeCell ref="X27:AA28"/>
    <mergeCell ref="A51:B51"/>
    <mergeCell ref="C51:O51"/>
    <mergeCell ref="P51:T51"/>
    <mergeCell ref="U51:W51"/>
    <mergeCell ref="X51:AA51"/>
    <mergeCell ref="X31:AA32"/>
    <mergeCell ref="C40:O41"/>
    <mergeCell ref="C42:O42"/>
    <mergeCell ref="C44:O44"/>
    <mergeCell ref="A36:B37"/>
    <mergeCell ref="A31:B32"/>
    <mergeCell ref="C31:O32"/>
    <mergeCell ref="X40:AA41"/>
    <mergeCell ref="X42:AA42"/>
    <mergeCell ref="X43:AA43"/>
    <mergeCell ref="P40:T41"/>
    <mergeCell ref="U21:W22"/>
    <mergeCell ref="U23:W24"/>
    <mergeCell ref="U25:W26"/>
    <mergeCell ref="X21:AA22"/>
    <mergeCell ref="X23:AA24"/>
    <mergeCell ref="X25:AA26"/>
    <mergeCell ref="A21:B22"/>
    <mergeCell ref="A23:B24"/>
    <mergeCell ref="A25:B26"/>
    <mergeCell ref="C21:O22"/>
    <mergeCell ref="C23:O24"/>
    <mergeCell ref="C25:O26"/>
    <mergeCell ref="P21:T22"/>
    <mergeCell ref="P23:T24"/>
    <mergeCell ref="P25:T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workbookViewId="0">
      <selection activeCell="K46" sqref="K46:AA46"/>
    </sheetView>
  </sheetViews>
  <sheetFormatPr defaultColWidth="3.140625" defaultRowHeight="15" customHeight="1"/>
  <cols>
    <col min="1" max="26" width="3.140625" style="1"/>
    <col min="27" max="27" width="4" style="1" customWidth="1"/>
    <col min="28" max="16384" width="3.140625" style="1"/>
  </cols>
  <sheetData>
    <row r="1" spans="1:27" ht="15" customHeight="1">
      <c r="A1" s="189" t="s">
        <v>68</v>
      </c>
      <c r="B1" s="189"/>
      <c r="C1" s="189"/>
      <c r="D1" s="189"/>
      <c r="E1" s="189"/>
      <c r="F1" s="189"/>
    </row>
    <row r="2" spans="1:27" ht="15" customHeight="1">
      <c r="A2" s="10"/>
      <c r="B2" s="10"/>
      <c r="C2" s="10"/>
      <c r="D2" s="10"/>
      <c r="E2" s="10"/>
      <c r="F2" s="10"/>
      <c r="W2" s="228" t="s">
        <v>99</v>
      </c>
      <c r="X2" s="228"/>
      <c r="Y2" s="228"/>
      <c r="Z2" s="228"/>
      <c r="AA2" s="228"/>
    </row>
    <row r="3" spans="1:27" ht="15" customHeight="1">
      <c r="A3" s="10"/>
      <c r="B3" s="10"/>
      <c r="C3" s="10"/>
      <c r="D3" s="10"/>
      <c r="E3" s="10"/>
      <c r="F3" s="10"/>
      <c r="Z3" s="228" t="s">
        <v>100</v>
      </c>
      <c r="AA3" s="228"/>
    </row>
    <row r="5" spans="1:27" ht="15" customHeight="1">
      <c r="A5" s="229" t="s">
        <v>34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</row>
    <row r="6" spans="1:27" ht="15" customHeight="1">
      <c r="A6" s="229" t="s">
        <v>69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</row>
    <row r="7" spans="1:27" ht="15" customHeight="1">
      <c r="A7" s="240" t="s">
        <v>318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</row>
    <row r="8" spans="1:27" ht="15" customHeight="1">
      <c r="A8" s="241" t="s">
        <v>412</v>
      </c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</row>
    <row r="9" spans="1:27" ht="9.9499999999999993" customHeight="1">
      <c r="A9" s="239" t="s">
        <v>70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</row>
    <row r="10" spans="1:27" ht="15" customHeight="1">
      <c r="A10" s="231" t="s">
        <v>71</v>
      </c>
      <c r="B10" s="231"/>
      <c r="C10" s="231"/>
      <c r="D10" s="231"/>
      <c r="E10" s="231"/>
      <c r="F10" s="184" t="str">
        <f>ИД!J9</f>
        <v xml:space="preserve">Административное здание АСБ "БЕЛАРУСБАНК" </v>
      </c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9.9499999999999993" customHeight="1">
      <c r="F11" s="186" t="s">
        <v>72</v>
      </c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</row>
    <row r="12" spans="1:27" ht="15" customHeight="1">
      <c r="A12" s="184" t="str">
        <f>ИД!J10</f>
        <v>по пр. Дзержинского в г. Минске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 ht="15" customHeight="1">
      <c r="A13" s="234" t="s">
        <v>425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35" t="s">
        <v>73</v>
      </c>
      <c r="D14" s="235"/>
      <c r="E14" s="235"/>
      <c r="F14" s="235"/>
      <c r="G14" s="235"/>
      <c r="H14" s="23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0" t="str">
        <f>ИД!C16</f>
        <v xml:space="preserve">мастер ф-ла ЭМУ-2 ОАО "Белэлектромонтаж" </v>
      </c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36" t="s">
        <v>74</v>
      </c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</row>
    <row r="17" spans="1:27" ht="15" customHeight="1">
      <c r="A17" s="230" t="str">
        <f>ИД!C17</f>
        <v>Гаврилович Д.А.</v>
      </c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</row>
    <row r="18" spans="1:27" ht="15" customHeight="1">
      <c r="A18" s="31"/>
      <c r="B18" s="31"/>
      <c r="C18" s="235" t="s">
        <v>76</v>
      </c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0" t="str">
        <f>ИД!C10</f>
        <v>технадзор</v>
      </c>
      <c r="R18" s="230"/>
      <c r="S18" s="230"/>
      <c r="T18" s="230"/>
      <c r="U18" s="230"/>
      <c r="V18" s="230"/>
      <c r="W18" s="230"/>
      <c r="X18" s="230"/>
      <c r="Y18" s="230"/>
      <c r="Z18" s="230"/>
      <c r="AA18" s="230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36" t="s">
        <v>74</v>
      </c>
      <c r="R19" s="236"/>
      <c r="S19" s="236"/>
      <c r="T19" s="236"/>
      <c r="U19" s="236"/>
      <c r="V19" s="236"/>
      <c r="W19" s="236"/>
      <c r="X19" s="236"/>
      <c r="Y19" s="236"/>
      <c r="Z19" s="236"/>
      <c r="AA19" s="236"/>
    </row>
    <row r="20" spans="1:27" ht="15" customHeight="1">
      <c r="A20" s="162" t="str">
        <f>ИД!D10</f>
        <v>ЧУП "АСБ Объединенная дирекция по реконструкции и строительству"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7"/>
      <c r="N20" s="167"/>
      <c r="O20" s="167"/>
      <c r="P20" s="167"/>
      <c r="Q20" s="167"/>
      <c r="R20" s="167"/>
      <c r="S20" s="167"/>
      <c r="T20" s="167"/>
      <c r="U20" s="167"/>
      <c r="V20" s="230" t="str">
        <f>ИД!C11</f>
        <v>Урбанович К.И.</v>
      </c>
      <c r="W20" s="230"/>
      <c r="X20" s="230"/>
      <c r="Y20" s="230"/>
      <c r="Z20" s="230"/>
      <c r="AA20" s="230"/>
    </row>
    <row r="21" spans="1:27" ht="15" customHeight="1">
      <c r="A21" s="31"/>
      <c r="B21" s="31"/>
      <c r="C21" s="235" t="s">
        <v>77</v>
      </c>
      <c r="D21" s="235"/>
      <c r="E21" s="235"/>
      <c r="F21" s="235"/>
      <c r="G21" s="235"/>
      <c r="H21" s="235" t="str">
        <f>ИД!D19</f>
        <v>РЭС-2</v>
      </c>
      <c r="I21" s="235"/>
      <c r="J21" s="230" t="str">
        <f>ИД!C19</f>
        <v>мастер по кабельным сетям  РЭС-2</v>
      </c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36" t="s">
        <v>74</v>
      </c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</row>
    <row r="23" spans="1:27" ht="15" customHeight="1">
      <c r="A23" s="230" t="str">
        <f>ИД!C20</f>
        <v>Граков Б.Н.</v>
      </c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</row>
    <row r="24" spans="1:27" ht="15" customHeight="1">
      <c r="A24" s="238" t="s">
        <v>78</v>
      </c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0" t="str">
        <f>ИД!C3</f>
        <v>Электромонтажное управление №2</v>
      </c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37" t="s">
        <v>79</v>
      </c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</row>
    <row r="26" spans="1:27" ht="15" customHeight="1">
      <c r="A26" s="230" t="str">
        <f>ИД!C2</f>
        <v>ОАО "Белэлектромонтаж"</v>
      </c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</row>
    <row r="27" spans="1:27" ht="15" customHeight="1">
      <c r="A27" s="238" t="s">
        <v>80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43" t="s">
        <v>81</v>
      </c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30" t="s">
        <v>240</v>
      </c>
      <c r="U28" s="230"/>
      <c r="V28" s="230"/>
      <c r="W28" s="230"/>
      <c r="X28" s="230"/>
      <c r="Y28" s="230"/>
      <c r="Z28" s="230"/>
      <c r="AA28" s="230"/>
    </row>
    <row r="29" spans="1:27" ht="15" customHeight="1">
      <c r="A29" s="244" t="s">
        <v>427</v>
      </c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</row>
    <row r="30" spans="1:27" ht="9.9499999999999993" customHeight="1">
      <c r="A30" s="239" t="s">
        <v>82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</row>
    <row r="31" spans="1:27" ht="15" customHeight="1">
      <c r="A31" s="246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</row>
    <row r="32" spans="1:27" ht="15" customHeight="1">
      <c r="C32" s="231" t="s">
        <v>83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184" t="str">
        <f>ИД!C21</f>
        <v>РУП "Институт Белгоспроект"</v>
      </c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8" ht="15" customHeight="1">
      <c r="A33" s="184" t="str">
        <f>ИД!C22</f>
        <v>проект № 52.05-ЭС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242" t="s">
        <v>430</v>
      </c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</row>
    <row r="34" spans="1:28" ht="9.9499999999999993" customHeight="1">
      <c r="A34" s="186" t="s">
        <v>84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</row>
    <row r="35" spans="1:28" ht="15" customHeight="1">
      <c r="C35" s="231" t="s">
        <v>85</v>
      </c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47" t="s">
        <v>428</v>
      </c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</row>
    <row r="36" spans="1:28" ht="9.9499999999999993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39" t="s">
        <v>86</v>
      </c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</row>
    <row r="37" spans="1:28" ht="15" customHeight="1">
      <c r="A37" s="244" t="s">
        <v>429</v>
      </c>
      <c r="B37" s="244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</row>
    <row r="38" spans="1:28" ht="9.9499999999999993" customHeight="1">
      <c r="A38" s="239" t="s">
        <v>87</v>
      </c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</row>
    <row r="39" spans="1:28" ht="11.25" customHeight="1">
      <c r="A39" s="142"/>
      <c r="B39" s="14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5"/>
    </row>
    <row r="40" spans="1:28" ht="15" customHeight="1">
      <c r="C40" s="248" t="s">
        <v>431</v>
      </c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</row>
    <row r="41" spans="1:28" ht="15" customHeight="1">
      <c r="A41" s="231" t="s">
        <v>88</v>
      </c>
      <c r="B41" s="231"/>
      <c r="C41" s="231"/>
      <c r="D41" s="231"/>
      <c r="E41" s="244"/>
      <c r="F41" s="244"/>
      <c r="G41" s="244"/>
      <c r="H41" s="244"/>
      <c r="I41" s="244"/>
      <c r="J41" s="244"/>
      <c r="K41" s="244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</row>
    <row r="42" spans="1:28" ht="9.9499999999999993" customHeight="1">
      <c r="A42" s="14"/>
      <c r="B42" s="14"/>
      <c r="C42" s="14"/>
      <c r="D42" s="14"/>
      <c r="E42" s="186" t="s">
        <v>89</v>
      </c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</row>
    <row r="43" spans="1:28" s="16" customFormat="1" ht="15" customHeight="1">
      <c r="A43" s="184"/>
      <c r="B43" s="246"/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</row>
    <row r="44" spans="1:28" s="16" customFormat="1" ht="15" customHeight="1">
      <c r="A44" s="249"/>
      <c r="B44" s="246"/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</row>
    <row r="45" spans="1:28" ht="15" customHeight="1">
      <c r="C45" s="231" t="s">
        <v>90</v>
      </c>
      <c r="D45" s="231"/>
      <c r="E45" s="231"/>
      <c r="F45" s="231" t="s">
        <v>91</v>
      </c>
      <c r="G45" s="231"/>
      <c r="H45" s="231"/>
      <c r="I45" s="231"/>
      <c r="J45" s="245" t="s">
        <v>432</v>
      </c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45"/>
      <c r="W45" s="245"/>
      <c r="X45" s="245"/>
      <c r="Y45" s="245"/>
      <c r="Z45" s="245"/>
      <c r="AA45" s="245"/>
    </row>
    <row r="46" spans="1:28" ht="15" customHeight="1">
      <c r="F46" s="250" t="s">
        <v>92</v>
      </c>
      <c r="G46" s="250"/>
      <c r="H46" s="250"/>
      <c r="I46" s="250"/>
      <c r="J46" s="250"/>
      <c r="K46" s="245" t="s">
        <v>433</v>
      </c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</row>
    <row r="48" spans="1:28" ht="15" customHeight="1">
      <c r="A48" s="229" t="s">
        <v>93</v>
      </c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</row>
    <row r="49" spans="1:27" ht="15" customHeight="1">
      <c r="C49" s="231" t="s">
        <v>94</v>
      </c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</row>
    <row r="50" spans="1:27" ht="15" customHeight="1">
      <c r="A50" s="231" t="s">
        <v>95</v>
      </c>
      <c r="B50" s="231"/>
      <c r="C50" s="231"/>
      <c r="D50" s="231"/>
      <c r="E50" s="231"/>
      <c r="F50" s="231"/>
      <c r="G50" s="231"/>
      <c r="H50" s="231"/>
      <c r="I50" s="231"/>
      <c r="J50" s="231"/>
    </row>
    <row r="51" spans="1:27" ht="15" customHeight="1">
      <c r="C51" s="231" t="s">
        <v>319</v>
      </c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</row>
    <row r="52" spans="1:27" ht="15" customHeight="1">
      <c r="A52" s="231" t="s">
        <v>97</v>
      </c>
      <c r="B52" s="231"/>
      <c r="C52" s="231"/>
      <c r="D52" s="230" t="s">
        <v>434</v>
      </c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</row>
    <row r="53" spans="1:27" ht="9.9499999999999993" customHeight="1">
      <c r="A53" s="239" t="s">
        <v>98</v>
      </c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</row>
    <row r="56" spans="1:27" ht="15" customHeight="1">
      <c r="A56" s="189" t="s">
        <v>68</v>
      </c>
      <c r="B56" s="189"/>
      <c r="C56" s="189"/>
      <c r="D56" s="189"/>
      <c r="E56" s="189"/>
      <c r="F56" s="189"/>
    </row>
    <row r="57" spans="1:27" ht="15" customHeight="1">
      <c r="A57" s="10"/>
      <c r="B57" s="10"/>
      <c r="C57" s="10"/>
      <c r="D57" s="10"/>
      <c r="E57" s="10"/>
      <c r="F57" s="10"/>
      <c r="W57" s="228" t="s">
        <v>99</v>
      </c>
      <c r="X57" s="228"/>
      <c r="Y57" s="228"/>
      <c r="Z57" s="228"/>
      <c r="AA57" s="228"/>
    </row>
    <row r="58" spans="1:27" ht="15" customHeight="1">
      <c r="A58" s="10"/>
      <c r="B58" s="10"/>
      <c r="C58" s="10"/>
      <c r="D58" s="10"/>
      <c r="E58" s="10"/>
      <c r="F58" s="10"/>
      <c r="Z58" s="228" t="s">
        <v>106</v>
      </c>
      <c r="AA58" s="228"/>
    </row>
    <row r="60" spans="1:27" ht="15" customHeight="1">
      <c r="A60" s="233" t="s">
        <v>101</v>
      </c>
      <c r="B60" s="233"/>
      <c r="C60" s="233"/>
      <c r="D60" s="233"/>
      <c r="E60" s="233"/>
      <c r="F60" s="233"/>
      <c r="G60" s="233"/>
      <c r="H60" s="233"/>
      <c r="I60" s="233"/>
      <c r="J60" s="21"/>
      <c r="K60" s="22"/>
      <c r="L60" s="22"/>
      <c r="M60" s="22"/>
      <c r="N60" s="22"/>
      <c r="O60" s="21"/>
      <c r="P60" s="21"/>
      <c r="S60" s="21"/>
    </row>
    <row r="61" spans="1:27" ht="15" customHeight="1">
      <c r="A61" s="231" t="s">
        <v>102</v>
      </c>
      <c r="B61" s="231"/>
      <c r="C61" s="231"/>
      <c r="D61" s="231"/>
      <c r="E61" s="231"/>
      <c r="F61" s="231"/>
      <c r="N61" s="184"/>
      <c r="O61" s="184"/>
      <c r="P61" s="184"/>
      <c r="Q61" s="184"/>
      <c r="T61" s="184" t="str">
        <f>ИД!C11</f>
        <v>Урбанович К.И.</v>
      </c>
      <c r="U61" s="184"/>
      <c r="V61" s="184"/>
      <c r="W61" s="184"/>
      <c r="X61" s="184"/>
      <c r="Y61" s="184"/>
      <c r="Z61" s="184"/>
      <c r="AA61" s="184"/>
    </row>
    <row r="62" spans="1:27" ht="9.9499999999999993" customHeight="1">
      <c r="A62" s="11"/>
      <c r="B62" s="11"/>
      <c r="C62" s="11"/>
      <c r="D62" s="11"/>
      <c r="E62" s="11"/>
      <c r="F62" s="11"/>
      <c r="N62" s="186" t="s">
        <v>104</v>
      </c>
      <c r="O62" s="186"/>
      <c r="P62" s="186"/>
      <c r="Q62" s="186"/>
      <c r="T62" s="186" t="s">
        <v>105</v>
      </c>
      <c r="U62" s="186"/>
      <c r="V62" s="186"/>
      <c r="W62" s="186"/>
      <c r="X62" s="186"/>
      <c r="Y62" s="186"/>
      <c r="Z62" s="186"/>
      <c r="AA62" s="186"/>
    </row>
    <row r="64" spans="1:27" ht="15" customHeight="1">
      <c r="A64" s="231" t="s">
        <v>223</v>
      </c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</row>
    <row r="65" spans="1:27" ht="15" customHeight="1">
      <c r="A65" s="231" t="s">
        <v>103</v>
      </c>
      <c r="B65" s="231"/>
      <c r="C65" s="231"/>
      <c r="D65" s="231"/>
      <c r="E65" s="231"/>
      <c r="F65" s="231"/>
      <c r="G65" s="231"/>
      <c r="N65" s="184"/>
      <c r="O65" s="184"/>
      <c r="P65" s="184"/>
      <c r="Q65" s="184"/>
      <c r="T65" s="184" t="str">
        <f>ИД!C17</f>
        <v>Гаврилович Д.А.</v>
      </c>
      <c r="U65" s="184"/>
      <c r="V65" s="184"/>
      <c r="W65" s="184"/>
      <c r="X65" s="184"/>
      <c r="Y65" s="184"/>
      <c r="Z65" s="184"/>
      <c r="AA65" s="184"/>
    </row>
    <row r="66" spans="1:27" ht="9.9499999999999993" customHeight="1">
      <c r="A66" s="11"/>
      <c r="B66" s="11"/>
      <c r="C66" s="11"/>
      <c r="D66" s="11"/>
      <c r="E66" s="11"/>
      <c r="F66" s="11"/>
      <c r="G66" s="11"/>
      <c r="N66" s="186" t="s">
        <v>104</v>
      </c>
      <c r="O66" s="186"/>
      <c r="P66" s="186"/>
      <c r="Q66" s="186"/>
      <c r="T66" s="186" t="s">
        <v>105</v>
      </c>
      <c r="U66" s="186"/>
      <c r="V66" s="186"/>
      <c r="W66" s="186"/>
      <c r="X66" s="186"/>
      <c r="Y66" s="186"/>
      <c r="Z66" s="186"/>
      <c r="AA66" s="186"/>
    </row>
    <row r="68" spans="1:27" ht="15" customHeight="1">
      <c r="A68" s="231" t="s">
        <v>239</v>
      </c>
      <c r="B68" s="231"/>
      <c r="C68" s="231"/>
      <c r="D68" s="231"/>
      <c r="E68" s="231"/>
      <c r="F68" s="232" t="str">
        <f>ИД!D19</f>
        <v>РЭС-2</v>
      </c>
      <c r="G68" s="232"/>
      <c r="H68" s="46"/>
    </row>
    <row r="69" spans="1:27" ht="15" customHeight="1">
      <c r="A69" s="30"/>
      <c r="B69" s="30"/>
      <c r="C69" s="30"/>
      <c r="D69" s="30"/>
      <c r="N69" s="184"/>
      <c r="O69" s="184"/>
      <c r="P69" s="184"/>
      <c r="Q69" s="184"/>
      <c r="T69" s="184" t="str">
        <f>ИД!C20</f>
        <v>Граков Б.Н.</v>
      </c>
      <c r="U69" s="184"/>
      <c r="V69" s="184"/>
      <c r="W69" s="184"/>
      <c r="X69" s="184"/>
      <c r="Y69" s="184"/>
      <c r="Z69" s="184"/>
      <c r="AA69" s="184"/>
    </row>
    <row r="70" spans="1:27" ht="9.9499999999999993" customHeight="1">
      <c r="N70" s="186" t="s">
        <v>104</v>
      </c>
      <c r="O70" s="186"/>
      <c r="P70" s="186"/>
      <c r="Q70" s="186"/>
      <c r="T70" s="186" t="s">
        <v>105</v>
      </c>
      <c r="U70" s="186"/>
      <c r="V70" s="186"/>
      <c r="W70" s="186"/>
      <c r="X70" s="186"/>
      <c r="Y70" s="186"/>
      <c r="Z70" s="186"/>
      <c r="AA70" s="186"/>
    </row>
  </sheetData>
  <mergeCells count="85">
    <mergeCell ref="A53:AA53"/>
    <mergeCell ref="A17:AA17"/>
    <mergeCell ref="A23:AA23"/>
    <mergeCell ref="A31:AA31"/>
    <mergeCell ref="A48:AA48"/>
    <mergeCell ref="C49:AA49"/>
    <mergeCell ref="A50:J50"/>
    <mergeCell ref="C51:AA51"/>
    <mergeCell ref="A52:C52"/>
    <mergeCell ref="D52:AA52"/>
    <mergeCell ref="C45:E45"/>
    <mergeCell ref="F45:I45"/>
    <mergeCell ref="F46:J46"/>
    <mergeCell ref="J45:AA45"/>
    <mergeCell ref="A30:AA30"/>
    <mergeCell ref="C32:P32"/>
    <mergeCell ref="Q32:AA32"/>
    <mergeCell ref="K46:AA46"/>
    <mergeCell ref="A43:AA43"/>
    <mergeCell ref="E41:AA41"/>
    <mergeCell ref="A34:AA34"/>
    <mergeCell ref="C35:M35"/>
    <mergeCell ref="N35:AA35"/>
    <mergeCell ref="A38:AA38"/>
    <mergeCell ref="N36:AA36"/>
    <mergeCell ref="C40:AA40"/>
    <mergeCell ref="A41:D41"/>
    <mergeCell ref="A44:AA44"/>
    <mergeCell ref="E42:AA42"/>
    <mergeCell ref="A37:AA37"/>
    <mergeCell ref="A1:F1"/>
    <mergeCell ref="A5:AA5"/>
    <mergeCell ref="A6:AA6"/>
    <mergeCell ref="A9:AA9"/>
    <mergeCell ref="A7:AA7"/>
    <mergeCell ref="A8:AA8"/>
    <mergeCell ref="W2:AA2"/>
    <mergeCell ref="Z3:AA3"/>
    <mergeCell ref="A10:E10"/>
    <mergeCell ref="F10:AA10"/>
    <mergeCell ref="N15:AA15"/>
    <mergeCell ref="N16:AA16"/>
    <mergeCell ref="C18:P18"/>
    <mergeCell ref="Q18:AA18"/>
    <mergeCell ref="A12:O12"/>
    <mergeCell ref="A60:I60"/>
    <mergeCell ref="A56:F56"/>
    <mergeCell ref="F11:AA11"/>
    <mergeCell ref="A13:K13"/>
    <mergeCell ref="C14:H14"/>
    <mergeCell ref="Q19:AA19"/>
    <mergeCell ref="L25:AA25"/>
    <mergeCell ref="A26:AA26"/>
    <mergeCell ref="A27:N27"/>
    <mergeCell ref="C21:G21"/>
    <mergeCell ref="H21:I21"/>
    <mergeCell ref="J21:AA21"/>
    <mergeCell ref="J22:AA22"/>
    <mergeCell ref="A24:K24"/>
    <mergeCell ref="L24:AA24"/>
    <mergeCell ref="A33:O33"/>
    <mergeCell ref="A65:G65"/>
    <mergeCell ref="N61:Q61"/>
    <mergeCell ref="N69:Q69"/>
    <mergeCell ref="N62:Q62"/>
    <mergeCell ref="F68:G68"/>
    <mergeCell ref="A68:E68"/>
    <mergeCell ref="A61:F61"/>
    <mergeCell ref="A64:L64"/>
    <mergeCell ref="V20:AA20"/>
    <mergeCell ref="T69:AA69"/>
    <mergeCell ref="N70:Q70"/>
    <mergeCell ref="T70:AA70"/>
    <mergeCell ref="N65:Q65"/>
    <mergeCell ref="T65:AA65"/>
    <mergeCell ref="N66:Q66"/>
    <mergeCell ref="T66:AA66"/>
    <mergeCell ref="W57:AA57"/>
    <mergeCell ref="Z58:AA58"/>
    <mergeCell ref="T61:AA61"/>
    <mergeCell ref="T62:AA62"/>
    <mergeCell ref="P33:AA33"/>
    <mergeCell ref="C28:S28"/>
    <mergeCell ref="T28:AA28"/>
    <mergeCell ref="A29:AA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selection activeCell="J46" sqref="J46:AA46"/>
    </sheetView>
  </sheetViews>
  <sheetFormatPr defaultColWidth="3.140625" defaultRowHeight="12.75"/>
  <cols>
    <col min="1" max="26" width="3.140625" style="1"/>
    <col min="27" max="27" width="3.85546875" style="1" customWidth="1"/>
    <col min="28" max="16384" width="3.140625" style="1"/>
  </cols>
  <sheetData>
    <row r="1" spans="1:27" ht="15" customHeight="1">
      <c r="A1" s="189" t="s">
        <v>68</v>
      </c>
      <c r="B1" s="189"/>
      <c r="C1" s="189"/>
      <c r="D1" s="189"/>
      <c r="E1" s="189"/>
      <c r="F1" s="189"/>
    </row>
    <row r="2" spans="1:27" ht="15" customHeight="1">
      <c r="A2" s="10"/>
      <c r="B2" s="10"/>
      <c r="C2" s="10"/>
      <c r="D2" s="10"/>
      <c r="E2" s="10"/>
      <c r="F2" s="10"/>
      <c r="W2" s="228" t="s">
        <v>99</v>
      </c>
      <c r="X2" s="228"/>
      <c r="Y2" s="228"/>
      <c r="Z2" s="228"/>
      <c r="AA2" s="228"/>
    </row>
    <row r="3" spans="1:27" ht="15" customHeight="1">
      <c r="A3" s="10"/>
      <c r="B3" s="10"/>
      <c r="C3" s="10"/>
      <c r="D3" s="10"/>
      <c r="E3" s="10"/>
      <c r="F3" s="10"/>
      <c r="Z3" s="228" t="s">
        <v>100</v>
      </c>
      <c r="AA3" s="228"/>
    </row>
    <row r="5" spans="1:27" ht="15" customHeight="1">
      <c r="A5" s="240" t="s">
        <v>34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</row>
    <row r="6" spans="1:27" ht="15" customHeight="1">
      <c r="A6" s="240" t="s">
        <v>69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</row>
    <row r="7" spans="1:27" ht="15" customHeight="1">
      <c r="A7" s="240" t="s">
        <v>320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</row>
    <row r="8" spans="1:27" ht="15" customHeight="1">
      <c r="A8" s="241" t="str">
        <f>'4'!A8:AA8</f>
        <v>ТП 2226 - ТП-проектир. || сек.</v>
      </c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</row>
    <row r="9" spans="1:27" ht="9.9499999999999993" customHeight="1">
      <c r="A9" s="239" t="s">
        <v>70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</row>
    <row r="10" spans="1:27" ht="15" customHeight="1">
      <c r="A10" s="231" t="s">
        <v>71</v>
      </c>
      <c r="B10" s="231"/>
      <c r="C10" s="231"/>
      <c r="D10" s="231"/>
      <c r="E10" s="231"/>
      <c r="F10" s="184" t="str">
        <f>'4'!F10:AA10</f>
        <v xml:space="preserve">Административное здание АСБ "БЕЛАРУСБАНК" </v>
      </c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9.9499999999999993" customHeight="1">
      <c r="F11" s="186" t="s">
        <v>72</v>
      </c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</row>
    <row r="12" spans="1:27" ht="15" customHeight="1">
      <c r="A12" s="184" t="str">
        <f>'4'!A12:O12</f>
        <v>по пр. Дзержинского в г. Минске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</row>
    <row r="13" spans="1:27" ht="15" customHeight="1">
      <c r="A13" s="234" t="s">
        <v>425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35" t="s">
        <v>73</v>
      </c>
      <c r="D14" s="235"/>
      <c r="E14" s="235"/>
      <c r="F14" s="235"/>
      <c r="G14" s="235"/>
      <c r="H14" s="23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0" t="str">
        <f>ИД!C16</f>
        <v xml:space="preserve">мастер ф-ла ЭМУ-2 ОАО "Белэлектромонтаж" </v>
      </c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36" t="s">
        <v>74</v>
      </c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</row>
    <row r="17" spans="1:27" ht="15" customHeight="1">
      <c r="A17" s="230" t="str">
        <f>ИД!C17</f>
        <v>Гаврилович Д.А.</v>
      </c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</row>
    <row r="18" spans="1:27" ht="15" customHeight="1">
      <c r="A18" s="31"/>
      <c r="B18" s="31"/>
      <c r="C18" s="235" t="s">
        <v>76</v>
      </c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0" t="str">
        <f>ИД!C10</f>
        <v>технадзор</v>
      </c>
      <c r="R18" s="230"/>
      <c r="S18" s="230"/>
      <c r="T18" s="230"/>
      <c r="U18" s="230"/>
      <c r="V18" s="230"/>
      <c r="W18" s="230"/>
      <c r="X18" s="230"/>
      <c r="Y18" s="230"/>
      <c r="Z18" s="230"/>
      <c r="AA18" s="230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36" t="s">
        <v>74</v>
      </c>
      <c r="R19" s="236"/>
      <c r="S19" s="236"/>
      <c r="T19" s="236"/>
      <c r="U19" s="236"/>
      <c r="V19" s="236"/>
      <c r="W19" s="236"/>
      <c r="X19" s="236"/>
      <c r="Y19" s="236"/>
      <c r="Z19" s="236"/>
      <c r="AA19" s="236"/>
    </row>
    <row r="20" spans="1:27" ht="15" customHeight="1">
      <c r="A20" s="184" t="str">
        <f>ИД!D10</f>
        <v>ЧУП "АСБ Объединенная дирекция по реконструкции и строительству"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230" t="str">
        <f>ИД!C11</f>
        <v>Урбанович К.И.</v>
      </c>
      <c r="V20" s="230"/>
      <c r="W20" s="230"/>
      <c r="X20" s="230"/>
      <c r="Y20" s="230"/>
      <c r="Z20" s="230"/>
      <c r="AA20" s="230"/>
    </row>
    <row r="21" spans="1:27" ht="15" customHeight="1">
      <c r="A21" s="31"/>
      <c r="B21" s="31"/>
      <c r="C21" s="235" t="s">
        <v>77</v>
      </c>
      <c r="D21" s="235"/>
      <c r="E21" s="235"/>
      <c r="F21" s="235"/>
      <c r="G21" s="235"/>
      <c r="H21" s="235" t="str">
        <f>ИД!D19</f>
        <v>РЭС-2</v>
      </c>
      <c r="I21" s="235"/>
      <c r="J21" s="230" t="str">
        <f>ИД!C19</f>
        <v>мастер по кабельным сетям  РЭС-2</v>
      </c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36" t="s">
        <v>74</v>
      </c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</row>
    <row r="23" spans="1:27" ht="15" customHeight="1">
      <c r="A23" s="230" t="str">
        <f>ИД!C20</f>
        <v>Граков Б.Н.</v>
      </c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</row>
    <row r="24" spans="1:27" ht="15" customHeight="1">
      <c r="A24" s="238" t="s">
        <v>78</v>
      </c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0" t="str">
        <f>ИД!C3</f>
        <v>Электромонтажное управление №2</v>
      </c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37" t="s">
        <v>79</v>
      </c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</row>
    <row r="26" spans="1:27" ht="15" customHeight="1">
      <c r="A26" s="230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</row>
    <row r="27" spans="1:27" ht="15" customHeight="1">
      <c r="A27" s="238" t="s">
        <v>80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43" t="s">
        <v>81</v>
      </c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52" t="s">
        <v>241</v>
      </c>
      <c r="U28" s="230"/>
      <c r="V28" s="230"/>
      <c r="W28" s="230"/>
      <c r="X28" s="230"/>
      <c r="Y28" s="230"/>
      <c r="Z28" s="230"/>
      <c r="AA28" s="230"/>
    </row>
    <row r="29" spans="1:27" ht="15" customHeight="1">
      <c r="A29" s="244" t="s">
        <v>344</v>
      </c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</row>
    <row r="30" spans="1:27" ht="15" customHeight="1">
      <c r="A30" s="253" t="str">
        <f>'4'!A8:AA8</f>
        <v>ТП 2226 - ТП-проектир. || сек.</v>
      </c>
      <c r="B30" s="253"/>
      <c r="C30" s="253"/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</row>
    <row r="31" spans="1:27" ht="9.75" customHeight="1">
      <c r="A31" s="239" t="s">
        <v>82</v>
      </c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</row>
    <row r="32" spans="1:27" ht="7.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</row>
    <row r="33" spans="1:27" ht="15" customHeight="1">
      <c r="C33" s="231" t="s">
        <v>83</v>
      </c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184" t="str">
        <f>ИД!C21</f>
        <v>РУП "Институт Белгоспроект"</v>
      </c>
      <c r="R33" s="184"/>
      <c r="S33" s="184"/>
      <c r="T33" s="184"/>
      <c r="U33" s="184"/>
      <c r="V33" s="184"/>
      <c r="W33" s="184"/>
      <c r="X33" s="184"/>
      <c r="Y33" s="184"/>
      <c r="Z33" s="184"/>
      <c r="AA33" s="184"/>
    </row>
    <row r="34" spans="1:27" ht="15" customHeight="1">
      <c r="A34" s="184" t="str">
        <f>ИД!C22</f>
        <v>проект № 52.05-ЭС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 t="str">
        <f>ИД!C23</f>
        <v>дата 02.11</v>
      </c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</row>
    <row r="35" spans="1:27" ht="9.9499999999999993" customHeight="1">
      <c r="A35" s="186" t="s">
        <v>84</v>
      </c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</row>
    <row r="36" spans="1:27" ht="15" customHeight="1">
      <c r="B36" s="232" t="s">
        <v>342</v>
      </c>
      <c r="C36" s="232"/>
      <c r="D36" s="232"/>
      <c r="E36" s="232"/>
      <c r="F36" s="232"/>
      <c r="G36" s="232"/>
      <c r="H36" s="232"/>
      <c r="I36" s="232"/>
      <c r="J36" s="232"/>
      <c r="K36" s="232"/>
      <c r="L36" s="232"/>
      <c r="M36" s="251" t="s">
        <v>436</v>
      </c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</row>
    <row r="37" spans="1:27" ht="9.9499999999999993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39" t="s">
        <v>86</v>
      </c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</row>
    <row r="38" spans="1:27" ht="15" customHeight="1">
      <c r="A38" s="184" t="s">
        <v>437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</row>
    <row r="39" spans="1:27" ht="9.9499999999999993" customHeight="1">
      <c r="A39" s="185" t="s">
        <v>87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</row>
    <row r="40" spans="1:27" ht="9.9499999999999993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</row>
    <row r="41" spans="1:27" ht="15" customHeight="1">
      <c r="C41" s="248" t="s">
        <v>438</v>
      </c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</row>
    <row r="42" spans="1:27" ht="15" customHeight="1">
      <c r="A42" s="231" t="s">
        <v>88</v>
      </c>
      <c r="B42" s="231"/>
      <c r="C42" s="231"/>
      <c r="D42" s="231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</row>
    <row r="43" spans="1:27" ht="9.9499999999999993" customHeight="1">
      <c r="A43" s="14"/>
      <c r="B43" s="14"/>
      <c r="C43" s="14"/>
      <c r="D43" s="14"/>
      <c r="E43" s="186" t="s">
        <v>89</v>
      </c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</row>
    <row r="44" spans="1:27" s="16" customFormat="1" ht="15" customHeight="1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7" s="16" customFormat="1" ht="15" customHeight="1">
      <c r="A45" s="249"/>
      <c r="B45" s="246"/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</row>
    <row r="46" spans="1:27" ht="15" customHeight="1">
      <c r="C46" s="231" t="s">
        <v>90</v>
      </c>
      <c r="D46" s="231"/>
      <c r="E46" s="231"/>
      <c r="F46" s="231" t="s">
        <v>91</v>
      </c>
      <c r="G46" s="231"/>
      <c r="H46" s="231"/>
      <c r="I46" s="231"/>
      <c r="J46" s="245" t="s">
        <v>432</v>
      </c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</row>
    <row r="47" spans="1:27" ht="15" customHeight="1">
      <c r="F47" s="250" t="s">
        <v>92</v>
      </c>
      <c r="G47" s="250"/>
      <c r="H47" s="250"/>
      <c r="I47" s="250"/>
      <c r="J47" s="250"/>
      <c r="K47" s="245" t="s">
        <v>433</v>
      </c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5"/>
    </row>
    <row r="49" spans="1:27" ht="15" customHeight="1">
      <c r="A49" s="229" t="s">
        <v>93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</row>
    <row r="50" spans="1:27" ht="15" customHeight="1">
      <c r="C50" s="231" t="s">
        <v>94</v>
      </c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</row>
    <row r="51" spans="1:27" ht="15" customHeight="1">
      <c r="A51" s="231" t="s">
        <v>95</v>
      </c>
      <c r="B51" s="231"/>
      <c r="C51" s="231"/>
      <c r="D51" s="231"/>
      <c r="E51" s="231"/>
      <c r="F51" s="231"/>
      <c r="G51" s="231"/>
      <c r="H51" s="231"/>
      <c r="I51" s="231"/>
      <c r="J51" s="231"/>
    </row>
    <row r="52" spans="1:27" ht="15" customHeight="1">
      <c r="C52" s="231" t="s">
        <v>96</v>
      </c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</row>
    <row r="53" spans="1:27" ht="15" customHeight="1">
      <c r="A53" s="231" t="s">
        <v>97</v>
      </c>
      <c r="B53" s="231"/>
      <c r="C53" s="231"/>
      <c r="D53" s="184" t="s">
        <v>343</v>
      </c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</row>
    <row r="54" spans="1:27" ht="9.9499999999999993" customHeight="1">
      <c r="A54" s="239" t="s">
        <v>98</v>
      </c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</row>
    <row r="57" spans="1:27" ht="15" customHeight="1">
      <c r="A57" s="189" t="s">
        <v>68</v>
      </c>
      <c r="B57" s="189"/>
      <c r="C57" s="189"/>
      <c r="D57" s="189"/>
      <c r="E57" s="189"/>
      <c r="F57" s="189"/>
    </row>
    <row r="58" spans="1:27" ht="15" customHeight="1">
      <c r="A58" s="10"/>
      <c r="B58" s="10"/>
      <c r="C58" s="10"/>
      <c r="D58" s="10"/>
      <c r="E58" s="10"/>
      <c r="F58" s="10"/>
      <c r="W58" s="228" t="s">
        <v>99</v>
      </c>
      <c r="X58" s="228"/>
      <c r="Y58" s="228"/>
      <c r="Z58" s="228"/>
      <c r="AA58" s="228"/>
    </row>
    <row r="59" spans="1:27" ht="15" customHeight="1">
      <c r="A59" s="10"/>
      <c r="B59" s="10"/>
      <c r="C59" s="10"/>
      <c r="D59" s="10"/>
      <c r="E59" s="10"/>
      <c r="F59" s="10"/>
      <c r="Z59" s="228" t="s">
        <v>106</v>
      </c>
      <c r="AA59" s="228"/>
    </row>
    <row r="61" spans="1:27" ht="15" customHeight="1">
      <c r="A61" s="233" t="s">
        <v>101</v>
      </c>
      <c r="B61" s="233"/>
      <c r="C61" s="233"/>
      <c r="D61" s="233"/>
      <c r="E61" s="233"/>
      <c r="F61" s="233"/>
      <c r="G61" s="233"/>
      <c r="H61" s="233"/>
      <c r="I61" s="233"/>
      <c r="J61" s="21"/>
      <c r="K61" s="29"/>
      <c r="L61" s="29"/>
      <c r="M61" s="29"/>
      <c r="N61" s="29"/>
      <c r="O61" s="21"/>
      <c r="P61" s="21"/>
      <c r="S61" s="21"/>
    </row>
    <row r="62" spans="1:27" ht="15" customHeight="1">
      <c r="A62" s="231" t="s">
        <v>102</v>
      </c>
      <c r="B62" s="231"/>
      <c r="C62" s="231"/>
      <c r="D62" s="231"/>
      <c r="E62" s="231"/>
      <c r="F62" s="231"/>
      <c r="N62" s="184"/>
      <c r="O62" s="184"/>
      <c r="P62" s="184"/>
      <c r="Q62" s="184"/>
      <c r="T62" s="184" t="str">
        <f>ИД!C11</f>
        <v>Урбанович К.И.</v>
      </c>
      <c r="U62" s="184"/>
      <c r="V62" s="184"/>
      <c r="W62" s="184"/>
      <c r="X62" s="184"/>
      <c r="Y62" s="184"/>
      <c r="Z62" s="184"/>
      <c r="AA62" s="184"/>
    </row>
    <row r="63" spans="1:27" ht="9.9499999999999993" customHeight="1">
      <c r="A63" s="28"/>
      <c r="B63" s="28"/>
      <c r="C63" s="28"/>
      <c r="D63" s="28"/>
      <c r="E63" s="28"/>
      <c r="F63" s="28"/>
      <c r="N63" s="186" t="s">
        <v>104</v>
      </c>
      <c r="O63" s="186"/>
      <c r="P63" s="186"/>
      <c r="Q63" s="186"/>
      <c r="T63" s="186" t="s">
        <v>105</v>
      </c>
      <c r="U63" s="186"/>
      <c r="V63" s="186"/>
      <c r="W63" s="186"/>
      <c r="X63" s="186"/>
      <c r="Y63" s="186"/>
      <c r="Z63" s="186"/>
      <c r="AA63" s="186"/>
    </row>
    <row r="65" spans="1:27" ht="15" customHeight="1">
      <c r="A65" s="231" t="s">
        <v>223</v>
      </c>
      <c r="B65" s="231"/>
      <c r="C65" s="231"/>
      <c r="D65" s="231"/>
      <c r="E65" s="231"/>
      <c r="F65" s="231"/>
      <c r="G65" s="231"/>
      <c r="H65" s="231"/>
      <c r="I65" s="231"/>
      <c r="J65" s="231"/>
      <c r="K65" s="231"/>
      <c r="L65" s="231"/>
    </row>
    <row r="66" spans="1:27" ht="15" customHeight="1">
      <c r="A66" s="231" t="s">
        <v>103</v>
      </c>
      <c r="B66" s="231"/>
      <c r="C66" s="231"/>
      <c r="D66" s="231"/>
      <c r="E66" s="231"/>
      <c r="F66" s="231"/>
      <c r="G66" s="231"/>
      <c r="N66" s="184"/>
      <c r="O66" s="184"/>
      <c r="P66" s="184"/>
      <c r="Q66" s="184"/>
      <c r="T66" s="184" t="str">
        <f>ИД!C17</f>
        <v>Гаврилович Д.А.</v>
      </c>
      <c r="U66" s="184"/>
      <c r="V66" s="184"/>
      <c r="W66" s="184"/>
      <c r="X66" s="184"/>
      <c r="Y66" s="184"/>
      <c r="Z66" s="184"/>
      <c r="AA66" s="184"/>
    </row>
    <row r="67" spans="1:27" ht="9.9499999999999993" customHeight="1">
      <c r="A67" s="28"/>
      <c r="B67" s="28"/>
      <c r="C67" s="28"/>
      <c r="D67" s="28"/>
      <c r="E67" s="28"/>
      <c r="F67" s="28"/>
      <c r="G67" s="28"/>
      <c r="N67" s="186" t="s">
        <v>104</v>
      </c>
      <c r="O67" s="186"/>
      <c r="P67" s="186"/>
      <c r="Q67" s="186"/>
      <c r="T67" s="186" t="s">
        <v>105</v>
      </c>
      <c r="U67" s="186"/>
      <c r="V67" s="186"/>
      <c r="W67" s="186"/>
      <c r="X67" s="186"/>
      <c r="Y67" s="186"/>
      <c r="Z67" s="186"/>
      <c r="AA67" s="186"/>
    </row>
    <row r="69" spans="1:27" ht="15" customHeight="1">
      <c r="A69" s="231" t="s">
        <v>239</v>
      </c>
      <c r="B69" s="231"/>
      <c r="C69" s="231"/>
      <c r="D69" s="231"/>
      <c r="E69" s="231"/>
      <c r="F69" s="232" t="str">
        <f>ИД!D19</f>
        <v>РЭС-2</v>
      </c>
      <c r="G69" s="232"/>
      <c r="H69" s="46"/>
    </row>
    <row r="70" spans="1:27" ht="15" customHeight="1">
      <c r="A70" s="30"/>
      <c r="B70" s="30"/>
      <c r="C70" s="30"/>
      <c r="D70" s="30"/>
      <c r="N70" s="184"/>
      <c r="O70" s="184"/>
      <c r="P70" s="184"/>
      <c r="Q70" s="184"/>
      <c r="T70" s="184" t="str">
        <f>ИД!C20</f>
        <v>Граков Б.Н.</v>
      </c>
      <c r="U70" s="184"/>
      <c r="V70" s="184"/>
      <c r="W70" s="184"/>
      <c r="X70" s="184"/>
      <c r="Y70" s="184"/>
      <c r="Z70" s="184"/>
      <c r="AA70" s="184"/>
    </row>
    <row r="71" spans="1:27" ht="9.9499999999999993" customHeight="1">
      <c r="N71" s="186" t="s">
        <v>104</v>
      </c>
      <c r="O71" s="186"/>
      <c r="P71" s="186"/>
      <c r="Q71" s="186"/>
      <c r="T71" s="186" t="s">
        <v>105</v>
      </c>
      <c r="U71" s="186"/>
      <c r="V71" s="186"/>
      <c r="W71" s="186"/>
      <c r="X71" s="186"/>
      <c r="Y71" s="186"/>
      <c r="Z71" s="186"/>
      <c r="AA71" s="186"/>
    </row>
  </sheetData>
  <mergeCells count="87">
    <mergeCell ref="C14:H14"/>
    <mergeCell ref="A13:K13"/>
    <mergeCell ref="A1:F1"/>
    <mergeCell ref="W2:AA2"/>
    <mergeCell ref="Z3:AA3"/>
    <mergeCell ref="A5:AA5"/>
    <mergeCell ref="A6:AA6"/>
    <mergeCell ref="A7:AA7"/>
    <mergeCell ref="A9:AA9"/>
    <mergeCell ref="A10:E10"/>
    <mergeCell ref="F10:AA10"/>
    <mergeCell ref="F11:AA11"/>
    <mergeCell ref="P12:AA12"/>
    <mergeCell ref="A12:O12"/>
    <mergeCell ref="A8:AA8"/>
    <mergeCell ref="N15:AA15"/>
    <mergeCell ref="N16:AA16"/>
    <mergeCell ref="A17:AA17"/>
    <mergeCell ref="C18:P18"/>
    <mergeCell ref="Q18:AA18"/>
    <mergeCell ref="A27:N27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A26:AA26"/>
    <mergeCell ref="A20:T20"/>
    <mergeCell ref="U20:AA20"/>
    <mergeCell ref="C28:S28"/>
    <mergeCell ref="T28:AA28"/>
    <mergeCell ref="A29:AA29"/>
    <mergeCell ref="A31:AA31"/>
    <mergeCell ref="A30:AA30"/>
    <mergeCell ref="C33:P33"/>
    <mergeCell ref="Q33:AA33"/>
    <mergeCell ref="A35:AA35"/>
    <mergeCell ref="N37:AA37"/>
    <mergeCell ref="A34:O34"/>
    <mergeCell ref="P34:AA34"/>
    <mergeCell ref="M36:AA36"/>
    <mergeCell ref="B36:L36"/>
    <mergeCell ref="F47:J47"/>
    <mergeCell ref="K47:AA4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A38:AA38"/>
    <mergeCell ref="N71:Q71"/>
    <mergeCell ref="T71:AA71"/>
    <mergeCell ref="N67:Q67"/>
    <mergeCell ref="T67:AA67"/>
    <mergeCell ref="N70:Q70"/>
    <mergeCell ref="T70:AA70"/>
    <mergeCell ref="A69:E69"/>
    <mergeCell ref="F69:G69"/>
    <mergeCell ref="A65:L65"/>
    <mergeCell ref="A66:G66"/>
    <mergeCell ref="N66:Q66"/>
    <mergeCell ref="T66:AA66"/>
    <mergeCell ref="N63:Q63"/>
    <mergeCell ref="T63:AA63"/>
    <mergeCell ref="A62:F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workbookViewId="0">
      <selection activeCell="A42" sqref="A42"/>
    </sheetView>
  </sheetViews>
  <sheetFormatPr defaultColWidth="3.140625" defaultRowHeight="12.75"/>
  <cols>
    <col min="1" max="26" width="3.140625" style="1"/>
    <col min="27" max="27" width="4.7109375" style="1" customWidth="1"/>
    <col min="28" max="16384" width="3.140625" style="1"/>
  </cols>
  <sheetData>
    <row r="1" spans="1:27" ht="15" customHeight="1">
      <c r="A1" s="189" t="s">
        <v>68</v>
      </c>
      <c r="B1" s="189"/>
      <c r="C1" s="189"/>
      <c r="D1" s="189"/>
      <c r="E1" s="189"/>
      <c r="F1" s="189"/>
    </row>
    <row r="2" spans="1:27" ht="15" customHeight="1">
      <c r="A2" s="10"/>
      <c r="B2" s="10"/>
      <c r="C2" s="10"/>
      <c r="D2" s="10"/>
      <c r="E2" s="10"/>
      <c r="F2" s="10"/>
      <c r="W2" s="228" t="s">
        <v>99</v>
      </c>
      <c r="X2" s="228"/>
      <c r="Y2" s="228"/>
      <c r="Z2" s="228"/>
      <c r="AA2" s="228"/>
    </row>
    <row r="3" spans="1:27" ht="15" customHeight="1">
      <c r="A3" s="10"/>
      <c r="B3" s="10"/>
      <c r="C3" s="10"/>
      <c r="D3" s="10"/>
      <c r="E3" s="10"/>
      <c r="F3" s="10"/>
      <c r="Z3" s="228" t="s">
        <v>100</v>
      </c>
      <c r="AA3" s="228"/>
    </row>
    <row r="5" spans="1:27" ht="15" customHeight="1">
      <c r="A5" s="229" t="s">
        <v>34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</row>
    <row r="6" spans="1:27" ht="15" customHeight="1">
      <c r="A6" s="229" t="s">
        <v>69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</row>
    <row r="7" spans="1:27" ht="15" customHeight="1">
      <c r="A7" s="241" t="s">
        <v>439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</row>
    <row r="8" spans="1:27" ht="9.9499999999999993" customHeight="1">
      <c r="A8" s="239" t="s">
        <v>70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</row>
    <row r="9" spans="1:27" ht="15" customHeight="1">
      <c r="A9" s="231" t="s">
        <v>71</v>
      </c>
      <c r="B9" s="231"/>
      <c r="C9" s="231"/>
      <c r="D9" s="231"/>
      <c r="E9" s="231"/>
      <c r="F9" s="184" t="str">
        <f>ИД!J9</f>
        <v xml:space="preserve">Административное здание АСБ "БЕЛАРУСБАНК" </v>
      </c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9.9499999999999993" customHeight="1">
      <c r="F10" s="186" t="s">
        <v>72</v>
      </c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</row>
    <row r="11" spans="1:27" ht="15" customHeight="1">
      <c r="A11" s="184" t="str">
        <f>ИД!J10</f>
        <v>по пр. Дзержинского в г. Минске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</row>
    <row r="12" spans="1:27" ht="15" customHeight="1">
      <c r="A12" s="234" t="s">
        <v>425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" customHeight="1">
      <c r="A13" s="31"/>
      <c r="B13" s="31"/>
      <c r="C13" s="235" t="s">
        <v>73</v>
      </c>
      <c r="D13" s="235"/>
      <c r="E13" s="235"/>
      <c r="F13" s="235"/>
      <c r="G13" s="235"/>
      <c r="H13" s="23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0" t="str">
        <f>ИД!C16</f>
        <v xml:space="preserve">мастер ф-ла ЭМУ-2 ОАО "Белэлектромонтаж" </v>
      </c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</row>
    <row r="15" spans="1:27" ht="9.9499999999999993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36" t="s">
        <v>74</v>
      </c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</row>
    <row r="16" spans="1:27" ht="15" customHeight="1">
      <c r="A16" s="230" t="str">
        <f>ИД!C17</f>
        <v>Гаврилович Д.А.</v>
      </c>
      <c r="B16" s="230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</row>
    <row r="17" spans="1:27" ht="15" customHeight="1">
      <c r="A17" s="31"/>
      <c r="B17" s="31"/>
      <c r="C17" s="235" t="s">
        <v>76</v>
      </c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0" t="str">
        <f>ИД!C10</f>
        <v>технадзор</v>
      </c>
      <c r="R17" s="230"/>
      <c r="S17" s="230"/>
      <c r="T17" s="230"/>
      <c r="U17" s="230"/>
      <c r="V17" s="230"/>
      <c r="W17" s="230"/>
      <c r="X17" s="230"/>
      <c r="Y17" s="230"/>
      <c r="Z17" s="230"/>
      <c r="AA17" s="230"/>
    </row>
    <row r="18" spans="1:27" ht="9.9499999999999993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36" t="s">
        <v>74</v>
      </c>
      <c r="R18" s="236"/>
      <c r="S18" s="236"/>
      <c r="T18" s="236"/>
      <c r="U18" s="236"/>
      <c r="V18" s="236"/>
      <c r="W18" s="236"/>
      <c r="X18" s="236"/>
      <c r="Y18" s="236"/>
      <c r="Z18" s="236"/>
      <c r="AA18" s="236"/>
    </row>
    <row r="19" spans="1:27" ht="15" customHeight="1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0" t="str">
        <f>ИД!C11</f>
        <v>Урбанович К.И.</v>
      </c>
      <c r="V19" s="230"/>
      <c r="W19" s="230"/>
      <c r="X19" s="230"/>
      <c r="Y19" s="230"/>
      <c r="Z19" s="230"/>
      <c r="AA19" s="230"/>
    </row>
    <row r="20" spans="1:27" ht="15" customHeight="1">
      <c r="A20" s="31"/>
      <c r="B20" s="31"/>
      <c r="C20" s="235" t="s">
        <v>77</v>
      </c>
      <c r="D20" s="235"/>
      <c r="E20" s="235"/>
      <c r="F20" s="235"/>
      <c r="G20" s="235"/>
      <c r="H20" s="235" t="str">
        <f>ИД!D19</f>
        <v>РЭС-2</v>
      </c>
      <c r="I20" s="235"/>
      <c r="J20" s="230" t="str">
        <f>ИД!C19</f>
        <v>мастер по кабельным сетям  РЭС-2</v>
      </c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</row>
    <row r="21" spans="1:27" ht="9.9499999999999993" customHeight="1">
      <c r="A21" s="31"/>
      <c r="B21" s="31"/>
      <c r="C21" s="31"/>
      <c r="D21" s="31"/>
      <c r="E21" s="31"/>
      <c r="F21" s="31"/>
      <c r="G21" s="31"/>
      <c r="H21" s="31"/>
      <c r="I21" s="31"/>
      <c r="J21" s="236" t="s">
        <v>74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</row>
    <row r="22" spans="1:27" ht="15" customHeight="1">
      <c r="A22" s="230" t="str">
        <f>ИД!C20</f>
        <v>Граков Б.Н.</v>
      </c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</row>
    <row r="23" spans="1:27" ht="15" customHeight="1">
      <c r="A23" s="238" t="s">
        <v>78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0" t="str">
        <f>ИД!C3</f>
        <v>Электромонтажное управление №2</v>
      </c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</row>
    <row r="24" spans="1:27" ht="9.9499999999999993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37" t="s">
        <v>79</v>
      </c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</row>
    <row r="25" spans="1:27" ht="15" customHeight="1">
      <c r="A25" s="254" t="s">
        <v>80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" customHeight="1">
      <c r="A26" s="31"/>
      <c r="B26" s="31"/>
      <c r="C26" s="243" t="s">
        <v>81</v>
      </c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30" t="s">
        <v>242</v>
      </c>
      <c r="U26" s="230"/>
      <c r="V26" s="230"/>
      <c r="W26" s="230"/>
      <c r="X26" s="230"/>
      <c r="Y26" s="230"/>
      <c r="Z26" s="230"/>
      <c r="AA26" s="230"/>
    </row>
    <row r="27" spans="1:27" ht="15" customHeight="1">
      <c r="A27" s="244" t="s">
        <v>440</v>
      </c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</row>
    <row r="28" spans="1:27" ht="9.9499999999999993" customHeight="1">
      <c r="A28" s="239" t="s">
        <v>82</v>
      </c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</row>
    <row r="29" spans="1:27" ht="15" customHeight="1">
      <c r="C29" s="231" t="s">
        <v>83</v>
      </c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184" t="str">
        <f>ИД!C21</f>
        <v>РУП "Институт Белгоспроект"</v>
      </c>
      <c r="R29" s="184"/>
      <c r="S29" s="184"/>
      <c r="T29" s="184"/>
      <c r="U29" s="184"/>
      <c r="V29" s="184"/>
      <c r="W29" s="184"/>
      <c r="X29" s="184"/>
      <c r="Y29" s="184"/>
      <c r="Z29" s="184"/>
      <c r="AA29" s="184"/>
    </row>
    <row r="30" spans="1:27" ht="15" customHeight="1">
      <c r="A30" s="184" t="str">
        <f>ИД!C22</f>
        <v>проект № 52.05-ЭС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 t="str">
        <f>ИД!C23</f>
        <v>дата 02.11</v>
      </c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</row>
    <row r="31" spans="1:27" ht="9.9499999999999993" customHeight="1">
      <c r="A31" s="186" t="s">
        <v>84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</row>
    <row r="32" spans="1:27" ht="15" customHeight="1">
      <c r="B32" s="232" t="s">
        <v>85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184" t="s">
        <v>441</v>
      </c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8" ht="9.9499999999999993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39" t="s">
        <v>86</v>
      </c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</row>
    <row r="34" spans="1:28" ht="15" customHeight="1">
      <c r="A34" s="162" t="s">
        <v>442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pans="1:28" ht="9.9499999999999993" customHeight="1">
      <c r="A35" s="239" t="s">
        <v>87</v>
      </c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</row>
    <row r="36" spans="1:28" ht="17.25" customHeight="1">
      <c r="A36" s="161"/>
      <c r="B36" s="162" t="s">
        <v>443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8" ht="8.25" customHeight="1">
      <c r="A37" s="73"/>
      <c r="B37" s="73"/>
      <c r="C37" s="73"/>
      <c r="D37" s="73"/>
      <c r="E37" s="73"/>
      <c r="F37" s="73"/>
      <c r="G37" s="239" t="s">
        <v>86</v>
      </c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73"/>
      <c r="V37" s="73"/>
      <c r="W37" s="73"/>
      <c r="X37" s="73"/>
      <c r="Y37" s="73"/>
      <c r="Z37" s="73"/>
      <c r="AA37" s="73"/>
    </row>
    <row r="38" spans="1:28" ht="15.75" customHeight="1">
      <c r="A38" s="161"/>
      <c r="B38" s="75" t="s">
        <v>444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1:28" ht="9.75" customHeight="1">
      <c r="A39" s="73"/>
      <c r="B39" s="239" t="s">
        <v>87</v>
      </c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</row>
    <row r="40" spans="1:28" ht="15" customHeight="1">
      <c r="A40" s="8" t="s">
        <v>322</v>
      </c>
      <c r="B40" s="8"/>
      <c r="C40" s="8"/>
      <c r="D40" s="8"/>
      <c r="E40" s="8"/>
      <c r="F40" s="8"/>
      <c r="G40" s="8"/>
      <c r="H40" s="8"/>
      <c r="I40" s="71" t="s">
        <v>445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8" ht="9.75" customHeight="1">
      <c r="A41" s="185" t="s">
        <v>321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</row>
    <row r="42" spans="1:28" ht="14.25" customHeight="1">
      <c r="A42" s="75" t="s">
        <v>446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1:28" ht="9" customHeight="1">
      <c r="A43" s="185" t="s">
        <v>321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</row>
    <row r="44" spans="1:28" ht="14.25" customHeight="1">
      <c r="A44" s="8" t="s">
        <v>348</v>
      </c>
      <c r="B44" s="8"/>
      <c r="C44" s="8"/>
      <c r="D44" s="8"/>
      <c r="E44" s="8"/>
      <c r="F44" s="8"/>
      <c r="G44" s="168"/>
      <c r="H44" s="167" t="s">
        <v>475</v>
      </c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</row>
    <row r="45" spans="1:28" ht="9.75" customHeight="1">
      <c r="A45" s="8"/>
      <c r="B45" s="8"/>
      <c r="C45" s="8"/>
      <c r="D45" s="8"/>
      <c r="E45" s="8"/>
      <c r="F45" s="8"/>
      <c r="G45" s="8"/>
      <c r="H45" s="8"/>
      <c r="I45" s="8"/>
      <c r="J45" s="239" t="s">
        <v>86</v>
      </c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8"/>
      <c r="Y45" s="8"/>
      <c r="Z45" s="8"/>
      <c r="AA45" s="8"/>
    </row>
    <row r="46" spans="1:28" ht="15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69"/>
      <c r="K46" s="169"/>
      <c r="L46" s="169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5"/>
      <c r="Y46" s="75"/>
      <c r="Z46" s="75"/>
      <c r="AA46" s="75"/>
    </row>
    <row r="47" spans="1:28" ht="8.25" customHeight="1">
      <c r="B47" s="239" t="s">
        <v>87</v>
      </c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</row>
    <row r="48" spans="1:28" ht="15" customHeight="1">
      <c r="C48" s="248" t="s">
        <v>438</v>
      </c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</row>
    <row r="49" spans="1:27" ht="15" customHeight="1">
      <c r="A49" s="231" t="s">
        <v>88</v>
      </c>
      <c r="B49" s="231"/>
      <c r="C49" s="231"/>
      <c r="D49" s="231"/>
      <c r="E49" s="244"/>
      <c r="F49" s="244"/>
      <c r="G49" s="244"/>
      <c r="H49" s="244"/>
      <c r="I49" s="244"/>
      <c r="J49" s="244"/>
      <c r="K49" s="244"/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</row>
    <row r="50" spans="1:27" ht="9.9499999999999993" customHeight="1">
      <c r="A50" s="14"/>
      <c r="B50" s="14"/>
      <c r="C50" s="14"/>
      <c r="D50" s="14"/>
      <c r="E50" s="186" t="s">
        <v>89</v>
      </c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</row>
    <row r="51" spans="1:27" s="16" customFormat="1" ht="15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</row>
    <row r="52" spans="1:27" s="16" customFormat="1" ht="15" customHeight="1">
      <c r="A52" s="249"/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</row>
    <row r="53" spans="1:27" ht="15" customHeight="1">
      <c r="C53" s="231" t="s">
        <v>90</v>
      </c>
      <c r="D53" s="231"/>
      <c r="E53" s="231"/>
      <c r="F53" s="231" t="s">
        <v>91</v>
      </c>
      <c r="G53" s="231"/>
      <c r="H53" s="231"/>
      <c r="I53" s="231"/>
      <c r="J53" s="245" t="s">
        <v>432</v>
      </c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</row>
    <row r="54" spans="1:27" ht="15" customHeight="1">
      <c r="F54" s="250" t="s">
        <v>92</v>
      </c>
      <c r="G54" s="250"/>
      <c r="H54" s="250"/>
      <c r="I54" s="250"/>
      <c r="J54" s="250"/>
      <c r="K54" s="245" t="s">
        <v>433</v>
      </c>
      <c r="L54" s="245"/>
      <c r="M54" s="245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</row>
    <row r="60" spans="1:27">
      <c r="A60" s="189" t="s">
        <v>68</v>
      </c>
      <c r="B60" s="189"/>
      <c r="C60" s="189"/>
      <c r="D60" s="189"/>
      <c r="E60" s="189"/>
      <c r="F60" s="189"/>
    </row>
    <row r="61" spans="1:27">
      <c r="A61" s="102"/>
      <c r="B61" s="102"/>
      <c r="C61" s="102"/>
      <c r="D61" s="102"/>
      <c r="E61" s="102"/>
      <c r="F61" s="102"/>
      <c r="W61" s="228" t="s">
        <v>99</v>
      </c>
      <c r="X61" s="228"/>
      <c r="Y61" s="228"/>
      <c r="Z61" s="228"/>
      <c r="AA61" s="228"/>
    </row>
    <row r="62" spans="1:27">
      <c r="A62" s="102"/>
      <c r="B62" s="102"/>
      <c r="C62" s="102"/>
      <c r="D62" s="102"/>
      <c r="E62" s="102"/>
      <c r="F62" s="102"/>
      <c r="Z62" s="228" t="s">
        <v>106</v>
      </c>
      <c r="AA62" s="228"/>
    </row>
    <row r="63" spans="1:27" ht="15" customHeight="1">
      <c r="A63" s="229" t="s">
        <v>93</v>
      </c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</row>
    <row r="64" spans="1:27" ht="15" customHeight="1">
      <c r="C64" s="231" t="s">
        <v>94</v>
      </c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</row>
    <row r="65" spans="1:27" ht="15" customHeight="1">
      <c r="A65" s="231" t="s">
        <v>95</v>
      </c>
      <c r="B65" s="231"/>
      <c r="C65" s="231"/>
      <c r="D65" s="231"/>
      <c r="E65" s="231"/>
      <c r="F65" s="231"/>
      <c r="G65" s="231"/>
      <c r="H65" s="231"/>
      <c r="I65" s="231"/>
      <c r="J65" s="231"/>
    </row>
    <row r="66" spans="1:27" ht="15" customHeight="1">
      <c r="C66" s="231" t="s">
        <v>319</v>
      </c>
      <c r="D66" s="231"/>
      <c r="E66" s="231"/>
      <c r="F66" s="231"/>
      <c r="G66" s="231"/>
      <c r="H66" s="231"/>
      <c r="I66" s="231"/>
      <c r="J66" s="231"/>
      <c r="K66" s="231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</row>
    <row r="67" spans="1:27" ht="15" customHeight="1">
      <c r="A67" s="231" t="s">
        <v>97</v>
      </c>
      <c r="B67" s="231"/>
      <c r="C67" s="231"/>
      <c r="D67" s="230" t="s">
        <v>447</v>
      </c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</row>
    <row r="68" spans="1:27" ht="9.9499999999999993" customHeight="1">
      <c r="A68" s="239" t="s">
        <v>98</v>
      </c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</row>
    <row r="71" spans="1:27" ht="15" customHeight="1">
      <c r="A71" s="233" t="s">
        <v>101</v>
      </c>
      <c r="B71" s="233"/>
      <c r="C71" s="233"/>
      <c r="D71" s="233"/>
      <c r="E71" s="233"/>
      <c r="F71" s="233"/>
      <c r="G71" s="233"/>
      <c r="H71" s="233"/>
      <c r="I71" s="233"/>
      <c r="J71" s="21"/>
      <c r="K71" s="29"/>
      <c r="L71" s="29"/>
      <c r="M71" s="29"/>
      <c r="N71" s="29"/>
      <c r="O71" s="21"/>
      <c r="P71" s="21"/>
      <c r="S71" s="21"/>
    </row>
    <row r="72" spans="1:27" ht="15" customHeight="1">
      <c r="A72" s="231" t="s">
        <v>102</v>
      </c>
      <c r="B72" s="231"/>
      <c r="C72" s="231"/>
      <c r="D72" s="231"/>
      <c r="E72" s="231"/>
      <c r="F72" s="231"/>
      <c r="N72" s="184"/>
      <c r="O72" s="184"/>
      <c r="P72" s="184"/>
      <c r="Q72" s="184"/>
      <c r="T72" s="184" t="str">
        <f>ИД!C11</f>
        <v>Урбанович К.И.</v>
      </c>
      <c r="U72" s="184"/>
      <c r="V72" s="184"/>
      <c r="W72" s="184"/>
      <c r="X72" s="184"/>
      <c r="Y72" s="184"/>
      <c r="Z72" s="184"/>
      <c r="AA72" s="184"/>
    </row>
    <row r="73" spans="1:27" ht="9.9499999999999993" customHeight="1">
      <c r="A73" s="28"/>
      <c r="B73" s="28"/>
      <c r="C73" s="28"/>
      <c r="D73" s="28"/>
      <c r="E73" s="28"/>
      <c r="F73" s="28"/>
      <c r="N73" s="186" t="s">
        <v>104</v>
      </c>
      <c r="O73" s="186"/>
      <c r="P73" s="186"/>
      <c r="Q73" s="186"/>
      <c r="T73" s="186" t="s">
        <v>105</v>
      </c>
      <c r="U73" s="186"/>
      <c r="V73" s="186"/>
      <c r="W73" s="186"/>
      <c r="X73" s="186"/>
      <c r="Y73" s="186"/>
      <c r="Z73" s="186"/>
      <c r="AA73" s="186"/>
    </row>
    <row r="75" spans="1:27" ht="15" customHeight="1">
      <c r="A75" s="231" t="s">
        <v>223</v>
      </c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</row>
    <row r="76" spans="1:27" ht="15" customHeight="1">
      <c r="A76" s="231" t="s">
        <v>103</v>
      </c>
      <c r="B76" s="231"/>
      <c r="C76" s="231"/>
      <c r="D76" s="231"/>
      <c r="E76" s="231"/>
      <c r="F76" s="231"/>
      <c r="G76" s="231"/>
      <c r="N76" s="184"/>
      <c r="O76" s="184"/>
      <c r="P76" s="184"/>
      <c r="Q76" s="184"/>
      <c r="T76" s="184" t="str">
        <f>ИД!C17</f>
        <v>Гаврилович Д.А.</v>
      </c>
      <c r="U76" s="184"/>
      <c r="V76" s="184"/>
      <c r="W76" s="184"/>
      <c r="X76" s="184"/>
      <c r="Y76" s="184"/>
      <c r="Z76" s="184"/>
      <c r="AA76" s="184"/>
    </row>
    <row r="77" spans="1:27" ht="9.9499999999999993" customHeight="1">
      <c r="A77" s="28"/>
      <c r="B77" s="28"/>
      <c r="C77" s="28"/>
      <c r="D77" s="28"/>
      <c r="E77" s="28"/>
      <c r="F77" s="28"/>
      <c r="G77" s="28"/>
      <c r="N77" s="186" t="s">
        <v>104</v>
      </c>
      <c r="O77" s="186"/>
      <c r="P77" s="186"/>
      <c r="Q77" s="186"/>
      <c r="T77" s="186" t="s">
        <v>105</v>
      </c>
      <c r="U77" s="186"/>
      <c r="V77" s="186"/>
      <c r="W77" s="186"/>
      <c r="X77" s="186"/>
      <c r="Y77" s="186"/>
      <c r="Z77" s="186"/>
      <c r="AA77" s="186"/>
    </row>
    <row r="79" spans="1:27" ht="15" customHeight="1">
      <c r="A79" s="231" t="s">
        <v>239</v>
      </c>
      <c r="B79" s="231"/>
      <c r="C79" s="231"/>
      <c r="D79" s="231"/>
      <c r="E79" s="231"/>
      <c r="F79" s="232" t="str">
        <f>ИД!D19</f>
        <v>РЭС-2</v>
      </c>
      <c r="G79" s="232"/>
      <c r="H79" s="46"/>
    </row>
    <row r="80" spans="1:27" ht="15" customHeight="1">
      <c r="A80" s="30"/>
      <c r="B80" s="30"/>
      <c r="C80" s="30"/>
      <c r="D80" s="30"/>
      <c r="N80" s="184"/>
      <c r="O80" s="184"/>
      <c r="P80" s="184"/>
      <c r="Q80" s="184"/>
      <c r="T80" s="184" t="str">
        <f>ИД!C20</f>
        <v>Граков Б.Н.</v>
      </c>
      <c r="U80" s="184"/>
      <c r="V80" s="184"/>
      <c r="W80" s="184"/>
      <c r="X80" s="184"/>
      <c r="Y80" s="184"/>
      <c r="Z80" s="184"/>
      <c r="AA80" s="184"/>
    </row>
    <row r="81" spans="14:27" ht="9.9499999999999993" customHeight="1">
      <c r="N81" s="186" t="s">
        <v>104</v>
      </c>
      <c r="O81" s="186"/>
      <c r="P81" s="186"/>
      <c r="Q81" s="186"/>
      <c r="T81" s="186" t="s">
        <v>105</v>
      </c>
      <c r="U81" s="186"/>
      <c r="V81" s="186"/>
      <c r="W81" s="186"/>
      <c r="X81" s="186"/>
      <c r="Y81" s="186"/>
      <c r="Z81" s="186"/>
      <c r="AA81" s="186"/>
    </row>
  </sheetData>
  <mergeCells count="88">
    <mergeCell ref="A16:AA16"/>
    <mergeCell ref="C17:P17"/>
    <mergeCell ref="Q17:AA17"/>
    <mergeCell ref="A25:N25"/>
    <mergeCell ref="Q18:AA18"/>
    <mergeCell ref="C20:G20"/>
    <mergeCell ref="H20:I20"/>
    <mergeCell ref="J20:AA20"/>
    <mergeCell ref="J21:AA21"/>
    <mergeCell ref="A22:AA22"/>
    <mergeCell ref="A23:K23"/>
    <mergeCell ref="L23:AA23"/>
    <mergeCell ref="L24:AA24"/>
    <mergeCell ref="A1:F1"/>
    <mergeCell ref="W2:AA2"/>
    <mergeCell ref="Z3:AA3"/>
    <mergeCell ref="A5:AA5"/>
    <mergeCell ref="A6:AA6"/>
    <mergeCell ref="A7:AA7"/>
    <mergeCell ref="A8:AA8"/>
    <mergeCell ref="A9:E9"/>
    <mergeCell ref="F9:AA9"/>
    <mergeCell ref="F10:AA10"/>
    <mergeCell ref="Q11:AA11"/>
    <mergeCell ref="A11:P11"/>
    <mergeCell ref="C13:H13"/>
    <mergeCell ref="N14:AA14"/>
    <mergeCell ref="N15:AA15"/>
    <mergeCell ref="A12:K12"/>
    <mergeCell ref="F54:J54"/>
    <mergeCell ref="K54:AA54"/>
    <mergeCell ref="A35:AA35"/>
    <mergeCell ref="C48:AA48"/>
    <mergeCell ref="A49:D49"/>
    <mergeCell ref="E49:AA49"/>
    <mergeCell ref="E50:AA50"/>
    <mergeCell ref="A51:AA51"/>
    <mergeCell ref="A52:AA52"/>
    <mergeCell ref="C53:E53"/>
    <mergeCell ref="F53:I53"/>
    <mergeCell ref="J53:AA53"/>
    <mergeCell ref="B47:AA47"/>
    <mergeCell ref="C26:S26"/>
    <mergeCell ref="T26:AA26"/>
    <mergeCell ref="A27:AA27"/>
    <mergeCell ref="A28:AA28"/>
    <mergeCell ref="C29:P29"/>
    <mergeCell ref="Q29:AA29"/>
    <mergeCell ref="A31:AA31"/>
    <mergeCell ref="N33:AA33"/>
    <mergeCell ref="A30:O30"/>
    <mergeCell ref="P30:AA30"/>
    <mergeCell ref="M32:AA32"/>
    <mergeCell ref="B32:L32"/>
    <mergeCell ref="T73:AA73"/>
    <mergeCell ref="A72:F72"/>
    <mergeCell ref="N72:Q72"/>
    <mergeCell ref="T72:AA72"/>
    <mergeCell ref="A63:AA63"/>
    <mergeCell ref="C64:AA64"/>
    <mergeCell ref="A65:J65"/>
    <mergeCell ref="C66:AA66"/>
    <mergeCell ref="A67:C67"/>
    <mergeCell ref="D67:AA67"/>
    <mergeCell ref="A68:AA68"/>
    <mergeCell ref="A71:I71"/>
    <mergeCell ref="N81:Q81"/>
    <mergeCell ref="T81:AA81"/>
    <mergeCell ref="N77:Q77"/>
    <mergeCell ref="T77:AA77"/>
    <mergeCell ref="N80:Q80"/>
    <mergeCell ref="T80:AA80"/>
    <mergeCell ref="U19:AA19"/>
    <mergeCell ref="T76:AA76"/>
    <mergeCell ref="N73:Q73"/>
    <mergeCell ref="A79:E79"/>
    <mergeCell ref="F79:G79"/>
    <mergeCell ref="A75:L75"/>
    <mergeCell ref="A76:G76"/>
    <mergeCell ref="N76:Q76"/>
    <mergeCell ref="A43:AA43"/>
    <mergeCell ref="J45:W45"/>
    <mergeCell ref="A60:F60"/>
    <mergeCell ref="W61:AA61"/>
    <mergeCell ref="Z62:AA62"/>
    <mergeCell ref="G37:T37"/>
    <mergeCell ref="B39:AB39"/>
    <mergeCell ref="A41:AA41"/>
  </mergeCells>
  <pageMargins left="0.7" right="0.7" top="0.75" bottom="0.75" header="0.3" footer="0.3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29" sqref="A29:AA29"/>
    </sheetView>
  </sheetViews>
  <sheetFormatPr defaultRowHeight="15"/>
  <cols>
    <col min="1" max="36" width="3.140625" customWidth="1"/>
  </cols>
  <sheetData>
    <row r="1" spans="1:27">
      <c r="A1" s="189" t="s">
        <v>68</v>
      </c>
      <c r="B1" s="189"/>
      <c r="C1" s="189"/>
      <c r="D1" s="189"/>
      <c r="E1" s="189"/>
      <c r="F1" s="18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5"/>
      <c r="B2" s="135"/>
      <c r="C2" s="135"/>
      <c r="D2" s="135"/>
      <c r="E2" s="135"/>
      <c r="F2" s="1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28" t="s">
        <v>99</v>
      </c>
      <c r="X2" s="228"/>
      <c r="Y2" s="228"/>
      <c r="Z2" s="228"/>
      <c r="AA2" s="228"/>
    </row>
    <row r="3" spans="1:27">
      <c r="A3" s="135"/>
      <c r="B3" s="135"/>
      <c r="C3" s="135"/>
      <c r="D3" s="135"/>
      <c r="E3" s="135"/>
      <c r="F3" s="13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28" t="s">
        <v>100</v>
      </c>
      <c r="AA3" s="22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29" t="s">
        <v>34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</row>
    <row r="6" spans="1:27">
      <c r="A6" s="229" t="s">
        <v>69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</row>
    <row r="7" spans="1:27">
      <c r="A7" s="257" t="s">
        <v>448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</row>
    <row r="8" spans="1:27" ht="9.75" customHeight="1">
      <c r="A8" s="239" t="s">
        <v>70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</row>
    <row r="9" spans="1:27">
      <c r="A9" s="231" t="s">
        <v>71</v>
      </c>
      <c r="B9" s="231"/>
      <c r="C9" s="231"/>
      <c r="D9" s="231"/>
      <c r="E9" s="231"/>
      <c r="F9" s="184" t="str">
        <f>ИД!J9</f>
        <v xml:space="preserve">Административное здание АСБ "БЕЛАРУСБАНК" </v>
      </c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9.75" customHeight="1">
      <c r="A10" s="1"/>
      <c r="B10" s="1"/>
      <c r="C10" s="1"/>
      <c r="D10" s="1"/>
      <c r="E10" s="1"/>
      <c r="F10" s="186" t="s">
        <v>72</v>
      </c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</row>
    <row r="11" spans="1:27">
      <c r="A11" s="184" t="str">
        <f>ИД!J10</f>
        <v>по пр. Дзержинского в г. Минске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</row>
    <row r="12" spans="1:27">
      <c r="A12" s="234" t="s">
        <v>425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35" t="s">
        <v>73</v>
      </c>
      <c r="D13" s="235"/>
      <c r="E13" s="235"/>
      <c r="F13" s="235"/>
      <c r="G13" s="235"/>
      <c r="H13" s="23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0" t="str">
        <f>ИД!C15</f>
        <v>мастер</v>
      </c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</row>
    <row r="15" spans="1:27" ht="9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36" t="s">
        <v>74</v>
      </c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</row>
    <row r="16" spans="1:27">
      <c r="A16" s="230" t="str">
        <f>ИД!C17</f>
        <v>Гаврилович Д.А.</v>
      </c>
      <c r="B16" s="230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</row>
    <row r="17" spans="1:27">
      <c r="A17" s="31"/>
      <c r="B17" s="31"/>
      <c r="C17" s="235" t="s">
        <v>76</v>
      </c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0" t="str">
        <f>[1]ИД!C10</f>
        <v>технадзор</v>
      </c>
      <c r="R17" s="230"/>
      <c r="S17" s="230"/>
      <c r="T17" s="230"/>
      <c r="U17" s="230"/>
      <c r="V17" s="230"/>
      <c r="W17" s="230"/>
      <c r="X17" s="230"/>
      <c r="Y17" s="230"/>
      <c r="Z17" s="230"/>
      <c r="AA17" s="230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36" t="s">
        <v>74</v>
      </c>
      <c r="R18" s="236"/>
      <c r="S18" s="236"/>
      <c r="T18" s="236"/>
      <c r="U18" s="236"/>
      <c r="V18" s="236"/>
      <c r="W18" s="236"/>
      <c r="X18" s="236"/>
      <c r="Y18" s="236"/>
      <c r="Z18" s="236"/>
      <c r="AA18" s="236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0" t="str">
        <f>ИД!C11</f>
        <v>Урбанович К.И.</v>
      </c>
      <c r="V19" s="230"/>
      <c r="W19" s="230"/>
      <c r="X19" s="230"/>
      <c r="Y19" s="230"/>
      <c r="Z19" s="230"/>
      <c r="AA19" s="230"/>
    </row>
    <row r="20" spans="1:27">
      <c r="A20" s="31"/>
      <c r="B20" s="31"/>
      <c r="C20" s="235" t="s">
        <v>77</v>
      </c>
      <c r="D20" s="235"/>
      <c r="E20" s="235"/>
      <c r="F20" s="235"/>
      <c r="G20" s="235"/>
      <c r="H20" s="235" t="str">
        <f>ИД!D19</f>
        <v>РЭС-2</v>
      </c>
      <c r="I20" s="235"/>
      <c r="J20" s="230" t="str">
        <f>ИД!C19</f>
        <v>мастер по кабельным сетям  РЭС-2</v>
      </c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36" t="s">
        <v>74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</row>
    <row r="22" spans="1:27">
      <c r="A22" s="230" t="str">
        <f>ИД!C20</f>
        <v>Граков Б.Н.</v>
      </c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</row>
    <row r="23" spans="1:27">
      <c r="A23" s="238" t="s">
        <v>78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0" t="str">
        <f>[1]ИД!C3</f>
        <v>Электромонтажное управление №2</v>
      </c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37" t="s">
        <v>79</v>
      </c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</row>
    <row r="25" spans="1:27">
      <c r="A25" s="230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</row>
    <row r="26" spans="1:27">
      <c r="A26" s="238" t="s">
        <v>80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43" t="s">
        <v>81</v>
      </c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30"/>
      <c r="U27" s="230"/>
      <c r="V27" s="230"/>
      <c r="W27" s="230"/>
      <c r="X27" s="230"/>
      <c r="Y27" s="230"/>
      <c r="Z27" s="230"/>
      <c r="AA27" s="230"/>
    </row>
    <row r="28" spans="1:27">
      <c r="A28" s="184" t="s">
        <v>476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27" ht="9" customHeight="1">
      <c r="A29" s="239" t="s">
        <v>82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</row>
    <row r="30" spans="1:27" ht="9.75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 spans="1:27">
      <c r="A31" s="1"/>
      <c r="B31" s="1"/>
      <c r="C31" s="231" t="s">
        <v>83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184" t="str">
        <f>ИД!C21</f>
        <v>РУП "Институт Белгоспроект"</v>
      </c>
      <c r="R31" s="184"/>
      <c r="S31" s="184"/>
      <c r="T31" s="184"/>
      <c r="U31" s="184"/>
      <c r="V31" s="184"/>
      <c r="W31" s="184"/>
      <c r="X31" s="184"/>
      <c r="Y31" s="184"/>
      <c r="Z31" s="184"/>
      <c r="AA31" s="184"/>
    </row>
    <row r="32" spans="1:27">
      <c r="A32" s="184" t="str">
        <f>ИД!C22</f>
        <v>проект № 52.05-ЭС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242" t="str">
        <f>ИД!C23</f>
        <v>дата 02.11</v>
      </c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7" ht="11.25" customHeight="1">
      <c r="A33" s="186" t="s">
        <v>84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</row>
    <row r="34" spans="1:27">
      <c r="A34" s="1"/>
      <c r="B34" s="1"/>
      <c r="C34" s="231" t="s">
        <v>85</v>
      </c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184" t="s">
        <v>449</v>
      </c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</row>
    <row r="35" spans="1:27" ht="9.75" customHeight="1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239" t="s">
        <v>86</v>
      </c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</row>
    <row r="36" spans="1:27">
      <c r="A36" s="184" t="s">
        <v>451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</row>
    <row r="37" spans="1:27" ht="10.5" customHeight="1">
      <c r="A37" s="186" t="s">
        <v>87</v>
      </c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</row>
    <row r="38" spans="1:27">
      <c r="A38" s="255" t="s">
        <v>452</v>
      </c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</row>
    <row r="39" spans="1:27" ht="11.25" customHeight="1">
      <c r="A39" s="185" t="s">
        <v>87</v>
      </c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</row>
    <row r="40" spans="1:27">
      <c r="A40" s="147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47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</row>
    <row r="41" spans="1:27">
      <c r="A41" s="1"/>
      <c r="B41" s="1"/>
      <c r="C41" s="256" t="s">
        <v>438</v>
      </c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</row>
    <row r="42" spans="1:27">
      <c r="A42" s="231" t="s">
        <v>88</v>
      </c>
      <c r="B42" s="231"/>
      <c r="C42" s="231"/>
      <c r="D42" s="231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</row>
    <row r="43" spans="1:27" ht="10.5" customHeight="1">
      <c r="A43" s="14"/>
      <c r="B43" s="14"/>
      <c r="C43" s="14"/>
      <c r="D43" s="14"/>
      <c r="E43" s="186" t="s">
        <v>89</v>
      </c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</row>
    <row r="44" spans="1:27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7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</row>
    <row r="46" spans="1:27">
      <c r="A46" s="1"/>
      <c r="B46" s="1"/>
      <c r="C46" s="231" t="s">
        <v>90</v>
      </c>
      <c r="D46" s="231"/>
      <c r="E46" s="231"/>
      <c r="F46" s="231" t="s">
        <v>91</v>
      </c>
      <c r="G46" s="231"/>
      <c r="H46" s="231"/>
      <c r="I46" s="231"/>
      <c r="J46" s="245" t="s">
        <v>432</v>
      </c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</row>
    <row r="47" spans="1:27">
      <c r="A47" s="1"/>
      <c r="B47" s="1"/>
      <c r="C47" s="1"/>
      <c r="D47" s="1"/>
      <c r="E47" s="1"/>
      <c r="F47" s="250" t="s">
        <v>92</v>
      </c>
      <c r="G47" s="250"/>
      <c r="H47" s="250"/>
      <c r="I47" s="250"/>
      <c r="J47" s="250"/>
      <c r="K47" s="245" t="s">
        <v>433</v>
      </c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5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29" t="s">
        <v>93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</row>
    <row r="50" spans="1:27">
      <c r="A50" s="1"/>
      <c r="B50" s="1"/>
      <c r="C50" s="231" t="s">
        <v>94</v>
      </c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</row>
    <row r="51" spans="1:27">
      <c r="A51" s="231" t="s">
        <v>95</v>
      </c>
      <c r="B51" s="231"/>
      <c r="C51" s="231"/>
      <c r="D51" s="231"/>
      <c r="E51" s="231"/>
      <c r="F51" s="231"/>
      <c r="G51" s="231"/>
      <c r="H51" s="231"/>
      <c r="I51" s="231"/>
      <c r="J51" s="23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31" t="s">
        <v>96</v>
      </c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</row>
    <row r="53" spans="1:27">
      <c r="A53" s="231" t="s">
        <v>97</v>
      </c>
      <c r="B53" s="231"/>
      <c r="C53" s="231"/>
      <c r="D53" s="244" t="s">
        <v>390</v>
      </c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</row>
    <row r="54" spans="1:27" ht="9" customHeight="1">
      <c r="A54" s="239" t="s">
        <v>98</v>
      </c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89" t="s">
        <v>68</v>
      </c>
      <c r="B57" s="189"/>
      <c r="C57" s="189"/>
      <c r="D57" s="189"/>
      <c r="E57" s="189"/>
      <c r="F57" s="18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35"/>
      <c r="B58" s="135"/>
      <c r="C58" s="135"/>
      <c r="D58" s="135"/>
      <c r="E58" s="135"/>
      <c r="F58" s="13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28" t="s">
        <v>99</v>
      </c>
      <c r="X58" s="228"/>
      <c r="Y58" s="228"/>
      <c r="Z58" s="228"/>
      <c r="AA58" s="228"/>
    </row>
    <row r="59" spans="1:27">
      <c r="A59" s="135"/>
      <c r="B59" s="135"/>
      <c r="C59" s="135"/>
      <c r="D59" s="135"/>
      <c r="E59" s="135"/>
      <c r="F59" s="13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28" t="s">
        <v>106</v>
      </c>
      <c r="AA59" s="228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customHeight="1">
      <c r="A61" s="233" t="s">
        <v>101</v>
      </c>
      <c r="B61" s="233"/>
      <c r="C61" s="233"/>
      <c r="D61" s="233"/>
      <c r="E61" s="233"/>
      <c r="F61" s="233"/>
      <c r="G61" s="233"/>
      <c r="H61" s="233"/>
      <c r="I61" s="233"/>
      <c r="J61" s="21"/>
      <c r="K61" s="137"/>
      <c r="L61" s="137"/>
      <c r="M61" s="137"/>
      <c r="N61" s="137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31" t="s">
        <v>102</v>
      </c>
      <c r="B62" s="231"/>
      <c r="C62" s="231"/>
      <c r="D62" s="231"/>
      <c r="E62" s="231"/>
      <c r="F62" s="231"/>
      <c r="G62" s="1"/>
      <c r="H62" s="1"/>
      <c r="I62" s="1"/>
      <c r="J62" s="1"/>
      <c r="K62" s="1"/>
      <c r="L62" s="1"/>
      <c r="M62" s="1"/>
      <c r="N62" s="184"/>
      <c r="O62" s="184"/>
      <c r="P62" s="184"/>
      <c r="Q62" s="184"/>
      <c r="R62" s="1"/>
      <c r="S62" s="1"/>
      <c r="T62" s="184" t="str">
        <f>ИД!C11</f>
        <v>Урбанович К.И.</v>
      </c>
      <c r="U62" s="184"/>
      <c r="V62" s="184"/>
      <c r="W62" s="184"/>
      <c r="X62" s="184"/>
      <c r="Y62" s="184"/>
      <c r="Z62" s="184"/>
      <c r="AA62" s="184"/>
    </row>
    <row r="63" spans="1:27" ht="10.5" customHeight="1">
      <c r="A63" s="136"/>
      <c r="B63" s="136"/>
      <c r="C63" s="136"/>
      <c r="D63" s="136"/>
      <c r="E63" s="136"/>
      <c r="F63" s="136"/>
      <c r="G63" s="1"/>
      <c r="H63" s="1"/>
      <c r="I63" s="1"/>
      <c r="J63" s="1"/>
      <c r="K63" s="1"/>
      <c r="L63" s="1"/>
      <c r="M63" s="1"/>
      <c r="N63" s="186" t="s">
        <v>104</v>
      </c>
      <c r="O63" s="186"/>
      <c r="P63" s="186"/>
      <c r="Q63" s="186"/>
      <c r="R63" s="1"/>
      <c r="S63" s="1"/>
      <c r="T63" s="186" t="s">
        <v>105</v>
      </c>
      <c r="U63" s="186"/>
      <c r="V63" s="186"/>
      <c r="W63" s="186"/>
      <c r="X63" s="186"/>
      <c r="Y63" s="186"/>
      <c r="Z63" s="186"/>
      <c r="AA63" s="186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1" t="s">
        <v>223</v>
      </c>
      <c r="B65" s="231"/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31" t="s">
        <v>103</v>
      </c>
      <c r="B66" s="231"/>
      <c r="C66" s="231"/>
      <c r="D66" s="231"/>
      <c r="E66" s="231"/>
      <c r="F66" s="231"/>
      <c r="G66" s="231"/>
      <c r="H66" s="1"/>
      <c r="I66" s="1"/>
      <c r="J66" s="1"/>
      <c r="K66" s="1"/>
      <c r="L66" s="1"/>
      <c r="M66" s="1"/>
      <c r="N66" s="184"/>
      <c r="O66" s="184"/>
      <c r="P66" s="184"/>
      <c r="Q66" s="184"/>
      <c r="R66" s="1"/>
      <c r="S66" s="1"/>
      <c r="T66" s="184" t="str">
        <f>ИД!C17</f>
        <v>Гаврилович Д.А.</v>
      </c>
      <c r="U66" s="184"/>
      <c r="V66" s="184"/>
      <c r="W66" s="184"/>
      <c r="X66" s="184"/>
      <c r="Y66" s="184"/>
      <c r="Z66" s="184"/>
      <c r="AA66" s="184"/>
    </row>
    <row r="67" spans="1:27" ht="10.5" customHeight="1">
      <c r="A67" s="136"/>
      <c r="B67" s="136"/>
      <c r="C67" s="136"/>
      <c r="D67" s="136"/>
      <c r="E67" s="136"/>
      <c r="F67" s="136"/>
      <c r="G67" s="136"/>
      <c r="H67" s="1"/>
      <c r="I67" s="1"/>
      <c r="J67" s="1"/>
      <c r="K67" s="1"/>
      <c r="L67" s="1"/>
      <c r="M67" s="1"/>
      <c r="N67" s="186" t="s">
        <v>104</v>
      </c>
      <c r="O67" s="186"/>
      <c r="P67" s="186"/>
      <c r="Q67" s="186"/>
      <c r="R67" s="1"/>
      <c r="S67" s="1"/>
      <c r="T67" s="186" t="s">
        <v>105</v>
      </c>
      <c r="U67" s="186"/>
      <c r="V67" s="186"/>
      <c r="W67" s="186"/>
      <c r="X67" s="186"/>
      <c r="Y67" s="186"/>
      <c r="Z67" s="186"/>
      <c r="AA67" s="186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31" t="s">
        <v>239</v>
      </c>
      <c r="B69" s="231"/>
      <c r="C69" s="231"/>
      <c r="D69" s="231"/>
      <c r="E69" s="231"/>
      <c r="F69" s="232" t="str">
        <f>[1]ИД!D19</f>
        <v>РЭС-3</v>
      </c>
      <c r="G69" s="232"/>
      <c r="H69" s="13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38"/>
      <c r="B70" s="138"/>
      <c r="C70" s="138"/>
      <c r="D70" s="138"/>
      <c r="E70" s="1"/>
      <c r="F70" s="1"/>
      <c r="G70" s="1"/>
      <c r="H70" s="1"/>
      <c r="I70" s="1"/>
      <c r="J70" s="1"/>
      <c r="K70" s="1"/>
      <c r="L70" s="1"/>
      <c r="M70" s="1"/>
      <c r="N70" s="184"/>
      <c r="O70" s="184"/>
      <c r="P70" s="184"/>
      <c r="Q70" s="184"/>
      <c r="R70" s="1"/>
      <c r="S70" s="1"/>
      <c r="T70" s="184" t="str">
        <f>ИД!C20</f>
        <v>Граков Б.Н.</v>
      </c>
      <c r="U70" s="184"/>
      <c r="V70" s="184"/>
      <c r="W70" s="184"/>
      <c r="X70" s="184"/>
      <c r="Y70" s="184"/>
      <c r="Z70" s="184"/>
      <c r="AA70" s="184"/>
    </row>
    <row r="71" spans="1:27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6" t="s">
        <v>104</v>
      </c>
      <c r="O71" s="186"/>
      <c r="P71" s="186"/>
      <c r="Q71" s="186"/>
      <c r="R71" s="1"/>
      <c r="S71" s="1"/>
      <c r="T71" s="186" t="s">
        <v>105</v>
      </c>
      <c r="U71" s="186"/>
      <c r="V71" s="186"/>
      <c r="W71" s="186"/>
      <c r="X71" s="186"/>
      <c r="Y71" s="186"/>
      <c r="Z71" s="186"/>
      <c r="AA71" s="186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7:AA7"/>
    <mergeCell ref="A1:F1"/>
    <mergeCell ref="W2:AA2"/>
    <mergeCell ref="Z3:AA3"/>
    <mergeCell ref="A5:AA5"/>
    <mergeCell ref="A6:AA6"/>
    <mergeCell ref="U19:AA19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C17:P17"/>
    <mergeCell ref="Q17:AA17"/>
    <mergeCell ref="A11:P11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F47:J47"/>
    <mergeCell ref="K47:AA47"/>
    <mergeCell ref="A37:AA3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A36:AA36"/>
    <mergeCell ref="A38:AA38"/>
    <mergeCell ref="N71:Q71"/>
    <mergeCell ref="T71:AA71"/>
    <mergeCell ref="N67:Q67"/>
    <mergeCell ref="T67:AA67"/>
    <mergeCell ref="A69:E69"/>
    <mergeCell ref="F69:G69"/>
    <mergeCell ref="N70:Q70"/>
    <mergeCell ref="T70:AA70"/>
    <mergeCell ref="N63:Q63"/>
    <mergeCell ref="T63:AA63"/>
    <mergeCell ref="A65:L65"/>
    <mergeCell ref="A66:G66"/>
    <mergeCell ref="N66:Q66"/>
    <mergeCell ref="T66:AA6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workbookViewId="0">
      <selection activeCell="M34" sqref="M34:AA34"/>
    </sheetView>
  </sheetViews>
  <sheetFormatPr defaultRowHeight="15"/>
  <cols>
    <col min="1" max="11" width="3.140625" customWidth="1"/>
    <col min="12" max="12" width="3.85546875" customWidth="1"/>
    <col min="13" max="36" width="3.140625" customWidth="1"/>
  </cols>
  <sheetData>
    <row r="1" spans="1:27">
      <c r="A1" s="189" t="s">
        <v>68</v>
      </c>
      <c r="B1" s="189"/>
      <c r="C1" s="189"/>
      <c r="D1" s="189"/>
      <c r="E1" s="189"/>
      <c r="F1" s="18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28" t="s">
        <v>99</v>
      </c>
      <c r="X2" s="228"/>
      <c r="Y2" s="228"/>
      <c r="Z2" s="228"/>
      <c r="AA2" s="228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28" t="s">
        <v>100</v>
      </c>
      <c r="AA3" s="22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0" t="s">
        <v>34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</row>
    <row r="6" spans="1:27">
      <c r="A6" s="240" t="s">
        <v>69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</row>
    <row r="7" spans="1:27">
      <c r="A7" s="257" t="s">
        <v>453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</row>
    <row r="8" spans="1:27" ht="9.75" customHeight="1">
      <c r="A8" s="239" t="s">
        <v>70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</row>
    <row r="9" spans="1:27">
      <c r="A9" s="231" t="s">
        <v>71</v>
      </c>
      <c r="B9" s="231"/>
      <c r="C9" s="231"/>
      <c r="D9" s="231"/>
      <c r="E9" s="231"/>
      <c r="F9" s="184" t="str">
        <f>ИД!J9</f>
        <v xml:space="preserve">Административное здание АСБ "БЕЛАРУСБАНК" </v>
      </c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0.5" customHeight="1">
      <c r="A10" s="1"/>
      <c r="B10" s="1"/>
      <c r="C10" s="1"/>
      <c r="D10" s="1"/>
      <c r="E10" s="1"/>
      <c r="F10" s="186" t="s">
        <v>72</v>
      </c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</row>
    <row r="11" spans="1:27">
      <c r="A11" s="184" t="str">
        <f>ИД!J10</f>
        <v>по пр. Дзержинского в г. Минске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34" t="s">
        <v>425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35" t="s">
        <v>73</v>
      </c>
      <c r="D13" s="235"/>
      <c r="E13" s="235"/>
      <c r="F13" s="235"/>
      <c r="G13" s="235"/>
      <c r="H13" s="23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0" t="str">
        <f>ИД!C15</f>
        <v>мастер</v>
      </c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36" t="s">
        <v>74</v>
      </c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</row>
    <row r="16" spans="1:27">
      <c r="A16" s="230" t="str">
        <f>ИД!C17</f>
        <v>Гаврилович Д.А.</v>
      </c>
      <c r="B16" s="230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</row>
    <row r="17" spans="1:27">
      <c r="A17" s="31"/>
      <c r="B17" s="31"/>
      <c r="C17" s="235" t="s">
        <v>76</v>
      </c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0" t="str">
        <f>[1]ИД!C10</f>
        <v>технадзор</v>
      </c>
      <c r="R17" s="230"/>
      <c r="S17" s="230"/>
      <c r="T17" s="230"/>
      <c r="U17" s="230"/>
      <c r="V17" s="230"/>
      <c r="W17" s="230"/>
      <c r="X17" s="230"/>
      <c r="Y17" s="230"/>
      <c r="Z17" s="230"/>
      <c r="AA17" s="230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36" t="s">
        <v>74</v>
      </c>
      <c r="R18" s="236"/>
      <c r="S18" s="236"/>
      <c r="T18" s="236"/>
      <c r="U18" s="236"/>
      <c r="V18" s="236"/>
      <c r="W18" s="236"/>
      <c r="X18" s="236"/>
      <c r="Y18" s="236"/>
      <c r="Z18" s="236"/>
      <c r="AA18" s="236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0" t="str">
        <f>ИД!C11</f>
        <v>Урбанович К.И.</v>
      </c>
      <c r="V19" s="230"/>
      <c r="W19" s="230"/>
      <c r="X19" s="230"/>
      <c r="Y19" s="230"/>
      <c r="Z19" s="230"/>
      <c r="AA19" s="230"/>
    </row>
    <row r="20" spans="1:27">
      <c r="A20" s="31"/>
      <c r="B20" s="31"/>
      <c r="C20" s="235" t="s">
        <v>77</v>
      </c>
      <c r="D20" s="235"/>
      <c r="E20" s="235"/>
      <c r="F20" s="235"/>
      <c r="G20" s="235"/>
      <c r="H20" s="235" t="str">
        <f>ИД!D19</f>
        <v>РЭС-2</v>
      </c>
      <c r="I20" s="235"/>
      <c r="J20" s="230" t="str">
        <f>ИД!C19</f>
        <v>мастер по кабельным сетям  РЭС-2</v>
      </c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36" t="s">
        <v>74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</row>
    <row r="22" spans="1:27">
      <c r="A22" s="230" t="str">
        <f>ИД!C20</f>
        <v>Граков Б.Н.</v>
      </c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</row>
    <row r="23" spans="1:27">
      <c r="A23" s="238" t="s">
        <v>78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0" t="str">
        <f>[1]ИД!C3</f>
        <v>Электромонтажное управление №2</v>
      </c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37" t="s">
        <v>79</v>
      </c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</row>
    <row r="25" spans="1:27">
      <c r="A25" s="230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</row>
    <row r="26" spans="1:27">
      <c r="A26" s="238" t="s">
        <v>80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43" t="s">
        <v>81</v>
      </c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30"/>
      <c r="U27" s="230"/>
      <c r="V27" s="230"/>
      <c r="W27" s="230"/>
      <c r="X27" s="230"/>
      <c r="Y27" s="230"/>
      <c r="Z27" s="230"/>
      <c r="AA27" s="230"/>
    </row>
    <row r="28" spans="1:27">
      <c r="A28" s="184" t="s">
        <v>454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27" ht="10.5" customHeight="1">
      <c r="A29" s="239" t="s">
        <v>82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</row>
    <row r="30" spans="1:27" ht="11.25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 spans="1:27">
      <c r="A31" s="1"/>
      <c r="B31" s="1"/>
      <c r="C31" s="231" t="s">
        <v>83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184" t="str">
        <f>ИД!C21</f>
        <v>РУП "Институт Белгоспроект"</v>
      </c>
      <c r="R31" s="184"/>
      <c r="S31" s="184"/>
      <c r="T31" s="184"/>
      <c r="U31" s="184"/>
      <c r="V31" s="184"/>
      <c r="W31" s="184"/>
      <c r="X31" s="184"/>
      <c r="Y31" s="184"/>
      <c r="Z31" s="184"/>
      <c r="AA31" s="184"/>
    </row>
    <row r="32" spans="1:27">
      <c r="A32" s="184" t="str">
        <f>ИД!C22</f>
        <v>проект № 52.05-ЭС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242" t="str">
        <f>ИД!C23</f>
        <v>дата 02.11</v>
      </c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8" ht="10.5" customHeight="1">
      <c r="A33" s="186" t="s">
        <v>84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</row>
    <row r="34" spans="1:28">
      <c r="A34" s="1"/>
      <c r="B34" s="1"/>
      <c r="C34" s="232" t="s">
        <v>85</v>
      </c>
      <c r="D34" s="232"/>
      <c r="E34" s="232"/>
      <c r="F34" s="232"/>
      <c r="G34" s="232"/>
      <c r="H34" s="232"/>
      <c r="I34" s="232"/>
      <c r="J34" s="232"/>
      <c r="K34" s="232"/>
      <c r="L34" s="232"/>
      <c r="M34" s="360" t="s">
        <v>394</v>
      </c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360"/>
      <c r="AB34" s="121"/>
    </row>
    <row r="35" spans="1:28" ht="9.7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39" t="s">
        <v>86</v>
      </c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</row>
    <row r="36" spans="1:28">
      <c r="A36" s="258" t="s">
        <v>395</v>
      </c>
      <c r="B36" s="258"/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</row>
    <row r="37" spans="1:28" ht="9.75" customHeight="1">
      <c r="A37" s="186" t="s">
        <v>87</v>
      </c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</row>
    <row r="38" spans="1:28">
      <c r="A38" s="244" t="s">
        <v>396</v>
      </c>
      <c r="B38" s="244"/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</row>
    <row r="39" spans="1:28" ht="11.25" customHeight="1">
      <c r="A39" s="185" t="s">
        <v>87</v>
      </c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</row>
    <row r="40" spans="1:28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8">
      <c r="A41" s="1"/>
      <c r="B41" s="1"/>
      <c r="C41" s="256" t="s">
        <v>438</v>
      </c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</row>
    <row r="42" spans="1:28">
      <c r="A42" s="231" t="s">
        <v>88</v>
      </c>
      <c r="B42" s="231"/>
      <c r="C42" s="231"/>
      <c r="D42" s="231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</row>
    <row r="43" spans="1:28" ht="10.5" customHeight="1">
      <c r="A43" s="14"/>
      <c r="B43" s="14"/>
      <c r="C43" s="14"/>
      <c r="D43" s="14"/>
      <c r="E43" s="186" t="s">
        <v>89</v>
      </c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</row>
    <row r="44" spans="1:28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8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</row>
    <row r="46" spans="1:28">
      <c r="A46" s="1"/>
      <c r="B46" s="1"/>
      <c r="C46" s="231" t="s">
        <v>90</v>
      </c>
      <c r="D46" s="231"/>
      <c r="E46" s="231"/>
      <c r="F46" s="231" t="s">
        <v>91</v>
      </c>
      <c r="G46" s="231"/>
      <c r="H46" s="231"/>
      <c r="I46" s="231"/>
      <c r="J46" s="245" t="str">
        <f>'6'!J53:AA53</f>
        <v>октябрь 2009 г.</v>
      </c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</row>
    <row r="47" spans="1:28">
      <c r="A47" s="1"/>
      <c r="B47" s="1"/>
      <c r="C47" s="1"/>
      <c r="D47" s="1"/>
      <c r="E47" s="1"/>
      <c r="F47" s="250" t="s">
        <v>92</v>
      </c>
      <c r="G47" s="250"/>
      <c r="H47" s="250"/>
      <c r="I47" s="250"/>
      <c r="J47" s="250"/>
      <c r="K47" s="245" t="str">
        <f>'6'!K54:AA54</f>
        <v>декабрь 2011 г.</v>
      </c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5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29" t="s">
        <v>93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</row>
    <row r="50" spans="1:27">
      <c r="A50" s="1"/>
      <c r="B50" s="1"/>
      <c r="C50" s="231" t="s">
        <v>94</v>
      </c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</row>
    <row r="51" spans="1:27">
      <c r="A51" s="231" t="s">
        <v>95</v>
      </c>
      <c r="B51" s="231"/>
      <c r="C51" s="231"/>
      <c r="D51" s="231"/>
      <c r="E51" s="231"/>
      <c r="F51" s="231"/>
      <c r="G51" s="231"/>
      <c r="H51" s="231"/>
      <c r="I51" s="231"/>
      <c r="J51" s="23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31" t="s">
        <v>96</v>
      </c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</row>
    <row r="53" spans="1:27">
      <c r="A53" s="231" t="s">
        <v>97</v>
      </c>
      <c r="B53" s="231"/>
      <c r="C53" s="231"/>
      <c r="D53" s="184" t="s">
        <v>406</v>
      </c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</row>
    <row r="54" spans="1:27" ht="11.25" customHeight="1">
      <c r="A54" s="239" t="s">
        <v>98</v>
      </c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89" t="s">
        <v>68</v>
      </c>
      <c r="B57" s="189"/>
      <c r="C57" s="189"/>
      <c r="D57" s="189"/>
      <c r="E57" s="189"/>
      <c r="F57" s="18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28" t="s">
        <v>99</v>
      </c>
      <c r="X58" s="228"/>
      <c r="Y58" s="228"/>
      <c r="Z58" s="228"/>
      <c r="AA58" s="228"/>
    </row>
    <row r="59" spans="1:27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28" t="s">
        <v>106</v>
      </c>
      <c r="AA59" s="228"/>
    </row>
    <row r="60" spans="1:27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33" t="s">
        <v>101</v>
      </c>
      <c r="B61" s="233"/>
      <c r="C61" s="233"/>
      <c r="D61" s="233"/>
      <c r="E61" s="233"/>
      <c r="F61" s="233"/>
      <c r="G61" s="233"/>
      <c r="H61" s="233"/>
      <c r="I61" s="233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31" t="s">
        <v>102</v>
      </c>
      <c r="B62" s="231"/>
      <c r="C62" s="231"/>
      <c r="D62" s="231"/>
      <c r="E62" s="231"/>
      <c r="F62" s="231"/>
      <c r="G62" s="1"/>
      <c r="H62" s="1"/>
      <c r="I62" s="1"/>
      <c r="J62" s="1"/>
      <c r="K62" s="1"/>
      <c r="L62" s="1"/>
      <c r="M62" s="1"/>
      <c r="N62" s="184"/>
      <c r="O62" s="184"/>
      <c r="P62" s="184"/>
      <c r="Q62" s="184"/>
      <c r="R62" s="1"/>
      <c r="S62" s="1"/>
      <c r="T62" s="184" t="str">
        <f>ИД!C11</f>
        <v>Урбанович К.И.</v>
      </c>
      <c r="U62" s="184"/>
      <c r="V62" s="184"/>
      <c r="W62" s="184"/>
      <c r="X62" s="184"/>
      <c r="Y62" s="184"/>
      <c r="Z62" s="184"/>
      <c r="AA62" s="184"/>
    </row>
    <row r="63" spans="1:27" ht="10.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86" t="s">
        <v>104</v>
      </c>
      <c r="O63" s="186"/>
      <c r="P63" s="186"/>
      <c r="Q63" s="186"/>
      <c r="R63" s="1"/>
      <c r="S63" s="1"/>
      <c r="T63" s="186" t="s">
        <v>105</v>
      </c>
      <c r="U63" s="186"/>
      <c r="V63" s="186"/>
      <c r="W63" s="186"/>
      <c r="X63" s="186"/>
      <c r="Y63" s="186"/>
      <c r="Z63" s="186"/>
      <c r="AA63" s="186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1" t="s">
        <v>223</v>
      </c>
      <c r="B65" s="231"/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31" t="s">
        <v>103</v>
      </c>
      <c r="B66" s="231"/>
      <c r="C66" s="231"/>
      <c r="D66" s="231"/>
      <c r="E66" s="231"/>
      <c r="F66" s="231"/>
      <c r="G66" s="231"/>
      <c r="H66" s="1"/>
      <c r="I66" s="1"/>
      <c r="J66" s="1"/>
      <c r="K66" s="1"/>
      <c r="L66" s="1"/>
      <c r="M66" s="1"/>
      <c r="N66" s="184"/>
      <c r="O66" s="184"/>
      <c r="P66" s="184"/>
      <c r="Q66" s="184"/>
      <c r="R66" s="1"/>
      <c r="S66" s="1"/>
      <c r="T66" s="184" t="str">
        <f>ИД!C17</f>
        <v>Гаврилович Д.А.</v>
      </c>
      <c r="U66" s="184"/>
      <c r="V66" s="184"/>
      <c r="W66" s="184"/>
      <c r="X66" s="184"/>
      <c r="Y66" s="184"/>
      <c r="Z66" s="184"/>
      <c r="AA66" s="184"/>
    </row>
    <row r="67" spans="1:27" ht="10.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86" t="s">
        <v>104</v>
      </c>
      <c r="O67" s="186"/>
      <c r="P67" s="186"/>
      <c r="Q67" s="186"/>
      <c r="R67" s="1"/>
      <c r="S67" s="1"/>
      <c r="T67" s="186" t="s">
        <v>105</v>
      </c>
      <c r="U67" s="186"/>
      <c r="V67" s="186"/>
      <c r="W67" s="186"/>
      <c r="X67" s="186"/>
      <c r="Y67" s="186"/>
      <c r="Z67" s="186"/>
      <c r="AA67" s="186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31" t="s">
        <v>239</v>
      </c>
      <c r="B69" s="231"/>
      <c r="C69" s="231"/>
      <c r="D69" s="231"/>
      <c r="E69" s="231"/>
      <c r="F69" s="232" t="str">
        <f>[1]ИД!D19</f>
        <v>РЭС-3</v>
      </c>
      <c r="G69" s="232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84"/>
      <c r="O70" s="184"/>
      <c r="P70" s="184"/>
      <c r="Q70" s="184"/>
      <c r="R70" s="1"/>
      <c r="S70" s="1"/>
      <c r="T70" s="184" t="str">
        <f>ИД!C20</f>
        <v>Граков Б.Н.</v>
      </c>
      <c r="U70" s="184"/>
      <c r="V70" s="184"/>
      <c r="W70" s="184"/>
      <c r="X70" s="184"/>
      <c r="Y70" s="184"/>
      <c r="Z70" s="184"/>
      <c r="AA70" s="184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6" t="s">
        <v>104</v>
      </c>
      <c r="O71" s="186"/>
      <c r="P71" s="186"/>
      <c r="Q71" s="186"/>
      <c r="R71" s="1"/>
      <c r="S71" s="1"/>
      <c r="T71" s="186" t="s">
        <v>105</v>
      </c>
      <c r="U71" s="186"/>
      <c r="V71" s="186"/>
      <c r="W71" s="186"/>
      <c r="X71" s="186"/>
      <c r="Y71" s="186"/>
      <c r="Z71" s="186"/>
      <c r="AA71" s="186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N71:Q71"/>
    <mergeCell ref="T71:AA71"/>
    <mergeCell ref="C34:L34"/>
    <mergeCell ref="A61:I61"/>
    <mergeCell ref="A62:F62"/>
    <mergeCell ref="N63:Q63"/>
    <mergeCell ref="T63:AA63"/>
    <mergeCell ref="A65:L65"/>
    <mergeCell ref="C46:E46"/>
    <mergeCell ref="F46:I46"/>
    <mergeCell ref="J46:AA46"/>
    <mergeCell ref="F47:J47"/>
    <mergeCell ref="K47:AA47"/>
    <mergeCell ref="A36:AA36"/>
    <mergeCell ref="A39:AA39"/>
    <mergeCell ref="C41:AA41"/>
    <mergeCell ref="C27:S27"/>
    <mergeCell ref="T27:AA27"/>
    <mergeCell ref="A28:AA28"/>
    <mergeCell ref="A1:F1"/>
    <mergeCell ref="W2:AA2"/>
    <mergeCell ref="Z3:AA3"/>
    <mergeCell ref="A5:AA5"/>
    <mergeCell ref="A6:AA6"/>
    <mergeCell ref="A7:AA7"/>
    <mergeCell ref="A9:E9"/>
    <mergeCell ref="F9:AA9"/>
    <mergeCell ref="A12:K12"/>
    <mergeCell ref="C13:H13"/>
    <mergeCell ref="A8:AA8"/>
    <mergeCell ref="F10:AA10"/>
    <mergeCell ref="N14:AA14"/>
    <mergeCell ref="A16:AA16"/>
    <mergeCell ref="C17:P17"/>
    <mergeCell ref="Q17:AA17"/>
    <mergeCell ref="A26:N26"/>
    <mergeCell ref="J21:AA21"/>
    <mergeCell ref="C20:G20"/>
    <mergeCell ref="H20:I20"/>
    <mergeCell ref="J20:AA20"/>
    <mergeCell ref="N15:AA15"/>
    <mergeCell ref="Q18:AA18"/>
    <mergeCell ref="A22:AA22"/>
    <mergeCell ref="A23:K23"/>
    <mergeCell ref="L23:AA23"/>
    <mergeCell ref="A25:AA25"/>
    <mergeCell ref="L24:AA24"/>
    <mergeCell ref="A29:AA29"/>
    <mergeCell ref="A30:AA30"/>
    <mergeCell ref="C31:P31"/>
    <mergeCell ref="Q31:AA31"/>
    <mergeCell ref="A32:O32"/>
    <mergeCell ref="P32:AA32"/>
    <mergeCell ref="A33:AA33"/>
    <mergeCell ref="M34:AA34"/>
    <mergeCell ref="N35:AA35"/>
    <mergeCell ref="A37:AA37"/>
    <mergeCell ref="A38:AA38"/>
    <mergeCell ref="A42:D42"/>
    <mergeCell ref="E42:AA42"/>
    <mergeCell ref="E43:AA43"/>
    <mergeCell ref="A44:AA44"/>
    <mergeCell ref="A45:AA45"/>
    <mergeCell ref="T62:AA62"/>
    <mergeCell ref="C50:AA50"/>
    <mergeCell ref="A49:AA49"/>
    <mergeCell ref="A51:J51"/>
    <mergeCell ref="C52:AA52"/>
    <mergeCell ref="A53:C53"/>
    <mergeCell ref="D53:AA53"/>
    <mergeCell ref="A11:P11"/>
    <mergeCell ref="U19:AA19"/>
    <mergeCell ref="N70:Q70"/>
    <mergeCell ref="T70:AA70"/>
    <mergeCell ref="N66:Q66"/>
    <mergeCell ref="T66:AA66"/>
    <mergeCell ref="A66:G66"/>
    <mergeCell ref="N67:Q67"/>
    <mergeCell ref="T67:AA67"/>
    <mergeCell ref="A69:E69"/>
    <mergeCell ref="F69:G69"/>
    <mergeCell ref="A54:AA54"/>
    <mergeCell ref="A57:F57"/>
    <mergeCell ref="W58:AA58"/>
    <mergeCell ref="Z59:AA59"/>
    <mergeCell ref="N62:Q6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7" sqref="A7:AA7"/>
    </sheetView>
  </sheetViews>
  <sheetFormatPr defaultRowHeight="15"/>
  <cols>
    <col min="1" max="36" width="3.140625" customWidth="1"/>
  </cols>
  <sheetData>
    <row r="1" spans="1:27">
      <c r="A1" s="189" t="s">
        <v>68</v>
      </c>
      <c r="B1" s="189"/>
      <c r="C1" s="189"/>
      <c r="D1" s="189"/>
      <c r="E1" s="189"/>
      <c r="F1" s="18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28" t="s">
        <v>99</v>
      </c>
      <c r="X2" s="228"/>
      <c r="Y2" s="228"/>
      <c r="Z2" s="228"/>
      <c r="AA2" s="228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28" t="s">
        <v>100</v>
      </c>
      <c r="AA3" s="22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0" t="s">
        <v>34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</row>
    <row r="6" spans="1:27">
      <c r="A6" s="240" t="s">
        <v>69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</row>
    <row r="7" spans="1:27">
      <c r="A7" s="257" t="s">
        <v>455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</row>
    <row r="8" spans="1:27" ht="9.75" customHeight="1">
      <c r="A8" s="239" t="s">
        <v>70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</row>
    <row r="9" spans="1:27">
      <c r="A9" s="231" t="s">
        <v>71</v>
      </c>
      <c r="B9" s="231"/>
      <c r="C9" s="231"/>
      <c r="D9" s="231"/>
      <c r="E9" s="231"/>
      <c r="F9" s="184" t="str">
        <f>ИД!J9</f>
        <v xml:space="preserve">Административное здание АСБ "БЕЛАРУСБАНК" </v>
      </c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</row>
    <row r="10" spans="1:27" ht="10.5" customHeight="1">
      <c r="A10" s="1"/>
      <c r="B10" s="1"/>
      <c r="C10" s="1"/>
      <c r="D10" s="1"/>
      <c r="E10" s="1"/>
      <c r="F10" s="186" t="s">
        <v>72</v>
      </c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</row>
    <row r="11" spans="1:27">
      <c r="A11" s="184" t="str">
        <f>ИД!J10</f>
        <v>по пр. Дзержинского в г. Минске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34" t="s">
        <v>425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35" t="s">
        <v>73</v>
      </c>
      <c r="D13" s="235"/>
      <c r="E13" s="235"/>
      <c r="F13" s="235"/>
      <c r="G13" s="235"/>
      <c r="H13" s="23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0" t="str">
        <f>ИД!C15</f>
        <v>мастер</v>
      </c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36" t="s">
        <v>74</v>
      </c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</row>
    <row r="16" spans="1:27">
      <c r="A16" s="230" t="str">
        <f>ИД!C17</f>
        <v>Гаврилович Д.А.</v>
      </c>
      <c r="B16" s="230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</row>
    <row r="17" spans="1:27">
      <c r="A17" s="31"/>
      <c r="B17" s="31"/>
      <c r="C17" s="235" t="s">
        <v>76</v>
      </c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0" t="str">
        <f>[1]ИД!C10</f>
        <v>технадзор</v>
      </c>
      <c r="R17" s="230"/>
      <c r="S17" s="230"/>
      <c r="T17" s="230"/>
      <c r="U17" s="230"/>
      <c r="V17" s="230"/>
      <c r="W17" s="230"/>
      <c r="X17" s="230"/>
      <c r="Y17" s="230"/>
      <c r="Z17" s="230"/>
      <c r="AA17" s="230"/>
    </row>
    <row r="18" spans="1:27" ht="9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36" t="s">
        <v>74</v>
      </c>
      <c r="R18" s="236"/>
      <c r="S18" s="236"/>
      <c r="T18" s="236"/>
      <c r="U18" s="236"/>
      <c r="V18" s="236"/>
      <c r="W18" s="236"/>
      <c r="X18" s="236"/>
      <c r="Y18" s="236"/>
      <c r="Z18" s="236"/>
      <c r="AA18" s="236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0" t="str">
        <f>ИД!C11</f>
        <v>Урбанович К.И.</v>
      </c>
      <c r="V19" s="230"/>
      <c r="W19" s="230"/>
      <c r="X19" s="230"/>
      <c r="Y19" s="230"/>
      <c r="Z19" s="230"/>
      <c r="AA19" s="230"/>
    </row>
    <row r="20" spans="1:27">
      <c r="A20" s="31"/>
      <c r="B20" s="31"/>
      <c r="C20" s="235" t="s">
        <v>77</v>
      </c>
      <c r="D20" s="235"/>
      <c r="E20" s="235"/>
      <c r="F20" s="235"/>
      <c r="G20" s="235"/>
      <c r="H20" s="235" t="str">
        <f>ИД!D19</f>
        <v>РЭС-2</v>
      </c>
      <c r="I20" s="235"/>
      <c r="J20" s="230" t="str">
        <f>ИД!C19</f>
        <v>мастер по кабельным сетям  РЭС-2</v>
      </c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36" t="s">
        <v>74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</row>
    <row r="22" spans="1:27">
      <c r="A22" s="230" t="str">
        <f>ИД!C20</f>
        <v>Граков Б.Н.</v>
      </c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</row>
    <row r="23" spans="1:27">
      <c r="A23" s="238" t="s">
        <v>78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0" t="str">
        <f>[1]ИД!C3</f>
        <v>Электромонтажное управление №2</v>
      </c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</row>
    <row r="24" spans="1:27" ht="10.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37" t="s">
        <v>79</v>
      </c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</row>
    <row r="25" spans="1:27">
      <c r="A25" s="230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</row>
    <row r="26" spans="1:27">
      <c r="A26" s="238" t="s">
        <v>80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43" t="s">
        <v>81</v>
      </c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30"/>
      <c r="U27" s="230"/>
      <c r="V27" s="230"/>
      <c r="W27" s="230"/>
      <c r="X27" s="230"/>
      <c r="Y27" s="230"/>
      <c r="Z27" s="230"/>
      <c r="AA27" s="230"/>
    </row>
    <row r="28" spans="1:27">
      <c r="A28" s="184" t="s">
        <v>456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</row>
    <row r="29" spans="1:27" ht="9.75" customHeight="1">
      <c r="A29" s="239" t="s">
        <v>82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</row>
    <row r="30" spans="1:27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 spans="1:27">
      <c r="A31" s="1"/>
      <c r="B31" s="1"/>
      <c r="C31" s="231" t="s">
        <v>83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184" t="str">
        <f>ИД!C21</f>
        <v>РУП "Институт Белгоспроект"</v>
      </c>
      <c r="R31" s="184"/>
      <c r="S31" s="184"/>
      <c r="T31" s="184"/>
      <c r="U31" s="184"/>
      <c r="V31" s="184"/>
      <c r="W31" s="184"/>
      <c r="X31" s="184"/>
      <c r="Y31" s="184"/>
      <c r="Z31" s="184"/>
      <c r="AA31" s="184"/>
    </row>
    <row r="32" spans="1:27">
      <c r="A32" s="184" t="str">
        <f>ИД!C22</f>
        <v>проект № 52.05-ЭС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242" t="str">
        <f>ИД!C23</f>
        <v>дата 02.11</v>
      </c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</row>
    <row r="33" spans="1:27" ht="10.5" customHeight="1">
      <c r="A33" s="186" t="s">
        <v>84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</row>
    <row r="34" spans="1:27">
      <c r="A34" s="1"/>
      <c r="B34" s="1"/>
      <c r="C34" s="144" t="s">
        <v>85</v>
      </c>
      <c r="D34" s="144"/>
      <c r="E34" s="144"/>
      <c r="F34" s="144"/>
      <c r="G34" s="144"/>
      <c r="H34" s="144"/>
      <c r="I34" s="144"/>
      <c r="J34" s="144"/>
      <c r="K34" s="144"/>
      <c r="L34" s="144"/>
      <c r="M34" s="121"/>
      <c r="N34" s="249" t="s">
        <v>405</v>
      </c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249"/>
    </row>
    <row r="35" spans="1:27" ht="9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39" t="s">
        <v>86</v>
      </c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</row>
    <row r="36" spans="1:27">
      <c r="A36" s="244" t="str">
        <f>ИД!C35</f>
        <v>ТУ РБ 14511885.001-98 паспорт №2928330</v>
      </c>
      <c r="B36" s="244"/>
      <c r="C36" s="244"/>
      <c r="D36" s="244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</row>
    <row r="37" spans="1:27" ht="11.25" customHeight="1">
      <c r="A37" s="186" t="s">
        <v>87</v>
      </c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</row>
    <row r="38" spans="1:27">
      <c r="A38" s="244"/>
      <c r="B38" s="244"/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</row>
    <row r="39" spans="1:27" ht="10.5" customHeight="1">
      <c r="A39" s="185" t="s">
        <v>87</v>
      </c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</row>
    <row r="40" spans="1:27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7">
      <c r="A41" s="1"/>
      <c r="B41" s="1"/>
      <c r="C41" s="256" t="s">
        <v>438</v>
      </c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</row>
    <row r="42" spans="1:27">
      <c r="A42" s="231" t="s">
        <v>88</v>
      </c>
      <c r="B42" s="231"/>
      <c r="C42" s="231"/>
      <c r="D42" s="231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</row>
    <row r="43" spans="1:27" ht="10.5" customHeight="1">
      <c r="A43" s="14"/>
      <c r="B43" s="14"/>
      <c r="C43" s="14"/>
      <c r="D43" s="14"/>
      <c r="E43" s="186" t="s">
        <v>89</v>
      </c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</row>
    <row r="44" spans="1:27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</row>
    <row r="45" spans="1:27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</row>
    <row r="46" spans="1:27">
      <c r="A46" s="1"/>
      <c r="B46" s="1"/>
      <c r="C46" s="231" t="s">
        <v>90</v>
      </c>
      <c r="D46" s="231"/>
      <c r="E46" s="231"/>
      <c r="F46" s="231" t="s">
        <v>91</v>
      </c>
      <c r="G46" s="231"/>
      <c r="H46" s="231"/>
      <c r="I46" s="231"/>
      <c r="J46" s="245" t="str">
        <f>'6'!J53:AA53</f>
        <v>октябрь 2009 г.</v>
      </c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</row>
    <row r="47" spans="1:27">
      <c r="A47" s="1"/>
      <c r="B47" s="1"/>
      <c r="C47" s="1"/>
      <c r="D47" s="1"/>
      <c r="E47" s="1"/>
      <c r="F47" s="250" t="s">
        <v>92</v>
      </c>
      <c r="G47" s="250"/>
      <c r="H47" s="250"/>
      <c r="I47" s="250"/>
      <c r="J47" s="250"/>
      <c r="K47" s="245" t="str">
        <f>'6'!K54:AA54</f>
        <v>декабрь 2011 г.</v>
      </c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5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29" t="s">
        <v>93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</row>
    <row r="50" spans="1:27">
      <c r="A50" s="1"/>
      <c r="B50" s="1"/>
      <c r="C50" s="231" t="s">
        <v>94</v>
      </c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</row>
    <row r="51" spans="1:27">
      <c r="A51" s="231" t="s">
        <v>95</v>
      </c>
      <c r="B51" s="231"/>
      <c r="C51" s="231"/>
      <c r="D51" s="231"/>
      <c r="E51" s="231"/>
      <c r="F51" s="231"/>
      <c r="G51" s="231"/>
      <c r="H51" s="231"/>
      <c r="I51" s="231"/>
      <c r="J51" s="23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31" t="s">
        <v>96</v>
      </c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</row>
    <row r="53" spans="1:27">
      <c r="A53" s="231" t="s">
        <v>97</v>
      </c>
      <c r="B53" s="231"/>
      <c r="C53" s="231"/>
      <c r="D53" s="184" t="s">
        <v>407</v>
      </c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</row>
    <row r="54" spans="1:27" ht="9.75" customHeight="1">
      <c r="A54" s="239" t="s">
        <v>98</v>
      </c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89" t="s">
        <v>68</v>
      </c>
      <c r="B57" s="189"/>
      <c r="C57" s="189"/>
      <c r="D57" s="189"/>
      <c r="E57" s="189"/>
      <c r="F57" s="18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28" t="s">
        <v>99</v>
      </c>
      <c r="X58" s="228"/>
      <c r="Y58" s="228"/>
      <c r="Z58" s="228"/>
      <c r="AA58" s="228"/>
    </row>
    <row r="59" spans="1:27" ht="15" customHeight="1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28" t="s">
        <v>106</v>
      </c>
      <c r="AA59" s="228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33" t="s">
        <v>101</v>
      </c>
      <c r="B61" s="233"/>
      <c r="C61" s="233"/>
      <c r="D61" s="233"/>
      <c r="E61" s="233"/>
      <c r="F61" s="233"/>
      <c r="G61" s="233"/>
      <c r="H61" s="233"/>
      <c r="I61" s="233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31" t="s">
        <v>102</v>
      </c>
      <c r="B62" s="231"/>
      <c r="C62" s="231"/>
      <c r="D62" s="231"/>
      <c r="E62" s="231"/>
      <c r="F62" s="231"/>
      <c r="G62" s="1"/>
      <c r="H62" s="1"/>
      <c r="I62" s="1"/>
      <c r="J62" s="1"/>
      <c r="K62" s="1"/>
      <c r="L62" s="1"/>
      <c r="M62" s="1"/>
      <c r="N62" s="184"/>
      <c r="O62" s="184"/>
      <c r="P62" s="184"/>
      <c r="Q62" s="184"/>
      <c r="R62" s="1"/>
      <c r="S62" s="1"/>
      <c r="T62" s="184" t="str">
        <f>ИД!C11</f>
        <v>Урбанович К.И.</v>
      </c>
      <c r="U62" s="184"/>
      <c r="V62" s="184"/>
      <c r="W62" s="184"/>
      <c r="X62" s="184"/>
      <c r="Y62" s="184"/>
      <c r="Z62" s="184"/>
      <c r="AA62" s="184"/>
    </row>
    <row r="63" spans="1:27" ht="9.7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86" t="s">
        <v>104</v>
      </c>
      <c r="O63" s="186"/>
      <c r="P63" s="186"/>
      <c r="Q63" s="186"/>
      <c r="R63" s="1"/>
      <c r="S63" s="1"/>
      <c r="T63" s="186" t="s">
        <v>105</v>
      </c>
      <c r="U63" s="186"/>
      <c r="V63" s="186"/>
      <c r="W63" s="186"/>
      <c r="X63" s="186"/>
      <c r="Y63" s="186"/>
      <c r="Z63" s="186"/>
      <c r="AA63" s="186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31" t="s">
        <v>223</v>
      </c>
      <c r="B65" s="231"/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31" t="s">
        <v>103</v>
      </c>
      <c r="B66" s="231"/>
      <c r="C66" s="231"/>
      <c r="D66" s="231"/>
      <c r="E66" s="231"/>
      <c r="F66" s="231"/>
      <c r="G66" s="231"/>
      <c r="H66" s="1"/>
      <c r="I66" s="1"/>
      <c r="J66" s="1"/>
      <c r="K66" s="1"/>
      <c r="L66" s="1"/>
      <c r="M66" s="1"/>
      <c r="N66" s="184"/>
      <c r="O66" s="184"/>
      <c r="P66" s="184"/>
      <c r="Q66" s="184"/>
      <c r="R66" s="1"/>
      <c r="S66" s="1"/>
      <c r="T66" s="184" t="str">
        <f>ИД!C17</f>
        <v>Гаврилович Д.А.</v>
      </c>
      <c r="U66" s="184"/>
      <c r="V66" s="184"/>
      <c r="W66" s="184"/>
      <c r="X66" s="184"/>
      <c r="Y66" s="184"/>
      <c r="Z66" s="184"/>
      <c r="AA66" s="184"/>
    </row>
    <row r="67" spans="1:27" ht="11.2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86" t="s">
        <v>104</v>
      </c>
      <c r="O67" s="186"/>
      <c r="P67" s="186"/>
      <c r="Q67" s="186"/>
      <c r="R67" s="1"/>
      <c r="S67" s="1"/>
      <c r="T67" s="186" t="s">
        <v>105</v>
      </c>
      <c r="U67" s="186"/>
      <c r="V67" s="186"/>
      <c r="W67" s="186"/>
      <c r="X67" s="186"/>
      <c r="Y67" s="186"/>
      <c r="Z67" s="186"/>
      <c r="AA67" s="186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31" t="s">
        <v>239</v>
      </c>
      <c r="B69" s="231"/>
      <c r="C69" s="231"/>
      <c r="D69" s="231"/>
      <c r="E69" s="231"/>
      <c r="F69" s="232" t="str">
        <f>[1]ИД!D19</f>
        <v>РЭС-3</v>
      </c>
      <c r="G69" s="232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84"/>
      <c r="O70" s="184"/>
      <c r="P70" s="184"/>
      <c r="Q70" s="184"/>
      <c r="R70" s="1"/>
      <c r="S70" s="1"/>
      <c r="T70" s="184" t="str">
        <f>ИД!C20</f>
        <v>Граков Б.Н.</v>
      </c>
      <c r="U70" s="184"/>
      <c r="V70" s="184"/>
      <c r="W70" s="184"/>
      <c r="X70" s="184"/>
      <c r="Y70" s="184"/>
      <c r="Z70" s="184"/>
      <c r="AA70" s="184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6" t="s">
        <v>104</v>
      </c>
      <c r="O71" s="186"/>
      <c r="P71" s="186"/>
      <c r="Q71" s="186"/>
      <c r="R71" s="1"/>
      <c r="S71" s="1"/>
      <c r="T71" s="186" t="s">
        <v>105</v>
      </c>
      <c r="U71" s="186"/>
      <c r="V71" s="186"/>
      <c r="W71" s="186"/>
      <c r="X71" s="186"/>
      <c r="Y71" s="186"/>
      <c r="Z71" s="186"/>
      <c r="AA71" s="186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5">
    <mergeCell ref="N70:Q70"/>
    <mergeCell ref="T70:AA70"/>
    <mergeCell ref="N71:Q71"/>
    <mergeCell ref="T71:AA71"/>
    <mergeCell ref="A54:AA54"/>
    <mergeCell ref="A57:F57"/>
    <mergeCell ref="W58:AA58"/>
    <mergeCell ref="Z59:AA59"/>
    <mergeCell ref="A61:I61"/>
    <mergeCell ref="A65:L65"/>
    <mergeCell ref="A66:G66"/>
    <mergeCell ref="N66:Q66"/>
    <mergeCell ref="T66:AA66"/>
    <mergeCell ref="N67:Q67"/>
    <mergeCell ref="T67:AA67"/>
    <mergeCell ref="A69:E69"/>
    <mergeCell ref="A7:AA7"/>
    <mergeCell ref="A30:AA30"/>
    <mergeCell ref="C31:P31"/>
    <mergeCell ref="Q31:AA31"/>
    <mergeCell ref="A32:O32"/>
    <mergeCell ref="P32:AA32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A1:F1"/>
    <mergeCell ref="W2:AA2"/>
    <mergeCell ref="Z3:AA3"/>
    <mergeCell ref="A5:AA5"/>
    <mergeCell ref="A6:AA6"/>
    <mergeCell ref="C17:P17"/>
    <mergeCell ref="Q17:AA17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C27:S27"/>
    <mergeCell ref="T27:AA27"/>
    <mergeCell ref="A28:AA28"/>
    <mergeCell ref="A29:AA29"/>
    <mergeCell ref="N34:AA34"/>
    <mergeCell ref="A33:AA33"/>
    <mergeCell ref="N35:AA35"/>
    <mergeCell ref="A37:AA37"/>
    <mergeCell ref="A38:AA38"/>
    <mergeCell ref="A39:AA39"/>
    <mergeCell ref="A36:AA36"/>
    <mergeCell ref="J46:AA46"/>
    <mergeCell ref="F47:J47"/>
    <mergeCell ref="K47:AA47"/>
    <mergeCell ref="A45:AA45"/>
    <mergeCell ref="C41:AA41"/>
    <mergeCell ref="A42:D42"/>
    <mergeCell ref="E42:AA42"/>
    <mergeCell ref="E43:AA43"/>
    <mergeCell ref="A44:AA44"/>
    <mergeCell ref="A11:P11"/>
    <mergeCell ref="U19:AA19"/>
    <mergeCell ref="F69:G69"/>
    <mergeCell ref="A49:AA49"/>
    <mergeCell ref="A62:F62"/>
    <mergeCell ref="N62:Q62"/>
    <mergeCell ref="T62:AA62"/>
    <mergeCell ref="N63:Q63"/>
    <mergeCell ref="T63:AA63"/>
    <mergeCell ref="C50:AA50"/>
    <mergeCell ref="A51:J51"/>
    <mergeCell ref="C52:AA52"/>
    <mergeCell ref="A53:C53"/>
    <mergeCell ref="D53:AA53"/>
    <mergeCell ref="C46:E46"/>
    <mergeCell ref="F46:I4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</vt:i4>
      </vt:variant>
    </vt:vector>
  </HeadingPairs>
  <TitlesOfParts>
    <vt:vector size="25" baseType="lpstr">
      <vt:lpstr>ИД</vt:lpstr>
      <vt:lpstr>Титульник</vt:lpstr>
      <vt:lpstr>Ведомость</vt:lpstr>
      <vt:lpstr>4</vt:lpstr>
      <vt:lpstr>5</vt:lpstr>
      <vt:lpstr>6</vt:lpstr>
      <vt:lpstr>27</vt:lpstr>
      <vt:lpstr>28</vt:lpstr>
      <vt:lpstr>29</vt:lpstr>
      <vt:lpstr>7</vt:lpstr>
      <vt:lpstr>10</vt:lpstr>
      <vt:lpstr>11</vt:lpstr>
      <vt:lpstr>12</vt:lpstr>
      <vt:lpstr>13</vt:lpstr>
      <vt:lpstr>14</vt:lpstr>
      <vt:lpstr>15</vt:lpstr>
      <vt:lpstr>16</vt:lpstr>
      <vt:lpstr>19</vt:lpstr>
      <vt:lpstr>20</vt:lpstr>
      <vt:lpstr>21</vt:lpstr>
      <vt:lpstr>24</vt:lpstr>
      <vt:lpstr>25</vt:lpstr>
      <vt:lpstr>26</vt:lpstr>
      <vt:lpstr>'7'!Область_печати</vt:lpstr>
      <vt:lpstr>Титульник!Область_печати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atrax</dc:creator>
  <cp:lastModifiedBy>HomeUser</cp:lastModifiedBy>
  <cp:lastPrinted>2015-01-26T16:06:28Z</cp:lastPrinted>
  <dcterms:created xsi:type="dcterms:W3CDTF">2013-03-20T10:41:05Z</dcterms:created>
  <dcterms:modified xsi:type="dcterms:W3CDTF">2015-05-14T13:26:54Z</dcterms:modified>
</cp:coreProperties>
</file>