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Information Visualization\Exercises\Mid-Sem Assignment\"/>
    </mc:Choice>
  </mc:AlternateContent>
  <xr:revisionPtr revIDLastSave="0" documentId="13_ncr:1_{66D646DF-F32C-43FC-B65B-C37E34E7725F}" xr6:coauthVersionLast="44" xr6:coauthVersionMax="44" xr10:uidLastSave="{00000000-0000-0000-0000-000000000000}"/>
  <bookViews>
    <workbookView xWindow="-120" yWindow="-120" windowWidth="20730" windowHeight="11160" activeTab="2" xr2:uid="{00000000-000D-0000-FFFF-FFFF00000000}"/>
  </bookViews>
  <sheets>
    <sheet name="welcome" sheetId="1" r:id="rId1"/>
    <sheet name="the future of government" sheetId="2" r:id="rId2"/>
    <sheet name="what makes a 'good' government" sheetId="3" r:id="rId3"/>
    <sheet name="small countries are beautiful"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9" i="4" l="1"/>
  <c r="E60" i="4"/>
  <c r="E27" i="4"/>
</calcChain>
</file>

<file path=xl/sharedStrings.xml><?xml version="1.0" encoding="utf-8"?>
<sst xmlns="http://schemas.openxmlformats.org/spreadsheetml/2006/main" count="2068" uniqueCount="918">
  <si>
    <t>indicator</t>
  </si>
  <si>
    <t>Innovation / Development</t>
  </si>
  <si>
    <t>Welcome to the datasets for the World Data Visualization Prize design challenge</t>
  </si>
  <si>
    <t>ISO Country code</t>
  </si>
  <si>
    <t>Here are the three key datasets - though you are welcome to add your own relevant metrics &amp; data from reputable sources</t>
  </si>
  <si>
    <t>Category</t>
  </si>
  <si>
    <t>https://wdvp.worldgovernmentsummit.org/</t>
  </si>
  <si>
    <t>buzz (google index)</t>
  </si>
  <si>
    <t>type</t>
  </si>
  <si>
    <t>population</t>
  </si>
  <si>
    <t>surface area (Km2)</t>
  </si>
  <si>
    <t>The Future of Government</t>
  </si>
  <si>
    <t>https://docs.google.com/spreadsheets/d/11LhOlwsloUuA495r-04IDwciMqNrLwWGpveqpF61WXU/edit#gid=1239050523</t>
  </si>
  <si>
    <t>GINI index</t>
  </si>
  <si>
    <t>happy planet index</t>
  </si>
  <si>
    <t>now</t>
  </si>
  <si>
    <t>human development index</t>
  </si>
  <si>
    <t>line between 2020 &amp; 2030</t>
  </si>
  <si>
    <t>world happiness report score</t>
  </si>
  <si>
    <t>beyond</t>
  </si>
  <si>
    <t>Source</t>
  </si>
  <si>
    <t>sustainable economic development assessment (SEDA)</t>
  </si>
  <si>
    <t>URL</t>
  </si>
  <si>
    <t>Government.io</t>
  </si>
  <si>
    <t>GDP 
(billions PPP)</t>
  </si>
  <si>
    <t>GDP per capita (PPP)</t>
  </si>
  <si>
    <t>GDP growth
(annual %)</t>
  </si>
  <si>
    <t xml:space="preserve">What factors &amp; drivers might shape the society, government and citizens of the future? </t>
  </si>
  <si>
    <t>Give us a way to see and explore the landscape of the future.</t>
  </si>
  <si>
    <t>Consider how you might handle text. Feel free to exclude items. Create links, interdependencies, overlaps between items.</t>
  </si>
  <si>
    <t>Is there other data you might bring in? Have we missed any factors?</t>
  </si>
  <si>
    <t>This may suit a chart or diagrammatic form, rather than a straight data-visualisation</t>
  </si>
  <si>
    <t>health expenditure 
% of GDP</t>
  </si>
  <si>
    <t>health expenditure 
per person</t>
  </si>
  <si>
    <t>What Makes a "Good" Government?</t>
  </si>
  <si>
    <t>https://docs.google.com/spreadsheets/d/11LhOlwsloUuA495r-04IDwciMqNrLwWGpveqpF61WXU/edit#gid=0</t>
  </si>
  <si>
    <t>education expenditure
% of GDP</t>
  </si>
  <si>
    <t xml:space="preserve">education expenditure 
per person </t>
  </si>
  <si>
    <t>school life expectancy (YEARS)</t>
  </si>
  <si>
    <t xml:space="preserve">How do you measure the success of governments? </t>
  </si>
  <si>
    <t>Governance</t>
  </si>
  <si>
    <t>Effective spending? Social wellbeing? International competitiveness?</t>
  </si>
  <si>
    <t>What factors seems most relevant or interesting to you? Are there any 2 or 3 contrasting variables that reveal something interested?</t>
  </si>
  <si>
    <t>Which countries come up again and again? Which are outliers?</t>
  </si>
  <si>
    <t>Maybe you find a story or a pattern in this data unrelated to the theme of government? That's fine. Let's see it.</t>
  </si>
  <si>
    <t>Note: you may want to filter out small countries (less than 5m population) - sometimes they distort the results</t>
  </si>
  <si>
    <t>unemployment (%)</t>
  </si>
  <si>
    <t>government spending score</t>
  </si>
  <si>
    <t>government expenditure (% of GDP)</t>
  </si>
  <si>
    <t>innovation</t>
  </si>
  <si>
    <t xml:space="preserve">political rights score </t>
  </si>
  <si>
    <t xml:space="preserve">civil liberties score </t>
  </si>
  <si>
    <t>political stability &amp; absence of violence</t>
  </si>
  <si>
    <t>Governments attempt to use social media to engage citizens.</t>
  </si>
  <si>
    <t>government effectiveness</t>
  </si>
  <si>
    <t>regulatory quality</t>
  </si>
  <si>
    <t>rule of law</t>
  </si>
  <si>
    <t>Governments successfully use social media to engage citizens. Social media provides constant stream of localised data for governments to analyse sentiment &amp; track the effectiveness of their services.</t>
  </si>
  <si>
    <t>Beta Government. Policy makers apply the 'agile software development model' to policy. Prototypes, pilots, trials, etc.</t>
  </si>
  <si>
    <t>Governments build platforms, hold partners accountable, manage crowdsourced campaigns etc.</t>
  </si>
  <si>
    <t xml:space="preserve">Operational shortcomings addressed using tech and citizen input. One online space for all services, and one physical space in each locale, streamlines govt. </t>
  </si>
  <si>
    <t>control of corruption</t>
  </si>
  <si>
    <t>judicial effectiveness score</t>
  </si>
  <si>
    <t>Deloitte, TheVerge, KMPG</t>
  </si>
  <si>
    <t>government integrity score</t>
  </si>
  <si>
    <t>property rights score</t>
  </si>
  <si>
    <t>tax burden score</t>
  </si>
  <si>
    <t>overall economic freedom score</t>
  </si>
  <si>
    <t>financial freedom score</t>
  </si>
  <si>
    <t>women MPs (% of all MPs)</t>
  </si>
  <si>
    <t>source</t>
  </si>
  <si>
    <t>https://www2.deloitte.com/content/dam/Deloitte/tr/Documents/public-sector/gov2020-journey-future-government2-130315.pdf</t>
  </si>
  <si>
    <t>FAO</t>
  </si>
  <si>
    <t>World Bank Data</t>
  </si>
  <si>
    <t>Small Countries are Beautiful</t>
  </si>
  <si>
    <t>https://docs.google.com/spreadsheets/d/11LhOlwsloUuA495r-04IDwciMqNrLwWGpveqpF61WXU/edit#gid=1246185258</t>
  </si>
  <si>
    <t>CIA World Factbook</t>
  </si>
  <si>
    <t>http://www.theverge.com/2014/8/23/6058299/our-future-government-will-work-more-like-amazon</t>
  </si>
  <si>
    <t>https://home.kpmg.com/xx/en/home/insights/2015/03/future-state-2030.html</t>
  </si>
  <si>
    <t>Where are smaller nations innovating?</t>
  </si>
  <si>
    <t>Are any outlier countries worth our attention?</t>
  </si>
  <si>
    <t>Can we learn anything from the trends and patterns of these dataset?</t>
  </si>
  <si>
    <t>Happy Planet Index</t>
  </si>
  <si>
    <t>Do these countries derive power from their agility? Or is innovation more risky?</t>
  </si>
  <si>
    <t>Contact us at informationisbeautiful@gmail.com if you have any questions</t>
  </si>
  <si>
    <t>Enjoy and good luck!</t>
  </si>
  <si>
    <t>UNDP</t>
  </si>
  <si>
    <t>World Happiness Report</t>
  </si>
  <si>
    <t>Boston Consulting Group (BCG)</t>
  </si>
  <si>
    <t xml:space="preserve">Triple Bottom Line </t>
  </si>
  <si>
    <t>Heritage Foundation</t>
  </si>
  <si>
    <t>Government encourages 'triple-bottom line' businesses - focus on social and environmental goals in addition to financial ones. Multi-trillion-dollar capital markets emerge for social outcomes</t>
  </si>
  <si>
    <t>Triple Sector State. Government, business, citizens collaborate to shape the state.</t>
  </si>
  <si>
    <t xml:space="preserve">Triple Sector Democracy. Citizens work at solving problems through social, mobile and cloud tech, e.g. micro-tasking, peer-to-peer models. </t>
  </si>
  <si>
    <t>Deloitte</t>
  </si>
  <si>
    <t>World Bank</t>
  </si>
  <si>
    <t>Collaborative governance</t>
  </si>
  <si>
    <t>our calcs</t>
  </si>
  <si>
    <t xml:space="preserve">GDP </t>
  </si>
  <si>
    <t xml:space="preserve">GDP per km2 </t>
  </si>
  <si>
    <t>Freedom House</t>
  </si>
  <si>
    <t>land area (sq km)</t>
  </si>
  <si>
    <t xml:space="preserve">population density </t>
  </si>
  <si>
    <t>http://www.fao.org/countryprofiles/iso3list/en/</t>
  </si>
  <si>
    <t xml:space="preserve">total foreign-born
population </t>
  </si>
  <si>
    <t>% foreign-born population</t>
  </si>
  <si>
    <t>population living abroad (diaspora)</t>
  </si>
  <si>
    <t xml:space="preserve">population living abroad </t>
  </si>
  <si>
    <t>development</t>
  </si>
  <si>
    <t>Government works with NGOs, corporations, social enterprises and citizens - and other non-state problem solvers.</t>
  </si>
  <si>
    <t xml:space="preserve">Reduced, optimised civil service attracts top talent. Return of parastatals, linking of political will &amp; private resources. </t>
  </si>
  <si>
    <t>Physical and online innovation spaces - government works with citizens and companies to come up with new ideas.  Governments use crowdsourcing to gain broader input when drafting policy.</t>
  </si>
  <si>
    <t xml:space="preserve">Demarchy: rulers are randomly chosen from a pool of selected decision-makers. Term coined by philosopher John Burnheim </t>
  </si>
  <si>
    <t xml:space="preserve">Government allows cities a more active &amp; empowered role - more funding &amp; more authority. </t>
  </si>
  <si>
    <t>Deloitte, J. Burnheim, WEC, McKinsey, KMPG</t>
  </si>
  <si>
    <t>https://data.worldbank.org/indicator/SP.POP.TOTL</t>
  </si>
  <si>
    <t>http://ses.library.usyd.edu.au/bitstream/2123/2402/1/Frontmatter-is_democracy_possible.pdf</t>
  </si>
  <si>
    <t>http://www3.weforum.org/docs/EU11/WEF_EU11_FutureofGovernment_Report.pdf</t>
  </si>
  <si>
    <t>http://www.mckinsey.com/insights/public_sector/the_rise_of_hybrid_governance</t>
  </si>
  <si>
    <t>Data-driven policy</t>
  </si>
  <si>
    <t>https://www.cia.gov/library/publications/the-world-factbook/fields/2147.html#al</t>
  </si>
  <si>
    <t xml:space="preserve">health expenditure </t>
  </si>
  <si>
    <t xml:space="preserve">education expenditure </t>
  </si>
  <si>
    <t xml:space="preserve">Big data improves tracking of performance and outcomes, allowing regulators to focus more on achieving goals and less on processes. </t>
  </si>
  <si>
    <t>Advanced algorithms provide rich, live data that informs government decision-making.</t>
  </si>
  <si>
    <t>Preemptive Government. Data used to generate predictive models for government. Resources shifted from reaction to prevention.</t>
  </si>
  <si>
    <t xml:space="preserve">Cyberocracy: emphasises symbolic, cultural, psychological aspects of policymaking. Information unbound, unchannelled. Eventually leads to AI civil service, or even AI head of state. </t>
  </si>
  <si>
    <t>https://www.cia.gov/library/publications/the-world-factbook/rankorder/2172rank.html</t>
  </si>
  <si>
    <t>Citizen-consumers</t>
  </si>
  <si>
    <t>Staffing cloud. Permanent employees act as consultants. Flexible teams formed to focus on specific projects.</t>
  </si>
  <si>
    <t xml:space="preserve">Co-creation means people are more invested in government, and engagement increases. New opportunities for national and global problem solving through mass collaboration on vast data sets. </t>
  </si>
  <si>
    <t xml:space="preserve">Governments work with citizens to address challenges, e.g. climate change. </t>
  </si>
  <si>
    <t>Noocracy: government of the wise, global brain, 'syntellect', hive-mind. Stems from Plato's 'government of the wise' concept. Popularised by Vladimir Vernadsky.</t>
  </si>
  <si>
    <t>Deloitte, Vladimir Vernadsky</t>
  </si>
  <si>
    <t>http://happyplanetindex.org/</t>
  </si>
  <si>
    <t>http://www.academia.edu/3989329/The_Biosphere_and_the_Noosphere_Theories_of_V._I._Vernadsky_and_P._Teilhard_de_Chardin_A_Methodological_Essay</t>
  </si>
  <si>
    <t>UN</t>
  </si>
  <si>
    <t>http://hdr.undp.org/en/data#</t>
  </si>
  <si>
    <t>Cloud States</t>
  </si>
  <si>
    <t>Collaborative Cloud. Interactive cloud platforms faciliate engagement by citizen-consumers.</t>
  </si>
  <si>
    <t xml:space="preserve">Cloud States. Extra-territorial initiatives, cross-border connectivity. State boundaries blurred &amp; dissolve as interaction, debate and creation spans borders. </t>
  </si>
  <si>
    <t>Data Transparency</t>
  </si>
  <si>
    <t xml:space="preserve">Targeted transparency. Public demands government and corporate disclosure. Easily-accessible data is made available. </t>
  </si>
  <si>
    <t xml:space="preserve">Radical transparency becomes the norm. </t>
  </si>
  <si>
    <t>Radical transparency becomes the law</t>
  </si>
  <si>
    <t>http://worldhappiness.report/ed/2018/</t>
  </si>
  <si>
    <t>Digital divide</t>
  </si>
  <si>
    <t xml:space="preserve">Government faces challenges in delivering public services - reaching both the hyper-connected and the poor, elderly, deeply rural segments who aren't connected. </t>
  </si>
  <si>
    <t>https://www.bcg.com/en-gb/publications/interactives/seda-2018-guide.aspx</t>
  </si>
  <si>
    <t>https://www.heritage.org/index/explore</t>
  </si>
  <si>
    <t>Deloitte, Museum of Future Government</t>
  </si>
  <si>
    <t>http://museum.governmentsummit.org/2015/</t>
  </si>
  <si>
    <t>Digital privacy</t>
  </si>
  <si>
    <t xml:space="preserve">Policies and norms around privacy in age of data breaches &amp; IoT becomes a regulatory and ethical issue for government. </t>
  </si>
  <si>
    <t>https://data.worldbank.org/indicator/SH.XPD.CHEX.GD.ZS</t>
  </si>
  <si>
    <t>https://www.cia.gov/library/publications/the-world-factbook/fields/2147.html#af</t>
  </si>
  <si>
    <t>https://data.worldbank.org/indicator/SH.XPD.CHEX.PP.CD</t>
  </si>
  <si>
    <t>https://data.worldbank.org/indicator/SE.XPD.TOTL.GD.ZS?view=chart</t>
  </si>
  <si>
    <t>https://data.worldbank.org/indicator/EN.POP.DNST</t>
  </si>
  <si>
    <t>https://www.cia.gov/library/publications/the-world-factbook/fields/2205.html#202</t>
  </si>
  <si>
    <t>http://www.un.org/en/development/desa/population/migration/data/estimates2/estimates15.shtml</t>
  </si>
  <si>
    <t>Consumerised public services</t>
  </si>
  <si>
    <t>Public Services</t>
  </si>
  <si>
    <t xml:space="preserve">Citizens are more aware of their rights, have better access to info and higher expectations of services. </t>
  </si>
  <si>
    <t>Franchised Services. Business style models for public services _x0003_- especially utilities, education, _x0003_healthcare - become the _x0003_international norm.</t>
  </si>
  <si>
    <t xml:space="preserve">Agile Services. Public services follow the path of startups like Uber - digital, user-friendly, agile - satisfies demand. </t>
  </si>
  <si>
    <t>Public Service EcoSystem. Police and other authorities treated _x0003_like any other service providers - i.e. _x0003_can be rejected and an alternative _x0003_sought. Technology assists with this _x0003_(e.g. police bodycams).</t>
  </si>
  <si>
    <t>Deloitte, McKinsey, PwC</t>
  </si>
  <si>
    <t>https://freedomhouse.org/content/freedom-world-data-and-resources</t>
  </si>
  <si>
    <t>http://www.mckinsey.com/insights/public_sector/the_servant_state</t>
  </si>
  <si>
    <t>https://www.pwc.com/gx/en/psrc/publications/assets/pwc_future_of_government_pdf.pdf</t>
  </si>
  <si>
    <t>Self service public services</t>
  </si>
  <si>
    <t>Technology-enabled self-service of government services (vehicle registration, income tax etc) expands.</t>
  </si>
  <si>
    <t xml:space="preserve">Hyperlocal services. Neighbourhoods crowdfund their own needs. Services like higher education partially released from government. </t>
  </si>
  <si>
    <t>public sector organisations transform from big, all-in-one giants to small, flexible, purpose-driven entities.</t>
  </si>
  <si>
    <t xml:space="preserve">Operational shortcomings addressed using tech and citizen input. One online space for all services, and one physical space in each locale streamlines govt. </t>
  </si>
  <si>
    <t xml:space="preserve">Borderless public service markets </t>
  </si>
  <si>
    <t>Medical tourism, outsourcing service delivery, best-in-class governments help other governments, etc.</t>
  </si>
  <si>
    <t>Deloitte, KMPG</t>
  </si>
  <si>
    <t>http://info.worldbank.org/governance/wgi/#home</t>
  </si>
  <si>
    <t>Innovative Pricing Models</t>
  </si>
  <si>
    <t xml:space="preserve">Pay-as-you-go systems for public services, which helps to balance demand and provision. Fuel tax replaced with mileage fees.  </t>
  </si>
  <si>
    <t xml:space="preserve">Small direct payments using mobile payment apps, for use of public services, e.g. parks, hospitals. </t>
  </si>
  <si>
    <t>Global migration</t>
  </si>
  <si>
    <t>Demographics</t>
  </si>
  <si>
    <t>Immigration policies are relaxed as a result of globalisation, improved education and shortage of local talent. Refugees increase as resources grow scarce in parts of the world.</t>
  </si>
  <si>
    <t>Global citizens, using sharing economy, locate themselves anywhere in the world</t>
  </si>
  <si>
    <t>Major cities will increase in population by 20.6% as urbanisation continues (by contrast, non-cities population will increase by 12.3% with general population growth).</t>
  </si>
  <si>
    <t>Deloitte, UK Gov</t>
  </si>
  <si>
    <t>https://www.gov.uk/government/collections/future-of-cities</t>
  </si>
  <si>
    <t>Aging population</t>
  </si>
  <si>
    <t xml:space="preserve">Policies have to take into account an increasingly large dependent segment. Pension reforms to reduce intergenerational inequality, e.g. raising the age of retirement, changing eligibility etc. </t>
  </si>
  <si>
    <t>Population aging pushes healthcare &amp; pension spending up 4.4% of GDP by 2030. 13% of the world population is 65+ (versus 8% today)</t>
  </si>
  <si>
    <t>Aging population. Longer lifespans, higher IQ, restoration of hearing and vision etc, all pose regulatory and ethical challenges. Older employed saturate the jobs market.</t>
  </si>
  <si>
    <t>Aged Population. Majority of the adult population now _x0003_over 65 has substantial effect
on governmental &amp; social policy and make-up.</t>
  </si>
  <si>
    <t xml:space="preserve">Gerontocracy: The ageing population wields all the power, the young live as outsiders. </t>
  </si>
  <si>
    <t>notes</t>
  </si>
  <si>
    <t>(billions, PPP)</t>
  </si>
  <si>
    <t>https://www.cesifo-group.de/portal/pls/portal/!PORTAL.wwpob_page.show?_docname=1064072.PDF</t>
  </si>
  <si>
    <t>per capita (PPP)</t>
  </si>
  <si>
    <t>(PPP)</t>
  </si>
  <si>
    <t>Population decline in west</t>
  </si>
  <si>
    <t xml:space="preserve">Decline of the working age population impacts economic policy. </t>
  </si>
  <si>
    <t>(people per sq km land area)</t>
  </si>
  <si>
    <t>Population growth in east</t>
  </si>
  <si>
    <t xml:space="preserve">Nations with young populations, e.g. India, see economic growth stem from large working-age segment. </t>
  </si>
  <si>
    <t xml:space="preserve">By 2030 China and India will account for 35% of world population </t>
  </si>
  <si>
    <t>%</t>
  </si>
  <si>
    <t>Socio-economic status of women</t>
  </si>
  <si>
    <t>Declining birthrates as perception of women as homemakers fades. Women expand the global workforce, influencing political and economic policy worldwide.</t>
  </si>
  <si>
    <t>per capita (current international $)</t>
  </si>
  <si>
    <t>current US$ per capita</t>
  </si>
  <si>
    <t>data year</t>
  </si>
  <si>
    <t>Megacities</t>
  </si>
  <si>
    <t>Transport &amp; Cities</t>
  </si>
  <si>
    <t xml:space="preserve">Around 7% of people live in cities with 8-figure populations. </t>
  </si>
  <si>
    <t>Urbanisation and city growth creates megacities - near-autonomous hubs where initatives can be tested. No. of megacities (pop 10m+) will increase from 20 today to 37 in 2025</t>
  </si>
  <si>
    <t>https://data.worldbank.org/indicator/SG.GEN.PARL.ZS</t>
  </si>
  <si>
    <t>Slums continue to grow - providing infrastructure and amenities to poverty-stricken urban areas become important policy points. Number of people living in city slums to double by 2030 (from 1bn to 2bn)</t>
  </si>
  <si>
    <t xml:space="preserve">Seasteading: autonomous modular city states floating on oceans. </t>
  </si>
  <si>
    <t>Deloitte, The Economist, KMPG, UN</t>
  </si>
  <si>
    <t>http://www.economist.com/node/21540395</t>
  </si>
  <si>
    <t>2015</t>
  </si>
  <si>
    <t>http://www.un.org/en/development/desa/population/publications/pdf/urbanization/the_worlds_cities_in_2016_data_booklet.pdf</t>
  </si>
  <si>
    <t>inequality in the distribution of family income. Lower the better.</t>
  </si>
  <si>
    <t>Smart Cities</t>
  </si>
  <si>
    <t>well being + life expectancy + inequalities + ecological footprint  
(higher = better)</t>
  </si>
  <si>
    <t>healthy life + knowledge + standard of living  
(high = better)</t>
  </si>
  <si>
    <t>polled inhabitants rate their quality of life from 1-10
(higher = better)</t>
  </si>
  <si>
    <t>an assessment based on 40 indicators in sustainability, economics, &amp; investments
(higher = better)</t>
  </si>
  <si>
    <t>Albania</t>
  </si>
  <si>
    <t>(current international $)</t>
  </si>
  <si>
    <t>(current USD per capita)</t>
  </si>
  <si>
    <t xml:space="preserve">average male &amp; female, primary to tertiary (years) </t>
  </si>
  <si>
    <t>Burden of gov spending on the country (0 = best)</t>
  </si>
  <si>
    <t>out of 7
 (lower = better)</t>
  </si>
  <si>
    <t xml:space="preserve">Likelihood of political instability </t>
  </si>
  <si>
    <t>Quality of public services, civil service, policy formation, government commitment (-2.5 to +2.5)</t>
  </si>
  <si>
    <t>level of policies to support private sector</t>
  </si>
  <si>
    <t>quality of rule of law + likelihood of crime / violence</t>
  </si>
  <si>
    <t>judicial independence + quality of the judicial process,
fairness
(/100)</t>
  </si>
  <si>
    <t xml:space="preserve">Public trust + transparency + corruption </t>
  </si>
  <si>
    <t>How freely can inhabitants acquire private property?</t>
  </si>
  <si>
    <t xml:space="preserve">Individual tax rate + corporate tax rate + total tax as % of GDP </t>
  </si>
  <si>
    <t xml:space="preserve">Level of gov regulation of financial services, foreign competition, credit &amp; capital development </t>
  </si>
  <si>
    <t>27.94</t>
  </si>
  <si>
    <t>varies by country</t>
  </si>
  <si>
    <t>-</t>
  </si>
  <si>
    <t>Antigua &amp; Barbuda</t>
  </si>
  <si>
    <t xml:space="preserve">Smart city applications deployed in at least 50 cities globally. Key sectors: security, utilities, healthcare, &amp; economic development, housing &amp; community.  </t>
  </si>
  <si>
    <t xml:space="preserve">Major tech companies build experimental smart cities, which include things like heated roads, modular housing, clean energy, autonomous vehicles, high-speed networks etc.  </t>
  </si>
  <si>
    <t xml:space="preserve">The streets will speak, literally. Offering information and services. </t>
  </si>
  <si>
    <t>Cost of living lowered, crime reduced 30-40%, first responders arrive 2-17mins faster, commute times cut 15-20%, impact of air pollution reduced 8-15%, emissions lowered 10-15%, solid waste &amp; water use cut, public report problems &amp; weigh in on planning, neighbours are linked, 1-3% boost in employment.</t>
  </si>
  <si>
    <t>Business Insider, Museum of Future Gov, McKinsey</t>
  </si>
  <si>
    <t>http://uk.businessinsider.com/bill-gates-smart-city-pros-cons-arizona-urban-planners-2017-11</t>
  </si>
  <si>
    <t>latest year</t>
  </si>
  <si>
    <t>http://uk.businessinsider.com/alphabets-sidewalk-labs-reveals-plan-for-quayside-in-toronto-2018-8</t>
  </si>
  <si>
    <t>Afghanistan</t>
  </si>
  <si>
    <t>AFG</t>
  </si>
  <si>
    <t>https://www.mckinsey.com/~/media/mckinsey/industries/capital%20projects%20and%20infrastructure/our%20insights/smart%20cities%20digital%20solutions%20for%20a%20more%20livable%20future/mgi-smart-cities-snapshot.ashx</t>
  </si>
  <si>
    <t>https://www.mckinsey.com/industries/capital-projects-and-infrastructure/our-insights/smart-cities-digital-solutions-for-a-more-livable-future</t>
  </si>
  <si>
    <t>Arcology</t>
  </si>
  <si>
    <t>Transport &amp; Cities, Climate</t>
  </si>
  <si>
    <t xml:space="preserve">Architecture and ecology blend to bring eco-design principles to densely populated urban spaces, compact cities where roads &amp; cars are eliminated, green climate tech installed &amp; access to open spaces &amp; nature calms inhabitants of such an intense space. </t>
  </si>
  <si>
    <t xml:space="preserve">Green roofs, living walls, elevated walkways and cycleways, vertical gardening and aquaponics, semi-unclosed micro-climates in public spaces, bio-mimicry (emulating nature) on urban rivers and waterfronts. </t>
  </si>
  <si>
    <t>Arcosanti, UK Gov.</t>
  </si>
  <si>
    <t>https://arcosanti.org/Arcology</t>
  </si>
  <si>
    <t>Sharing economy</t>
  </si>
  <si>
    <t xml:space="preserve">Rideshares, food sharing, skills sharing etc., changes the way cities operate and reduces pressure on government services and infrastructure. </t>
  </si>
  <si>
    <t>Reputation Economy. Ebay style ratings of workers &amp; employers _x0003_creates a technology-mediated
marketplace where reputation is the singular currency.</t>
  </si>
  <si>
    <t>Driverless vehicles</t>
  </si>
  <si>
    <t>Transport &amp; Cities, Technology</t>
  </si>
  <si>
    <t>Armenia</t>
  </si>
  <si>
    <t>23.70</t>
  </si>
  <si>
    <t>Bahamas</t>
  </si>
  <si>
    <t>9.35</t>
  </si>
  <si>
    <t xml:space="preserve">Driverless cars tested on roads in the UK, the US, &amp; China. </t>
  </si>
  <si>
    <t>Driverless vehicles successfully emerge, using a combination of deep machine learning &amp; computer vision for object recognition.</t>
  </si>
  <si>
    <t xml:space="preserve">Driverless vehicles unbiquitous. High-value real estate currently used for parking freed up for other uses. </t>
  </si>
  <si>
    <t>UK Gov, Financial Times</t>
  </si>
  <si>
    <t>https://www.ft.com/content/aa8fdab8-34cd-11e8-8b98-2f31af407cc8</t>
  </si>
  <si>
    <t>https://www.ft.com/content/3b68b170-dc8c-11e8-8f50-cbae5495d92b</t>
  </si>
  <si>
    <t>https://www.ft.com/content/86dd5c36-dcd3-11e8-9f04-38d397e6661c</t>
  </si>
  <si>
    <t>Bahrain</t>
  </si>
  <si>
    <t>Flying Cars</t>
  </si>
  <si>
    <t xml:space="preserve">Tech companies racing to develop functional flying vehicles. </t>
  </si>
  <si>
    <t>4.00</t>
  </si>
  <si>
    <t>ALB</t>
  </si>
  <si>
    <t>Barbados</t>
  </si>
  <si>
    <t>26.16</t>
  </si>
  <si>
    <t>Belize</t>
  </si>
  <si>
    <t>Algeria</t>
  </si>
  <si>
    <t>14.29</t>
  </si>
  <si>
    <t>Hypersonic aircrafts commonplace, but for the super-wealthy only.</t>
  </si>
  <si>
    <t>DZA</t>
  </si>
  <si>
    <t>Bhutan</t>
  </si>
  <si>
    <t>5.40</t>
  </si>
  <si>
    <t>Bosnia and Herzegovina</t>
  </si>
  <si>
    <t>Increasing manned and unmanned aerial vehicle traffic creates difficult and expensive scenarios for city-planners and legislators</t>
  </si>
  <si>
    <t>30.23</t>
  </si>
  <si>
    <t>Andorra</t>
  </si>
  <si>
    <t>Unmanned aerial vehicles</t>
  </si>
  <si>
    <t>AND</t>
  </si>
  <si>
    <t>Botswana</t>
  </si>
  <si>
    <t xml:space="preserve">Packages might be delivered to your house by drones. </t>
  </si>
  <si>
    <t>2.51</t>
  </si>
  <si>
    <t>Drones routinely used for policing, geographical surveys, maritime patrol, etc</t>
  </si>
  <si>
    <t>UAVs used in search &amp; rescue, to deliver medicines &amp; provide internet access in remote locations, to guide blind runners &amp; more.</t>
  </si>
  <si>
    <t>Deloitte, CB Insights</t>
  </si>
  <si>
    <t>Brunei Darussalam</t>
  </si>
  <si>
    <t>9.85</t>
  </si>
  <si>
    <t>Cabo Verde</t>
  </si>
  <si>
    <t>24.00</t>
  </si>
  <si>
    <t>Central African Republic</t>
  </si>
  <si>
    <t>https://www.cbinsights.com/research/drone-impact-society-uav/</t>
  </si>
  <si>
    <t>Angola</t>
  </si>
  <si>
    <t>AGO</t>
  </si>
  <si>
    <t>8.17</t>
  </si>
  <si>
    <t>Infrastructure bottlenecks</t>
  </si>
  <si>
    <t>Governments need to modernise existing infrastructure - but struggle with cost and vision.</t>
  </si>
  <si>
    <t xml:space="preserve">Political parties campaign on effectiveness. Tackling and reforming the bureacracy becomes a priority campaign issue. </t>
  </si>
  <si>
    <t xml:space="preserve">Govt investment in connectivity tech to encourage flexible working arrangements, e.g. telecommuting, to reduce pressure on congested cities &amp; overloaded transport systems. </t>
  </si>
  <si>
    <t>ATG</t>
  </si>
  <si>
    <t>Deloitte, Verve, McKinsey, KMPG</t>
  </si>
  <si>
    <t>Comoros</t>
  </si>
  <si>
    <t>12.74</t>
  </si>
  <si>
    <t>Congo, Republic of</t>
  </si>
  <si>
    <t>4.56</t>
  </si>
  <si>
    <t>Costa Rica</t>
  </si>
  <si>
    <t>2.70</t>
  </si>
  <si>
    <t>http://www.mckinsey.com/insights/public_sector/government_designed_for_new_times</t>
  </si>
  <si>
    <t>Croatia</t>
  </si>
  <si>
    <t>Hyperloop</t>
  </si>
  <si>
    <t>Argentina</t>
  </si>
  <si>
    <t>ARG</t>
  </si>
  <si>
    <t>16.95</t>
  </si>
  <si>
    <t>Cyprus</t>
  </si>
  <si>
    <t>13.20</t>
  </si>
  <si>
    <t xml:space="preserve">By 2050, Hyperloops - supersonic vehicles fired down enormous vaccum tubes - maybe a widespread form of public transport. </t>
  </si>
  <si>
    <t>Djibouti</t>
  </si>
  <si>
    <t>ARM</t>
  </si>
  <si>
    <t>1.76</t>
  </si>
  <si>
    <t>Business Insider</t>
  </si>
  <si>
    <t>Dominica</t>
  </si>
  <si>
    <t>Australia</t>
  </si>
  <si>
    <t>AUS</t>
  </si>
  <si>
    <t>49.11</t>
  </si>
  <si>
    <t>Equatorial Guinea</t>
  </si>
  <si>
    <t>8.75</t>
  </si>
  <si>
    <t>Eritrea</t>
  </si>
  <si>
    <t>http://uk.businessinsider.com/6-predictions-about-the-future-of-transportation-2015-11?r=US&amp;IR=T</t>
  </si>
  <si>
    <t>Austria</t>
  </si>
  <si>
    <t>AUT</t>
  </si>
  <si>
    <t>Azerbaijan</t>
  </si>
  <si>
    <t>AZE</t>
  </si>
  <si>
    <t>BHS</t>
  </si>
  <si>
    <t>BHR</t>
  </si>
  <si>
    <t>Bangladesh</t>
  </si>
  <si>
    <t>BGD</t>
  </si>
  <si>
    <t>Estonia</t>
  </si>
  <si>
    <t>13.11</t>
  </si>
  <si>
    <t>Post-GDP</t>
  </si>
  <si>
    <t>Economics</t>
  </si>
  <si>
    <t xml:space="preserve">Globalisation of the economy = greater risk for international-scale financial catastrophes. National fiscal regulations need to line up with international regulations to prevent major problems. </t>
  </si>
  <si>
    <t xml:space="preserve">Global levels of public net debt are set to reach 98% of GDP by 2035. Reducing debt becomes a priority to protect the economy from future shocks. </t>
  </si>
  <si>
    <t>Futarchy: policies tied up with market speculation. When the market estimate of welfare is higher for adopting a policy than for not adopting a policy, that proposal becomes law.</t>
  </si>
  <si>
    <t xml:space="preserve">Alternatives to GDP take hold. Holistic yardsticks for national progress, e.g. sustainability, health, inclusion, personal freedom... replace GDP as primary measure. </t>
  </si>
  <si>
    <t>Deloitte, Journal of Communication Inquiry, KMPG</t>
  </si>
  <si>
    <t>BRB</t>
  </si>
  <si>
    <t>Eswatini</t>
  </si>
  <si>
    <t>6.92</t>
  </si>
  <si>
    <t>Belarus</t>
  </si>
  <si>
    <t>BLR</t>
  </si>
  <si>
    <t>Fiji</t>
  </si>
  <si>
    <t>http://jci.sagepub.com/content/34/4/403.short</t>
  </si>
  <si>
    <t>18.65</t>
  </si>
  <si>
    <t>Gabon</t>
  </si>
  <si>
    <t>3.53</t>
  </si>
  <si>
    <t>Gambia</t>
  </si>
  <si>
    <t>Belgium</t>
  </si>
  <si>
    <t>BEL</t>
  </si>
  <si>
    <t>4.31</t>
  </si>
  <si>
    <t>Patchwork careers</t>
  </si>
  <si>
    <t>Georgia</t>
  </si>
  <si>
    <t xml:space="preserve">More micro-entrepreneurs (e.g. Etsy sellers, Uber drivers). Regulation &amp; tax upheavals to support tech-informed class of individual workers. </t>
  </si>
  <si>
    <t>17.33</t>
  </si>
  <si>
    <t>Government workforce expanded to include partnership talent, borrowed talent, freelance talent, open-source talent, home-working talent, gig talent.</t>
  </si>
  <si>
    <t>Re-learning Economy. National competitiveness relies on ability to continually retrain workers to keep up with changing environment &amp; technologies.</t>
  </si>
  <si>
    <t>Grenada</t>
  </si>
  <si>
    <t>BLZ</t>
  </si>
  <si>
    <t>Guinea-Bissau</t>
  </si>
  <si>
    <t>5.67</t>
  </si>
  <si>
    <t>Guyana</t>
  </si>
  <si>
    <t>37.03</t>
  </si>
  <si>
    <t>The talent gap</t>
  </si>
  <si>
    <t>Iceland</t>
  </si>
  <si>
    <t xml:space="preserve">Aging workforces and lack of skilled technical talent drives freelance economy. Governments work with companies and organisations to address skills gap - a nation's talent levels drive their economy. </t>
  </si>
  <si>
    <t xml:space="preserve">Expanding middle class. 60% of the global population are middle class, up from 27% in 2009. Knowledge workers dominate the market. But who performs all the manual labour? </t>
  </si>
  <si>
    <t xml:space="preserve">Talent recognised as vital for national success. International borders lowered and remodelled to encourage talent migration. </t>
  </si>
  <si>
    <t>Benin</t>
  </si>
  <si>
    <t>10.46</t>
  </si>
  <si>
    <t>BEN</t>
  </si>
  <si>
    <t>Ireland</t>
  </si>
  <si>
    <t>15.83</t>
  </si>
  <si>
    <t>Jamaica</t>
  </si>
  <si>
    <t>27.61</t>
  </si>
  <si>
    <t>Kiribati</t>
  </si>
  <si>
    <t>4.33</t>
  </si>
  <si>
    <t>Income inequalisation</t>
  </si>
  <si>
    <t>economics</t>
  </si>
  <si>
    <t>Kosovo</t>
  </si>
  <si>
    <t xml:space="preserve">Global income inequality rising. Governments prioritise access to healthcare, education, etc., for the poorest segments. </t>
  </si>
  <si>
    <t>BTN</t>
  </si>
  <si>
    <t xml:space="preserve">Performance-related salaries. Payment-for-results models become mainstream, shifts financial risk from government to investors. </t>
  </si>
  <si>
    <t>Universal Basic Income. As robotics and automation replace jobs, nations experiment with giving their citizens flat-rate salaries, instead of benefits.</t>
  </si>
  <si>
    <t>Bolivia</t>
  </si>
  <si>
    <t>BOL</t>
  </si>
  <si>
    <t>Open Banking</t>
  </si>
  <si>
    <t>BIH</t>
  </si>
  <si>
    <t>BWA</t>
  </si>
  <si>
    <t>Kuwait</t>
  </si>
  <si>
    <t>4.20</t>
  </si>
  <si>
    <t>Latvia</t>
  </si>
  <si>
    <t>14.63</t>
  </si>
  <si>
    <t>Brazil</t>
  </si>
  <si>
    <t>BRA</t>
  </si>
  <si>
    <t>Lebanon</t>
  </si>
  <si>
    <t>Lightweight banking services on offer, without the need to maintain heavy banking infrastructure nor comply with complex regulations. Traditional banking under threat.</t>
  </si>
  <si>
    <t>11.96</t>
  </si>
  <si>
    <t>Deloitte, Business Insider</t>
  </si>
  <si>
    <t>https://www2.deloitte.com/uk/en/pages/financial-services/articles/compliance-and-competitiveness.html</t>
  </si>
  <si>
    <t>Lesotho</t>
  </si>
  <si>
    <t>Digital currencies</t>
  </si>
  <si>
    <t>Economics, Technology</t>
  </si>
  <si>
    <t xml:space="preserve">Mobile payments, digital currencies are fully mainstream. Digital theft protection is a primary concern for governments. </t>
  </si>
  <si>
    <t>14.56</t>
  </si>
  <si>
    <t xml:space="preserve">Bitcoin-based charities creating trust through smart contracts and online reputation systems and allowing donors to see where their donations go through a secure and transparent ledger. </t>
  </si>
  <si>
    <t>Brunei</t>
  </si>
  <si>
    <t>BRN</t>
  </si>
  <si>
    <t>Liberia</t>
  </si>
  <si>
    <t>5.79</t>
  </si>
  <si>
    <t>Lithuania</t>
  </si>
  <si>
    <t>15.90</t>
  </si>
  <si>
    <t>Luxembourg</t>
  </si>
  <si>
    <t>Bulgaria</t>
  </si>
  <si>
    <t>BGR</t>
  </si>
  <si>
    <t>9.72</t>
  </si>
  <si>
    <t>Macedonia</t>
  </si>
  <si>
    <t>19.89</t>
  </si>
  <si>
    <t>Maldives</t>
  </si>
  <si>
    <t>Burkina Faso</t>
  </si>
  <si>
    <t>BFA</t>
  </si>
  <si>
    <t>0.82</t>
  </si>
  <si>
    <t>Malta</t>
  </si>
  <si>
    <t>18.83</t>
  </si>
  <si>
    <t>Wealth movement west to east</t>
  </si>
  <si>
    <t>Burundi</t>
  </si>
  <si>
    <t>BDI</t>
  </si>
  <si>
    <t>Tipping Point. Developing countries account for 57% of global GDP.</t>
  </si>
  <si>
    <t xml:space="preserve">Economic power and wealth moves from west to east, shifting global politics. </t>
  </si>
  <si>
    <t>China and India account for 25% of global GDP</t>
  </si>
  <si>
    <t>Mauritania</t>
  </si>
  <si>
    <t>2.85</t>
  </si>
  <si>
    <t>Mauritius</t>
  </si>
  <si>
    <t>11.77</t>
  </si>
  <si>
    <t>Micronesia</t>
  </si>
  <si>
    <t>CPV</t>
  </si>
  <si>
    <t>15.72</t>
  </si>
  <si>
    <t>Moldova</t>
  </si>
  <si>
    <t>17.92</t>
  </si>
  <si>
    <t>Mongolia</t>
  </si>
  <si>
    <t>Cambodia</t>
  </si>
  <si>
    <t>KHM</t>
  </si>
  <si>
    <t>1.96</t>
  </si>
  <si>
    <t>Montenegro</t>
  </si>
  <si>
    <t>18.11</t>
  </si>
  <si>
    <t>Namibia</t>
  </si>
  <si>
    <t>5.60</t>
  </si>
  <si>
    <t>New Zealand</t>
  </si>
  <si>
    <t>15.00</t>
  </si>
  <si>
    <t>Norway</t>
  </si>
  <si>
    <t>Cameroon</t>
  </si>
  <si>
    <t>CMR</t>
  </si>
  <si>
    <t>Canada</t>
  </si>
  <si>
    <t>CAN</t>
  </si>
  <si>
    <t>Oman</t>
  </si>
  <si>
    <t>0.27</t>
  </si>
  <si>
    <t>CAF</t>
  </si>
  <si>
    <t>Panama</t>
  </si>
  <si>
    <t>Industrial Sector changes</t>
  </si>
  <si>
    <t>Industry</t>
  </si>
  <si>
    <t xml:space="preserve">Shift from industry-based sectors to issue-based sectors, e.g. creative industries, agri-food and water, wellbeing and welfare. </t>
  </si>
  <si>
    <t>3.50</t>
  </si>
  <si>
    <t>PwC</t>
  </si>
  <si>
    <t>Qatar</t>
  </si>
  <si>
    <t>0.69</t>
  </si>
  <si>
    <t>Chad</t>
  </si>
  <si>
    <t>TCD</t>
  </si>
  <si>
    <t>Innovating to zero</t>
  </si>
  <si>
    <t xml:space="preserve">Innovating to zero, e.g. 'zero defects', becomes common goal. </t>
  </si>
  <si>
    <t>Saint Lucia</t>
  </si>
  <si>
    <t>23.18</t>
  </si>
  <si>
    <t>Chile</t>
  </si>
  <si>
    <t>CHL</t>
  </si>
  <si>
    <t>Saint Vincent and the Grenadines</t>
  </si>
  <si>
    <t>36.97</t>
  </si>
  <si>
    <t>Samoa</t>
  </si>
  <si>
    <t>"Patient Capitalism"</t>
  </si>
  <si>
    <t>36.68</t>
  </si>
  <si>
    <t xml:space="preserve">Long-term investment in major infrastructure projects bring government and businesses together. </t>
  </si>
  <si>
    <t>China</t>
  </si>
  <si>
    <t>CHN</t>
  </si>
  <si>
    <t>São Tomé and Príncipe</t>
  </si>
  <si>
    <t>Seychelles</t>
  </si>
  <si>
    <t>Colombia</t>
  </si>
  <si>
    <t>COL</t>
  </si>
  <si>
    <t>3D printing</t>
  </si>
  <si>
    <t>Industry, Technology</t>
  </si>
  <si>
    <t>Extensively used in industry for prototyping &amp; proof-of-concept models. Use in art &amp; marketing also on the rise.</t>
  </si>
  <si>
    <t xml:space="preserve">Anybody can invent new products &amp; have them made to order at their local 3D printing hub. </t>
  </si>
  <si>
    <t xml:space="preserve">Second industrial revolution - mass customization, reduced cost of labour, increasing intellectual property theft. </t>
  </si>
  <si>
    <t>additive manufacturing, 3D printing of low-cost housing and artifical limbs</t>
  </si>
  <si>
    <t>Deloitte, Forbes</t>
  </si>
  <si>
    <t>COM</t>
  </si>
  <si>
    <t>11.34</t>
  </si>
  <si>
    <t>Slovakia</t>
  </si>
  <si>
    <t>Congo (Dem. Rep.)</t>
  </si>
  <si>
    <t>COD</t>
  </si>
  <si>
    <t>https://www.forbes.com/sites/jenniferhicks/2013/08/27/3d-hubs-crowdsources-3d-printing/#62c688073e38</t>
  </si>
  <si>
    <t>Congo (Rep.)</t>
  </si>
  <si>
    <t>COG</t>
  </si>
  <si>
    <t>CRI</t>
  </si>
  <si>
    <t>Slovenia</t>
  </si>
  <si>
    <t>https://www.forbes.com/sites/jenniferhicks/2016/03/22/fda-approved-3d-printed-drug-available-in-the-us/#76de5986666b</t>
  </si>
  <si>
    <t>Cote d'Ivoire</t>
  </si>
  <si>
    <t>CIV</t>
  </si>
  <si>
    <t>6.36</t>
  </si>
  <si>
    <t>Solomon Islands</t>
  </si>
  <si>
    <t>0.65</t>
  </si>
  <si>
    <t>HRV</t>
  </si>
  <si>
    <t>Suriname</t>
  </si>
  <si>
    <t>https://www.forbes.com/sites/louiscolumbus/2018/05/30/the-state-of-3d-printing-2018/#1d0909d77b0a</t>
  </si>
  <si>
    <t>30.38</t>
  </si>
  <si>
    <t>Timor-Leste</t>
  </si>
  <si>
    <t>Cuba</t>
  </si>
  <si>
    <t>CUB</t>
  </si>
  <si>
    <t>3.01</t>
  </si>
  <si>
    <t>Tonga</t>
  </si>
  <si>
    <t>CYP</t>
  </si>
  <si>
    <t>35.42</t>
  </si>
  <si>
    <t>Trinidad and Tobago</t>
  </si>
  <si>
    <t>20.89</t>
  </si>
  <si>
    <t>Uruguay</t>
  </si>
  <si>
    <t>Czech Republic</t>
  </si>
  <si>
    <t>CZE</t>
  </si>
  <si>
    <t>9.18</t>
  </si>
  <si>
    <t>Digital security</t>
  </si>
  <si>
    <t>Vanuatu</t>
  </si>
  <si>
    <t>Crime &amp; Security</t>
  </si>
  <si>
    <t xml:space="preserve">International cybersecurity in era of open government, open data, and govt. social media is a leading social issue. </t>
  </si>
  <si>
    <t>New data-breach prevention laws mandate tighter and more expensive stewardship of citizen and government data.</t>
  </si>
  <si>
    <t>3.40</t>
  </si>
  <si>
    <t>Word Economic Forum, KMPG</t>
  </si>
  <si>
    <t>Corruption reduction</t>
  </si>
  <si>
    <t>Denmark</t>
  </si>
  <si>
    <t>DNK</t>
  </si>
  <si>
    <t xml:space="preserve">Open government and digital services lower corruption rates in developed economies. Using tech and citizen-consumer action to tackle corruption elsewhere becomes a priority. </t>
  </si>
  <si>
    <t>DJI</t>
  </si>
  <si>
    <t>DMA</t>
  </si>
  <si>
    <t>Dominican Republic</t>
  </si>
  <si>
    <t>DOM</t>
  </si>
  <si>
    <t>Cyber-warfare</t>
  </si>
  <si>
    <t>As threats easily transcend national borders, emerging cyber security threats call for international cooperation and information sharing, especially during a crisis</t>
  </si>
  <si>
    <t xml:space="preserve">Formal global communication channels established to address emerging cyber threats. </t>
  </si>
  <si>
    <t>KMPG</t>
  </si>
  <si>
    <t>Ecuador</t>
  </si>
  <si>
    <t>ECU</t>
  </si>
  <si>
    <t>Egypt</t>
  </si>
  <si>
    <t>EGY</t>
  </si>
  <si>
    <t>Social Media</t>
  </si>
  <si>
    <t>Technology</t>
  </si>
  <si>
    <t>Social media used increasingly to organize protests, shape social narrative, and pressurise governments and policy.</t>
  </si>
  <si>
    <t>5G Cellular networks</t>
  </si>
  <si>
    <t>From 2019 phones will start to utilise the faster and more efficent next-generation mobile internet.</t>
  </si>
  <si>
    <t>Next generation, ultra fast wireless mobile connections make communication radically more detailed, faster etc</t>
  </si>
  <si>
    <t xml:space="preserve">50% of global population have internet by 2030, up from 34% in 2012. </t>
  </si>
  <si>
    <t>KMPG, Qualcomm</t>
  </si>
  <si>
    <t>https://www.qualcomm.com/news/releases/2018/02/08/global-mobile-operators-select-qualcomm-snapdragon-x50-5g-modem-mobile-5g</t>
  </si>
  <si>
    <t>El Salvador</t>
  </si>
  <si>
    <t>SLV</t>
  </si>
  <si>
    <t>GNQ</t>
  </si>
  <si>
    <t>ERI</t>
  </si>
  <si>
    <t>Blockchain</t>
  </si>
  <si>
    <t xml:space="preserve">Blockchain acts a bulkwalk against cybercrime. Decentralized, distributed systems creates more robust defenses against data breaches. </t>
  </si>
  <si>
    <t>Hospitals and other healthcare organizations create centralized and secure blockchain databases, storing medical records and share only with patients and authorized custodians.</t>
  </si>
  <si>
    <t>Blockchain reduced bureaucracy increases security, efficiency and transparency in government. Welfare and unemployment benefits more easily verified and distributed. Electoral votes could be counted and verified for legitimacy.</t>
  </si>
  <si>
    <t>Forbes</t>
  </si>
  <si>
    <t>EST</t>
  </si>
  <si>
    <t>https://www.forbes.com/sites/theyec/2018/03/09/eight-ways-blockchain-will-impact-the-world-beyond-cryptocurrency/#1572bc6e1886</t>
  </si>
  <si>
    <t>Internet of Things</t>
  </si>
  <si>
    <t xml:space="preserve">Governments attempt to integrate IoT tech, using data to improve healthcare, transport, security, defence, infrastructure etc. </t>
  </si>
  <si>
    <t>Connecting objects with infrastructure (e.g. cars and roads) drastically reduce traffic accidents and deaths. And empower rapid disaster response for natural disasters.</t>
  </si>
  <si>
    <t>Deloitte, Microsoft, Business Insider</t>
  </si>
  <si>
    <t>SWZ</t>
  </si>
  <si>
    <t>Ethiopia</t>
  </si>
  <si>
    <t>ETH</t>
  </si>
  <si>
    <t>http://enterprise.microsoft.com/en-us/industries/government/the-future-of-government/</t>
  </si>
  <si>
    <t>FJI</t>
  </si>
  <si>
    <t>Finland</t>
  </si>
  <si>
    <t>FIN</t>
  </si>
  <si>
    <t>France</t>
  </si>
  <si>
    <t>FRA</t>
  </si>
  <si>
    <t>http://uk.businessinsider.com/researchers-predictions-future-artificial-intelligence-2015-10?r=US&amp;IR=T</t>
  </si>
  <si>
    <t>Geographic Information Systems (GIS)</t>
  </si>
  <si>
    <t xml:space="preserve">Organizations in virtually every field are using GIS to identify problems &amp; understand trends. </t>
  </si>
  <si>
    <t xml:space="preserve">Governments open up their geospatial tech databases, impacting traffic management, healthcare, infrastructure planning, etc. </t>
  </si>
  <si>
    <t>Deloitte, ESRI</t>
  </si>
  <si>
    <t>GAB</t>
  </si>
  <si>
    <t>Gambia, The</t>
  </si>
  <si>
    <t>GMB</t>
  </si>
  <si>
    <t>https://www.esriuk.com/en-gb/what-is-gis/overview</t>
  </si>
  <si>
    <t>GEO</t>
  </si>
  <si>
    <t>Open Data Platforms</t>
  </si>
  <si>
    <t>The release and sharing of data across all governments and industries becomes
a societal norm.</t>
  </si>
  <si>
    <t>Germany</t>
  </si>
  <si>
    <t>DEU</t>
  </si>
  <si>
    <t>Ghana</t>
  </si>
  <si>
    <t>GHA</t>
  </si>
  <si>
    <t>Greece</t>
  </si>
  <si>
    <t>GRC</t>
  </si>
  <si>
    <t>Regulated Technologies</t>
  </si>
  <si>
    <t>The capacity of all emergent, next generation tech is carefully and quickly assessed as a priority by governments.</t>
  </si>
  <si>
    <t>GRD</t>
  </si>
  <si>
    <t>Guatemala</t>
  </si>
  <si>
    <t>GTM</t>
  </si>
  <si>
    <t>Guinea</t>
  </si>
  <si>
    <t>GIN</t>
  </si>
  <si>
    <t>GNB</t>
  </si>
  <si>
    <t>GUY</t>
  </si>
  <si>
    <t>Commercial AI</t>
  </si>
  <si>
    <t>Artificial intelligence</t>
  </si>
  <si>
    <t>Passive AI. Used for product development, automating rote tasks, improving services, &amp; monitoring employees.</t>
  </si>
  <si>
    <t>Haiti</t>
  </si>
  <si>
    <t>AI Hiring. Increasingly used in HR. Analytics tools are intelligently selecting candidates, identifying employees’ career options, and coaching managers on improving their leadership skills.</t>
  </si>
  <si>
    <t>HTI</t>
  </si>
  <si>
    <t xml:space="preserve">AI Assistants. Chatbots &amp; digital assistants interact with job candidates, identify and score video interviews, and understand the sentiment of engagement surveys. </t>
  </si>
  <si>
    <t>Deloitte, Kellogg, FHI, Business Insider</t>
  </si>
  <si>
    <t>https://www2.deloitte.com/insights/us/en/focus/human-capital-trends/2018/ai-robotics-intelligent-machines.html</t>
  </si>
  <si>
    <t>Honduras</t>
  </si>
  <si>
    <t>HND</t>
  </si>
  <si>
    <t>Hungary</t>
  </si>
  <si>
    <t>HUN</t>
  </si>
  <si>
    <t>ISL</t>
  </si>
  <si>
    <t>India</t>
  </si>
  <si>
    <t>IND</t>
  </si>
  <si>
    <t>https://www.fhi.ox.ac.uk/publications/</t>
  </si>
  <si>
    <t>Indonesia</t>
  </si>
  <si>
    <t>IDN</t>
  </si>
  <si>
    <t>Iran</t>
  </si>
  <si>
    <t>IRN</t>
  </si>
  <si>
    <t>https://kellogg.nd.edu/publications/workingpapers/WPS/172.pdf</t>
  </si>
  <si>
    <t>Iraq</t>
  </si>
  <si>
    <t>IRQ</t>
  </si>
  <si>
    <t>IRL</t>
  </si>
  <si>
    <t>Israel</t>
  </si>
  <si>
    <t>ISR</t>
  </si>
  <si>
    <t>Italy</t>
  </si>
  <si>
    <t>ITA</t>
  </si>
  <si>
    <t>JAM</t>
  </si>
  <si>
    <t>Machine Learning</t>
  </si>
  <si>
    <t>Japan</t>
  </si>
  <si>
    <t>JPN</t>
  </si>
  <si>
    <t xml:space="preserve">Machine learning is being used gain competitive insights in financial services, healthcare, oil &amp; gas, marketing &amp; sales, &amp; transport. </t>
  </si>
  <si>
    <t>Intelligent, learning machines mimick human thought process. Used to automate administrative tasks, assist in problem solving etc.</t>
  </si>
  <si>
    <t>Machine learning + geonomics results in highly individualized medical treatments.</t>
  </si>
  <si>
    <t>Deloitte, Kellogg, FHI, Business Insider, SAS</t>
  </si>
  <si>
    <t>Jordan</t>
  </si>
  <si>
    <t>JOR</t>
  </si>
  <si>
    <t>Kazakhstan</t>
  </si>
  <si>
    <t>KAZ</t>
  </si>
  <si>
    <t>Kenya</t>
  </si>
  <si>
    <t>KEN</t>
  </si>
  <si>
    <t>KIR</t>
  </si>
  <si>
    <t>Korea (Dem. People’s Rep.)</t>
  </si>
  <si>
    <t>PRK</t>
  </si>
  <si>
    <t>Korea (Rep.)</t>
  </si>
  <si>
    <t>KOR</t>
  </si>
  <si>
    <t>https://www.sas.com/en_gb/insights/analytics/machine-learning.html#machine-learning-users</t>
  </si>
  <si>
    <t>KWT</t>
  </si>
  <si>
    <t>Kyrgyzstan</t>
  </si>
  <si>
    <t>KGZ</t>
  </si>
  <si>
    <t>Laos</t>
  </si>
  <si>
    <t>LAO</t>
  </si>
  <si>
    <t>LVA</t>
  </si>
  <si>
    <t>Computer / machine vision</t>
  </si>
  <si>
    <t>LBN</t>
  </si>
  <si>
    <t>Major user-generated content platforms use computer vision to categorise posts &amp; provide advanced editing options to end-users.</t>
  </si>
  <si>
    <t>Security cameras conduct marketing research on passing consumers. Healthcare scanners help technicians. Guided surgeries are are the norm. Farm equipment increasingly autonomous.</t>
  </si>
  <si>
    <t>Forbes, VisionOnline</t>
  </si>
  <si>
    <t>https://www.visiononline.org/blog-article.cfm/Machine-Vision-Trends-to-Watch-in-2018-and-Beyond/93</t>
  </si>
  <si>
    <t>LSO</t>
  </si>
  <si>
    <t>LBR</t>
  </si>
  <si>
    <t>https://www.forbes.com/sites/forbestechcouncil/2018/04/26/technology-that-sees-the-world-welcome-to-the-future-of-computer-vision/#5fe5dfd33cbb</t>
  </si>
  <si>
    <t>Libya</t>
  </si>
  <si>
    <t>LBY</t>
  </si>
  <si>
    <t>Liechtenstein</t>
  </si>
  <si>
    <t>LIE</t>
  </si>
  <si>
    <t>LTU</t>
  </si>
  <si>
    <t>Machine Reading &amp; comprehension</t>
  </si>
  <si>
    <t xml:space="preserve">Computers can read documents &amp; answer questions about the content. </t>
  </si>
  <si>
    <t xml:space="preserve">AI will be used for answering complex questions: AI systems will read millions of pages, and understand the context. </t>
  </si>
  <si>
    <t>Microsoft</t>
  </si>
  <si>
    <t>https://blogs.microsoft.com/ai/microsoft-creates-ai-can-read-document-answer-questions-well-person/</t>
  </si>
  <si>
    <t>LUX</t>
  </si>
  <si>
    <t>MKD</t>
  </si>
  <si>
    <t>Madagascar</t>
  </si>
  <si>
    <t>MDG</t>
  </si>
  <si>
    <t>Natural Language processing</t>
  </si>
  <si>
    <t xml:space="preserve">Smartphones suggest words based on context as we type. Businesses use NLP to explore search terms consumers use &amp; target their advertising. </t>
  </si>
  <si>
    <t>Machines that can read and translate any written or spoken language further dissolve cultural and even state boundaries.</t>
  </si>
  <si>
    <t>Computers converse fluently in natural language.  Assist citizens to do the same via their mobile devices.</t>
  </si>
  <si>
    <t>Malawi</t>
  </si>
  <si>
    <t>MWI</t>
  </si>
  <si>
    <t>Malaysia</t>
  </si>
  <si>
    <t>MYS</t>
  </si>
  <si>
    <t>Deloitte, Kellogg, FHI, Business Insider, Forbes</t>
  </si>
  <si>
    <t>MDV</t>
  </si>
  <si>
    <t>Mali</t>
  </si>
  <si>
    <t>MLI</t>
  </si>
  <si>
    <t>MLT</t>
  </si>
  <si>
    <t>Marshall Islands</t>
  </si>
  <si>
    <t>MHL</t>
  </si>
  <si>
    <t>MRT</t>
  </si>
  <si>
    <t>MUS</t>
  </si>
  <si>
    <t>Mexico</t>
  </si>
  <si>
    <t>MEX</t>
  </si>
  <si>
    <t>FSM</t>
  </si>
  <si>
    <t>https://www.forbes.com/sites/forbestechcouncil/2018/07/02/what-is-natural-language-processing-and-what-is-it-used-for/#425865f55d71</t>
  </si>
  <si>
    <t>MDA</t>
  </si>
  <si>
    <t>Monaco</t>
  </si>
  <si>
    <t>MCO</t>
  </si>
  <si>
    <t>MNG</t>
  </si>
  <si>
    <t>Advanced Robotics</t>
  </si>
  <si>
    <t xml:space="preserve">Hundreds of thousands of robots are already in operation in retail and manufacturing.  Next generation collaborative robots, or “co-bots,” that work side by side with workers in factories. Some dangerous jobs are outsourced to robots, e.g. welding, bomb-disposal. </t>
  </si>
  <si>
    <t xml:space="preserve">Robots which can read emotions and converse will become our friends. </t>
  </si>
  <si>
    <t>Home robots help elders with everyday tasks, predict when they need to use the toilet, detect falls &amp; more.</t>
  </si>
  <si>
    <t xml:space="preserve">800 million global workers are replaced by robots by 2030. </t>
  </si>
  <si>
    <t>Deloitte, CNN, Kellogg, FHI, Business Insider, Guardian</t>
  </si>
  <si>
    <t>MNE</t>
  </si>
  <si>
    <t>Morocco</t>
  </si>
  <si>
    <t>MAR</t>
  </si>
  <si>
    <t>Mozambique</t>
  </si>
  <si>
    <t>MOZ</t>
  </si>
  <si>
    <t>Myanmar</t>
  </si>
  <si>
    <t>MMR</t>
  </si>
  <si>
    <t>NAM</t>
  </si>
  <si>
    <t>Nauru</t>
  </si>
  <si>
    <t>NRU</t>
  </si>
  <si>
    <t>Nepal</t>
  </si>
  <si>
    <t>NPL</t>
  </si>
  <si>
    <t>https://edition.cnn.com/2015/06/22/tech/pepper-robot-sold-out/</t>
  </si>
  <si>
    <t>Netherlands</t>
  </si>
  <si>
    <t>NLD</t>
  </si>
  <si>
    <t>NZL</t>
  </si>
  <si>
    <t>Nicaragua</t>
  </si>
  <si>
    <t>NIC</t>
  </si>
  <si>
    <t>Niger</t>
  </si>
  <si>
    <t>NER</t>
  </si>
  <si>
    <t>Nigeria</t>
  </si>
  <si>
    <t>NGA</t>
  </si>
  <si>
    <t>https://www.theguardian.com/world/2018/feb/06/japan-robots-will-care-for-80-of-elderly-by-2020</t>
  </si>
  <si>
    <t>NOR</t>
  </si>
  <si>
    <t>OMN</t>
  </si>
  <si>
    <t>Pakistan</t>
  </si>
  <si>
    <t>PAK</t>
  </si>
  <si>
    <t>Smart Sustainable Energy</t>
  </si>
  <si>
    <t>Climate</t>
  </si>
  <si>
    <t>The drive to pioneer efficient and _x0003_affordable energy solutions drives _x0003_innovation in the energy, technology _x0003_and industry sectors.</t>
  </si>
  <si>
    <t>Passive climate control systems, innovative water/sewage treatment flows, green building materials and high-performance recycling technology</t>
  </si>
  <si>
    <t>The sharing economy meets renewables, propelling the growth of community solar, crowd-funding, and other forms of shared participation in renewable energy deployment.</t>
  </si>
  <si>
    <t>A full-scale “grid independence” could be underway with smart- and micro-grids able to store and modulate the viable energy output from renewables.</t>
  </si>
  <si>
    <t xml:space="preserve">Renewables as competitive as fossil fuels. </t>
  </si>
  <si>
    <t>Arcosanti, Deloitte</t>
  </si>
  <si>
    <t>Palau</t>
  </si>
  <si>
    <t>PLW</t>
  </si>
  <si>
    <t>https://www2.deloitte.com/uk/en/pages/energy-and-resources/articles/alternative-thinking.html</t>
  </si>
  <si>
    <t>https://www2.deloitte.com/uk/en/pages/energy-and-resources/articles/future-of-global-power-sector.html</t>
  </si>
  <si>
    <t>Climate Legislation</t>
  </si>
  <si>
    <t>Supranational and national bodies further legislate on emissions. Single use plastic bans, new ecological building standards, arcology becomes the legislative norm.</t>
  </si>
  <si>
    <t>Adaptive GAction. Policy on climate change switches from ineffective top-down system of IPCC initiatives to a bottom-up approach, engaging all levels of power and acting locally.</t>
  </si>
  <si>
    <t>PAN</t>
  </si>
  <si>
    <t xml:space="preserve">Government regulations shift from 'informing &amp; advising' to 'banning &amp; penalizing'. Regulations to include, for example, restricting water, food, energy during stress events, phasing out high energy consuming tech, banning older cars, banning plastic bags, requiring construction to meet energy efficiency standards etc. </t>
  </si>
  <si>
    <t>"Growth within limits" is the inward developmental mindset necessary to reduce our ecological footprint.</t>
  </si>
  <si>
    <t>Businesses cannot operate unless they are sustainable at their core.</t>
  </si>
  <si>
    <t>St. Anthony's International Review, KMPG, Deloitte</t>
  </si>
  <si>
    <t>http://www.ingentaconnect.com/content/stair/stair/2009/00000005/00000001/art00006</t>
  </si>
  <si>
    <t>Papua New Guinea</t>
  </si>
  <si>
    <t>PNG</t>
  </si>
  <si>
    <t>Declining natural resources</t>
  </si>
  <si>
    <t>Paraguay</t>
  </si>
  <si>
    <t>PRY</t>
  </si>
  <si>
    <t xml:space="preserve">Top priority area for WEF, UN etc. </t>
  </si>
  <si>
    <t>Food prices predicted to double between 2010 and 2030</t>
  </si>
  <si>
    <t>40% global gap between water supply and demand by 2030</t>
  </si>
  <si>
    <t xml:space="preserve">Military-led responses to natural disasters become the norm. </t>
  </si>
  <si>
    <t>Deloitte, PWC, Humanitarian Practice Network, KMPG</t>
  </si>
  <si>
    <t>Peru</t>
  </si>
  <si>
    <t>PER</t>
  </si>
  <si>
    <t>http://odihpn.org/magazine/military-responses-to-natural-disasters-last-resort-or-inevitable-trend/</t>
  </si>
  <si>
    <t>Philippines</t>
  </si>
  <si>
    <t>PHL</t>
  </si>
  <si>
    <t>Molecular Agriculture</t>
  </si>
  <si>
    <t>Veganism increasing in global population as ecological costs of meat industry become more apparent.</t>
  </si>
  <si>
    <t>Lab-grown meat becomes affordable.</t>
  </si>
  <si>
    <t>Almost all meat-based foods replaced by high tech plant formulations, mimicking the taste, smell, and texture.</t>
  </si>
  <si>
    <t>BBC</t>
  </si>
  <si>
    <t>http://www.bbc.com/future/story/20171214-could-ai-help-create-a-meat-free-world</t>
  </si>
  <si>
    <t>Poland</t>
  </si>
  <si>
    <t>POL</t>
  </si>
  <si>
    <t>Climate engineering</t>
  </si>
  <si>
    <t>Cimate</t>
  </si>
  <si>
    <t>Carbon capture, land weathering, ocean fertisilation - massive, costly bio-engineering projects implemented on a global scale - costing trillions of dollars, required to drawdown gigatons of surplus carbon dioxide from the atmosphere.</t>
  </si>
  <si>
    <t>Portugal</t>
  </si>
  <si>
    <t>PRT</t>
  </si>
  <si>
    <t>QAT</t>
  </si>
  <si>
    <t>Romania</t>
  </si>
  <si>
    <t>ROU</t>
  </si>
  <si>
    <t>Russia</t>
  </si>
  <si>
    <t>RUS</t>
  </si>
  <si>
    <t>Rwanda</t>
  </si>
  <si>
    <t>RWA</t>
  </si>
  <si>
    <t>Saint Kitts and Nevis</t>
  </si>
  <si>
    <t>KNA</t>
  </si>
  <si>
    <t>LCA</t>
  </si>
  <si>
    <t>VCT</t>
  </si>
  <si>
    <t>WSM</t>
  </si>
  <si>
    <t>San Marino</t>
  </si>
  <si>
    <t>SMR</t>
  </si>
  <si>
    <t>Sao Tome and Principe</t>
  </si>
  <si>
    <t>STP</t>
  </si>
  <si>
    <t>Saudi Arabia</t>
  </si>
  <si>
    <t>SAU</t>
  </si>
  <si>
    <t>Senegal</t>
  </si>
  <si>
    <t>SEN</t>
  </si>
  <si>
    <t>Serbia</t>
  </si>
  <si>
    <t>SRB</t>
  </si>
  <si>
    <t>SYC</t>
  </si>
  <si>
    <t>Sierra Leone</t>
  </si>
  <si>
    <t>SLE</t>
  </si>
  <si>
    <t>Singapore</t>
  </si>
  <si>
    <t>SGP</t>
  </si>
  <si>
    <t>SVK</t>
  </si>
  <si>
    <t>SVN</t>
  </si>
  <si>
    <t>SLB</t>
  </si>
  <si>
    <t>Somalia</t>
  </si>
  <si>
    <t>SOM</t>
  </si>
  <si>
    <t>South Africa</t>
  </si>
  <si>
    <t>ZAF</t>
  </si>
  <si>
    <t>South Sudan</t>
  </si>
  <si>
    <t>SSD</t>
  </si>
  <si>
    <t>Spain</t>
  </si>
  <si>
    <t>ESP</t>
  </si>
  <si>
    <t>Sri Lanka</t>
  </si>
  <si>
    <t>LKA</t>
  </si>
  <si>
    <t>Sudan</t>
  </si>
  <si>
    <t>SDN</t>
  </si>
  <si>
    <t>SUR</t>
  </si>
  <si>
    <t>Sweden</t>
  </si>
  <si>
    <t>SWE</t>
  </si>
  <si>
    <t>Switzerland</t>
  </si>
  <si>
    <t>CHE</t>
  </si>
  <si>
    <t>Syria</t>
  </si>
  <si>
    <t>SYR</t>
  </si>
  <si>
    <t>Taiwan</t>
  </si>
  <si>
    <t>TWN</t>
  </si>
  <si>
    <t>Tajikistan</t>
  </si>
  <si>
    <t>TJK</t>
  </si>
  <si>
    <t>Tanzania</t>
  </si>
  <si>
    <t>TZA</t>
  </si>
  <si>
    <t>Thailand</t>
  </si>
  <si>
    <t>THA</t>
  </si>
  <si>
    <t>TLS</t>
  </si>
  <si>
    <t>Togo</t>
  </si>
  <si>
    <t>TGO</t>
  </si>
  <si>
    <t>TON</t>
  </si>
  <si>
    <t>TTO</t>
  </si>
  <si>
    <t>Tunisia</t>
  </si>
  <si>
    <t>TUN</t>
  </si>
  <si>
    <t>Turkey</t>
  </si>
  <si>
    <t>TUR</t>
  </si>
  <si>
    <t>Turkmenistan</t>
  </si>
  <si>
    <t>TKM</t>
  </si>
  <si>
    <t>Tuvalu</t>
  </si>
  <si>
    <t>TUV</t>
  </si>
  <si>
    <t>Uganda</t>
  </si>
  <si>
    <t>UGA</t>
  </si>
  <si>
    <t>Ukraine</t>
  </si>
  <si>
    <t>UKR</t>
  </si>
  <si>
    <t>United Arab Emirates</t>
  </si>
  <si>
    <t>ARE</t>
  </si>
  <si>
    <t>United Kingdom</t>
  </si>
  <si>
    <t>GBR</t>
  </si>
  <si>
    <t>United States</t>
  </si>
  <si>
    <t>USA</t>
  </si>
  <si>
    <t>URY</t>
  </si>
  <si>
    <t>Uzbekistan</t>
  </si>
  <si>
    <t>UZB</t>
  </si>
  <si>
    <t>VUT</t>
  </si>
  <si>
    <t>Venezuela</t>
  </si>
  <si>
    <t>VEN</t>
  </si>
  <si>
    <t>Vietnam</t>
  </si>
  <si>
    <t>VNM</t>
  </si>
  <si>
    <t>Yemen</t>
  </si>
  <si>
    <t>YEM</t>
  </si>
  <si>
    <t>Zambia</t>
  </si>
  <si>
    <t>ZMB</t>
  </si>
  <si>
    <t>Zimbabwe</t>
  </si>
  <si>
    <t>ZWE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</si>
</sst>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76" x14ac:knownFonts="1">
    <font>
      <sz val="10"/>
      <color rgb="FF000000"/>
      <name val="Arial"/>
    </font>
    <font>
      <b/>
      <sz val="10"/>
      <name val="Arial"/>
    </font>
    <font>
      <b/>
      <sz val="14"/>
      <name val="Arial"/>
    </font>
    <font>
      <b/>
      <sz val="12"/>
      <color rgb="FF000000"/>
      <name val="Arial"/>
    </font>
    <font>
      <sz val="10"/>
      <name val="Arial"/>
    </font>
    <font>
      <b/>
      <sz val="12"/>
      <color rgb="FFB7B7B7"/>
      <name val="Arial"/>
    </font>
    <font>
      <b/>
      <sz val="10"/>
      <color rgb="FF000000"/>
      <name val="Arial"/>
    </font>
    <font>
      <u/>
      <sz val="11"/>
      <color rgb="FF17394D"/>
      <name val="Arial"/>
    </font>
    <font>
      <b/>
      <sz val="12"/>
      <name val="Arial"/>
    </font>
    <font>
      <sz val="10"/>
      <name val="Arial"/>
    </font>
    <font>
      <b/>
      <sz val="12"/>
      <color rgb="FFCCCCCC"/>
      <name val="Arial"/>
    </font>
    <font>
      <b/>
      <sz val="10"/>
      <color rgb="FFCCCCCC"/>
      <name val="Arial"/>
    </font>
    <font>
      <u/>
      <sz val="10"/>
      <color rgb="FF0000FF"/>
      <name val="Arial"/>
    </font>
    <font>
      <i/>
      <sz val="10"/>
      <name val="Arial"/>
    </font>
    <font>
      <b/>
      <u/>
      <sz val="9"/>
      <color rgb="FF000000"/>
      <name val="Arial"/>
    </font>
    <font>
      <sz val="9"/>
      <color rgb="FFB7B7B7"/>
      <name val="Arial"/>
    </font>
    <font>
      <sz val="9"/>
      <color rgb="FF000000"/>
      <name val="Arial"/>
    </font>
    <font>
      <sz val="9"/>
      <color rgb="FFCCCCCC"/>
      <name val="Arial"/>
    </font>
    <font>
      <b/>
      <sz val="9"/>
      <color rgb="FFCCCCCC"/>
      <name val="Arial"/>
    </font>
    <font>
      <b/>
      <sz val="10"/>
      <name val="Arial"/>
    </font>
    <font>
      <u/>
      <sz val="9"/>
      <color rgb="FF000000"/>
      <name val="Arial"/>
    </font>
    <font>
      <sz val="10"/>
      <color rgb="FFCCCCCC"/>
      <name val="Arial"/>
    </font>
    <font>
      <sz val="9"/>
      <color rgb="FF000000"/>
      <name val="Arial"/>
    </font>
    <font>
      <b/>
      <sz val="9"/>
      <color rgb="FF000000"/>
      <name val="Arial"/>
    </font>
    <font>
      <sz val="9"/>
      <name val="Arial"/>
    </font>
    <font>
      <b/>
      <sz val="9"/>
      <name val="Arial"/>
    </font>
    <font>
      <b/>
      <sz val="9"/>
      <color rgb="FF999999"/>
      <name val="Arial"/>
    </font>
    <font>
      <u/>
      <sz val="9"/>
      <color rgb="FFCCCCCC"/>
      <name val="Arial"/>
    </font>
    <font>
      <u/>
      <sz val="9"/>
      <color rgb="FFCCCCCC"/>
      <name val="Arial"/>
    </font>
    <font>
      <u/>
      <sz val="9"/>
      <color rgb="FFCCCCCC"/>
      <name val="Arial"/>
    </font>
    <font>
      <sz val="10"/>
      <name val="Arial"/>
    </font>
    <font>
      <u/>
      <sz val="9"/>
      <color rgb="FFCCCCCC"/>
      <name val="Arial"/>
    </font>
    <font>
      <sz val="9"/>
      <color rgb="FF999999"/>
      <name val="Arial"/>
    </font>
    <font>
      <u/>
      <sz val="9"/>
      <color rgb="FFCCCCCC"/>
      <name val="Arial"/>
    </font>
    <font>
      <u/>
      <sz val="9"/>
      <color rgb="FFCCCCCC"/>
      <name val="Arial"/>
    </font>
    <font>
      <u/>
      <sz val="9"/>
      <color rgb="FFCCCCCC"/>
      <name val="Arial"/>
    </font>
    <font>
      <u/>
      <sz val="9"/>
      <color rgb="FFCCCCCC"/>
      <name val="Arial"/>
    </font>
    <font>
      <sz val="10"/>
      <color rgb="FFCCCCCC"/>
      <name val="Arial"/>
    </font>
    <font>
      <u/>
      <sz val="9"/>
      <color rgb="FFCCCCCC"/>
      <name val="Arial"/>
    </font>
    <font>
      <u/>
      <sz val="9"/>
      <color rgb="FFCCCCCC"/>
      <name val="Arial"/>
    </font>
    <font>
      <u/>
      <sz val="9"/>
      <color rgb="FF000000"/>
      <name val="Arial"/>
    </font>
    <font>
      <u/>
      <sz val="9"/>
      <color rgb="FFCCCCCC"/>
      <name val="Arial"/>
    </font>
    <font>
      <u/>
      <sz val="9"/>
      <color rgb="FFCCCCCC"/>
      <name val="Arial"/>
    </font>
    <font>
      <u/>
      <sz val="9"/>
      <color rgb="FF999999"/>
      <name val="Arial"/>
    </font>
    <font>
      <u/>
      <sz val="9"/>
      <color rgb="FFCCCCCC"/>
      <name val="Arial"/>
    </font>
    <font>
      <u/>
      <sz val="9"/>
      <color rgb="FFCCCCCC"/>
      <name val="Arial"/>
    </font>
    <font>
      <u/>
      <sz val="9"/>
      <color rgb="FF000000"/>
      <name val="Arial"/>
    </font>
    <font>
      <u/>
      <sz val="9"/>
      <color rgb="FFCCCCCC"/>
      <name val="Arial"/>
    </font>
    <font>
      <u/>
      <sz val="9"/>
      <color rgb="FFCCCCCC"/>
      <name val="Arial"/>
    </font>
    <font>
      <u/>
      <sz val="9"/>
      <color rgb="FFCCCCCC"/>
      <name val="Arial"/>
    </font>
    <font>
      <u/>
      <sz val="9"/>
      <color rgb="FFCCCCCC"/>
      <name val="Arial"/>
    </font>
    <font>
      <u/>
      <sz val="9"/>
      <color rgb="FFCCCCCC"/>
      <name val="Arial"/>
    </font>
    <font>
      <u/>
      <sz val="9"/>
      <color rgb="FFCCCCCC"/>
      <name val="Arial"/>
    </font>
    <font>
      <u/>
      <sz val="9"/>
      <color rgb="FFCCCCCC"/>
      <name val="Arial"/>
    </font>
    <font>
      <u/>
      <sz val="9"/>
      <color rgb="FFCCCCCC"/>
      <name val="Arial"/>
    </font>
    <font>
      <sz val="9"/>
      <color rgb="FFCCCCCC"/>
      <name val="Arial"/>
    </font>
    <font>
      <u/>
      <sz val="9"/>
      <color rgb="FFCCCCCC"/>
      <name val="Arial"/>
    </font>
    <font>
      <u/>
      <sz val="9"/>
      <color rgb="FFCCCCCC"/>
      <name val="Arial"/>
    </font>
    <font>
      <u/>
      <sz val="9"/>
      <color rgb="FF000000"/>
      <name val="Arial"/>
    </font>
    <font>
      <sz val="9"/>
      <color rgb="FFFF00FF"/>
      <name val="Arial"/>
    </font>
    <font>
      <sz val="9"/>
      <name val="Arial"/>
    </font>
    <font>
      <sz val="9"/>
      <color rgb="FF222222"/>
      <name val="Arial"/>
    </font>
    <font>
      <sz val="10"/>
      <color rgb="FF000000"/>
      <name val="Arial"/>
    </font>
    <font>
      <sz val="9"/>
      <color rgb="FF1B1D1F"/>
      <name val="Arial"/>
    </font>
    <font>
      <b/>
      <sz val="9"/>
      <color rgb="FF000000"/>
      <name val="Arial"/>
    </font>
    <font>
      <u/>
      <sz val="9"/>
      <color rgb="FF000000"/>
      <name val="Arial"/>
    </font>
    <font>
      <b/>
      <sz val="9"/>
      <color rgb="FFB7B7B7"/>
      <name val="Arial"/>
    </font>
    <font>
      <sz val="9"/>
      <name val="Calibri"/>
    </font>
    <font>
      <u/>
      <sz val="9"/>
      <color rgb="FFB7B7B7"/>
      <name val="Arial"/>
    </font>
    <font>
      <sz val="9"/>
      <color rgb="FFB7B7B7"/>
      <name val="Arial"/>
    </font>
    <font>
      <u/>
      <sz val="9"/>
      <color rgb="FF000000"/>
      <name val="Arial"/>
    </font>
    <font>
      <u/>
      <sz val="9"/>
      <color rgb="FF000000"/>
      <name val="Arial"/>
    </font>
    <font>
      <u/>
      <sz val="9"/>
      <color rgb="FF000000"/>
      <name val="Arial"/>
    </font>
    <font>
      <u/>
      <sz val="9"/>
      <color rgb="FF000000"/>
      <name val="Arial"/>
    </font>
    <font>
      <u/>
      <sz val="9"/>
      <color rgb="FF000000"/>
      <name val="Arial"/>
    </font>
    <font>
      <u/>
      <sz val="9"/>
      <color rgb="FF000000"/>
      <name val="Arial"/>
    </font>
  </fonts>
  <fills count="7">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EBEEF0"/>
        <bgColor rgb="FFEBEEF0"/>
      </patternFill>
    </fill>
    <fill>
      <patternFill patternType="solid">
        <fgColor rgb="FF999999"/>
        <bgColor rgb="FF999999"/>
      </patternFill>
    </fill>
    <fill>
      <patternFill patternType="solid">
        <fgColor rgb="FFB7B7B7"/>
        <bgColor rgb="FFB7B7B7"/>
      </patternFill>
    </fill>
  </fills>
  <borders count="7">
    <border>
      <left/>
      <right/>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right/>
      <top/>
      <bottom/>
      <diagonal/>
    </border>
    <border>
      <left/>
      <right/>
      <top/>
      <bottom/>
      <diagonal/>
    </border>
    <border>
      <left/>
      <right/>
      <top/>
      <bottom/>
      <diagonal/>
    </border>
  </borders>
  <cellStyleXfs count="1">
    <xf numFmtId="0" fontId="0" fillId="0" borderId="0"/>
  </cellStyleXfs>
  <cellXfs count="406">
    <xf numFmtId="0" fontId="0" fillId="0" borderId="0" xfId="0" applyFont="1" applyAlignment="1"/>
    <xf numFmtId="0" fontId="1" fillId="0" borderId="0" xfId="0" applyFont="1" applyAlignment="1">
      <alignment vertical="top" wrapText="1"/>
    </xf>
    <xf numFmtId="0" fontId="2" fillId="0" borderId="0" xfId="0" applyFont="1" applyAlignment="1"/>
    <xf numFmtId="0" fontId="3" fillId="2" borderId="0" xfId="0" applyFont="1" applyFill="1" applyAlignment="1">
      <alignment vertical="top" wrapText="1"/>
    </xf>
    <xf numFmtId="0" fontId="4" fillId="0" borderId="0" xfId="0" applyFont="1" applyAlignment="1"/>
    <xf numFmtId="0" fontId="5" fillId="2" borderId="0" xfId="0" applyFont="1" applyFill="1" applyAlignment="1">
      <alignment vertical="top" wrapText="1"/>
    </xf>
    <xf numFmtId="0" fontId="3" fillId="2" borderId="0" xfId="0" applyFont="1" applyFill="1" applyAlignment="1">
      <alignment horizontal="right" vertical="top" wrapText="1"/>
    </xf>
    <xf numFmtId="164" fontId="6" fillId="3" borderId="0" xfId="0" applyNumberFormat="1" applyFont="1" applyFill="1" applyAlignment="1">
      <alignment vertical="top" wrapText="1"/>
    </xf>
    <xf numFmtId="0" fontId="7" fillId="4" borderId="0" xfId="0" applyFont="1" applyFill="1" applyAlignment="1"/>
    <xf numFmtId="3" fontId="6" fillId="3" borderId="0" xfId="0" applyNumberFormat="1" applyFont="1" applyFill="1" applyAlignment="1">
      <alignment horizontal="right" vertical="top" wrapText="1"/>
    </xf>
    <xf numFmtId="0" fontId="8" fillId="0" borderId="0" xfId="0" applyFont="1" applyAlignment="1"/>
    <xf numFmtId="164" fontId="9" fillId="5" borderId="0" xfId="0" applyNumberFormat="1" applyFont="1" applyFill="1" applyAlignment="1">
      <alignment vertical="top"/>
    </xf>
    <xf numFmtId="164" fontId="1" fillId="0" borderId="0" xfId="0" applyNumberFormat="1" applyFont="1" applyAlignment="1">
      <alignment horizontal="right" vertical="top"/>
    </xf>
    <xf numFmtId="0" fontId="10" fillId="2" borderId="0" xfId="0" applyFont="1" applyFill="1" applyAlignment="1">
      <alignment horizontal="left" vertical="top" wrapText="1"/>
    </xf>
    <xf numFmtId="0" fontId="1" fillId="3" borderId="0" xfId="0" applyFont="1" applyFill="1" applyAlignment="1">
      <alignment horizontal="right" vertical="top" wrapText="1"/>
    </xf>
    <xf numFmtId="0" fontId="3" fillId="2" borderId="0" xfId="0" applyFont="1" applyFill="1" applyAlignment="1">
      <alignment horizontal="left" vertical="top" wrapText="1"/>
    </xf>
    <xf numFmtId="165" fontId="1" fillId="3" borderId="0" xfId="0" applyNumberFormat="1" applyFont="1" applyFill="1" applyAlignment="1">
      <alignment horizontal="right" vertical="top" wrapText="1"/>
    </xf>
    <xf numFmtId="0" fontId="3" fillId="2" borderId="1" xfId="0" applyFont="1" applyFill="1" applyBorder="1" applyAlignment="1">
      <alignment horizontal="left" vertical="top" wrapText="1"/>
    </xf>
    <xf numFmtId="0" fontId="11" fillId="5" borderId="0" xfId="0" applyFont="1" applyFill="1" applyAlignment="1">
      <alignment vertical="top" wrapText="1"/>
    </xf>
    <xf numFmtId="2" fontId="1" fillId="3" borderId="0" xfId="0" applyNumberFormat="1" applyFont="1" applyFill="1" applyAlignment="1">
      <alignment horizontal="right" vertical="top" wrapText="1"/>
    </xf>
    <xf numFmtId="0" fontId="11" fillId="2" borderId="2" xfId="0" applyFont="1" applyFill="1" applyBorder="1" applyAlignment="1">
      <alignment vertical="top" wrapText="1"/>
    </xf>
    <xf numFmtId="2" fontId="6" fillId="3" borderId="0" xfId="0" applyNumberFormat="1" applyFont="1" applyFill="1" applyAlignment="1">
      <alignment horizontal="right" vertical="top" wrapText="1"/>
    </xf>
    <xf numFmtId="0" fontId="11" fillId="2" borderId="0" xfId="0" applyFont="1" applyFill="1" applyAlignment="1">
      <alignment vertical="top"/>
    </xf>
    <xf numFmtId="4" fontId="9" fillId="6" borderId="0" xfId="0" applyNumberFormat="1" applyFont="1" applyFill="1" applyAlignment="1">
      <alignment vertical="top"/>
    </xf>
    <xf numFmtId="164" fontId="6" fillId="3" borderId="0" xfId="0" applyNumberFormat="1" applyFont="1" applyFill="1" applyAlignment="1">
      <alignment horizontal="right" vertical="top" wrapText="1"/>
    </xf>
    <xf numFmtId="0" fontId="12" fillId="0" borderId="0" xfId="0" applyFont="1" applyAlignment="1"/>
    <xf numFmtId="0" fontId="6" fillId="3" borderId="0" xfId="0" applyFont="1" applyFill="1" applyAlignment="1">
      <alignment horizontal="right" vertical="top" wrapText="1"/>
    </xf>
    <xf numFmtId="0" fontId="13" fillId="0" borderId="0" xfId="0" applyFont="1" applyAlignment="1"/>
    <xf numFmtId="164" fontId="6" fillId="3" borderId="0" xfId="0" applyNumberFormat="1" applyFont="1" applyFill="1" applyAlignment="1">
      <alignment horizontal="right" vertical="top" wrapText="1"/>
    </xf>
    <xf numFmtId="0" fontId="13" fillId="0" borderId="0" xfId="0" applyFont="1"/>
    <xf numFmtId="3" fontId="6" fillId="0" borderId="0" xfId="0" applyNumberFormat="1" applyFont="1" applyAlignment="1">
      <alignment horizontal="right" vertical="top" wrapText="1"/>
    </xf>
    <xf numFmtId="3" fontId="6" fillId="3" borderId="0" xfId="0" applyNumberFormat="1" applyFont="1" applyFill="1" applyAlignment="1">
      <alignment horizontal="right" vertical="top" wrapText="1"/>
    </xf>
    <xf numFmtId="0" fontId="14" fillId="0" borderId="0" xfId="0" applyFont="1" applyAlignment="1">
      <alignment vertical="top" wrapText="1"/>
    </xf>
    <xf numFmtId="0" fontId="6" fillId="0" borderId="0" xfId="0" applyFont="1" applyAlignment="1">
      <alignment horizontal="right" vertical="top" wrapText="1"/>
    </xf>
    <xf numFmtId="0" fontId="15" fillId="0" borderId="0" xfId="0" applyFont="1" applyAlignment="1">
      <alignment vertical="top" wrapText="1"/>
    </xf>
    <xf numFmtId="0" fontId="6" fillId="3" borderId="0" xfId="0" applyFont="1" applyFill="1" applyAlignment="1">
      <alignment horizontal="right" vertical="top" wrapText="1"/>
    </xf>
    <xf numFmtId="3" fontId="16" fillId="0" borderId="0" xfId="0" applyNumberFormat="1" applyFont="1" applyAlignment="1">
      <alignment horizontal="right" vertical="top" wrapText="1"/>
    </xf>
    <xf numFmtId="0" fontId="9" fillId="5" borderId="0" xfId="0" applyFont="1" applyFill="1" applyAlignment="1">
      <alignment vertical="top"/>
    </xf>
    <xf numFmtId="0" fontId="17" fillId="0" borderId="0" xfId="0" applyFont="1" applyAlignment="1">
      <alignment vertical="top" wrapText="1"/>
    </xf>
    <xf numFmtId="0" fontId="1" fillId="0" borderId="0" xfId="0" applyFont="1" applyAlignment="1">
      <alignment horizontal="right" vertical="top" wrapText="1"/>
    </xf>
    <xf numFmtId="0" fontId="16" fillId="0" borderId="0" xfId="0" applyFont="1" applyAlignment="1">
      <alignment vertical="top" wrapText="1"/>
    </xf>
    <xf numFmtId="165" fontId="1" fillId="0" borderId="0" xfId="0" applyNumberFormat="1" applyFont="1" applyAlignment="1">
      <alignment horizontal="right" vertical="top" wrapText="1"/>
    </xf>
    <xf numFmtId="0" fontId="16" fillId="0" borderId="0" xfId="0" applyFont="1" applyAlignment="1">
      <alignment horizontal="left" vertical="top" wrapText="1"/>
    </xf>
    <xf numFmtId="2" fontId="1" fillId="0" borderId="0" xfId="0" applyNumberFormat="1" applyFont="1" applyAlignment="1">
      <alignment horizontal="right" vertical="top" wrapText="1"/>
    </xf>
    <xf numFmtId="0" fontId="16" fillId="5" borderId="0" xfId="0" applyFont="1" applyFill="1" applyAlignment="1">
      <alignment vertical="top" wrapText="1"/>
    </xf>
    <xf numFmtId="2" fontId="6" fillId="0" borderId="0" xfId="0" applyNumberFormat="1" applyFont="1" applyAlignment="1">
      <alignment horizontal="right" vertical="top" wrapText="1"/>
    </xf>
    <xf numFmtId="0" fontId="16" fillId="0" borderId="3" xfId="0" applyFont="1" applyBorder="1" applyAlignment="1">
      <alignment vertical="top" wrapText="1"/>
    </xf>
    <xf numFmtId="0" fontId="18" fillId="0" borderId="0" xfId="0" applyFont="1" applyAlignment="1">
      <alignment vertical="top"/>
    </xf>
    <xf numFmtId="164" fontId="17" fillId="0" borderId="0" xfId="0" applyNumberFormat="1" applyFont="1" applyAlignment="1">
      <alignment vertical="top"/>
    </xf>
    <xf numFmtId="0" fontId="19" fillId="0" borderId="0" xfId="0" applyFont="1" applyAlignment="1"/>
    <xf numFmtId="3" fontId="17" fillId="3" borderId="0" xfId="0" applyNumberFormat="1" applyFont="1" applyFill="1" applyAlignment="1">
      <alignment vertical="top"/>
    </xf>
    <xf numFmtId="0" fontId="20" fillId="0" borderId="0" xfId="0" applyFont="1" applyAlignment="1">
      <alignment vertical="top"/>
    </xf>
    <xf numFmtId="164" fontId="21" fillId="5" borderId="0" xfId="0" applyNumberFormat="1" applyFont="1" applyFill="1" applyAlignment="1">
      <alignment vertical="top"/>
    </xf>
    <xf numFmtId="0" fontId="16" fillId="0" borderId="0" xfId="0" applyFont="1" applyAlignment="1">
      <alignment vertical="top"/>
    </xf>
    <xf numFmtId="164" fontId="17" fillId="0" borderId="0" xfId="0" applyNumberFormat="1" applyFont="1" applyAlignment="1">
      <alignment horizontal="right" vertical="top"/>
    </xf>
    <xf numFmtId="0" fontId="16" fillId="3" borderId="0" xfId="0" applyFont="1" applyFill="1" applyAlignment="1">
      <alignment horizontal="left" vertical="top"/>
    </xf>
    <xf numFmtId="0" fontId="17" fillId="3" borderId="0" xfId="0" applyFont="1" applyFill="1" applyAlignment="1">
      <alignment horizontal="right" vertical="top"/>
    </xf>
    <xf numFmtId="0" fontId="16" fillId="0" borderId="0" xfId="0" applyFont="1" applyAlignment="1">
      <alignment vertical="top"/>
    </xf>
    <xf numFmtId="165" fontId="17" fillId="3" borderId="0" xfId="0" applyNumberFormat="1" applyFont="1" applyFill="1" applyAlignment="1">
      <alignment horizontal="right" vertical="top"/>
    </xf>
    <xf numFmtId="0" fontId="16" fillId="0" borderId="0" xfId="0" applyFont="1" applyAlignment="1">
      <alignment vertical="top" wrapText="1"/>
    </xf>
    <xf numFmtId="0" fontId="22" fillId="0" borderId="0" xfId="0" applyFont="1" applyAlignment="1">
      <alignment vertical="top"/>
    </xf>
    <xf numFmtId="2" fontId="17" fillId="3" borderId="0" xfId="0" applyNumberFormat="1" applyFont="1" applyFill="1" applyAlignment="1">
      <alignment horizontal="right" vertical="top"/>
    </xf>
    <xf numFmtId="0" fontId="22" fillId="0" borderId="0" xfId="0" applyFont="1" applyAlignment="1">
      <alignment vertical="top"/>
    </xf>
    <xf numFmtId="2" fontId="17" fillId="3" borderId="0" xfId="0" applyNumberFormat="1" applyFont="1" applyFill="1" applyAlignment="1">
      <alignment vertical="top"/>
    </xf>
    <xf numFmtId="0" fontId="23" fillId="0" borderId="0" xfId="0" applyFont="1" applyAlignment="1">
      <alignment vertical="top" wrapText="1"/>
    </xf>
    <xf numFmtId="164" fontId="21" fillId="6" borderId="0" xfId="0" applyNumberFormat="1" applyFont="1" applyFill="1" applyAlignment="1">
      <alignment vertical="top"/>
    </xf>
    <xf numFmtId="3" fontId="24" fillId="0" borderId="0" xfId="0" applyNumberFormat="1" applyFont="1" applyAlignment="1">
      <alignment vertical="top"/>
    </xf>
    <xf numFmtId="164" fontId="21" fillId="3" borderId="0" xfId="0" applyNumberFormat="1" applyFont="1" applyFill="1" applyAlignment="1">
      <alignment vertical="top"/>
    </xf>
    <xf numFmtId="0" fontId="16" fillId="0" borderId="1" xfId="0" applyFont="1" applyBorder="1" applyAlignment="1">
      <alignment horizontal="left" vertical="top" wrapText="1"/>
    </xf>
    <xf numFmtId="164" fontId="17" fillId="3" borderId="0" xfId="0" applyNumberFormat="1" applyFont="1" applyFill="1" applyAlignment="1">
      <alignment vertical="top"/>
    </xf>
    <xf numFmtId="0" fontId="23" fillId="3" borderId="0" xfId="0" applyFont="1" applyFill="1" applyAlignment="1">
      <alignment horizontal="left" vertical="top" wrapText="1"/>
    </xf>
    <xf numFmtId="3" fontId="17" fillId="0" borderId="0" xfId="0" applyNumberFormat="1" applyFont="1" applyAlignment="1">
      <alignment vertical="top"/>
    </xf>
    <xf numFmtId="3" fontId="23" fillId="3" borderId="0" xfId="0" applyNumberFormat="1" applyFont="1" applyFill="1" applyAlignment="1">
      <alignment horizontal="right" vertical="top" wrapText="1"/>
    </xf>
    <xf numFmtId="0" fontId="17" fillId="0" borderId="0" xfId="0" applyFont="1" applyAlignment="1">
      <alignment vertical="top"/>
    </xf>
    <xf numFmtId="4" fontId="23" fillId="3" borderId="0" xfId="0" applyNumberFormat="1" applyFont="1" applyFill="1" applyAlignment="1">
      <alignment horizontal="right" vertical="top" wrapText="1"/>
    </xf>
    <xf numFmtId="0" fontId="21" fillId="5" borderId="0" xfId="0" applyFont="1" applyFill="1" applyAlignment="1">
      <alignment vertical="top"/>
    </xf>
    <xf numFmtId="3" fontId="25" fillId="0" borderId="0" xfId="0" applyNumberFormat="1" applyFont="1" applyAlignment="1">
      <alignment vertical="top" wrapText="1"/>
    </xf>
    <xf numFmtId="0" fontId="17" fillId="3" borderId="0" xfId="0" applyFont="1" applyFill="1" applyAlignment="1">
      <alignment horizontal="right" vertical="top"/>
    </xf>
    <xf numFmtId="0" fontId="26" fillId="3" borderId="0" xfId="0" applyFont="1" applyFill="1" applyAlignment="1">
      <alignment vertical="top" wrapText="1"/>
    </xf>
    <xf numFmtId="2" fontId="17" fillId="0" borderId="0" xfId="0" applyNumberFormat="1" applyFont="1" applyAlignment="1">
      <alignment vertical="top"/>
    </xf>
    <xf numFmtId="1" fontId="25" fillId="0" borderId="0" xfId="0" applyNumberFormat="1" applyFont="1" applyAlignment="1">
      <alignment vertical="top" wrapText="1"/>
    </xf>
    <xf numFmtId="2" fontId="25" fillId="0" borderId="0" xfId="0" applyNumberFormat="1" applyFont="1" applyAlignment="1">
      <alignment vertical="top" wrapText="1"/>
    </xf>
    <xf numFmtId="3" fontId="24" fillId="0" borderId="0" xfId="0" applyNumberFormat="1" applyFont="1" applyAlignment="1">
      <alignment horizontal="right" vertical="top" wrapText="1"/>
    </xf>
    <xf numFmtId="49" fontId="25" fillId="0" borderId="0" xfId="0" applyNumberFormat="1" applyFont="1" applyAlignment="1">
      <alignment horizontal="right" vertical="top" wrapText="1"/>
    </xf>
    <xf numFmtId="0" fontId="24" fillId="0" borderId="0" xfId="0" applyFont="1" applyAlignment="1">
      <alignment vertical="top" wrapText="1"/>
    </xf>
    <xf numFmtId="4" fontId="27" fillId="0" borderId="0" xfId="0" applyNumberFormat="1" applyFont="1" applyAlignment="1">
      <alignment vertical="top"/>
    </xf>
    <xf numFmtId="0" fontId="25" fillId="3" borderId="0" xfId="0" applyFont="1" applyFill="1" applyAlignment="1">
      <alignment horizontal="right" vertical="top" wrapText="1"/>
    </xf>
    <xf numFmtId="2" fontId="25" fillId="3" borderId="0" xfId="0" applyNumberFormat="1" applyFont="1" applyFill="1" applyAlignment="1">
      <alignment horizontal="right" vertical="top" wrapText="1"/>
    </xf>
    <xf numFmtId="3" fontId="28" fillId="0" borderId="0" xfId="0" applyNumberFormat="1" applyFont="1" applyAlignment="1">
      <alignment vertical="top"/>
    </xf>
    <xf numFmtId="165" fontId="25" fillId="3" borderId="0" xfId="0" applyNumberFormat="1" applyFont="1" applyFill="1" applyAlignment="1">
      <alignment horizontal="right" vertical="top" wrapText="1"/>
    </xf>
    <xf numFmtId="0" fontId="15" fillId="0" borderId="0" xfId="0" applyFont="1" applyAlignment="1">
      <alignment vertical="top"/>
    </xf>
    <xf numFmtId="0" fontId="25" fillId="0" borderId="0" xfId="0" applyFont="1" applyAlignment="1">
      <alignment horizontal="right" vertical="top" wrapText="1"/>
    </xf>
    <xf numFmtId="164" fontId="23" fillId="3" borderId="0" xfId="0" applyNumberFormat="1" applyFont="1" applyFill="1" applyAlignment="1">
      <alignment horizontal="right" vertical="top" wrapText="1"/>
    </xf>
    <xf numFmtId="0" fontId="16" fillId="0" borderId="0" xfId="0" applyFont="1" applyAlignment="1">
      <alignment horizontal="right" vertical="top" wrapText="1"/>
    </xf>
    <xf numFmtId="3" fontId="29" fillId="3" borderId="0" xfId="0" applyNumberFormat="1" applyFont="1" applyFill="1" applyAlignment="1">
      <alignment vertical="top"/>
    </xf>
    <xf numFmtId="0" fontId="16" fillId="0" borderId="1" xfId="0" applyFont="1" applyBorder="1" applyAlignment="1">
      <alignment horizontal="left" vertical="top" wrapText="1"/>
    </xf>
    <xf numFmtId="164" fontId="30" fillId="5" borderId="0" xfId="0" applyNumberFormat="1" applyFont="1" applyFill="1" applyAlignment="1">
      <alignment vertical="top"/>
    </xf>
    <xf numFmtId="0" fontId="4" fillId="0" borderId="0" xfId="0" applyFont="1" applyAlignment="1">
      <alignment vertical="top" wrapText="1"/>
    </xf>
    <xf numFmtId="0" fontId="18" fillId="3" borderId="0" xfId="0" applyFont="1" applyFill="1" applyAlignment="1">
      <alignment horizontal="left" wrapText="1"/>
    </xf>
    <xf numFmtId="164" fontId="31" fillId="0" borderId="0" xfId="0" applyNumberFormat="1" applyFont="1" applyAlignment="1">
      <alignment horizontal="right" vertical="top"/>
    </xf>
    <xf numFmtId="3" fontId="17" fillId="0" borderId="0" xfId="0" applyNumberFormat="1" applyFont="1" applyAlignment="1">
      <alignment horizontal="left"/>
    </xf>
    <xf numFmtId="4" fontId="17" fillId="0" borderId="0" xfId="0" applyNumberFormat="1" applyFont="1" applyAlignment="1">
      <alignment horizontal="left"/>
    </xf>
    <xf numFmtId="0" fontId="32" fillId="3" borderId="0" xfId="0" applyFont="1" applyFill="1" applyAlignment="1">
      <alignment horizontal="left"/>
    </xf>
    <xf numFmtId="1" fontId="17" fillId="0" borderId="0" xfId="0" applyNumberFormat="1" applyFont="1" applyAlignment="1">
      <alignment horizontal="left"/>
    </xf>
    <xf numFmtId="164" fontId="33" fillId="3" borderId="0" xfId="0" applyNumberFormat="1" applyFont="1" applyFill="1" applyAlignment="1">
      <alignment horizontal="right" vertical="top"/>
    </xf>
    <xf numFmtId="3" fontId="17" fillId="0" borderId="0" xfId="0" applyNumberFormat="1" applyFont="1" applyAlignment="1">
      <alignment horizontal="left"/>
    </xf>
    <xf numFmtId="0" fontId="16" fillId="0" borderId="0" xfId="0" applyFont="1" applyAlignment="1">
      <alignment vertical="top"/>
    </xf>
    <xf numFmtId="0" fontId="17" fillId="0" borderId="0" xfId="0" applyFont="1" applyAlignment="1">
      <alignment horizontal="left"/>
    </xf>
    <xf numFmtId="165" fontId="34" fillId="3" borderId="0" xfId="0" applyNumberFormat="1" applyFont="1" applyFill="1" applyAlignment="1">
      <alignment horizontal="right" vertical="top"/>
    </xf>
    <xf numFmtId="49" fontId="17" fillId="0" borderId="0" xfId="0" applyNumberFormat="1" applyFont="1" applyAlignment="1">
      <alignment horizontal="left"/>
    </xf>
    <xf numFmtId="0" fontId="17" fillId="3" borderId="0" xfId="0" applyFont="1" applyFill="1" applyAlignment="1">
      <alignment horizontal="left"/>
    </xf>
    <xf numFmtId="2" fontId="17" fillId="3" borderId="0" xfId="0" applyNumberFormat="1" applyFont="1" applyFill="1" applyAlignment="1">
      <alignment horizontal="left"/>
    </xf>
    <xf numFmtId="165" fontId="17" fillId="3" borderId="0" xfId="0" applyNumberFormat="1" applyFont="1" applyFill="1" applyAlignment="1">
      <alignment horizontal="left"/>
    </xf>
    <xf numFmtId="2" fontId="35" fillId="3" borderId="0" xfId="0" applyNumberFormat="1" applyFont="1" applyFill="1" applyAlignment="1">
      <alignment horizontal="right" vertical="top"/>
    </xf>
    <xf numFmtId="0" fontId="17" fillId="0" borderId="0" xfId="0" applyFont="1" applyAlignment="1">
      <alignment horizontal="left"/>
    </xf>
    <xf numFmtId="164" fontId="17" fillId="3" borderId="0" xfId="0" applyNumberFormat="1" applyFont="1" applyFill="1" applyAlignment="1">
      <alignment horizontal="left"/>
    </xf>
    <xf numFmtId="2" fontId="36" fillId="3" borderId="0" xfId="0" applyNumberFormat="1" applyFont="1" applyFill="1" applyAlignment="1">
      <alignment vertical="top"/>
    </xf>
    <xf numFmtId="0" fontId="37" fillId="0" borderId="0" xfId="0" applyFont="1" applyAlignment="1">
      <alignment horizontal="left"/>
    </xf>
    <xf numFmtId="4" fontId="30" fillId="6" borderId="0" xfId="0" applyNumberFormat="1" applyFont="1" applyFill="1" applyAlignment="1">
      <alignment vertical="top"/>
    </xf>
    <xf numFmtId="0" fontId="16" fillId="0" borderId="0" xfId="0" applyFont="1" applyAlignment="1">
      <alignment horizontal="left" vertical="top" wrapText="1"/>
    </xf>
    <xf numFmtId="3" fontId="38" fillId="0" borderId="0" xfId="0" applyNumberFormat="1" applyFont="1" applyAlignment="1">
      <alignment horizontal="left"/>
    </xf>
    <xf numFmtId="164" fontId="39" fillId="3" borderId="0" xfId="0" applyNumberFormat="1" applyFont="1" applyFill="1" applyAlignment="1">
      <alignment vertical="top"/>
    </xf>
    <xf numFmtId="0" fontId="40" fillId="0" borderId="0" xfId="0" applyFont="1" applyAlignment="1">
      <alignment vertical="top"/>
    </xf>
    <xf numFmtId="4" fontId="41" fillId="0" borderId="0" xfId="0" applyNumberFormat="1" applyFont="1" applyAlignment="1">
      <alignment horizontal="left"/>
    </xf>
    <xf numFmtId="0" fontId="42" fillId="3" borderId="0" xfId="0" applyFont="1" applyFill="1" applyAlignment="1">
      <alignment vertical="top"/>
    </xf>
    <xf numFmtId="0" fontId="16" fillId="3" borderId="0" xfId="0" applyFont="1" applyFill="1" applyAlignment="1">
      <alignment horizontal="left" vertical="top"/>
    </xf>
    <xf numFmtId="0" fontId="23" fillId="5" borderId="0" xfId="0" applyFont="1" applyFill="1" applyAlignment="1">
      <alignment vertical="top" wrapText="1"/>
    </xf>
    <xf numFmtId="0" fontId="15" fillId="5" borderId="0" xfId="0" applyFont="1" applyFill="1" applyAlignment="1">
      <alignment vertical="top" wrapText="1"/>
    </xf>
    <xf numFmtId="0" fontId="16" fillId="5" borderId="0" xfId="0" applyFont="1" applyFill="1" applyAlignment="1">
      <alignment horizontal="right" vertical="top" wrapText="1"/>
    </xf>
    <xf numFmtId="0" fontId="17" fillId="5" borderId="0" xfId="0" applyFont="1" applyFill="1" applyAlignment="1">
      <alignment horizontal="left" vertical="top" wrapText="1"/>
    </xf>
    <xf numFmtId="0" fontId="16" fillId="5" borderId="0" xfId="0" applyFont="1" applyFill="1" applyAlignment="1">
      <alignment horizontal="left" vertical="top" wrapText="1"/>
    </xf>
    <xf numFmtId="0" fontId="4" fillId="5" borderId="0" xfId="0" applyFont="1" applyFill="1"/>
    <xf numFmtId="0" fontId="43" fillId="3" borderId="0" xfId="0" applyFont="1" applyFill="1" applyAlignment="1">
      <alignment horizontal="left"/>
    </xf>
    <xf numFmtId="0" fontId="16" fillId="5" borderId="1" xfId="0" applyFont="1" applyFill="1" applyBorder="1" applyAlignment="1">
      <alignment vertical="top" wrapText="1"/>
    </xf>
    <xf numFmtId="3" fontId="30" fillId="0" borderId="0" xfId="0" applyNumberFormat="1" applyFont="1" applyAlignment="1">
      <alignment vertical="top"/>
    </xf>
    <xf numFmtId="0" fontId="16" fillId="5" borderId="0" xfId="0" applyFont="1" applyFill="1" applyAlignment="1">
      <alignment horizontal="left" vertical="top" wrapText="1"/>
    </xf>
    <xf numFmtId="0" fontId="16" fillId="5" borderId="3" xfId="0" applyFont="1" applyFill="1" applyBorder="1" applyAlignment="1">
      <alignment vertical="top" wrapText="1"/>
    </xf>
    <xf numFmtId="1" fontId="44" fillId="0" borderId="0" xfId="0" applyNumberFormat="1" applyFont="1" applyAlignment="1">
      <alignment horizontal="left"/>
    </xf>
    <xf numFmtId="0" fontId="16" fillId="5" borderId="0" xfId="0" applyFont="1" applyFill="1" applyAlignment="1">
      <alignment vertical="top"/>
    </xf>
    <xf numFmtId="0" fontId="45" fillId="0" borderId="0" xfId="0" applyFont="1" applyAlignment="1">
      <alignment vertical="top"/>
    </xf>
    <xf numFmtId="0" fontId="46" fillId="5" borderId="0" xfId="0" applyFont="1" applyFill="1" applyAlignment="1">
      <alignment vertical="top"/>
    </xf>
    <xf numFmtId="0" fontId="16" fillId="5" borderId="0" xfId="0" applyFont="1" applyFill="1" applyAlignment="1">
      <alignment vertical="top"/>
    </xf>
    <xf numFmtId="0" fontId="16" fillId="5" borderId="0" xfId="0" applyFont="1" applyFill="1" applyAlignment="1">
      <alignment vertical="top" wrapText="1"/>
    </xf>
    <xf numFmtId="3" fontId="47" fillId="0" borderId="0" xfId="0" applyNumberFormat="1" applyFont="1" applyAlignment="1">
      <alignment horizontal="left"/>
    </xf>
    <xf numFmtId="0" fontId="22" fillId="5" borderId="0" xfId="0" applyFont="1" applyFill="1" applyAlignment="1">
      <alignment vertical="top"/>
    </xf>
    <xf numFmtId="0" fontId="22" fillId="5" borderId="0" xfId="0" applyFont="1" applyFill="1" applyAlignment="1">
      <alignment vertical="top"/>
    </xf>
    <xf numFmtId="0" fontId="17" fillId="0" borderId="0" xfId="0" applyFont="1" applyAlignment="1">
      <alignment horizontal="left" vertical="top" wrapText="1"/>
    </xf>
    <xf numFmtId="0" fontId="16" fillId="0" borderId="1" xfId="0" applyFont="1" applyBorder="1" applyAlignment="1">
      <alignment vertical="top" wrapText="1"/>
    </xf>
    <xf numFmtId="0" fontId="16" fillId="3" borderId="0" xfId="0" applyFont="1" applyFill="1" applyAlignment="1">
      <alignment horizontal="left" vertical="top" wrapText="1"/>
    </xf>
    <xf numFmtId="0" fontId="48" fillId="0" borderId="0" xfId="0" applyFont="1" applyAlignment="1">
      <alignment horizontal="left"/>
    </xf>
    <xf numFmtId="0" fontId="30" fillId="5" borderId="0" xfId="0" applyFont="1" applyFill="1" applyAlignment="1">
      <alignment vertical="top"/>
    </xf>
    <xf numFmtId="0" fontId="49" fillId="3" borderId="0" xfId="0" applyFont="1" applyFill="1" applyAlignment="1">
      <alignment horizontal="right" vertical="top"/>
    </xf>
    <xf numFmtId="49" fontId="50" fillId="0" borderId="0" xfId="0" applyNumberFormat="1" applyFont="1" applyAlignment="1">
      <alignment horizontal="left"/>
    </xf>
    <xf numFmtId="164" fontId="51" fillId="3" borderId="0" xfId="0" applyNumberFormat="1" applyFont="1" applyFill="1" applyAlignment="1">
      <alignment horizontal="left"/>
    </xf>
    <xf numFmtId="164" fontId="52" fillId="0" borderId="0" xfId="0" applyNumberFormat="1" applyFont="1" applyAlignment="1">
      <alignment vertical="top"/>
    </xf>
    <xf numFmtId="3" fontId="16" fillId="5" borderId="0" xfId="0" applyNumberFormat="1" applyFont="1" applyFill="1" applyAlignment="1">
      <alignment horizontal="right" vertical="top" wrapText="1"/>
    </xf>
    <xf numFmtId="0" fontId="17" fillId="5" borderId="0" xfId="0" applyFont="1" applyFill="1" applyAlignment="1">
      <alignment vertical="top" wrapText="1"/>
    </xf>
    <xf numFmtId="2" fontId="53" fillId="3" borderId="0" xfId="0" applyNumberFormat="1" applyFont="1" applyFill="1" applyAlignment="1">
      <alignment horizontal="left"/>
    </xf>
    <xf numFmtId="165" fontId="54" fillId="3" borderId="0" xfId="0" applyNumberFormat="1" applyFont="1" applyFill="1" applyAlignment="1">
      <alignment horizontal="left"/>
    </xf>
    <xf numFmtId="0" fontId="24" fillId="0" borderId="0" xfId="0" applyFont="1" applyAlignment="1">
      <alignment vertical="top" wrapText="1"/>
    </xf>
    <xf numFmtId="0" fontId="55" fillId="0" borderId="0" xfId="0" applyFont="1"/>
    <xf numFmtId="165" fontId="56" fillId="0" borderId="0" xfId="0" applyNumberFormat="1" applyFont="1" applyAlignment="1">
      <alignment vertical="top"/>
    </xf>
    <xf numFmtId="3" fontId="18" fillId="3" borderId="0" xfId="0" applyNumberFormat="1" applyFont="1" applyFill="1" applyAlignment="1">
      <alignment horizontal="right" wrapText="1"/>
    </xf>
    <xf numFmtId="4" fontId="17" fillId="3" borderId="0" xfId="0" applyNumberFormat="1" applyFont="1" applyFill="1" applyAlignment="1">
      <alignment horizontal="right"/>
    </xf>
    <xf numFmtId="3" fontId="17" fillId="3" borderId="0" xfId="0" applyNumberFormat="1" applyFont="1" applyFill="1" applyAlignment="1">
      <alignment horizontal="right"/>
    </xf>
    <xf numFmtId="2" fontId="57" fillId="0" borderId="0" xfId="0" applyNumberFormat="1" applyFont="1" applyAlignment="1">
      <alignment vertical="top"/>
    </xf>
    <xf numFmtId="3" fontId="17" fillId="3" borderId="0" xfId="0" applyNumberFormat="1" applyFont="1" applyFill="1" applyAlignment="1">
      <alignment horizontal="left"/>
    </xf>
    <xf numFmtId="0" fontId="26" fillId="3" borderId="0" xfId="0" applyFont="1" applyFill="1" applyAlignment="1">
      <alignment wrapText="1"/>
    </xf>
    <xf numFmtId="1" fontId="17" fillId="3" borderId="0" xfId="0" applyNumberFormat="1" applyFont="1" applyFill="1" applyAlignment="1">
      <alignment horizontal="left"/>
    </xf>
    <xf numFmtId="3" fontId="18" fillId="0" borderId="0" xfId="0" applyNumberFormat="1" applyFont="1" applyAlignment="1">
      <alignment wrapText="1"/>
    </xf>
    <xf numFmtId="2" fontId="18" fillId="0" borderId="0" xfId="0" applyNumberFormat="1" applyFont="1" applyAlignment="1">
      <alignment wrapText="1"/>
    </xf>
    <xf numFmtId="49" fontId="18" fillId="0" borderId="0" xfId="0" applyNumberFormat="1" applyFont="1" applyAlignment="1">
      <alignment horizontal="right" wrapText="1"/>
    </xf>
    <xf numFmtId="0" fontId="18" fillId="3" borderId="0" xfId="0" applyFont="1" applyFill="1" applyAlignment="1">
      <alignment horizontal="right" wrapText="1"/>
    </xf>
    <xf numFmtId="2" fontId="18" fillId="3" borderId="0" xfId="0" applyNumberFormat="1" applyFont="1" applyFill="1" applyAlignment="1">
      <alignment horizontal="right" wrapText="1"/>
    </xf>
    <xf numFmtId="165" fontId="18" fillId="3" borderId="0" xfId="0" applyNumberFormat="1" applyFont="1" applyFill="1" applyAlignment="1">
      <alignment horizontal="right" wrapText="1"/>
    </xf>
    <xf numFmtId="164" fontId="17" fillId="3" borderId="0" xfId="0" applyNumberFormat="1" applyFont="1" applyFill="1" applyAlignment="1">
      <alignment horizontal="left"/>
    </xf>
    <xf numFmtId="0" fontId="37" fillId="0" borderId="0" xfId="0" applyFont="1" applyAlignment="1">
      <alignment wrapText="1"/>
    </xf>
    <xf numFmtId="0" fontId="17" fillId="3" borderId="0" xfId="0" applyFont="1" applyFill="1" applyAlignment="1">
      <alignment horizontal="right" wrapText="1"/>
    </xf>
    <xf numFmtId="0" fontId="24" fillId="5" borderId="0" xfId="0" applyFont="1" applyFill="1" applyAlignment="1">
      <alignment vertical="top"/>
    </xf>
    <xf numFmtId="3" fontId="17" fillId="3" borderId="0" xfId="0" applyNumberFormat="1" applyFont="1" applyFill="1" applyAlignment="1">
      <alignment horizontal="right" wrapText="1"/>
    </xf>
    <xf numFmtId="0" fontId="58" fillId="5" borderId="0" xfId="0" applyFont="1" applyFill="1" applyAlignment="1">
      <alignment vertical="top"/>
    </xf>
    <xf numFmtId="3" fontId="17" fillId="0" borderId="0" xfId="0" applyNumberFormat="1" applyFont="1" applyAlignment="1">
      <alignment wrapText="1"/>
    </xf>
    <xf numFmtId="0" fontId="24" fillId="0" borderId="0" xfId="0" applyFont="1" applyAlignment="1">
      <alignment vertical="top"/>
    </xf>
    <xf numFmtId="0" fontId="32" fillId="3" borderId="0" xfId="0" applyFont="1" applyFill="1" applyAlignment="1">
      <alignment wrapText="1"/>
    </xf>
    <xf numFmtId="164" fontId="17" fillId="3" borderId="0" xfId="0" applyNumberFormat="1" applyFont="1" applyFill="1" applyAlignment="1">
      <alignment vertical="top"/>
    </xf>
    <xf numFmtId="1" fontId="17" fillId="0" borderId="0" xfId="0" applyNumberFormat="1" applyFont="1" applyAlignment="1">
      <alignment wrapText="1"/>
    </xf>
    <xf numFmtId="0" fontId="23" fillId="0" borderId="0" xfId="0" applyFont="1" applyAlignment="1">
      <alignment vertical="top" wrapText="1"/>
    </xf>
    <xf numFmtId="0" fontId="17" fillId="0" borderId="0" xfId="0" applyFont="1" applyAlignment="1">
      <alignment wrapText="1"/>
    </xf>
    <xf numFmtId="164" fontId="30" fillId="3" borderId="0" xfId="0" applyNumberFormat="1" applyFont="1" applyFill="1" applyAlignment="1">
      <alignment vertical="top"/>
    </xf>
    <xf numFmtId="49" fontId="17" fillId="0" borderId="0" xfId="0" applyNumberFormat="1" applyFont="1" applyAlignment="1">
      <alignment horizontal="right" wrapText="1"/>
    </xf>
    <xf numFmtId="3" fontId="30" fillId="3" borderId="0" xfId="0" applyNumberFormat="1" applyFont="1" applyFill="1" applyAlignment="1">
      <alignment vertical="top"/>
    </xf>
    <xf numFmtId="0" fontId="17" fillId="3" borderId="0" xfId="0" applyFont="1" applyFill="1" applyAlignment="1">
      <alignment horizontal="right"/>
    </xf>
    <xf numFmtId="164" fontId="16" fillId="0" borderId="0" xfId="0" applyNumberFormat="1" applyFont="1" applyAlignment="1">
      <alignment horizontal="right" vertical="top" wrapText="1"/>
    </xf>
    <xf numFmtId="1" fontId="17" fillId="3" borderId="0" xfId="0" applyNumberFormat="1" applyFont="1" applyFill="1" applyAlignment="1">
      <alignment horizontal="right"/>
    </xf>
    <xf numFmtId="0" fontId="16" fillId="3" borderId="0" xfId="0" applyFont="1" applyFill="1" applyAlignment="1">
      <alignment horizontal="right" vertical="top" wrapText="1"/>
    </xf>
    <xf numFmtId="0" fontId="17" fillId="0" borderId="0" xfId="0" applyFont="1" applyAlignment="1">
      <alignment horizontal="right"/>
    </xf>
    <xf numFmtId="0" fontId="16" fillId="3" borderId="0" xfId="0" applyFont="1" applyFill="1" applyAlignment="1">
      <alignment horizontal="right" vertical="top" wrapText="1"/>
    </xf>
    <xf numFmtId="0" fontId="37" fillId="0" borderId="0" xfId="0" applyFont="1"/>
    <xf numFmtId="2" fontId="16" fillId="3" borderId="0" xfId="0" applyNumberFormat="1" applyFont="1" applyFill="1" applyAlignment="1">
      <alignment horizontal="right" vertical="top" wrapText="1"/>
    </xf>
    <xf numFmtId="0" fontId="37" fillId="0" borderId="0" xfId="0" applyFont="1" applyAlignment="1">
      <alignment wrapText="1"/>
    </xf>
    <xf numFmtId="0" fontId="30" fillId="3" borderId="0" xfId="0" applyFont="1" applyFill="1" applyAlignment="1">
      <alignment vertical="top"/>
    </xf>
    <xf numFmtId="0" fontId="23" fillId="3" borderId="0" xfId="0" applyFont="1" applyFill="1" applyAlignment="1">
      <alignment horizontal="left"/>
    </xf>
    <xf numFmtId="164" fontId="59" fillId="3" borderId="0" xfId="0" applyNumberFormat="1" applyFont="1" applyFill="1" applyAlignment="1">
      <alignment horizontal="right" vertical="top" wrapText="1"/>
    </xf>
    <xf numFmtId="3" fontId="16" fillId="3" borderId="0" xfId="0" applyNumberFormat="1" applyFont="1" applyFill="1" applyAlignment="1">
      <alignment horizontal="right"/>
    </xf>
    <xf numFmtId="164" fontId="16" fillId="3" borderId="0" xfId="0" applyNumberFormat="1" applyFont="1" applyFill="1" applyAlignment="1">
      <alignment horizontal="right" vertical="top" wrapText="1"/>
    </xf>
    <xf numFmtId="4" fontId="16" fillId="3" borderId="0" xfId="0" applyNumberFormat="1" applyFont="1" applyFill="1" applyAlignment="1">
      <alignment horizontal="right"/>
    </xf>
    <xf numFmtId="3" fontId="16" fillId="3" borderId="0" xfId="0" applyNumberFormat="1" applyFont="1" applyFill="1" applyAlignment="1">
      <alignment horizontal="right" vertical="top" wrapText="1"/>
    </xf>
    <xf numFmtId="3" fontId="60" fillId="0" borderId="0" xfId="0" applyNumberFormat="1" applyFont="1"/>
    <xf numFmtId="0" fontId="16" fillId="0" borderId="0" xfId="0" applyFont="1" applyAlignment="1">
      <alignment vertical="top" wrapText="1"/>
    </xf>
    <xf numFmtId="3" fontId="32" fillId="3" borderId="0" xfId="0" applyNumberFormat="1" applyFont="1" applyFill="1" applyAlignment="1"/>
    <xf numFmtId="2" fontId="30" fillId="3" borderId="0" xfId="0" applyNumberFormat="1" applyFont="1" applyFill="1" applyAlignment="1">
      <alignment vertical="top"/>
    </xf>
    <xf numFmtId="1" fontId="60" fillId="0" borderId="0" xfId="0" applyNumberFormat="1" applyFont="1" applyAlignment="1">
      <alignment horizontal="right"/>
    </xf>
    <xf numFmtId="165" fontId="16" fillId="0" borderId="0" xfId="0" applyNumberFormat="1" applyFont="1" applyAlignment="1">
      <alignment vertical="top" wrapText="1"/>
    </xf>
    <xf numFmtId="3" fontId="60" fillId="0" borderId="0" xfId="0" applyNumberFormat="1" applyFont="1" applyAlignment="1">
      <alignment horizontal="right"/>
    </xf>
    <xf numFmtId="2" fontId="16" fillId="0" borderId="0" xfId="0" applyNumberFormat="1" applyFont="1" applyAlignment="1">
      <alignment vertical="top" wrapText="1"/>
    </xf>
    <xf numFmtId="2" fontId="60" fillId="0" borderId="0" xfId="0" applyNumberFormat="1" applyFont="1" applyAlignment="1"/>
    <xf numFmtId="2" fontId="16" fillId="0" borderId="0" xfId="0" applyNumberFormat="1" applyFont="1" applyAlignment="1">
      <alignment vertical="top" wrapText="1"/>
    </xf>
    <xf numFmtId="0" fontId="61" fillId="3" borderId="0" xfId="0" applyFont="1" applyFill="1" applyAlignment="1">
      <alignment horizontal="right"/>
    </xf>
    <xf numFmtId="0" fontId="18" fillId="0" borderId="0" xfId="0" applyFont="1" applyAlignment="1">
      <alignment vertical="top"/>
    </xf>
    <xf numFmtId="49" fontId="61" fillId="3" borderId="0" xfId="0" applyNumberFormat="1" applyFont="1" applyFill="1" applyAlignment="1">
      <alignment horizontal="right"/>
    </xf>
    <xf numFmtId="0" fontId="17" fillId="3" borderId="0" xfId="0" applyFont="1" applyFill="1" applyAlignment="1">
      <alignment vertical="top"/>
    </xf>
    <xf numFmtId="164" fontId="60" fillId="0" borderId="0" xfId="0" applyNumberFormat="1" applyFont="1" applyAlignment="1">
      <alignment horizontal="right"/>
    </xf>
    <xf numFmtId="0" fontId="17" fillId="3" borderId="0" xfId="0" applyFont="1" applyFill="1" applyAlignment="1">
      <alignment horizontal="right" vertical="top"/>
    </xf>
    <xf numFmtId="2" fontId="60" fillId="0" borderId="0" xfId="0" applyNumberFormat="1" applyFont="1" applyAlignment="1">
      <alignment horizontal="right"/>
    </xf>
    <xf numFmtId="1" fontId="21" fillId="5" borderId="0" xfId="0" applyNumberFormat="1" applyFont="1" applyFill="1" applyAlignment="1">
      <alignment vertical="top"/>
    </xf>
    <xf numFmtId="165" fontId="16" fillId="0" borderId="0" xfId="0" applyNumberFormat="1" applyFont="1" applyAlignment="1">
      <alignment horizontal="right"/>
    </xf>
    <xf numFmtId="1" fontId="17" fillId="0" borderId="0" xfId="0" applyNumberFormat="1" applyFont="1" applyAlignment="1">
      <alignment horizontal="right" vertical="top"/>
    </xf>
    <xf numFmtId="0" fontId="60" fillId="0" borderId="0" xfId="0" applyFont="1" applyAlignment="1">
      <alignment horizontal="right"/>
    </xf>
    <xf numFmtId="0" fontId="21" fillId="6" borderId="0" xfId="0" applyFont="1" applyFill="1" applyAlignment="1">
      <alignment vertical="top"/>
    </xf>
    <xf numFmtId="0" fontId="23" fillId="0" borderId="0" xfId="0" applyFont="1" applyAlignment="1">
      <alignment vertical="top"/>
    </xf>
    <xf numFmtId="1" fontId="17" fillId="3" borderId="0" xfId="0" applyNumberFormat="1" applyFont="1" applyFill="1" applyAlignment="1">
      <alignment horizontal="right" vertical="top"/>
    </xf>
    <xf numFmtId="0" fontId="21" fillId="3" borderId="0" xfId="0" applyFont="1" applyFill="1" applyAlignment="1">
      <alignment vertical="top"/>
    </xf>
    <xf numFmtId="0" fontId="17" fillId="0" borderId="0" xfId="0" applyFont="1" applyAlignment="1">
      <alignment horizontal="right" vertical="top"/>
    </xf>
    <xf numFmtId="0" fontId="55" fillId="0" borderId="0" xfId="0" applyFont="1" applyAlignment="1">
      <alignment vertical="top" wrapText="1"/>
    </xf>
    <xf numFmtId="3" fontId="17" fillId="0" borderId="0" xfId="0" applyNumberFormat="1" applyFont="1" applyAlignment="1">
      <alignment horizontal="right" vertical="top"/>
    </xf>
    <xf numFmtId="0" fontId="17" fillId="0" borderId="0" xfId="0" applyFont="1" applyAlignment="1">
      <alignment horizontal="right" vertical="top"/>
    </xf>
    <xf numFmtId="3" fontId="16" fillId="0" borderId="0" xfId="0" applyNumberFormat="1" applyFont="1" applyAlignment="1">
      <alignment horizontal="right" vertical="top"/>
    </xf>
    <xf numFmtId="0" fontId="17" fillId="0" borderId="0" xfId="0" applyFont="1" applyAlignment="1">
      <alignment horizontal="right" vertical="top"/>
    </xf>
    <xf numFmtId="3" fontId="16" fillId="3" borderId="0" xfId="0" applyNumberFormat="1" applyFont="1" applyFill="1" applyAlignment="1"/>
    <xf numFmtId="1" fontId="17" fillId="0" borderId="0" xfId="0" applyNumberFormat="1" applyFont="1" applyAlignment="1">
      <alignment horizontal="right" vertical="top"/>
    </xf>
    <xf numFmtId="3" fontId="32" fillId="3" borderId="0" xfId="0" applyNumberFormat="1" applyFont="1" applyFill="1" applyAlignment="1">
      <alignment horizontal="right" vertical="top"/>
    </xf>
    <xf numFmtId="0" fontId="25" fillId="0" borderId="0" xfId="0" applyFont="1" applyAlignment="1">
      <alignment vertical="top"/>
    </xf>
    <xf numFmtId="1" fontId="16" fillId="0" borderId="0" xfId="0" applyNumberFormat="1" applyFont="1" applyAlignment="1">
      <alignment horizontal="right"/>
    </xf>
    <xf numFmtId="4" fontId="61" fillId="3" borderId="0" xfId="0" applyNumberFormat="1" applyFont="1" applyFill="1" applyAlignment="1">
      <alignment vertical="top"/>
    </xf>
    <xf numFmtId="2" fontId="16" fillId="0" borderId="0" xfId="0" applyNumberFormat="1" applyFont="1" applyAlignment="1">
      <alignment horizontal="right"/>
    </xf>
    <xf numFmtId="3" fontId="60" fillId="0" borderId="0" xfId="0" applyNumberFormat="1" applyFont="1" applyAlignment="1">
      <alignment horizontal="right" vertical="top"/>
    </xf>
    <xf numFmtId="0" fontId="16" fillId="3" borderId="0" xfId="0" applyFont="1" applyFill="1" applyAlignment="1">
      <alignment horizontal="right"/>
    </xf>
    <xf numFmtId="3" fontId="16" fillId="3" borderId="0" xfId="0" applyNumberFormat="1" applyFont="1" applyFill="1" applyAlignment="1">
      <alignment horizontal="right" vertical="top"/>
    </xf>
    <xf numFmtId="2" fontId="16" fillId="3" borderId="0" xfId="0" applyNumberFormat="1" applyFont="1" applyFill="1" applyAlignment="1">
      <alignment horizontal="right"/>
    </xf>
    <xf numFmtId="164" fontId="60" fillId="3" borderId="0" xfId="0" applyNumberFormat="1" applyFont="1" applyFill="1" applyAlignment="1">
      <alignment horizontal="right" vertical="top"/>
    </xf>
    <xf numFmtId="164" fontId="16" fillId="3" borderId="0" xfId="0" applyNumberFormat="1" applyFont="1" applyFill="1" applyAlignment="1">
      <alignment horizontal="right"/>
    </xf>
    <xf numFmtId="164" fontId="60" fillId="0" borderId="0" xfId="0" applyNumberFormat="1" applyFont="1" applyAlignment="1">
      <alignment horizontal="right" vertical="top"/>
    </xf>
    <xf numFmtId="165" fontId="16" fillId="0" borderId="0" xfId="0" applyNumberFormat="1" applyFont="1" applyAlignment="1">
      <alignment horizontal="right" vertical="top"/>
    </xf>
    <xf numFmtId="0" fontId="16" fillId="0" borderId="0" xfId="0" applyFont="1" applyAlignment="1"/>
    <xf numFmtId="2" fontId="60" fillId="0" borderId="0" xfId="0" applyNumberFormat="1" applyFont="1" applyAlignment="1">
      <alignment horizontal="right" vertical="top"/>
    </xf>
    <xf numFmtId="0" fontId="62" fillId="0" borderId="0" xfId="0" applyFont="1" applyAlignment="1"/>
    <xf numFmtId="2" fontId="16" fillId="0" borderId="0" xfId="0" applyNumberFormat="1" applyFont="1" applyAlignment="1">
      <alignment horizontal="right" vertical="top"/>
    </xf>
    <xf numFmtId="3" fontId="62" fillId="3" borderId="0" xfId="0" applyNumberFormat="1" applyFont="1" applyFill="1" applyAlignment="1"/>
    <xf numFmtId="164" fontId="16" fillId="3" borderId="0" xfId="0" applyNumberFormat="1" applyFont="1" applyFill="1" applyAlignment="1">
      <alignment horizontal="right" vertical="top"/>
    </xf>
    <xf numFmtId="3" fontId="60" fillId="0" borderId="0" xfId="0" applyNumberFormat="1" applyFont="1" applyAlignment="1">
      <alignment horizontal="right"/>
    </xf>
    <xf numFmtId="0" fontId="16" fillId="3" borderId="0" xfId="0" applyFont="1" applyFill="1" applyAlignment="1">
      <alignment horizontal="right" vertical="top"/>
    </xf>
    <xf numFmtId="164" fontId="16" fillId="3" borderId="0" xfId="0" applyNumberFormat="1" applyFont="1" applyFill="1" applyAlignment="1">
      <alignment horizontal="right"/>
    </xf>
    <xf numFmtId="164" fontId="16" fillId="0" borderId="0" xfId="0" applyNumberFormat="1" applyFont="1" applyAlignment="1">
      <alignment horizontal="right" vertical="top"/>
    </xf>
    <xf numFmtId="2" fontId="60" fillId="0" borderId="0" xfId="0" applyNumberFormat="1" applyFont="1"/>
    <xf numFmtId="3" fontId="60" fillId="0" borderId="0" xfId="0" applyNumberFormat="1" applyFont="1" applyAlignment="1">
      <alignment horizontal="right" vertical="top"/>
    </xf>
    <xf numFmtId="164" fontId="60" fillId="0" borderId="0" xfId="0" applyNumberFormat="1" applyFont="1" applyAlignment="1">
      <alignment horizontal="right" vertical="top"/>
    </xf>
    <xf numFmtId="0" fontId="55" fillId="0" borderId="0" xfId="0" applyFont="1" applyAlignment="1">
      <alignment horizontal="left" vertical="top" wrapText="1"/>
    </xf>
    <xf numFmtId="0" fontId="22" fillId="0" borderId="0" xfId="0" applyFont="1" applyAlignment="1">
      <alignment vertical="top" wrapText="1"/>
    </xf>
    <xf numFmtId="0" fontId="16" fillId="0" borderId="0" xfId="0" applyFont="1" applyAlignment="1">
      <alignment horizontal="right" vertical="top"/>
    </xf>
    <xf numFmtId="0" fontId="16" fillId="3" borderId="0" xfId="0" applyFont="1" applyFill="1" applyAlignment="1">
      <alignment vertical="top" wrapText="1"/>
    </xf>
    <xf numFmtId="2" fontId="16" fillId="3" borderId="0" xfId="0" applyNumberFormat="1" applyFont="1" applyFill="1" applyAlignment="1">
      <alignment horizontal="right" vertical="top"/>
    </xf>
    <xf numFmtId="0" fontId="30" fillId="5" borderId="0" xfId="0" applyFont="1" applyFill="1" applyAlignment="1">
      <alignment vertical="top"/>
    </xf>
    <xf numFmtId="0" fontId="16" fillId="0" borderId="0" xfId="0" applyFont="1" applyAlignment="1">
      <alignment horizontal="left" vertical="top" wrapText="1"/>
    </xf>
    <xf numFmtId="0" fontId="60" fillId="3" borderId="0" xfId="0" applyFont="1" applyFill="1" applyAlignment="1">
      <alignment horizontal="right" vertical="top"/>
    </xf>
    <xf numFmtId="164" fontId="16" fillId="0" borderId="0" xfId="0" applyNumberFormat="1" applyFont="1" applyAlignment="1">
      <alignment horizontal="right" vertical="top"/>
    </xf>
    <xf numFmtId="2" fontId="16" fillId="0" borderId="0" xfId="0" applyNumberFormat="1" applyFont="1" applyAlignment="1">
      <alignment horizontal="right" vertical="top"/>
    </xf>
    <xf numFmtId="2" fontId="16" fillId="0" borderId="0" xfId="0" applyNumberFormat="1" applyFont="1" applyAlignment="1">
      <alignment horizontal="right"/>
    </xf>
    <xf numFmtId="2" fontId="16" fillId="3" borderId="0" xfId="0" applyNumberFormat="1" applyFont="1" applyFill="1" applyAlignment="1">
      <alignment horizontal="right" vertical="top"/>
    </xf>
    <xf numFmtId="0" fontId="32" fillId="3" borderId="0" xfId="0" applyFont="1" applyFill="1" applyAlignment="1"/>
    <xf numFmtId="164" fontId="16" fillId="3" borderId="0" xfId="0" applyNumberFormat="1" applyFont="1" applyFill="1" applyAlignment="1">
      <alignment horizontal="right" vertical="top"/>
    </xf>
    <xf numFmtId="164" fontId="60" fillId="0" borderId="0" xfId="0" applyNumberFormat="1" applyFont="1"/>
    <xf numFmtId="0" fontId="16" fillId="3" borderId="0" xfId="0" applyFont="1" applyFill="1" applyAlignment="1">
      <alignment horizontal="left" vertical="top" wrapText="1"/>
    </xf>
    <xf numFmtId="0" fontId="16" fillId="3" borderId="1" xfId="0" applyFont="1" applyFill="1" applyBorder="1" applyAlignment="1">
      <alignment horizontal="left" vertical="top" wrapText="1"/>
    </xf>
    <xf numFmtId="0" fontId="63" fillId="3" borderId="0" xfId="0" applyFont="1" applyFill="1" applyAlignment="1">
      <alignment vertical="top"/>
    </xf>
    <xf numFmtId="3" fontId="22" fillId="0" borderId="0" xfId="0" applyNumberFormat="1" applyFont="1" applyAlignment="1">
      <alignment horizontal="right" vertical="top" wrapText="1"/>
    </xf>
    <xf numFmtId="0" fontId="30" fillId="6" borderId="0" xfId="0" applyFont="1" applyFill="1" applyAlignment="1">
      <alignment vertical="top"/>
    </xf>
    <xf numFmtId="0" fontId="16" fillId="3" borderId="0" xfId="0" applyFont="1" applyFill="1" applyAlignment="1">
      <alignment horizontal="right" vertical="top"/>
    </xf>
    <xf numFmtId="0" fontId="60" fillId="3" borderId="0" xfId="0" applyFont="1" applyFill="1" applyAlignment="1">
      <alignment horizontal="right" vertical="top"/>
    </xf>
    <xf numFmtId="1" fontId="24" fillId="0" borderId="0" xfId="0" applyNumberFormat="1" applyFont="1" applyAlignment="1"/>
    <xf numFmtId="4" fontId="63" fillId="3" borderId="0" xfId="0" applyNumberFormat="1" applyFont="1" applyFill="1" applyAlignment="1">
      <alignment vertical="top"/>
    </xf>
    <xf numFmtId="0" fontId="61" fillId="3" borderId="0" xfId="0" applyFont="1" applyFill="1" applyAlignment="1">
      <alignment horizontal="right"/>
    </xf>
    <xf numFmtId="49" fontId="61" fillId="3" borderId="0" xfId="0" applyNumberFormat="1" applyFont="1" applyFill="1" applyAlignment="1">
      <alignment horizontal="right"/>
    </xf>
    <xf numFmtId="2" fontId="24" fillId="0" borderId="0" xfId="0" applyNumberFormat="1" applyFont="1" applyAlignment="1">
      <alignment horizontal="right"/>
    </xf>
    <xf numFmtId="0" fontId="64" fillId="0" borderId="0" xfId="0" applyFont="1" applyAlignment="1">
      <alignment vertical="top"/>
    </xf>
    <xf numFmtId="0" fontId="22" fillId="0" borderId="0" xfId="0" applyFont="1" applyAlignment="1">
      <alignment vertical="top" wrapText="1"/>
    </xf>
    <xf numFmtId="0" fontId="16" fillId="3" borderId="1" xfId="0" applyFont="1" applyFill="1" applyBorder="1" applyAlignment="1">
      <alignment vertical="top" wrapText="1"/>
    </xf>
    <xf numFmtId="0" fontId="22" fillId="5" borderId="0" xfId="0" applyFont="1" applyFill="1" applyAlignment="1">
      <alignment vertical="top" wrapText="1"/>
    </xf>
    <xf numFmtId="0" fontId="22" fillId="0" borderId="3" xfId="0" applyFont="1" applyBorder="1" applyAlignment="1">
      <alignment vertical="top" wrapText="1"/>
    </xf>
    <xf numFmtId="0" fontId="23" fillId="6" borderId="0" xfId="0" applyFont="1" applyFill="1" applyAlignment="1">
      <alignment vertical="top" wrapText="1"/>
    </xf>
    <xf numFmtId="0" fontId="15" fillId="6" borderId="0" xfId="0" applyFont="1" applyFill="1" applyAlignment="1">
      <alignment vertical="top" wrapText="1"/>
    </xf>
    <xf numFmtId="3" fontId="16" fillId="6" borderId="0" xfId="0" applyNumberFormat="1" applyFont="1" applyFill="1" applyAlignment="1">
      <alignment horizontal="right" vertical="top" wrapText="1"/>
    </xf>
    <xf numFmtId="0" fontId="17" fillId="6" borderId="0" xfId="0" applyFont="1" applyFill="1" applyAlignment="1">
      <alignment vertical="top" wrapText="1"/>
    </xf>
    <xf numFmtId="0" fontId="16" fillId="6" borderId="0" xfId="0" applyFont="1" applyFill="1" applyAlignment="1">
      <alignment vertical="top" wrapText="1"/>
    </xf>
    <xf numFmtId="0" fontId="16" fillId="6" borderId="0" xfId="0" applyFont="1" applyFill="1" applyAlignment="1">
      <alignment vertical="top"/>
    </xf>
    <xf numFmtId="0" fontId="16" fillId="6" borderId="0" xfId="0" applyFont="1" applyFill="1" applyAlignment="1">
      <alignment horizontal="left" vertical="top" wrapText="1"/>
    </xf>
    <xf numFmtId="0" fontId="16" fillId="6" borderId="3" xfId="0" applyFont="1" applyFill="1" applyBorder="1" applyAlignment="1">
      <alignment vertical="top" wrapText="1"/>
    </xf>
    <xf numFmtId="0" fontId="16" fillId="6" borderId="0" xfId="0" applyFont="1" applyFill="1" applyAlignment="1">
      <alignment vertical="top"/>
    </xf>
    <xf numFmtId="0" fontId="65" fillId="6" borderId="0" xfId="0" applyFont="1" applyFill="1" applyAlignment="1">
      <alignment vertical="top"/>
    </xf>
    <xf numFmtId="1" fontId="16" fillId="0" borderId="0" xfId="0" applyNumberFormat="1" applyFont="1" applyAlignment="1"/>
    <xf numFmtId="0" fontId="16" fillId="6" borderId="0" xfId="0" applyFont="1" applyFill="1" applyAlignment="1">
      <alignment vertical="top"/>
    </xf>
    <xf numFmtId="3" fontId="16" fillId="0" borderId="0" xfId="0" applyNumberFormat="1" applyFont="1" applyAlignment="1">
      <alignment horizontal="right"/>
    </xf>
    <xf numFmtId="0" fontId="16" fillId="6" borderId="0" xfId="0" applyFont="1" applyFill="1" applyAlignment="1">
      <alignment vertical="top" wrapText="1"/>
    </xf>
    <xf numFmtId="0" fontId="22" fillId="6" borderId="0" xfId="0" applyFont="1" applyFill="1" applyAlignment="1">
      <alignment vertical="top"/>
    </xf>
    <xf numFmtId="0" fontId="22" fillId="6" borderId="0" xfId="0" applyFont="1" applyFill="1" applyAlignment="1">
      <alignment vertical="top"/>
    </xf>
    <xf numFmtId="164" fontId="16" fillId="3" borderId="0" xfId="0" applyNumberFormat="1" applyFont="1" applyFill="1" applyAlignment="1">
      <alignment horizontal="right"/>
    </xf>
    <xf numFmtId="165" fontId="16" fillId="0" borderId="0" xfId="0" applyNumberFormat="1" applyFont="1" applyAlignment="1">
      <alignment horizontal="right"/>
    </xf>
    <xf numFmtId="3" fontId="16" fillId="3" borderId="0" xfId="0" applyNumberFormat="1" applyFont="1" applyFill="1" applyAlignment="1">
      <alignment horizontal="right"/>
    </xf>
    <xf numFmtId="3" fontId="60" fillId="0" borderId="0" xfId="0" applyNumberFormat="1" applyFont="1" applyAlignment="1"/>
    <xf numFmtId="0" fontId="60" fillId="0" borderId="0" xfId="0" applyFont="1" applyAlignment="1"/>
    <xf numFmtId="49" fontId="60" fillId="0" borderId="0" xfId="0" applyNumberFormat="1" applyFont="1" applyAlignment="1">
      <alignment horizontal="right"/>
    </xf>
    <xf numFmtId="3" fontId="16" fillId="3" borderId="0" xfId="0" applyNumberFormat="1" applyFont="1" applyFill="1" applyAlignment="1">
      <alignment horizontal="right" vertical="top" wrapText="1"/>
    </xf>
    <xf numFmtId="0" fontId="17" fillId="3" borderId="0" xfId="0" applyFont="1" applyFill="1" applyAlignment="1">
      <alignment vertical="top" wrapText="1"/>
    </xf>
    <xf numFmtId="0" fontId="24" fillId="0" borderId="1" xfId="0" applyFont="1" applyBorder="1" applyAlignment="1">
      <alignment vertical="top"/>
    </xf>
    <xf numFmtId="164" fontId="60" fillId="0" borderId="0" xfId="0" applyNumberFormat="1" applyFont="1" applyAlignment="1">
      <alignment horizontal="right"/>
    </xf>
    <xf numFmtId="0" fontId="60" fillId="0" borderId="0" xfId="0" applyFont="1" applyAlignment="1">
      <alignment horizontal="right"/>
    </xf>
    <xf numFmtId="0" fontId="25" fillId="0" borderId="0" xfId="0" applyFont="1" applyAlignment="1">
      <alignment vertical="top"/>
    </xf>
    <xf numFmtId="0" fontId="66" fillId="6" borderId="0" xfId="0" applyFont="1" applyFill="1" applyAlignment="1">
      <alignment vertical="top" wrapText="1"/>
    </xf>
    <xf numFmtId="0" fontId="15" fillId="6" borderId="0" xfId="0" applyFont="1" applyFill="1" applyAlignment="1">
      <alignment horizontal="right" vertical="top" wrapText="1"/>
    </xf>
    <xf numFmtId="0" fontId="15" fillId="6" borderId="0" xfId="0" applyFont="1" applyFill="1" applyAlignment="1">
      <alignment horizontal="left" vertical="top" wrapText="1"/>
    </xf>
    <xf numFmtId="3" fontId="67" fillId="0" borderId="0" xfId="0" applyNumberFormat="1" applyFont="1" applyAlignment="1">
      <alignment horizontal="right" vertical="top"/>
    </xf>
    <xf numFmtId="0" fontId="15" fillId="6" borderId="1" xfId="0" applyFont="1" applyFill="1" applyBorder="1" applyAlignment="1">
      <alignment horizontal="left" vertical="top" wrapText="1"/>
    </xf>
    <xf numFmtId="0" fontId="15" fillId="6" borderId="0" xfId="0" applyFont="1" applyFill="1" applyAlignment="1">
      <alignment horizontal="left" vertical="top" wrapText="1"/>
    </xf>
    <xf numFmtId="0" fontId="15" fillId="6" borderId="3" xfId="0" applyFont="1" applyFill="1" applyBorder="1" applyAlignment="1">
      <alignment vertical="top" wrapText="1"/>
    </xf>
    <xf numFmtId="0" fontId="68" fillId="6" borderId="0" xfId="0" applyFont="1" applyFill="1" applyAlignment="1">
      <alignment vertical="top"/>
    </xf>
    <xf numFmtId="0" fontId="15" fillId="6" borderId="0" xfId="0" applyFont="1" applyFill="1" applyAlignment="1">
      <alignment vertical="top"/>
    </xf>
    <xf numFmtId="0" fontId="15" fillId="6" borderId="0" xfId="0" applyFont="1" applyFill="1" applyAlignment="1">
      <alignment vertical="top" wrapText="1"/>
    </xf>
    <xf numFmtId="0" fontId="69" fillId="6" borderId="0" xfId="0" applyFont="1" applyFill="1" applyAlignment="1">
      <alignment vertical="top"/>
    </xf>
    <xf numFmtId="0" fontId="69" fillId="6" borderId="0" xfId="0" applyFont="1" applyFill="1" applyAlignment="1">
      <alignment vertical="top"/>
    </xf>
    <xf numFmtId="0" fontId="70" fillId="0" borderId="0" xfId="0" applyFont="1" applyAlignment="1">
      <alignment vertical="top"/>
    </xf>
    <xf numFmtId="49" fontId="61" fillId="3" borderId="0" xfId="0" applyNumberFormat="1" applyFont="1" applyFill="1" applyAlignment="1">
      <alignment horizontal="right"/>
    </xf>
    <xf numFmtId="4" fontId="16" fillId="3" borderId="4" xfId="0" applyNumberFormat="1" applyFont="1" applyFill="1" applyBorder="1" applyAlignment="1">
      <alignment horizontal="right"/>
    </xf>
    <xf numFmtId="3" fontId="16" fillId="3" borderId="5" xfId="0" applyNumberFormat="1" applyFont="1" applyFill="1" applyBorder="1" applyAlignment="1">
      <alignment horizontal="right"/>
    </xf>
    <xf numFmtId="164" fontId="16" fillId="3" borderId="6" xfId="0" applyNumberFormat="1" applyFont="1" applyFill="1" applyBorder="1" applyAlignment="1">
      <alignment horizontal="right" vertical="top"/>
    </xf>
    <xf numFmtId="4" fontId="16" fillId="3" borderId="6" xfId="0" applyNumberFormat="1" applyFont="1" applyFill="1" applyBorder="1" applyAlignment="1">
      <alignment horizontal="right"/>
    </xf>
    <xf numFmtId="1" fontId="16" fillId="3" borderId="0" xfId="0" applyNumberFormat="1" applyFont="1" applyFill="1" applyAlignment="1">
      <alignment horizontal="right"/>
    </xf>
    <xf numFmtId="0" fontId="16" fillId="6" borderId="1" xfId="0" applyFont="1" applyFill="1" applyBorder="1" applyAlignment="1">
      <alignment horizontal="left" vertical="top" wrapText="1"/>
    </xf>
    <xf numFmtId="0" fontId="71" fillId="6" borderId="0" xfId="0" applyFont="1" applyFill="1" applyAlignment="1">
      <alignment vertical="top"/>
    </xf>
    <xf numFmtId="0" fontId="17" fillId="3" borderId="0" xfId="0" applyFont="1" applyFill="1" applyAlignment="1">
      <alignment horizontal="left" vertical="top" wrapText="1"/>
    </xf>
    <xf numFmtId="0" fontId="16" fillId="6" borderId="0" xfId="0" applyFont="1" applyFill="1" applyAlignment="1">
      <alignment horizontal="left" vertical="top" wrapText="1"/>
    </xf>
    <xf numFmtId="0" fontId="60" fillId="0" borderId="0" xfId="0" applyFont="1" applyAlignment="1">
      <alignment horizontal="right" vertical="top"/>
    </xf>
    <xf numFmtId="165" fontId="60" fillId="0" borderId="0" xfId="0" applyNumberFormat="1" applyFont="1" applyAlignment="1">
      <alignment horizontal="right" vertical="top"/>
    </xf>
    <xf numFmtId="2" fontId="60" fillId="0" borderId="0" xfId="0" applyNumberFormat="1" applyFont="1" applyAlignment="1">
      <alignment horizontal="right" vertical="top"/>
    </xf>
    <xf numFmtId="0" fontId="16" fillId="0" borderId="0" xfId="0" applyFont="1" applyAlignment="1">
      <alignment horizontal="left" vertical="top"/>
    </xf>
    <xf numFmtId="0" fontId="22" fillId="0" borderId="0" xfId="0" applyFont="1" applyAlignment="1">
      <alignment vertical="top"/>
    </xf>
    <xf numFmtId="0" fontId="72" fillId="0" borderId="0" xfId="0" applyFont="1" applyAlignment="1">
      <alignment vertical="top"/>
    </xf>
    <xf numFmtId="3" fontId="16" fillId="5" borderId="0" xfId="0" applyNumberFormat="1" applyFont="1" applyFill="1" applyAlignment="1">
      <alignment horizontal="right" vertical="top" wrapText="1"/>
    </xf>
    <xf numFmtId="0" fontId="16" fillId="5" borderId="0" xfId="0" applyFont="1" applyFill="1" applyAlignment="1">
      <alignment vertical="top" wrapText="1"/>
    </xf>
    <xf numFmtId="0" fontId="16" fillId="5" borderId="0" xfId="0" applyFont="1" applyFill="1" applyAlignment="1">
      <alignment horizontal="left" vertical="top" wrapText="1"/>
    </xf>
    <xf numFmtId="0" fontId="22" fillId="5" borderId="0" xfId="0" applyFont="1" applyFill="1" applyAlignment="1">
      <alignment vertical="top"/>
    </xf>
    <xf numFmtId="0" fontId="73" fillId="5" borderId="0" xfId="0" applyFont="1" applyFill="1" applyAlignment="1">
      <alignment vertical="top"/>
    </xf>
    <xf numFmtId="0" fontId="16" fillId="5" borderId="0" xfId="0" applyFont="1" applyFill="1" applyAlignment="1">
      <alignment horizontal="left" vertical="top"/>
    </xf>
    <xf numFmtId="0" fontId="22" fillId="5" borderId="0" xfId="0" applyFont="1" applyFill="1" applyAlignment="1">
      <alignment vertical="top"/>
    </xf>
    <xf numFmtId="165" fontId="16" fillId="3" borderId="0" xfId="0" applyNumberFormat="1" applyFont="1" applyFill="1" applyAlignment="1">
      <alignment horizontal="right" vertical="top"/>
    </xf>
    <xf numFmtId="4" fontId="16" fillId="3" borderId="0" xfId="0" applyNumberFormat="1" applyFont="1" applyFill="1" applyAlignment="1">
      <alignment horizontal="right" vertical="top"/>
    </xf>
    <xf numFmtId="0" fontId="23" fillId="0" borderId="0" xfId="0" applyFont="1" applyAlignment="1">
      <alignment vertical="top"/>
    </xf>
    <xf numFmtId="4" fontId="60" fillId="0" borderId="0" xfId="0" applyNumberFormat="1" applyFont="1" applyAlignment="1">
      <alignment vertical="top"/>
    </xf>
    <xf numFmtId="0" fontId="74" fillId="0" borderId="0" xfId="0" applyFont="1" applyAlignment="1">
      <alignment vertical="top"/>
    </xf>
    <xf numFmtId="0" fontId="16" fillId="0" borderId="0" xfId="0" applyFont="1" applyAlignment="1">
      <alignment horizontal="left" vertical="top"/>
    </xf>
    <xf numFmtId="0" fontId="16" fillId="0" borderId="1" xfId="0" applyFont="1" applyBorder="1" applyAlignment="1">
      <alignment horizontal="left" vertical="top" wrapText="1"/>
    </xf>
    <xf numFmtId="0" fontId="75" fillId="3" borderId="0" xfId="0" applyFont="1" applyFill="1" applyAlignment="1">
      <alignment horizontal="left" vertical="top"/>
    </xf>
    <xf numFmtId="0" fontId="16" fillId="5" borderId="0" xfId="0" applyFont="1" applyFill="1" applyAlignment="1">
      <alignment vertical="top"/>
    </xf>
    <xf numFmtId="0" fontId="24" fillId="5" borderId="0" xfId="0" applyFont="1" applyFill="1" applyAlignment="1">
      <alignment vertical="top" wrapText="1"/>
    </xf>
    <xf numFmtId="0" fontId="16" fillId="3" borderId="0" xfId="0" applyFont="1" applyFill="1" applyAlignment="1">
      <alignment vertical="top" wrapText="1"/>
    </xf>
    <xf numFmtId="0" fontId="16" fillId="3" borderId="0" xfId="0" applyFont="1" applyFill="1" applyAlignment="1">
      <alignment vertical="top"/>
    </xf>
    <xf numFmtId="0" fontId="24" fillId="0" borderId="1" xfId="0" applyFont="1" applyBorder="1" applyAlignment="1">
      <alignment vertical="top" wrapText="1"/>
    </xf>
    <xf numFmtId="0" fontId="22" fillId="0" borderId="0" xfId="0" applyFont="1" applyAlignment="1">
      <alignment vertical="top"/>
    </xf>
    <xf numFmtId="0" fontId="16" fillId="0" borderId="0" xfId="0" applyFont="1" applyAlignment="1">
      <alignment horizontal="right" vertical="top"/>
    </xf>
    <xf numFmtId="164" fontId="16" fillId="0" borderId="0" xfId="0" applyNumberFormat="1" applyFont="1" applyAlignment="1"/>
    <xf numFmtId="3" fontId="16" fillId="0" borderId="0" xfId="0" applyNumberFormat="1" applyFont="1" applyAlignment="1"/>
    <xf numFmtId="0" fontId="16" fillId="0" borderId="0" xfId="0" applyFont="1" applyAlignment="1"/>
    <xf numFmtId="2" fontId="16" fillId="0" borderId="0" xfId="0" applyNumberFormat="1" applyFont="1" applyAlignment="1"/>
    <xf numFmtId="165" fontId="60" fillId="3" borderId="0" xfId="0" applyNumberFormat="1" applyFont="1" applyFill="1" applyAlignment="1">
      <alignment horizontal="right" vertical="top"/>
    </xf>
    <xf numFmtId="0" fontId="16" fillId="0" borderId="0" xfId="0" applyFont="1" applyAlignment="1"/>
    <xf numFmtId="0" fontId="30" fillId="0" borderId="0" xfId="0" applyFont="1" applyAlignment="1">
      <alignment vertical="top"/>
    </xf>
    <xf numFmtId="164" fontId="30" fillId="0" borderId="0" xfId="0" applyNumberFormat="1" applyFont="1" applyAlignment="1">
      <alignment vertical="top"/>
    </xf>
    <xf numFmtId="165" fontId="30" fillId="3" borderId="0" xfId="0" applyNumberFormat="1" applyFont="1" applyFill="1" applyAlignment="1">
      <alignment vertical="top"/>
    </xf>
    <xf numFmtId="0" fontId="30" fillId="3" borderId="0" xfId="0" applyFont="1" applyFill="1" applyAlignment="1">
      <alignment vertical="top"/>
    </xf>
    <xf numFmtId="0" fontId="62" fillId="3" borderId="0" xfId="0" applyFont="1" applyFill="1" applyAlignment="1">
      <alignment vertical="top"/>
    </xf>
    <xf numFmtId="0" fontId="62" fillId="0" borderId="0" xfId="0" applyFont="1" applyAlignment="1">
      <alignment vertical="top"/>
    </xf>
    <xf numFmtId="2" fontId="62" fillId="3" borderId="0" xfId="0" applyNumberFormat="1" applyFont="1" applyFill="1" applyAlignment="1">
      <alignment vertical="top"/>
    </xf>
    <xf numFmtId="165" fontId="30" fillId="0" borderId="0" xfId="0" applyNumberFormat="1" applyFont="1" applyAlignment="1">
      <alignment vertical="top"/>
    </xf>
    <xf numFmtId="2" fontId="30" fillId="0" borderId="0" xfId="0" applyNumberFormat="1" applyFont="1" applyAlignment="1">
      <alignment vertical="top"/>
    </xf>
    <xf numFmtId="0" fontId="9" fillId="0" borderId="0" xfId="0" applyFont="1"/>
    <xf numFmtId="4" fontId="9" fillId="0" borderId="0" xfId="0" applyNumberFormat="1" applyFont="1" applyAlignment="1">
      <alignment horizontal="right"/>
    </xf>
    <xf numFmtId="3" fontId="30" fillId="0" borderId="0" xfId="0" applyNumberFormat="1" applyFont="1" applyAlignment="1">
      <alignment horizontal="right"/>
    </xf>
    <xf numFmtId="0" fontId="9" fillId="0" borderId="0" xfId="0" applyFont="1" applyAlignment="1">
      <alignment horizontal="right"/>
    </xf>
    <xf numFmtId="164" fontId="9" fillId="0" borderId="0" xfId="0" applyNumberFormat="1" applyFont="1" applyAlignment="1">
      <alignment horizontal="right"/>
    </xf>
    <xf numFmtId="164" fontId="60" fillId="0" borderId="0" xfId="0" applyNumberFormat="1" applyFont="1" applyAlignment="1">
      <alignment horizontal="right"/>
    </xf>
    <xf numFmtId="0" fontId="30" fillId="0" borderId="0" xfId="0" applyFont="1" applyAlignment="1">
      <alignment horizontal="right"/>
    </xf>
    <xf numFmtId="0" fontId="60" fillId="3" borderId="0" xfId="0" applyFont="1" applyFill="1" applyAlignment="1">
      <alignment horizontal="right"/>
    </xf>
    <xf numFmtId="0" fontId="60" fillId="3" borderId="0" xfId="0" applyFont="1" applyFill="1" applyAlignment="1">
      <alignment horizontal="right"/>
    </xf>
    <xf numFmtId="165" fontId="60" fillId="3" borderId="0" xfId="0" applyNumberFormat="1" applyFont="1" applyFill="1" applyAlignment="1">
      <alignment horizontal="right"/>
    </xf>
    <xf numFmtId="2" fontId="60" fillId="3" borderId="0" xfId="0" applyNumberFormat="1" applyFont="1" applyFill="1" applyAlignment="1">
      <alignment horizontal="right"/>
    </xf>
    <xf numFmtId="0" fontId="60" fillId="3" borderId="0" xfId="0" applyFont="1" applyFill="1" applyAlignment="1">
      <alignment horizontal="right"/>
    </xf>
    <xf numFmtId="165" fontId="60" fillId="3" borderId="0" xfId="0" applyNumberFormat="1" applyFont="1" applyFill="1" applyAlignment="1">
      <alignment horizontal="right"/>
    </xf>
    <xf numFmtId="2" fontId="60" fillId="3" borderId="0" xfId="0" applyNumberFormat="1"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1LhOlwsloUuA495r-04IDwciMqNrLwWGpveqpF61WXU/edit" TargetMode="External"/><Relationship Id="rId2" Type="http://schemas.openxmlformats.org/officeDocument/2006/relationships/hyperlink" Target="https://docs.google.com/spreadsheets/d/11LhOlwsloUuA495r-04IDwciMqNrLwWGpveqpF61WXU/edit" TargetMode="External"/><Relationship Id="rId1" Type="http://schemas.openxmlformats.org/officeDocument/2006/relationships/hyperlink" Target="https://wdvp.worldgovernmentsummit.org/" TargetMode="External"/><Relationship Id="rId4" Type="http://schemas.openxmlformats.org/officeDocument/2006/relationships/hyperlink" Target="https://docs.google.com/spreadsheets/d/11LhOlwsloUuA495r-04IDwciMqNrLwWGpveqpF61WXU/edit"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2.deloitte.com/content/dam/Deloitte/tr/Documents/public-sector/gov2020-journey-future-government2-130315.pdf" TargetMode="External"/><Relationship Id="rId18" Type="http://schemas.openxmlformats.org/officeDocument/2006/relationships/hyperlink" Target="https://www2.deloitte.com/content/dam/Deloitte/tr/Documents/public-sector/gov2020-journey-future-government2-130315.pdf" TargetMode="External"/><Relationship Id="rId26" Type="http://schemas.openxmlformats.org/officeDocument/2006/relationships/hyperlink" Target="http://uk.businessinsider.com/bill-gates-smart-city-pros-cons-arizona-urban-planners-2017-11" TargetMode="External"/><Relationship Id="rId39" Type="http://schemas.openxmlformats.org/officeDocument/2006/relationships/hyperlink" Target="https://www2.deloitte.com/content/dam/Deloitte/tr/Documents/public-sector/gov2020-journey-future-government2-130315.pdf" TargetMode="External"/><Relationship Id="rId21" Type="http://schemas.openxmlformats.org/officeDocument/2006/relationships/hyperlink" Target="https://www2.deloitte.com/content/dam/Deloitte/tr/Documents/public-sector/gov2020-journey-future-government2-130315.pdf" TargetMode="External"/><Relationship Id="rId34" Type="http://schemas.openxmlformats.org/officeDocument/2006/relationships/hyperlink" Target="https://www.ft.com/content/3b68b170-dc8c-11e8-8f50-cbae5495d92b" TargetMode="External"/><Relationship Id="rId42" Type="http://schemas.openxmlformats.org/officeDocument/2006/relationships/hyperlink" Target="https://www2.deloitte.com/content/dam/Deloitte/tr/Documents/public-sector/gov2020-journey-future-government2-130315.pdf" TargetMode="External"/><Relationship Id="rId47" Type="http://schemas.openxmlformats.org/officeDocument/2006/relationships/hyperlink" Target="https://www2.deloitte.com/content/dam/Deloitte/tr/Documents/public-sector/gov2020-journey-future-government2-130315.pdf" TargetMode="External"/><Relationship Id="rId50" Type="http://schemas.openxmlformats.org/officeDocument/2006/relationships/hyperlink" Target="https://www.forbes.com/sites/jenniferhicks/2016/03/22/fda-approved-3d-printed-drug-available-in-the-us/" TargetMode="External"/><Relationship Id="rId55" Type="http://schemas.openxmlformats.org/officeDocument/2006/relationships/hyperlink" Target="http://enterprise.microsoft.com/en-us/industries/government/the-future-of-government/" TargetMode="External"/><Relationship Id="rId63" Type="http://schemas.openxmlformats.org/officeDocument/2006/relationships/hyperlink" Target="http://uk.businessinsider.com/researchers-predictions-future-artificial-intelligence-2015-10?r=US&amp;IR=T" TargetMode="External"/><Relationship Id="rId68" Type="http://schemas.openxmlformats.org/officeDocument/2006/relationships/hyperlink" Target="https://kellogg.nd.edu/publications/workingpapers/WPS/172.pdf" TargetMode="External"/><Relationship Id="rId76" Type="http://schemas.openxmlformats.org/officeDocument/2006/relationships/hyperlink" Target="https://www2.deloitte.com/content/dam/Deloitte/tr/Documents/public-sector/gov2020-journey-future-government2-130315.pdf" TargetMode="External"/><Relationship Id="rId84" Type="http://schemas.openxmlformats.org/officeDocument/2006/relationships/hyperlink" Target="https://www.fhi.ox.ac.uk/publications/" TargetMode="External"/><Relationship Id="rId89" Type="http://schemas.openxmlformats.org/officeDocument/2006/relationships/hyperlink" Target="https://www.theguardian.com/world/2018/feb/06/japan-robots-will-care-for-80-of-elderly-by-2020" TargetMode="External"/><Relationship Id="rId7" Type="http://schemas.openxmlformats.org/officeDocument/2006/relationships/hyperlink" Target="https://www2.deloitte.com/content/dam/Deloitte/tr/Documents/public-sector/gov2020-journey-future-government2-130315.pdf" TargetMode="External"/><Relationship Id="rId71" Type="http://schemas.openxmlformats.org/officeDocument/2006/relationships/hyperlink" Target="https://www2.deloitte.com/insights/us/en/focus/human-capital-trends/2018/ai-robotics-intelligent-machines.html" TargetMode="External"/><Relationship Id="rId92" Type="http://schemas.openxmlformats.org/officeDocument/2006/relationships/hyperlink" Target="http://odihpn.org/magazine/military-responses-to-natural-disasters-last-resort-or-inevitable-trend/" TargetMode="External"/><Relationship Id="rId2" Type="http://schemas.openxmlformats.org/officeDocument/2006/relationships/hyperlink" Target="https://www2.deloitte.com/content/dam/Deloitte/tr/Documents/public-sector/gov2020-journey-future-government2-130315.pdf" TargetMode="External"/><Relationship Id="rId16" Type="http://schemas.openxmlformats.org/officeDocument/2006/relationships/hyperlink" Target="https://www2.deloitte.com/content/dam/Deloitte/tr/Documents/public-sector/gov2020-journey-future-government2-130315.pdf" TargetMode="External"/><Relationship Id="rId29" Type="http://schemas.openxmlformats.org/officeDocument/2006/relationships/hyperlink" Target="https://www.mckinsey.com/~/media/mckinsey/industries/capital%20projects%20and%20infrastructure/our%20insights/smart%20cities%20digital%20solutions%20for%20a%20more%20livable%20future/mgi-smart-cities-snapshot.ashx" TargetMode="External"/><Relationship Id="rId11" Type="http://schemas.openxmlformats.org/officeDocument/2006/relationships/hyperlink" Target="https://www2.deloitte.com/content/dam/Deloitte/tr/Documents/public-sector/gov2020-journey-future-government2-130315.pdf" TargetMode="External"/><Relationship Id="rId24" Type="http://schemas.openxmlformats.org/officeDocument/2006/relationships/hyperlink" Target="http://www.economist.com/node/21540395" TargetMode="External"/><Relationship Id="rId32" Type="http://schemas.openxmlformats.org/officeDocument/2006/relationships/hyperlink" Target="https://www2.deloitte.com/content/dam/Deloitte/tr/Documents/public-sector/gov2020-journey-future-government2-130315.pdf" TargetMode="External"/><Relationship Id="rId37" Type="http://schemas.openxmlformats.org/officeDocument/2006/relationships/hyperlink" Target="https://www.cbinsights.com/research/drone-impact-society-uav/" TargetMode="External"/><Relationship Id="rId40" Type="http://schemas.openxmlformats.org/officeDocument/2006/relationships/hyperlink" Target="http://jci.sagepub.com/content/34/4/403.short" TargetMode="External"/><Relationship Id="rId45" Type="http://schemas.openxmlformats.org/officeDocument/2006/relationships/hyperlink" Target="https://www2.deloitte.com/content/dam/Deloitte/tr/Documents/public-sector/gov2020-journey-future-government2-130315.pdf" TargetMode="External"/><Relationship Id="rId53" Type="http://schemas.openxmlformats.org/officeDocument/2006/relationships/hyperlink" Target="https://www.qualcomm.com/news/releases/2018/02/08/global-mobile-operators-select-qualcomm-snapdragon-x50-5g-modem-mobile-5g" TargetMode="External"/><Relationship Id="rId58" Type="http://schemas.openxmlformats.org/officeDocument/2006/relationships/hyperlink" Target="https://www2.deloitte.com/content/dam/Deloitte/tr/Documents/public-sector/gov2020-journey-future-government2-130315.pdf" TargetMode="External"/><Relationship Id="rId66" Type="http://schemas.openxmlformats.org/officeDocument/2006/relationships/hyperlink" Target="https://www2.deloitte.com/content/dam/Deloitte/tr/Documents/public-sector/gov2020-journey-future-government2-130315.pdf" TargetMode="External"/><Relationship Id="rId74" Type="http://schemas.openxmlformats.org/officeDocument/2006/relationships/hyperlink" Target="https://blogs.microsoft.com/ai/microsoft-creates-ai-can-read-document-answer-questions-well-person/" TargetMode="External"/><Relationship Id="rId79" Type="http://schemas.openxmlformats.org/officeDocument/2006/relationships/hyperlink" Target="http://uk.businessinsider.com/researchers-predictions-future-artificial-intelligence-2015-10?r=US&amp;IR=T" TargetMode="External"/><Relationship Id="rId87" Type="http://schemas.openxmlformats.org/officeDocument/2006/relationships/hyperlink" Target="https://edition.cnn.com/2015/06/22/tech/pepper-robot-sold-out/" TargetMode="External"/><Relationship Id="rId5" Type="http://schemas.openxmlformats.org/officeDocument/2006/relationships/hyperlink" Target="http://ses.library.usyd.edu.au/bitstream/2123/2402/1/Frontmatter-is_democracy_possible.pdf" TargetMode="External"/><Relationship Id="rId61" Type="http://schemas.openxmlformats.org/officeDocument/2006/relationships/hyperlink" Target="https://www.fhi.ox.ac.uk/publications/" TargetMode="External"/><Relationship Id="rId82" Type="http://schemas.openxmlformats.org/officeDocument/2006/relationships/hyperlink" Target="https://www2.deloitte.com/insights/us/en/focus/human-capital-trends/2018/ai-robotics-intelligent-machines.html" TargetMode="External"/><Relationship Id="rId90" Type="http://schemas.openxmlformats.org/officeDocument/2006/relationships/hyperlink" Target="http://www.ingentaconnect.com/content/stair/stair/2009/00000005/00000001/art00006" TargetMode="External"/><Relationship Id="rId19" Type="http://schemas.openxmlformats.org/officeDocument/2006/relationships/hyperlink" Target="https://www.cesifo-group.de/portal/pls/portal/!PORTAL.wwpob_page.show?_docname=1064072.PDF" TargetMode="External"/><Relationship Id="rId14" Type="http://schemas.openxmlformats.org/officeDocument/2006/relationships/hyperlink" Target="https://www2.deloitte.com/content/dam/Deloitte/tr/Documents/public-sector/gov2020-journey-future-government2-130315.pdf" TargetMode="External"/><Relationship Id="rId22" Type="http://schemas.openxmlformats.org/officeDocument/2006/relationships/hyperlink" Target="https://www2.deloitte.com/content/dam/Deloitte/tr/Documents/public-sector/gov2020-journey-future-government2-130315.pdf" TargetMode="External"/><Relationship Id="rId27" Type="http://schemas.openxmlformats.org/officeDocument/2006/relationships/hyperlink" Target="http://uk.businessinsider.com/alphabets-sidewalk-labs-reveals-plan-for-quayside-in-toronto-2018-8" TargetMode="External"/><Relationship Id="rId30" Type="http://schemas.openxmlformats.org/officeDocument/2006/relationships/hyperlink" Target="https://www.mckinsey.com/industries/capital-projects-and-infrastructure/our-insights/smart-cities-digital-solutions-for-a-more-livable-future" TargetMode="External"/><Relationship Id="rId35" Type="http://schemas.openxmlformats.org/officeDocument/2006/relationships/hyperlink" Target="https://www.ft.com/content/86dd5c36-dcd3-11e8-9f04-38d397e6661c" TargetMode="External"/><Relationship Id="rId43" Type="http://schemas.openxmlformats.org/officeDocument/2006/relationships/hyperlink" Target="https://www2.deloitte.com/content/dam/Deloitte/tr/Documents/public-sector/gov2020-journey-future-government2-130315.pdf" TargetMode="External"/><Relationship Id="rId48" Type="http://schemas.openxmlformats.org/officeDocument/2006/relationships/hyperlink" Target="https://www2.deloitte.com/content/dam/Deloitte/tr/Documents/public-sector/gov2020-journey-future-government2-130315.pdf" TargetMode="External"/><Relationship Id="rId56" Type="http://schemas.openxmlformats.org/officeDocument/2006/relationships/hyperlink" Target="https://www2.deloitte.com/content/dam/Deloitte/tr/Documents/public-sector/gov2020-journey-future-government2-130315.pdf" TargetMode="External"/><Relationship Id="rId64" Type="http://schemas.openxmlformats.org/officeDocument/2006/relationships/hyperlink" Target="https://www2.deloitte.com/insights/us/en/focus/human-capital-trends/2018/ai-robotics-intelligent-machines.html" TargetMode="External"/><Relationship Id="rId69" Type="http://schemas.openxmlformats.org/officeDocument/2006/relationships/hyperlink" Target="http://uk.businessinsider.com/researchers-predictions-future-artificial-intelligence-2015-10?r=US&amp;IR=T" TargetMode="External"/><Relationship Id="rId77" Type="http://schemas.openxmlformats.org/officeDocument/2006/relationships/hyperlink" Target="https://www.fhi.ox.ac.uk/publications/" TargetMode="External"/><Relationship Id="rId8" Type="http://schemas.openxmlformats.org/officeDocument/2006/relationships/hyperlink" Target="http://www.academia.edu/3989329/The_Biosphere_and_the_Noosphere_Theories_of_V._I._Vernadsky_and_P._Teilhard_de_Chardin_A_Methodological_Essay" TargetMode="External"/><Relationship Id="rId51" Type="http://schemas.openxmlformats.org/officeDocument/2006/relationships/hyperlink" Target="https://www.forbes.com/sites/louiscolumbus/2018/05/30/the-state-of-3d-printing-2018/" TargetMode="External"/><Relationship Id="rId72" Type="http://schemas.openxmlformats.org/officeDocument/2006/relationships/hyperlink" Target="https://www.visiononline.org/blog-article.cfm/Machine-Vision-Trends-to-Watch-in-2018-and-Beyond/93" TargetMode="External"/><Relationship Id="rId80" Type="http://schemas.openxmlformats.org/officeDocument/2006/relationships/hyperlink" Target="https://www.forbes.com/sites/forbestechcouncil/2018/07/02/what-is-natural-language-processing-and-what-is-it-used-for/" TargetMode="External"/><Relationship Id="rId85" Type="http://schemas.openxmlformats.org/officeDocument/2006/relationships/hyperlink" Target="https://kellogg.nd.edu/publications/workingpapers/WPS/172.pdf" TargetMode="External"/><Relationship Id="rId93" Type="http://schemas.openxmlformats.org/officeDocument/2006/relationships/hyperlink" Target="https://home.kpmg.com/xx/en/home/insights/2015/03/future-state-2030.html" TargetMode="External"/><Relationship Id="rId3" Type="http://schemas.openxmlformats.org/officeDocument/2006/relationships/hyperlink" Target="https://www2.deloitte.com/content/dam/Deloitte/tr/Documents/public-sector/gov2020-journey-future-government2-130315.pdf" TargetMode="External"/><Relationship Id="rId12" Type="http://schemas.openxmlformats.org/officeDocument/2006/relationships/hyperlink" Target="https://www2.deloitte.com/content/dam/Deloitte/tr/Documents/public-sector/gov2020-journey-future-government2-130315.pdf" TargetMode="External"/><Relationship Id="rId17" Type="http://schemas.openxmlformats.org/officeDocument/2006/relationships/hyperlink" Target="https://www2.deloitte.com/content/dam/Deloitte/tr/Documents/public-sector/gov2020-journey-future-government2-130315.pdf" TargetMode="External"/><Relationship Id="rId25" Type="http://schemas.openxmlformats.org/officeDocument/2006/relationships/hyperlink" Target="http://www.un.org/en/development/desa/population/publications/pdf/urbanization/the_worlds_cities_in_2016_data_booklet.pdf" TargetMode="External"/><Relationship Id="rId33" Type="http://schemas.openxmlformats.org/officeDocument/2006/relationships/hyperlink" Target="https://www.ft.com/content/aa8fdab8-34cd-11e8-8b98-2f31af407cc8" TargetMode="External"/><Relationship Id="rId38" Type="http://schemas.openxmlformats.org/officeDocument/2006/relationships/hyperlink" Target="https://www2.deloitte.com/content/dam/Deloitte/tr/Documents/public-sector/gov2020-journey-future-government2-130315.pdf" TargetMode="External"/><Relationship Id="rId46" Type="http://schemas.openxmlformats.org/officeDocument/2006/relationships/hyperlink" Target="https://www2.deloitte.com/content/dam/Deloitte/tr/Documents/public-sector/gov2020-journey-future-government2-130315.pdf" TargetMode="External"/><Relationship Id="rId59" Type="http://schemas.openxmlformats.org/officeDocument/2006/relationships/hyperlink" Target="https://www2.deloitte.com/insights/us/en/focus/human-capital-trends/2018/ai-robotics-intelligent-machines.html" TargetMode="External"/><Relationship Id="rId67" Type="http://schemas.openxmlformats.org/officeDocument/2006/relationships/hyperlink" Target="https://www.fhi.ox.ac.uk/publications/" TargetMode="External"/><Relationship Id="rId20" Type="http://schemas.openxmlformats.org/officeDocument/2006/relationships/hyperlink" Target="https://www2.deloitte.com/content/dam/Deloitte/tr/Documents/public-sector/gov2020-journey-future-government2-130315.pdf" TargetMode="External"/><Relationship Id="rId41" Type="http://schemas.openxmlformats.org/officeDocument/2006/relationships/hyperlink" Target="https://www2.deloitte.com/content/dam/Deloitte/tr/Documents/public-sector/gov2020-journey-future-government2-130315.pdf" TargetMode="External"/><Relationship Id="rId54" Type="http://schemas.openxmlformats.org/officeDocument/2006/relationships/hyperlink" Target="https://www2.deloitte.com/content/dam/Deloitte/tr/Documents/public-sector/gov2020-journey-future-government2-130315.pdf" TargetMode="External"/><Relationship Id="rId62" Type="http://schemas.openxmlformats.org/officeDocument/2006/relationships/hyperlink" Target="https://kellogg.nd.edu/publications/workingpapers/WPS/172.pdf" TargetMode="External"/><Relationship Id="rId70" Type="http://schemas.openxmlformats.org/officeDocument/2006/relationships/hyperlink" Target="https://www.sas.com/en_gb/insights/analytics/machine-learning.html" TargetMode="External"/><Relationship Id="rId75" Type="http://schemas.openxmlformats.org/officeDocument/2006/relationships/hyperlink" Target="https://www2.deloitte.com/insights/us/en/focus/human-capital-trends/2018/ai-robotics-intelligent-machines.html" TargetMode="External"/><Relationship Id="rId83" Type="http://schemas.openxmlformats.org/officeDocument/2006/relationships/hyperlink" Target="https://www2.deloitte.com/content/dam/Deloitte/tr/Documents/public-sector/gov2020-journey-future-government2-130315.pdf" TargetMode="External"/><Relationship Id="rId88" Type="http://schemas.openxmlformats.org/officeDocument/2006/relationships/hyperlink" Target="https://www2.deloitte.com/insights/us/en/focus/human-capital-trends/2018/ai-robotics-intelligent-machines.html" TargetMode="External"/><Relationship Id="rId91" Type="http://schemas.openxmlformats.org/officeDocument/2006/relationships/hyperlink" Target="https://www2.deloitte.com/content/dam/Deloitte/tr/Documents/public-sector/gov2020-journey-future-government2-130315.pdf" TargetMode="External"/><Relationship Id="rId1" Type="http://schemas.openxmlformats.org/officeDocument/2006/relationships/hyperlink" Target="http://government.io/" TargetMode="External"/><Relationship Id="rId6" Type="http://schemas.openxmlformats.org/officeDocument/2006/relationships/hyperlink" Target="https://www2.deloitte.com/content/dam/Deloitte/tr/Documents/public-sector/gov2020-journey-future-government2-130315.pdf" TargetMode="External"/><Relationship Id="rId15" Type="http://schemas.openxmlformats.org/officeDocument/2006/relationships/hyperlink" Target="https://www2.deloitte.com/content/dam/Deloitte/tr/Documents/public-sector/gov2020-journey-future-government2-130315.pdf" TargetMode="External"/><Relationship Id="rId23" Type="http://schemas.openxmlformats.org/officeDocument/2006/relationships/hyperlink" Target="https://www2.deloitte.com/content/dam/Deloitte/tr/Documents/public-sector/gov2020-journey-future-government2-130315.pdf" TargetMode="External"/><Relationship Id="rId28" Type="http://schemas.openxmlformats.org/officeDocument/2006/relationships/hyperlink" Target="http://museum.governmentsummit.org/2015/" TargetMode="External"/><Relationship Id="rId36" Type="http://schemas.openxmlformats.org/officeDocument/2006/relationships/hyperlink" Target="https://www2.deloitte.com/content/dam/Deloitte/tr/Documents/public-sector/gov2020-journey-future-government2-130315.pdf" TargetMode="External"/><Relationship Id="rId49" Type="http://schemas.openxmlformats.org/officeDocument/2006/relationships/hyperlink" Target="https://www.forbes.com/sites/jenniferhicks/2013/08/27/3d-hubs-crowdsources-3d-printing/" TargetMode="External"/><Relationship Id="rId57" Type="http://schemas.openxmlformats.org/officeDocument/2006/relationships/hyperlink" Target="https://www.esriuk.com/en-gb/what-is-gis/overview" TargetMode="External"/><Relationship Id="rId10" Type="http://schemas.openxmlformats.org/officeDocument/2006/relationships/hyperlink" Target="https://www2.deloitte.com/content/dam/Deloitte/tr/Documents/public-sector/gov2020-journey-future-government2-130315.pdf" TargetMode="External"/><Relationship Id="rId31" Type="http://schemas.openxmlformats.org/officeDocument/2006/relationships/hyperlink" Target="https://arcosanti.org/Arcology" TargetMode="External"/><Relationship Id="rId44" Type="http://schemas.openxmlformats.org/officeDocument/2006/relationships/hyperlink" Target="https://www2.deloitte.com/content/dam/Deloitte/tr/Documents/public-sector/gov2020-journey-future-government2-130315.pdf" TargetMode="External"/><Relationship Id="rId52" Type="http://schemas.openxmlformats.org/officeDocument/2006/relationships/hyperlink" Target="https://www2.deloitte.com/content/dam/Deloitte/tr/Documents/public-sector/gov2020-journey-future-government2-130315.pdf" TargetMode="External"/><Relationship Id="rId60" Type="http://schemas.openxmlformats.org/officeDocument/2006/relationships/hyperlink" Target="https://www2.deloitte.com/content/dam/Deloitte/tr/Documents/public-sector/gov2020-journey-future-government2-130315.pdf" TargetMode="External"/><Relationship Id="rId65" Type="http://schemas.openxmlformats.org/officeDocument/2006/relationships/hyperlink" Target="https://www2.deloitte.com/insights/us/en/focus/human-capital-trends/2018/ai-robotics-intelligent-machines.html" TargetMode="External"/><Relationship Id="rId73" Type="http://schemas.openxmlformats.org/officeDocument/2006/relationships/hyperlink" Target="https://www.forbes.com/sites/forbestechcouncil/2018/04/26/technology-that-sees-the-world-welcome-to-the-future-of-computer-vision/" TargetMode="External"/><Relationship Id="rId78" Type="http://schemas.openxmlformats.org/officeDocument/2006/relationships/hyperlink" Target="https://kellogg.nd.edu/publications/workingpapers/WPS/172.pdf" TargetMode="External"/><Relationship Id="rId81" Type="http://schemas.openxmlformats.org/officeDocument/2006/relationships/hyperlink" Target="https://www2.deloitte.com/insights/us/en/focus/human-capital-trends/2018/ai-robotics-intelligent-machines.html" TargetMode="External"/><Relationship Id="rId86" Type="http://schemas.openxmlformats.org/officeDocument/2006/relationships/hyperlink" Target="http://uk.businessinsider.com/researchers-predictions-future-artificial-intelligence-2015-10?r=US&amp;IR=T" TargetMode="External"/><Relationship Id="rId4" Type="http://schemas.openxmlformats.org/officeDocument/2006/relationships/hyperlink" Target="https://www2.deloitte.com/content/dam/Deloitte/tr/Documents/public-sector/gov2020-journey-future-government2-130315.pdf" TargetMode="External"/><Relationship Id="rId9" Type="http://schemas.openxmlformats.org/officeDocument/2006/relationships/hyperlink" Target="https://www2.deloitte.com/content/dam/Deloitte/tr/Documents/public-sector/gov2020-journey-future-government2-130315.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bcg.com/en-gb/publications/interactives/seda-2018-guide.aspx" TargetMode="External"/><Relationship Id="rId13" Type="http://schemas.openxmlformats.org/officeDocument/2006/relationships/hyperlink" Target="https://data.worldbank.org/indicator/SE.XPD.TOTL.GD.ZS?view=chart" TargetMode="External"/><Relationship Id="rId18" Type="http://schemas.openxmlformats.org/officeDocument/2006/relationships/hyperlink" Target="https://freedomhouse.org/content/freedom-world-data-and-resources" TargetMode="External"/><Relationship Id="rId26" Type="http://schemas.openxmlformats.org/officeDocument/2006/relationships/hyperlink" Target="https://www.heritage.org/index/explore" TargetMode="External"/><Relationship Id="rId3" Type="http://schemas.openxmlformats.org/officeDocument/2006/relationships/hyperlink" Target="https://www.cia.gov/library/publications/the-world-factbook/fields/2147.html" TargetMode="External"/><Relationship Id="rId21" Type="http://schemas.openxmlformats.org/officeDocument/2006/relationships/hyperlink" Target="http://info.worldbank.org/governance/wgi/" TargetMode="External"/><Relationship Id="rId7" Type="http://schemas.openxmlformats.org/officeDocument/2006/relationships/hyperlink" Target="http://worldhappiness.report/ed/2018/" TargetMode="External"/><Relationship Id="rId12" Type="http://schemas.openxmlformats.org/officeDocument/2006/relationships/hyperlink" Target="https://data.worldbank.org/indicator/SH.XPD.CHEX.GD.ZS" TargetMode="External"/><Relationship Id="rId17" Type="http://schemas.openxmlformats.org/officeDocument/2006/relationships/hyperlink" Target="https://www.google.com/url?q=https://www.heritage.org/index/explore&amp;sa=D&amp;ust=1541174235494000&amp;usg=AFQjCNEMeet7Q9ZW7jIWywctPw1LeuWuCQ" TargetMode="External"/><Relationship Id="rId25" Type="http://schemas.openxmlformats.org/officeDocument/2006/relationships/hyperlink" Target="https://www.heritage.org/index/explore" TargetMode="External"/><Relationship Id="rId2" Type="http://schemas.openxmlformats.org/officeDocument/2006/relationships/hyperlink" Target="https://data.worldbank.org/indicator/SP.POP.TOTL" TargetMode="External"/><Relationship Id="rId16" Type="http://schemas.openxmlformats.org/officeDocument/2006/relationships/hyperlink" Target="https://www.heritage.org/index/explore" TargetMode="External"/><Relationship Id="rId20" Type="http://schemas.openxmlformats.org/officeDocument/2006/relationships/hyperlink" Target="http://info.worldbank.org/governance/wgi/" TargetMode="External"/><Relationship Id="rId29" Type="http://schemas.openxmlformats.org/officeDocument/2006/relationships/hyperlink" Target="https://www.heritage.org/index/explore" TargetMode="External"/><Relationship Id="rId1" Type="http://schemas.openxmlformats.org/officeDocument/2006/relationships/hyperlink" Target="http://www.fao.org/countryprofiles/iso3list/en/" TargetMode="External"/><Relationship Id="rId6" Type="http://schemas.openxmlformats.org/officeDocument/2006/relationships/hyperlink" Target="http://hdr.undp.org/en/data" TargetMode="External"/><Relationship Id="rId11" Type="http://schemas.openxmlformats.org/officeDocument/2006/relationships/hyperlink" Target="https://www.google.com/url?q=https://www.heritage.org/index/explore&amp;sa=D&amp;ust=1541174235491000&amp;usg=AFQjCNFwtB7jePVQ91fPMvimPJ9VWGl-Gg" TargetMode="External"/><Relationship Id="rId24" Type="http://schemas.openxmlformats.org/officeDocument/2006/relationships/hyperlink" Target="http://info.worldbank.org/governance/wgi/" TargetMode="External"/><Relationship Id="rId5" Type="http://schemas.openxmlformats.org/officeDocument/2006/relationships/hyperlink" Target="http://happyplanetindex.org/" TargetMode="External"/><Relationship Id="rId15" Type="http://schemas.openxmlformats.org/officeDocument/2006/relationships/hyperlink" Target="https://www.google.com/url?q=https://www.heritage.org/index/explore&amp;sa=D&amp;ust=1541174235491000&amp;usg=AFQjCNFwtB7jePVQ91fPMvimPJ9VWGl-Gg" TargetMode="External"/><Relationship Id="rId23" Type="http://schemas.openxmlformats.org/officeDocument/2006/relationships/hyperlink" Target="http://info.worldbank.org/governance/wgi/" TargetMode="External"/><Relationship Id="rId28" Type="http://schemas.openxmlformats.org/officeDocument/2006/relationships/hyperlink" Target="https://www.heritage.org/index/explore" TargetMode="External"/><Relationship Id="rId10" Type="http://schemas.openxmlformats.org/officeDocument/2006/relationships/hyperlink" Target="https://www.google.com/url?q=https://www.heritage.org/index/explore&amp;sa=D&amp;ust=1541174235490000&amp;usg=AFQjCNH9sSvjxgx0E4TgbB4LEN_z9C2LvQ" TargetMode="External"/><Relationship Id="rId19" Type="http://schemas.openxmlformats.org/officeDocument/2006/relationships/hyperlink" Target="https://freedomhouse.org/content/freedom-world-data-and-resources" TargetMode="External"/><Relationship Id="rId4" Type="http://schemas.openxmlformats.org/officeDocument/2006/relationships/hyperlink" Target="https://www.cia.gov/library/publications/the-world-factbook/rankorder/2172rank.html" TargetMode="External"/><Relationship Id="rId9" Type="http://schemas.openxmlformats.org/officeDocument/2006/relationships/hyperlink" Target="https://www.google.com/url?q=https://www.heritage.org/index/explore&amp;sa=D&amp;ust=1541174235490000&amp;usg=AFQjCNH9sSvjxgx0E4TgbB4LEN_z9C2LvQ" TargetMode="External"/><Relationship Id="rId14" Type="http://schemas.openxmlformats.org/officeDocument/2006/relationships/hyperlink" Target="https://www.cia.gov/library/publications/the-world-factbook/fields/2205.html" TargetMode="External"/><Relationship Id="rId22" Type="http://schemas.openxmlformats.org/officeDocument/2006/relationships/hyperlink" Target="http://info.worldbank.org/governance/wgi/" TargetMode="External"/><Relationship Id="rId27" Type="http://schemas.openxmlformats.org/officeDocument/2006/relationships/hyperlink" Target="https://www.heritage.org/index/explore" TargetMode="External"/><Relationship Id="rId30" Type="http://schemas.openxmlformats.org/officeDocument/2006/relationships/hyperlink" Target="https://www.heritage.org/index/explor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un.org/en/development/desa/population/migration/data/estimates2/estimates15.shtml" TargetMode="External"/><Relationship Id="rId13" Type="http://schemas.openxmlformats.org/officeDocument/2006/relationships/hyperlink" Target="http://hdr.undp.org/en/data" TargetMode="External"/><Relationship Id="rId3" Type="http://schemas.openxmlformats.org/officeDocument/2006/relationships/hyperlink" Target="https://www.heritage.org/index/explore" TargetMode="External"/><Relationship Id="rId7" Type="http://schemas.openxmlformats.org/officeDocument/2006/relationships/hyperlink" Target="http://www.un.org/en/development/desa/population/migration/data/estimates2/estimates15.shtml" TargetMode="External"/><Relationship Id="rId12" Type="http://schemas.openxmlformats.org/officeDocument/2006/relationships/hyperlink" Target="http://worldhappiness.report/ed/2018/" TargetMode="External"/><Relationship Id="rId2" Type="http://schemas.openxmlformats.org/officeDocument/2006/relationships/hyperlink" Target="https://www.heritage.org/index/explore" TargetMode="External"/><Relationship Id="rId1" Type="http://schemas.openxmlformats.org/officeDocument/2006/relationships/hyperlink" Target="https://www.heritage.org/index/explore" TargetMode="External"/><Relationship Id="rId6" Type="http://schemas.openxmlformats.org/officeDocument/2006/relationships/hyperlink" Target="https://data.worldbank.org/indicator/EN.POP.DNST" TargetMode="External"/><Relationship Id="rId11" Type="http://schemas.openxmlformats.org/officeDocument/2006/relationships/hyperlink" Target="http://happyplanetindex.org/" TargetMode="External"/><Relationship Id="rId5" Type="http://schemas.openxmlformats.org/officeDocument/2006/relationships/hyperlink" Target="https://www.cia.gov/library/publications/the-world-factbook/fields/2147.html" TargetMode="External"/><Relationship Id="rId10" Type="http://schemas.openxmlformats.org/officeDocument/2006/relationships/hyperlink" Target="http://www.un.org/en/development/desa/population/migration/data/estimates2/estimates15.shtml" TargetMode="External"/><Relationship Id="rId4" Type="http://schemas.openxmlformats.org/officeDocument/2006/relationships/hyperlink" Target="https://www.heritage.org/index/explore" TargetMode="External"/><Relationship Id="rId9" Type="http://schemas.openxmlformats.org/officeDocument/2006/relationships/hyperlink" Target="http://www.un.org/en/development/desa/population/migration/data/estimates2/estimates15.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C29"/>
  <sheetViews>
    <sheetView workbookViewId="0"/>
  </sheetViews>
  <sheetFormatPr defaultColWidth="14.42578125" defaultRowHeight="15.75" customHeight="1" x14ac:dyDescent="0.2"/>
  <cols>
    <col min="1" max="1" width="31" customWidth="1"/>
    <col min="2" max="2" width="18.7109375" customWidth="1"/>
  </cols>
  <sheetData>
    <row r="2" spans="1:3" x14ac:dyDescent="0.25">
      <c r="A2" s="2" t="s">
        <v>2</v>
      </c>
    </row>
    <row r="4" spans="1:3" ht="15.75" customHeight="1" x14ac:dyDescent="0.2">
      <c r="A4" s="4" t="s">
        <v>4</v>
      </c>
    </row>
    <row r="5" spans="1:3" ht="15.75" customHeight="1" x14ac:dyDescent="0.2">
      <c r="A5" s="8" t="s">
        <v>6</v>
      </c>
    </row>
    <row r="6" spans="1:3" x14ac:dyDescent="0.25">
      <c r="A6" s="10"/>
      <c r="C6" s="4"/>
    </row>
    <row r="7" spans="1:3" x14ac:dyDescent="0.25">
      <c r="A7" s="10" t="s">
        <v>11</v>
      </c>
      <c r="C7" s="25" t="s">
        <v>12</v>
      </c>
    </row>
    <row r="8" spans="1:3" ht="15.75" customHeight="1" x14ac:dyDescent="0.2">
      <c r="A8" s="4" t="s">
        <v>27</v>
      </c>
      <c r="C8" s="4"/>
    </row>
    <row r="9" spans="1:3" ht="15.75" customHeight="1" x14ac:dyDescent="0.2">
      <c r="A9" s="4" t="s">
        <v>28</v>
      </c>
      <c r="C9" s="4"/>
    </row>
    <row r="10" spans="1:3" ht="15.75" customHeight="1" x14ac:dyDescent="0.2">
      <c r="A10" s="4" t="s">
        <v>29</v>
      </c>
      <c r="C10" s="4"/>
    </row>
    <row r="11" spans="1:3" ht="15.75" customHeight="1" x14ac:dyDescent="0.2">
      <c r="A11" s="4" t="s">
        <v>30</v>
      </c>
      <c r="C11" s="4"/>
    </row>
    <row r="12" spans="1:3" ht="15.75" customHeight="1" x14ac:dyDescent="0.2">
      <c r="A12" s="27" t="s">
        <v>31</v>
      </c>
      <c r="B12" s="29"/>
      <c r="C12" s="27"/>
    </row>
    <row r="13" spans="1:3" ht="15.75" customHeight="1" x14ac:dyDescent="0.2">
      <c r="A13" s="4"/>
      <c r="C13" s="4"/>
    </row>
    <row r="14" spans="1:3" x14ac:dyDescent="0.25">
      <c r="A14" s="10" t="s">
        <v>34</v>
      </c>
      <c r="C14" s="25" t="s">
        <v>35</v>
      </c>
    </row>
    <row r="15" spans="1:3" ht="15.75" customHeight="1" x14ac:dyDescent="0.2">
      <c r="A15" s="4" t="s">
        <v>39</v>
      </c>
      <c r="C15" s="4"/>
    </row>
    <row r="16" spans="1:3" ht="15.75" customHeight="1" x14ac:dyDescent="0.2">
      <c r="A16" s="4" t="s">
        <v>41</v>
      </c>
      <c r="C16" s="4"/>
    </row>
    <row r="17" spans="1:3" ht="15.75" customHeight="1" x14ac:dyDescent="0.2">
      <c r="A17" s="4" t="s">
        <v>42</v>
      </c>
      <c r="C17" s="4"/>
    </row>
    <row r="18" spans="1:3" ht="15.75" customHeight="1" x14ac:dyDescent="0.2">
      <c r="A18" s="4" t="s">
        <v>43</v>
      </c>
      <c r="C18" s="4"/>
    </row>
    <row r="19" spans="1:3" ht="15.75" customHeight="1" x14ac:dyDescent="0.2">
      <c r="A19" s="4" t="s">
        <v>44</v>
      </c>
      <c r="C19" s="4"/>
    </row>
    <row r="20" spans="1:3" ht="15.75" customHeight="1" x14ac:dyDescent="0.2">
      <c r="A20" s="27" t="s">
        <v>45</v>
      </c>
      <c r="C20" s="4"/>
    </row>
    <row r="21" spans="1:3" ht="15.75" customHeight="1" x14ac:dyDescent="0.2">
      <c r="A21" s="49"/>
      <c r="C21" s="4"/>
    </row>
    <row r="22" spans="1:3" x14ac:dyDescent="0.25">
      <c r="A22" s="10" t="s">
        <v>74</v>
      </c>
      <c r="C22" s="25" t="s">
        <v>75</v>
      </c>
    </row>
    <row r="23" spans="1:3" ht="12.75" x14ac:dyDescent="0.2">
      <c r="A23" s="4" t="s">
        <v>79</v>
      </c>
    </row>
    <row r="24" spans="1:3" ht="12.75" x14ac:dyDescent="0.2">
      <c r="A24" s="4" t="s">
        <v>80</v>
      </c>
    </row>
    <row r="25" spans="1:3" ht="12.75" x14ac:dyDescent="0.2">
      <c r="A25" s="4" t="s">
        <v>81</v>
      </c>
    </row>
    <row r="26" spans="1:3" ht="12.75" x14ac:dyDescent="0.2">
      <c r="A26" s="4" t="s">
        <v>83</v>
      </c>
    </row>
    <row r="28" spans="1:3" ht="12.75" x14ac:dyDescent="0.2">
      <c r="A28" s="4" t="s">
        <v>84</v>
      </c>
    </row>
    <row r="29" spans="1:3" ht="12.75" x14ac:dyDescent="0.2">
      <c r="A29" s="4" t="s">
        <v>85</v>
      </c>
    </row>
  </sheetData>
  <hyperlinks>
    <hyperlink ref="A5" r:id="rId1" xr:uid="{00000000-0004-0000-0000-000000000000}"/>
    <hyperlink ref="C7" r:id="rId2" location="gid=1239050523" xr:uid="{00000000-0004-0000-0000-000001000000}"/>
    <hyperlink ref="C14" r:id="rId3" location="gid=0" xr:uid="{00000000-0004-0000-0000-000002000000}"/>
    <hyperlink ref="C22" r:id="rId4" location="gid=1246185258"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75" customHeight="1" x14ac:dyDescent="0.2"/>
  <cols>
    <col min="1" max="1" width="29.85546875" customWidth="1"/>
    <col min="2" max="2" width="13.42578125" customWidth="1"/>
    <col min="3" max="3" width="9.42578125" customWidth="1"/>
    <col min="4" max="4" width="12.42578125" customWidth="1"/>
    <col min="5" max="10" width="39.7109375" customWidth="1"/>
    <col min="11" max="11" width="2.7109375" customWidth="1"/>
    <col min="18" max="18" width="14.28515625" customWidth="1"/>
  </cols>
  <sheetData>
    <row r="1" spans="1:20" ht="15.75" customHeight="1" x14ac:dyDescent="0.2">
      <c r="A1" s="3" t="s">
        <v>1</v>
      </c>
      <c r="B1" s="5" t="s">
        <v>5</v>
      </c>
      <c r="C1" s="6" t="s">
        <v>7</v>
      </c>
      <c r="D1" s="13" t="s">
        <v>8</v>
      </c>
      <c r="E1" s="15" t="s">
        <v>15</v>
      </c>
      <c r="F1" s="15">
        <v>2020</v>
      </c>
      <c r="G1" s="15" t="s">
        <v>17</v>
      </c>
      <c r="H1" s="15">
        <v>2030</v>
      </c>
      <c r="I1" s="17">
        <v>2050</v>
      </c>
      <c r="J1" s="15" t="s">
        <v>19</v>
      </c>
      <c r="K1" s="18"/>
      <c r="L1" s="20" t="s">
        <v>20</v>
      </c>
      <c r="M1" s="22" t="s">
        <v>22</v>
      </c>
      <c r="N1" s="22" t="s">
        <v>22</v>
      </c>
      <c r="O1" s="22" t="s">
        <v>22</v>
      </c>
      <c r="P1" s="22" t="s">
        <v>22</v>
      </c>
      <c r="Q1" s="22" t="s">
        <v>22</v>
      </c>
      <c r="R1" s="22" t="s">
        <v>22</v>
      </c>
      <c r="S1" s="22" t="s">
        <v>22</v>
      </c>
      <c r="T1" s="22" t="s">
        <v>22</v>
      </c>
    </row>
    <row r="2" spans="1:20" ht="15.75" customHeight="1" x14ac:dyDescent="0.2">
      <c r="A2" s="32" t="s">
        <v>23</v>
      </c>
      <c r="B2" s="34" t="s">
        <v>40</v>
      </c>
      <c r="C2" s="36">
        <v>149000</v>
      </c>
      <c r="D2" s="38" t="s">
        <v>49</v>
      </c>
      <c r="E2" s="40" t="s">
        <v>53</v>
      </c>
      <c r="F2" s="40" t="s">
        <v>57</v>
      </c>
      <c r="G2" s="40" t="s">
        <v>58</v>
      </c>
      <c r="H2" s="40" t="s">
        <v>59</v>
      </c>
      <c r="I2" s="42" t="s">
        <v>60</v>
      </c>
      <c r="J2" s="42"/>
      <c r="K2" s="44"/>
      <c r="L2" s="46" t="s">
        <v>63</v>
      </c>
      <c r="M2" s="51" t="s">
        <v>71</v>
      </c>
      <c r="N2" s="53" t="s">
        <v>77</v>
      </c>
      <c r="O2" s="53" t="s">
        <v>78</v>
      </c>
      <c r="P2" s="55"/>
      <c r="Q2" s="57"/>
      <c r="R2" s="59"/>
      <c r="S2" s="60"/>
      <c r="T2" s="62"/>
    </row>
    <row r="3" spans="1:20" ht="15.75" customHeight="1" x14ac:dyDescent="0.2">
      <c r="A3" s="64" t="s">
        <v>89</v>
      </c>
      <c r="B3" s="34" t="s">
        <v>40</v>
      </c>
      <c r="C3" s="66">
        <v>1420000</v>
      </c>
      <c r="D3" s="38" t="s">
        <v>49</v>
      </c>
      <c r="E3" s="40"/>
      <c r="F3" s="40" t="s">
        <v>91</v>
      </c>
      <c r="G3" s="40" t="s">
        <v>92</v>
      </c>
      <c r="H3" s="40" t="s">
        <v>93</v>
      </c>
      <c r="I3" s="68"/>
      <c r="J3" s="42"/>
      <c r="K3" s="44"/>
      <c r="L3" s="46" t="s">
        <v>94</v>
      </c>
      <c r="M3" s="51" t="s">
        <v>71</v>
      </c>
      <c r="N3" s="57"/>
      <c r="O3" s="57"/>
      <c r="P3" s="57"/>
      <c r="Q3" s="57"/>
      <c r="R3" s="59"/>
      <c r="S3" s="60"/>
      <c r="T3" s="62"/>
    </row>
    <row r="4" spans="1:20" ht="15.75" customHeight="1" x14ac:dyDescent="0.2">
      <c r="A4" s="64" t="s">
        <v>96</v>
      </c>
      <c r="B4" s="34" t="s">
        <v>40</v>
      </c>
      <c r="C4" s="82">
        <v>263000</v>
      </c>
      <c r="D4" s="38" t="s">
        <v>108</v>
      </c>
      <c r="E4" s="84"/>
      <c r="F4" s="40" t="s">
        <v>109</v>
      </c>
      <c r="G4" s="40" t="s">
        <v>110</v>
      </c>
      <c r="H4" s="40" t="s">
        <v>111</v>
      </c>
      <c r="I4" s="68" t="s">
        <v>112</v>
      </c>
      <c r="J4" s="42" t="s">
        <v>113</v>
      </c>
      <c r="K4" s="44"/>
      <c r="L4" s="46" t="s">
        <v>114</v>
      </c>
      <c r="M4" s="51" t="s">
        <v>71</v>
      </c>
      <c r="N4" s="51" t="s">
        <v>116</v>
      </c>
      <c r="O4" s="53" t="s">
        <v>117</v>
      </c>
      <c r="P4" s="53" t="s">
        <v>118</v>
      </c>
      <c r="Q4" s="53" t="s">
        <v>78</v>
      </c>
      <c r="R4" s="59"/>
      <c r="S4" s="60"/>
      <c r="T4" s="62"/>
    </row>
    <row r="5" spans="1:20" ht="15.75" customHeight="1" x14ac:dyDescent="0.2">
      <c r="A5" s="64" t="s">
        <v>119</v>
      </c>
      <c r="B5" s="90" t="s">
        <v>40</v>
      </c>
      <c r="C5" s="93">
        <v>37300</v>
      </c>
      <c r="D5" s="38" t="s">
        <v>49</v>
      </c>
      <c r="E5" s="40"/>
      <c r="F5" s="40" t="s">
        <v>123</v>
      </c>
      <c r="G5" s="40" t="s">
        <v>124</v>
      </c>
      <c r="H5" s="40" t="s">
        <v>125</v>
      </c>
      <c r="I5" s="95" t="s">
        <v>126</v>
      </c>
      <c r="J5" s="42"/>
      <c r="K5" s="44"/>
      <c r="L5" s="46" t="s">
        <v>94</v>
      </c>
      <c r="M5" s="51" t="s">
        <v>71</v>
      </c>
      <c r="N5" s="57"/>
      <c r="O5" s="57"/>
      <c r="P5" s="57"/>
      <c r="Q5" s="57"/>
      <c r="R5" s="59"/>
      <c r="S5" s="60"/>
      <c r="T5" s="62"/>
    </row>
    <row r="6" spans="1:20" ht="15.75" customHeight="1" x14ac:dyDescent="0.2">
      <c r="A6" s="64" t="s">
        <v>128</v>
      </c>
      <c r="B6" s="34" t="s">
        <v>40</v>
      </c>
      <c r="C6" s="93">
        <v>41900</v>
      </c>
      <c r="D6" s="38" t="s">
        <v>49</v>
      </c>
      <c r="E6" s="40"/>
      <c r="F6" s="40" t="s">
        <v>129</v>
      </c>
      <c r="G6" s="40" t="s">
        <v>130</v>
      </c>
      <c r="H6" s="40" t="s">
        <v>131</v>
      </c>
      <c r="I6" s="42" t="s">
        <v>132</v>
      </c>
      <c r="J6" s="42"/>
      <c r="K6" s="44"/>
      <c r="L6" s="46" t="s">
        <v>133</v>
      </c>
      <c r="M6" s="51" t="s">
        <v>71</v>
      </c>
      <c r="N6" s="51" t="s">
        <v>135</v>
      </c>
      <c r="O6" s="53"/>
      <c r="P6" s="57"/>
      <c r="Q6" s="57"/>
      <c r="R6" s="59"/>
      <c r="S6" s="60"/>
      <c r="T6" s="62"/>
    </row>
    <row r="7" spans="1:20" ht="15.75" customHeight="1" x14ac:dyDescent="0.2">
      <c r="A7" s="64" t="s">
        <v>138</v>
      </c>
      <c r="B7" s="34" t="s">
        <v>40</v>
      </c>
      <c r="C7" s="36"/>
      <c r="D7" s="38" t="s">
        <v>49</v>
      </c>
      <c r="E7" s="40"/>
      <c r="F7" s="106"/>
      <c r="G7" s="40" t="s">
        <v>139</v>
      </c>
      <c r="H7" s="40"/>
      <c r="I7" s="68" t="s">
        <v>140</v>
      </c>
      <c r="J7" s="42"/>
      <c r="K7" s="44"/>
      <c r="L7" s="46"/>
      <c r="M7" s="53"/>
      <c r="N7" s="57"/>
      <c r="O7" s="57"/>
      <c r="P7" s="57"/>
      <c r="Q7" s="57"/>
      <c r="R7" s="59"/>
      <c r="S7" s="60"/>
      <c r="T7" s="62"/>
    </row>
    <row r="8" spans="1:20" ht="15.75" customHeight="1" x14ac:dyDescent="0.2">
      <c r="A8" s="64" t="s">
        <v>141</v>
      </c>
      <c r="B8" s="90" t="s">
        <v>40</v>
      </c>
      <c r="C8" s="36">
        <v>381000</v>
      </c>
      <c r="D8" s="38" t="s">
        <v>108</v>
      </c>
      <c r="E8" s="40"/>
      <c r="F8" s="40" t="s">
        <v>142</v>
      </c>
      <c r="G8" s="40"/>
      <c r="H8" s="40" t="s">
        <v>143</v>
      </c>
      <c r="I8" s="68"/>
      <c r="J8" s="40" t="s">
        <v>144</v>
      </c>
      <c r="K8" s="44"/>
      <c r="L8" s="46" t="s">
        <v>94</v>
      </c>
      <c r="M8" s="51" t="s">
        <v>71</v>
      </c>
      <c r="N8" s="57"/>
      <c r="O8" s="57"/>
      <c r="P8" s="57"/>
      <c r="Q8" s="57"/>
      <c r="R8" s="59"/>
      <c r="S8" s="60"/>
      <c r="T8" s="62"/>
    </row>
    <row r="9" spans="1:20" ht="15.75" customHeight="1" x14ac:dyDescent="0.2">
      <c r="A9" s="64" t="s">
        <v>146</v>
      </c>
      <c r="B9" s="34" t="s">
        <v>40</v>
      </c>
      <c r="C9" s="36">
        <v>4670000</v>
      </c>
      <c r="D9" s="38" t="s">
        <v>108</v>
      </c>
      <c r="E9" s="40"/>
      <c r="F9" s="40" t="s">
        <v>147</v>
      </c>
      <c r="G9" s="119"/>
      <c r="H9" s="40"/>
      <c r="I9" s="68"/>
      <c r="J9" s="42"/>
      <c r="K9" s="44"/>
      <c r="L9" s="46" t="s">
        <v>150</v>
      </c>
      <c r="M9" s="51" t="s">
        <v>71</v>
      </c>
      <c r="N9" s="122" t="s">
        <v>151</v>
      </c>
      <c r="O9" s="57"/>
      <c r="P9" s="57"/>
      <c r="Q9" s="57"/>
      <c r="R9" s="59"/>
      <c r="S9" s="60"/>
      <c r="T9" s="62"/>
    </row>
    <row r="10" spans="1:20" ht="15.75" customHeight="1" x14ac:dyDescent="0.2">
      <c r="A10" s="64" t="s">
        <v>152</v>
      </c>
      <c r="B10" s="34" t="s">
        <v>40</v>
      </c>
      <c r="C10" s="36">
        <v>962000</v>
      </c>
      <c r="D10" s="38" t="s">
        <v>108</v>
      </c>
      <c r="E10" s="40"/>
      <c r="F10" s="40" t="s">
        <v>153</v>
      </c>
      <c r="G10" s="40"/>
      <c r="H10" s="40"/>
      <c r="I10" s="68"/>
      <c r="J10" s="42"/>
      <c r="K10" s="44"/>
      <c r="L10" s="46" t="s">
        <v>94</v>
      </c>
      <c r="M10" s="51" t="s">
        <v>71</v>
      </c>
      <c r="N10" s="125"/>
      <c r="O10" s="57"/>
      <c r="P10" s="57"/>
      <c r="Q10" s="57"/>
      <c r="R10" s="59"/>
      <c r="S10" s="60"/>
      <c r="T10" s="62"/>
    </row>
    <row r="11" spans="1:20" ht="15.75" customHeight="1" x14ac:dyDescent="0.2">
      <c r="A11" s="126"/>
      <c r="B11" s="127"/>
      <c r="C11" s="128"/>
      <c r="D11" s="129"/>
      <c r="E11" s="130"/>
      <c r="F11" s="44"/>
      <c r="G11" s="44"/>
      <c r="H11" s="131"/>
      <c r="I11" s="133"/>
      <c r="J11" s="135"/>
      <c r="K11" s="44"/>
      <c r="L11" s="136"/>
      <c r="M11" s="138"/>
      <c r="N11" s="140"/>
      <c r="O11" s="140"/>
      <c r="P11" s="141"/>
      <c r="Q11" s="141"/>
      <c r="R11" s="142"/>
      <c r="S11" s="144"/>
      <c r="T11" s="145"/>
    </row>
    <row r="12" spans="1:20" ht="15.75" customHeight="1" x14ac:dyDescent="0.2">
      <c r="A12" s="64" t="s">
        <v>161</v>
      </c>
      <c r="B12" s="34" t="s">
        <v>162</v>
      </c>
      <c r="C12" s="93">
        <v>15</v>
      </c>
      <c r="D12" s="146" t="s">
        <v>49</v>
      </c>
      <c r="E12" s="119" t="s">
        <v>163</v>
      </c>
      <c r="G12" s="40" t="s">
        <v>164</v>
      </c>
      <c r="H12" s="40" t="s">
        <v>165</v>
      </c>
      <c r="I12" s="147" t="s">
        <v>166</v>
      </c>
      <c r="J12" s="148"/>
      <c r="K12" s="44"/>
      <c r="L12" s="46" t="s">
        <v>167</v>
      </c>
      <c r="M12" s="51" t="s">
        <v>71</v>
      </c>
      <c r="N12" s="122" t="s">
        <v>169</v>
      </c>
      <c r="O12" s="122" t="s">
        <v>170</v>
      </c>
      <c r="P12" s="57"/>
      <c r="Q12" s="57"/>
      <c r="R12" s="59"/>
      <c r="S12" s="60"/>
      <c r="T12" s="62"/>
    </row>
    <row r="13" spans="1:20" ht="15.75" customHeight="1" x14ac:dyDescent="0.2">
      <c r="A13" s="64" t="s">
        <v>171</v>
      </c>
      <c r="B13" s="34" t="s">
        <v>162</v>
      </c>
      <c r="C13" s="93">
        <v>4</v>
      </c>
      <c r="D13" s="38" t="s">
        <v>49</v>
      </c>
      <c r="E13" s="40"/>
      <c r="F13" s="40" t="s">
        <v>172</v>
      </c>
      <c r="G13" s="40" t="s">
        <v>173</v>
      </c>
      <c r="H13" s="42" t="s">
        <v>174</v>
      </c>
      <c r="I13" s="68"/>
      <c r="J13" s="42" t="s">
        <v>175</v>
      </c>
      <c r="K13" s="44"/>
      <c r="L13" s="46" t="s">
        <v>150</v>
      </c>
      <c r="M13" s="51" t="s">
        <v>71</v>
      </c>
      <c r="N13" s="53" t="s">
        <v>151</v>
      </c>
      <c r="O13" s="57"/>
      <c r="P13" s="57"/>
      <c r="Q13" s="57"/>
      <c r="R13" s="59"/>
      <c r="S13" s="60"/>
      <c r="T13" s="62"/>
    </row>
    <row r="14" spans="1:20" ht="15.75" customHeight="1" x14ac:dyDescent="0.2">
      <c r="A14" s="64" t="s">
        <v>176</v>
      </c>
      <c r="B14" s="34" t="s">
        <v>162</v>
      </c>
      <c r="C14" s="36">
        <v>28300</v>
      </c>
      <c r="D14" s="38" t="s">
        <v>49</v>
      </c>
      <c r="E14" s="40"/>
      <c r="F14" s="40" t="s">
        <v>177</v>
      </c>
      <c r="G14" s="40"/>
      <c r="H14" s="40"/>
      <c r="I14" s="42"/>
      <c r="J14" s="42"/>
      <c r="K14" s="44"/>
      <c r="L14" s="46" t="s">
        <v>178</v>
      </c>
      <c r="M14" s="51" t="s">
        <v>71</v>
      </c>
      <c r="N14" s="53" t="s">
        <v>78</v>
      </c>
      <c r="O14" s="57"/>
      <c r="P14" s="57"/>
      <c r="Q14" s="57"/>
      <c r="R14" s="59"/>
      <c r="S14" s="60"/>
      <c r="T14" s="62"/>
    </row>
    <row r="15" spans="1:20" ht="15.75" customHeight="1" x14ac:dyDescent="0.2">
      <c r="A15" s="64" t="s">
        <v>180</v>
      </c>
      <c r="B15" s="34" t="s">
        <v>162</v>
      </c>
      <c r="C15" s="36">
        <v>12600</v>
      </c>
      <c r="D15" s="38" t="s">
        <v>108</v>
      </c>
      <c r="E15" s="40"/>
      <c r="G15" s="40" t="s">
        <v>181</v>
      </c>
      <c r="H15" s="40" t="s">
        <v>182</v>
      </c>
      <c r="I15" s="42"/>
      <c r="J15" s="42"/>
      <c r="K15" s="44"/>
      <c r="L15" s="46" t="s">
        <v>94</v>
      </c>
      <c r="M15" s="51" t="s">
        <v>71</v>
      </c>
      <c r="N15" s="57"/>
      <c r="O15" s="57"/>
      <c r="P15" s="57"/>
      <c r="Q15" s="57"/>
      <c r="R15" s="59"/>
      <c r="S15" s="60"/>
      <c r="T15" s="62"/>
    </row>
    <row r="16" spans="1:20" ht="15.75" customHeight="1" x14ac:dyDescent="0.2">
      <c r="A16" s="126"/>
      <c r="B16" s="127"/>
      <c r="C16" s="155"/>
      <c r="D16" s="156"/>
      <c r="E16" s="44"/>
      <c r="F16" s="44"/>
      <c r="G16" s="44"/>
      <c r="H16" s="44"/>
      <c r="I16" s="135"/>
      <c r="J16" s="135"/>
      <c r="K16" s="44"/>
      <c r="L16" s="136"/>
      <c r="M16" s="138"/>
      <c r="N16" s="138"/>
      <c r="O16" s="141"/>
      <c r="P16" s="141"/>
      <c r="Q16" s="141"/>
      <c r="R16" s="142"/>
      <c r="S16" s="144"/>
      <c r="T16" s="145"/>
    </row>
    <row r="17" spans="1:20" ht="15.75" customHeight="1" x14ac:dyDescent="0.2">
      <c r="A17" s="64" t="s">
        <v>183</v>
      </c>
      <c r="B17" s="34" t="s">
        <v>184</v>
      </c>
      <c r="C17" s="36">
        <v>838000</v>
      </c>
      <c r="D17" s="38" t="s">
        <v>108</v>
      </c>
      <c r="F17" s="40" t="s">
        <v>185</v>
      </c>
      <c r="G17" s="40" t="s">
        <v>186</v>
      </c>
      <c r="H17" s="40"/>
      <c r="I17" s="42" t="s">
        <v>187</v>
      </c>
      <c r="J17" s="42"/>
      <c r="K17" s="44"/>
      <c r="L17" s="46" t="s">
        <v>188</v>
      </c>
      <c r="M17" s="51" t="s">
        <v>71</v>
      </c>
      <c r="N17" s="53" t="s">
        <v>189</v>
      </c>
      <c r="O17" s="57"/>
      <c r="P17" s="57"/>
      <c r="Q17" s="57"/>
      <c r="R17" s="59"/>
      <c r="S17" s="60"/>
      <c r="T17" s="62"/>
    </row>
    <row r="18" spans="1:20" ht="15.75" customHeight="1" x14ac:dyDescent="0.2">
      <c r="A18" s="64" t="s">
        <v>190</v>
      </c>
      <c r="B18" s="34" t="s">
        <v>184</v>
      </c>
      <c r="C18" s="36">
        <v>4650000</v>
      </c>
      <c r="D18" s="38" t="s">
        <v>108</v>
      </c>
      <c r="E18" s="40"/>
      <c r="F18" s="40" t="s">
        <v>191</v>
      </c>
      <c r="G18" s="40" t="s">
        <v>192</v>
      </c>
      <c r="H18" s="40" t="s">
        <v>193</v>
      </c>
      <c r="I18" s="159" t="s">
        <v>194</v>
      </c>
      <c r="J18" s="95" t="s">
        <v>195</v>
      </c>
      <c r="K18" s="44"/>
      <c r="L18" s="46" t="s">
        <v>178</v>
      </c>
      <c r="M18" s="51" t="s">
        <v>71</v>
      </c>
      <c r="N18" s="53" t="s">
        <v>78</v>
      </c>
      <c r="O18" s="51" t="s">
        <v>71</v>
      </c>
      <c r="P18" s="51" t="s">
        <v>198</v>
      </c>
      <c r="Q18" s="57"/>
      <c r="R18" s="59"/>
      <c r="S18" s="60"/>
      <c r="T18" s="62"/>
    </row>
    <row r="19" spans="1:20" ht="15.75" customHeight="1" x14ac:dyDescent="0.2">
      <c r="A19" s="64" t="s">
        <v>201</v>
      </c>
      <c r="B19" s="34" t="s">
        <v>184</v>
      </c>
      <c r="C19" s="36">
        <v>1400000</v>
      </c>
      <c r="D19" s="38" t="s">
        <v>108</v>
      </c>
      <c r="E19" s="40"/>
      <c r="F19" s="106"/>
      <c r="G19" s="40"/>
      <c r="H19" s="40" t="s">
        <v>202</v>
      </c>
      <c r="I19" s="68"/>
      <c r="J19" s="42"/>
      <c r="K19" s="44"/>
      <c r="L19" s="46" t="s">
        <v>94</v>
      </c>
      <c r="M19" s="51" t="s">
        <v>71</v>
      </c>
      <c r="N19" s="57"/>
      <c r="O19" s="57"/>
      <c r="P19" s="57"/>
      <c r="Q19" s="57"/>
      <c r="R19" s="59"/>
      <c r="S19" s="60"/>
      <c r="T19" s="62"/>
    </row>
    <row r="20" spans="1:20" ht="15.75" customHeight="1" x14ac:dyDescent="0.2">
      <c r="A20" s="64" t="s">
        <v>204</v>
      </c>
      <c r="B20" s="34" t="s">
        <v>184</v>
      </c>
      <c r="C20" s="36">
        <v>1400000</v>
      </c>
      <c r="D20" s="38" t="s">
        <v>108</v>
      </c>
      <c r="E20" s="40"/>
      <c r="F20" s="40" t="s">
        <v>205</v>
      </c>
      <c r="G20" s="40"/>
      <c r="H20" s="40" t="s">
        <v>206</v>
      </c>
      <c r="I20" s="68"/>
      <c r="J20" s="42"/>
      <c r="K20" s="44"/>
      <c r="L20" s="46" t="s">
        <v>178</v>
      </c>
      <c r="M20" s="51" t="s">
        <v>71</v>
      </c>
      <c r="N20" s="53" t="s">
        <v>78</v>
      </c>
      <c r="O20" s="57"/>
      <c r="P20" s="57"/>
      <c r="Q20" s="57"/>
      <c r="R20" s="59"/>
      <c r="S20" s="60"/>
      <c r="T20" s="62"/>
    </row>
    <row r="21" spans="1:20" ht="15.75" customHeight="1" x14ac:dyDescent="0.2">
      <c r="A21" s="64" t="s">
        <v>208</v>
      </c>
      <c r="B21" s="34" t="s">
        <v>184</v>
      </c>
      <c r="C21" s="36">
        <v>7340000</v>
      </c>
      <c r="D21" s="38" t="s">
        <v>108</v>
      </c>
      <c r="E21" s="40" t="s">
        <v>209</v>
      </c>
      <c r="F21" s="106"/>
      <c r="G21" s="106"/>
      <c r="H21" s="40"/>
      <c r="I21" s="68"/>
      <c r="J21" s="42"/>
      <c r="K21" s="44"/>
      <c r="L21" s="46" t="s">
        <v>94</v>
      </c>
      <c r="M21" s="51" t="s">
        <v>71</v>
      </c>
      <c r="N21" s="57"/>
      <c r="O21" s="57"/>
      <c r="P21" s="57"/>
      <c r="Q21" s="57"/>
      <c r="R21" s="59"/>
      <c r="S21" s="60"/>
      <c r="T21" s="62"/>
    </row>
    <row r="22" spans="1:20" ht="15.75" customHeight="1" x14ac:dyDescent="0.2">
      <c r="A22" s="126"/>
      <c r="B22" s="127"/>
      <c r="C22" s="155"/>
      <c r="D22" s="156"/>
      <c r="E22" s="44"/>
      <c r="F22" s="178"/>
      <c r="G22" s="44"/>
      <c r="H22" s="44"/>
      <c r="I22" s="130"/>
      <c r="J22" s="135"/>
      <c r="K22" s="44"/>
      <c r="L22" s="136"/>
      <c r="M22" s="138"/>
      <c r="N22" s="180"/>
      <c r="O22" s="138"/>
      <c r="P22" s="138"/>
      <c r="Q22" s="141"/>
      <c r="R22" s="142"/>
      <c r="S22" s="144"/>
      <c r="T22" s="145"/>
    </row>
    <row r="23" spans="1:20" ht="15.75" customHeight="1" x14ac:dyDescent="0.2">
      <c r="A23" s="64" t="s">
        <v>213</v>
      </c>
      <c r="B23" s="34" t="s">
        <v>214</v>
      </c>
      <c r="C23" s="36">
        <v>2130000</v>
      </c>
      <c r="D23" s="38" t="s">
        <v>108</v>
      </c>
      <c r="E23" s="40" t="s">
        <v>215</v>
      </c>
      <c r="F23" s="182"/>
      <c r="G23" s="40" t="s">
        <v>216</v>
      </c>
      <c r="H23" s="40" t="s">
        <v>218</v>
      </c>
      <c r="J23" s="95" t="s">
        <v>219</v>
      </c>
      <c r="K23" s="44"/>
      <c r="L23" s="46" t="s">
        <v>220</v>
      </c>
      <c r="M23" s="51" t="s">
        <v>71</v>
      </c>
      <c r="N23" s="51" t="s">
        <v>221</v>
      </c>
      <c r="O23" s="53" t="s">
        <v>78</v>
      </c>
      <c r="P23" s="51" t="s">
        <v>223</v>
      </c>
      <c r="Q23" s="57"/>
      <c r="R23" s="59"/>
      <c r="S23" s="60"/>
      <c r="T23" s="62"/>
    </row>
    <row r="24" spans="1:20" ht="15.75" customHeight="1" x14ac:dyDescent="0.2">
      <c r="A24" s="64" t="s">
        <v>225</v>
      </c>
      <c r="B24" s="34" t="s">
        <v>214</v>
      </c>
      <c r="C24" s="82">
        <v>14500000</v>
      </c>
      <c r="D24" s="233" t="s">
        <v>49</v>
      </c>
      <c r="E24" s="159" t="s">
        <v>249</v>
      </c>
      <c r="F24" s="40" t="s">
        <v>250</v>
      </c>
      <c r="G24" s="42"/>
      <c r="H24" s="119" t="s">
        <v>251</v>
      </c>
      <c r="I24" s="159" t="s">
        <v>252</v>
      </c>
      <c r="K24" s="44"/>
      <c r="L24" s="46" t="s">
        <v>253</v>
      </c>
      <c r="M24" s="51" t="s">
        <v>254</v>
      </c>
      <c r="N24" s="51" t="s">
        <v>256</v>
      </c>
      <c r="O24" s="51" t="s">
        <v>151</v>
      </c>
      <c r="P24" s="51" t="s">
        <v>259</v>
      </c>
      <c r="Q24" s="51" t="s">
        <v>260</v>
      </c>
      <c r="R24" s="59"/>
      <c r="S24" s="60"/>
      <c r="T24" s="62"/>
    </row>
    <row r="25" spans="1:20" ht="72" x14ac:dyDescent="0.2">
      <c r="A25" s="64" t="s">
        <v>261</v>
      </c>
      <c r="B25" s="34" t="s">
        <v>262</v>
      </c>
      <c r="C25" s="206">
        <v>430000</v>
      </c>
      <c r="D25" s="38" t="s">
        <v>49</v>
      </c>
      <c r="E25" s="148"/>
      <c r="F25" s="40"/>
      <c r="G25" s="42"/>
      <c r="H25" s="42" t="s">
        <v>263</v>
      </c>
      <c r="I25" s="68"/>
      <c r="J25" s="42" t="s">
        <v>264</v>
      </c>
      <c r="K25" s="44"/>
      <c r="L25" s="46" t="s">
        <v>265</v>
      </c>
      <c r="M25" s="51" t="s">
        <v>266</v>
      </c>
      <c r="N25" s="53" t="s">
        <v>189</v>
      </c>
      <c r="O25" s="57"/>
      <c r="P25" s="55"/>
      <c r="Q25" s="55"/>
      <c r="R25" s="148"/>
      <c r="S25" s="60"/>
      <c r="T25" s="62"/>
    </row>
    <row r="26" spans="1:20" ht="60" x14ac:dyDescent="0.2">
      <c r="A26" s="64" t="s">
        <v>267</v>
      </c>
      <c r="B26" s="34" t="s">
        <v>214</v>
      </c>
      <c r="C26" s="36">
        <v>5530000</v>
      </c>
      <c r="D26" s="38" t="s">
        <v>108</v>
      </c>
      <c r="E26" s="40"/>
      <c r="F26" s="40" t="s">
        <v>268</v>
      </c>
      <c r="G26" s="40"/>
      <c r="H26" s="40"/>
      <c r="I26" s="68" t="s">
        <v>269</v>
      </c>
      <c r="J26" s="42"/>
      <c r="K26" s="44"/>
      <c r="L26" s="46" t="s">
        <v>94</v>
      </c>
      <c r="M26" s="51" t="s">
        <v>71</v>
      </c>
      <c r="N26" s="57"/>
      <c r="O26" s="57"/>
      <c r="P26" s="57"/>
      <c r="Q26" s="57"/>
      <c r="R26" s="59"/>
      <c r="S26" s="60"/>
      <c r="T26" s="62"/>
    </row>
    <row r="27" spans="1:20" ht="36" x14ac:dyDescent="0.2">
      <c r="A27" s="64" t="s">
        <v>270</v>
      </c>
      <c r="B27" s="34" t="s">
        <v>271</v>
      </c>
      <c r="C27" s="36">
        <v>510000</v>
      </c>
      <c r="D27" s="266" t="s">
        <v>49</v>
      </c>
      <c r="E27" s="40" t="s">
        <v>276</v>
      </c>
      <c r="F27" s="267" t="s">
        <v>277</v>
      </c>
      <c r="G27" s="59"/>
      <c r="H27" s="269"/>
      <c r="I27" s="68" t="s">
        <v>278</v>
      </c>
      <c r="J27" s="272"/>
      <c r="K27" s="44"/>
      <c r="L27" s="46" t="s">
        <v>279</v>
      </c>
      <c r="M27" s="53" t="s">
        <v>189</v>
      </c>
      <c r="N27" s="51" t="s">
        <v>280</v>
      </c>
      <c r="O27" s="51" t="s">
        <v>281</v>
      </c>
      <c r="P27" s="51" t="s">
        <v>282</v>
      </c>
      <c r="Q27" s="57"/>
      <c r="R27" s="59"/>
      <c r="S27" s="60"/>
      <c r="T27" s="62"/>
    </row>
    <row r="28" spans="1:20" ht="36" x14ac:dyDescent="0.2">
      <c r="A28" s="64" t="s">
        <v>284</v>
      </c>
      <c r="B28" s="34" t="s">
        <v>214</v>
      </c>
      <c r="C28" s="206">
        <v>2740000</v>
      </c>
      <c r="D28" s="266" t="s">
        <v>49</v>
      </c>
      <c r="E28" s="148"/>
      <c r="F28" s="281" t="s">
        <v>285</v>
      </c>
      <c r="G28" s="42"/>
      <c r="I28" s="282" t="s">
        <v>293</v>
      </c>
      <c r="J28" s="42" t="s">
        <v>298</v>
      </c>
      <c r="K28" s="44"/>
      <c r="L28" s="46"/>
      <c r="M28" s="53"/>
      <c r="N28" s="53"/>
      <c r="O28" s="57"/>
      <c r="P28" s="55"/>
      <c r="Q28" s="55"/>
      <c r="R28" s="148"/>
      <c r="S28" s="60"/>
      <c r="T28" s="62"/>
    </row>
    <row r="29" spans="1:20" ht="36" x14ac:dyDescent="0.2">
      <c r="A29" s="64" t="s">
        <v>301</v>
      </c>
      <c r="B29" s="34" t="s">
        <v>271</v>
      </c>
      <c r="C29" s="284">
        <v>4040000</v>
      </c>
      <c r="D29" s="266" t="s">
        <v>49</v>
      </c>
      <c r="E29" s="267"/>
      <c r="F29" s="281" t="s">
        <v>304</v>
      </c>
      <c r="G29" s="40" t="s">
        <v>306</v>
      </c>
      <c r="H29" s="159" t="s">
        <v>307</v>
      </c>
      <c r="I29" s="42"/>
      <c r="J29" s="42"/>
      <c r="K29" s="44"/>
      <c r="L29" s="46" t="s">
        <v>308</v>
      </c>
      <c r="M29" s="51" t="s">
        <v>71</v>
      </c>
      <c r="N29" s="51" t="s">
        <v>314</v>
      </c>
      <c r="O29" s="182"/>
      <c r="P29" s="57"/>
      <c r="Q29" s="57"/>
      <c r="R29" s="59"/>
      <c r="S29" s="60"/>
      <c r="T29" s="62"/>
    </row>
    <row r="30" spans="1:20" ht="60" x14ac:dyDescent="0.2">
      <c r="A30" s="64" t="s">
        <v>318</v>
      </c>
      <c r="B30" s="34" t="s">
        <v>214</v>
      </c>
      <c r="C30" s="36">
        <v>112000</v>
      </c>
      <c r="D30" s="38" t="s">
        <v>108</v>
      </c>
      <c r="E30" s="40" t="s">
        <v>319</v>
      </c>
      <c r="F30" s="106"/>
      <c r="G30" s="42" t="s">
        <v>320</v>
      </c>
      <c r="H30" s="40" t="s">
        <v>321</v>
      </c>
      <c r="I30" s="68"/>
      <c r="K30" s="44"/>
      <c r="L30" s="46" t="s">
        <v>323</v>
      </c>
      <c r="M30" s="51" t="s">
        <v>71</v>
      </c>
      <c r="N30" s="122" t="s">
        <v>77</v>
      </c>
      <c r="O30" s="122" t="s">
        <v>330</v>
      </c>
      <c r="P30" s="53" t="s">
        <v>78</v>
      </c>
      <c r="Q30" s="57"/>
      <c r="R30" s="59"/>
      <c r="S30" s="60"/>
      <c r="T30" s="62"/>
    </row>
    <row r="31" spans="1:20" ht="36" x14ac:dyDescent="0.2">
      <c r="A31" s="293" t="s">
        <v>332</v>
      </c>
      <c r="B31" s="34" t="s">
        <v>271</v>
      </c>
      <c r="C31" s="284">
        <v>10700000</v>
      </c>
      <c r="D31" s="266" t="s">
        <v>49</v>
      </c>
      <c r="E31" s="294"/>
      <c r="F31" s="62"/>
      <c r="G31" s="62"/>
      <c r="H31" s="62"/>
      <c r="I31" s="295" t="s">
        <v>338</v>
      </c>
      <c r="J31" s="62"/>
      <c r="K31" s="296"/>
      <c r="L31" s="297" t="s">
        <v>342</v>
      </c>
      <c r="M31" s="55" t="s">
        <v>350</v>
      </c>
      <c r="N31" s="60"/>
      <c r="O31" s="60"/>
      <c r="P31" s="60"/>
      <c r="Q31" s="60"/>
      <c r="R31" s="62"/>
      <c r="S31" s="60"/>
      <c r="T31" s="62"/>
    </row>
    <row r="32" spans="1:20" ht="12.75" x14ac:dyDescent="0.2">
      <c r="A32" s="298"/>
      <c r="B32" s="299"/>
      <c r="C32" s="300"/>
      <c r="D32" s="301"/>
      <c r="E32" s="302"/>
      <c r="F32" s="303"/>
      <c r="G32" s="302"/>
      <c r="H32" s="302"/>
      <c r="I32" s="304"/>
      <c r="J32" s="302"/>
      <c r="K32" s="44"/>
      <c r="L32" s="305"/>
      <c r="M32" s="306"/>
      <c r="N32" s="307"/>
      <c r="O32" s="306"/>
      <c r="P32" s="309"/>
      <c r="Q32" s="309"/>
      <c r="R32" s="311"/>
      <c r="S32" s="312"/>
      <c r="T32" s="313"/>
    </row>
    <row r="33" spans="1:20" ht="60" x14ac:dyDescent="0.2">
      <c r="A33" s="64" t="s">
        <v>361</v>
      </c>
      <c r="B33" s="34" t="s">
        <v>362</v>
      </c>
      <c r="C33" s="36">
        <v>11300</v>
      </c>
      <c r="D33" s="38" t="s">
        <v>108</v>
      </c>
      <c r="E33" s="40"/>
      <c r="F33" s="106"/>
      <c r="G33" s="40" t="s">
        <v>363</v>
      </c>
      <c r="H33" s="40" t="s">
        <v>364</v>
      </c>
      <c r="I33" s="68" t="s">
        <v>365</v>
      </c>
      <c r="J33" s="40" t="s">
        <v>366</v>
      </c>
      <c r="K33" s="44"/>
      <c r="L33" s="46" t="s">
        <v>367</v>
      </c>
      <c r="M33" s="51" t="s">
        <v>71</v>
      </c>
      <c r="N33" s="51" t="s">
        <v>374</v>
      </c>
      <c r="O33" s="53" t="s">
        <v>78</v>
      </c>
      <c r="P33" s="57"/>
      <c r="Q33" s="57"/>
      <c r="R33" s="59"/>
      <c r="S33" s="60"/>
      <c r="T33" s="62"/>
    </row>
    <row r="34" spans="1:20" ht="48" x14ac:dyDescent="0.2">
      <c r="A34" s="64" t="s">
        <v>382</v>
      </c>
      <c r="B34" s="34" t="s">
        <v>362</v>
      </c>
      <c r="C34" s="93">
        <v>3730</v>
      </c>
      <c r="D34" s="38" t="s">
        <v>108</v>
      </c>
      <c r="F34" s="40" t="s">
        <v>384</v>
      </c>
      <c r="G34" s="40" t="s">
        <v>386</v>
      </c>
      <c r="H34" s="40" t="s">
        <v>387</v>
      </c>
      <c r="I34" s="182"/>
      <c r="J34" s="42"/>
      <c r="K34" s="44"/>
      <c r="L34" s="46" t="s">
        <v>94</v>
      </c>
      <c r="M34" s="51" t="s">
        <v>71</v>
      </c>
      <c r="N34" s="57"/>
      <c r="O34" s="57"/>
      <c r="P34" s="57"/>
      <c r="Q34" s="57"/>
      <c r="R34" s="59"/>
      <c r="S34" s="60"/>
      <c r="T34" s="62"/>
    </row>
    <row r="35" spans="1:20" ht="60" x14ac:dyDescent="0.2">
      <c r="A35" s="64" t="s">
        <v>394</v>
      </c>
      <c r="B35" s="34" t="s">
        <v>362</v>
      </c>
      <c r="C35" s="36">
        <v>107000</v>
      </c>
      <c r="D35" s="38" t="s">
        <v>108</v>
      </c>
      <c r="E35" s="40"/>
      <c r="F35" s="40" t="s">
        <v>396</v>
      </c>
      <c r="G35" s="40"/>
      <c r="H35" s="40" t="s">
        <v>397</v>
      </c>
      <c r="I35" s="208" t="s">
        <v>398</v>
      </c>
      <c r="K35" s="44"/>
      <c r="L35" s="46" t="s">
        <v>94</v>
      </c>
      <c r="M35" s="51" t="s">
        <v>71</v>
      </c>
      <c r="N35" s="57"/>
      <c r="O35" s="57"/>
      <c r="P35" s="57"/>
      <c r="Q35" s="57"/>
      <c r="R35" s="59"/>
      <c r="S35" s="60"/>
      <c r="T35" s="62"/>
    </row>
    <row r="36" spans="1:20" ht="48" x14ac:dyDescent="0.2">
      <c r="A36" s="64" t="s">
        <v>408</v>
      </c>
      <c r="B36" s="34" t="s">
        <v>409</v>
      </c>
      <c r="C36" s="36">
        <v>799000</v>
      </c>
      <c r="D36" s="38" t="s">
        <v>108</v>
      </c>
      <c r="E36" s="40" t="s">
        <v>411</v>
      </c>
      <c r="F36" s="40" t="s">
        <v>413</v>
      </c>
      <c r="G36" s="40" t="s">
        <v>414</v>
      </c>
      <c r="H36" s="40"/>
      <c r="I36" s="68"/>
      <c r="J36" s="42"/>
      <c r="K36" s="44"/>
      <c r="L36" s="46" t="s">
        <v>94</v>
      </c>
      <c r="M36" s="51" t="s">
        <v>71</v>
      </c>
      <c r="N36" s="57"/>
      <c r="O36" s="57"/>
      <c r="P36" s="57"/>
      <c r="Q36" s="57"/>
      <c r="R36" s="59"/>
      <c r="S36" s="60"/>
      <c r="T36" s="62"/>
    </row>
    <row r="37" spans="1:20" ht="48" x14ac:dyDescent="0.2">
      <c r="A37" s="64" t="s">
        <v>417</v>
      </c>
      <c r="B37" s="34" t="s">
        <v>362</v>
      </c>
      <c r="C37" s="320">
        <v>1220000</v>
      </c>
      <c r="D37" s="321" t="s">
        <v>49</v>
      </c>
      <c r="E37" s="269" t="s">
        <v>427</v>
      </c>
      <c r="F37" s="269"/>
      <c r="G37" s="119"/>
      <c r="H37" s="182"/>
      <c r="I37" s="62"/>
      <c r="J37" s="182"/>
      <c r="K37" s="44"/>
      <c r="L37" s="46" t="s">
        <v>429</v>
      </c>
      <c r="M37" s="55" t="s">
        <v>430</v>
      </c>
      <c r="N37" s="55" t="s">
        <v>350</v>
      </c>
      <c r="O37" s="55"/>
      <c r="P37" s="182"/>
      <c r="Q37" s="57"/>
      <c r="R37" s="59"/>
      <c r="S37" s="60"/>
      <c r="T37" s="62"/>
    </row>
    <row r="38" spans="1:20" ht="60" x14ac:dyDescent="0.2">
      <c r="A38" s="64" t="s">
        <v>432</v>
      </c>
      <c r="B38" s="34" t="s">
        <v>433</v>
      </c>
      <c r="C38" s="320">
        <v>2110000</v>
      </c>
      <c r="D38" s="38" t="s">
        <v>49</v>
      </c>
      <c r="F38" s="40" t="s">
        <v>434</v>
      </c>
      <c r="G38" s="269" t="s">
        <v>436</v>
      </c>
      <c r="H38" s="40"/>
      <c r="I38" s="322"/>
      <c r="J38" s="42"/>
      <c r="K38" s="44"/>
      <c r="L38" s="46" t="s">
        <v>94</v>
      </c>
      <c r="M38" s="51" t="s">
        <v>71</v>
      </c>
      <c r="N38" s="182"/>
      <c r="O38" s="57"/>
      <c r="P38" s="57"/>
      <c r="Q38" s="57"/>
      <c r="R38" s="59"/>
      <c r="S38" s="60"/>
      <c r="T38" s="62"/>
    </row>
    <row r="39" spans="1:20" ht="24" x14ac:dyDescent="0.2">
      <c r="A39" s="64" t="s">
        <v>455</v>
      </c>
      <c r="B39" s="34" t="s">
        <v>362</v>
      </c>
      <c r="C39" s="36">
        <v>18100</v>
      </c>
      <c r="D39" s="38" t="s">
        <v>108</v>
      </c>
      <c r="E39" s="40"/>
      <c r="F39" s="106"/>
      <c r="G39" s="40" t="s">
        <v>458</v>
      </c>
      <c r="H39" s="40" t="s">
        <v>459</v>
      </c>
      <c r="I39" s="68" t="s">
        <v>460</v>
      </c>
      <c r="J39" s="182"/>
      <c r="K39" s="44"/>
      <c r="L39" s="46" t="s">
        <v>178</v>
      </c>
      <c r="M39" s="51" t="s">
        <v>71</v>
      </c>
      <c r="N39" s="53" t="s">
        <v>78</v>
      </c>
      <c r="O39" s="57"/>
      <c r="P39" s="57"/>
      <c r="Q39" s="57"/>
      <c r="R39" s="59"/>
      <c r="S39" s="60"/>
      <c r="T39" s="62"/>
    </row>
    <row r="40" spans="1:20" ht="12.75" x14ac:dyDescent="0.2">
      <c r="A40" s="326"/>
      <c r="B40" s="299"/>
      <c r="C40" s="327"/>
      <c r="D40" s="299"/>
      <c r="E40" s="328"/>
      <c r="F40" s="328"/>
      <c r="G40" s="299"/>
      <c r="H40" s="299"/>
      <c r="I40" s="330"/>
      <c r="J40" s="331"/>
      <c r="K40" s="127"/>
      <c r="L40" s="332"/>
      <c r="M40" s="333"/>
      <c r="N40" s="334"/>
      <c r="O40" s="334"/>
      <c r="P40" s="334"/>
      <c r="Q40" s="334"/>
      <c r="R40" s="335"/>
      <c r="S40" s="336"/>
      <c r="T40" s="337"/>
    </row>
    <row r="41" spans="1:20" ht="36" x14ac:dyDescent="0.2">
      <c r="A41" s="64" t="s">
        <v>489</v>
      </c>
      <c r="B41" s="34" t="s">
        <v>490</v>
      </c>
      <c r="C41" s="93">
        <v>6430</v>
      </c>
      <c r="D41" s="38" t="s">
        <v>108</v>
      </c>
      <c r="E41" s="119"/>
      <c r="F41" s="119" t="s">
        <v>491</v>
      </c>
      <c r="G41" s="40"/>
      <c r="H41" s="40"/>
      <c r="I41" s="68"/>
      <c r="J41" s="42"/>
      <c r="K41" s="44"/>
      <c r="L41" s="46" t="s">
        <v>493</v>
      </c>
      <c r="M41" s="338" t="s">
        <v>170</v>
      </c>
      <c r="N41" s="57"/>
      <c r="O41" s="57"/>
      <c r="P41" s="57"/>
      <c r="Q41" s="57"/>
      <c r="R41" s="59"/>
      <c r="S41" s="60"/>
      <c r="T41" s="62"/>
    </row>
    <row r="42" spans="1:20" ht="24" x14ac:dyDescent="0.2">
      <c r="A42" s="64" t="s">
        <v>498</v>
      </c>
      <c r="B42" s="34" t="s">
        <v>490</v>
      </c>
      <c r="C42" s="36">
        <v>46500</v>
      </c>
      <c r="D42" s="38" t="s">
        <v>108</v>
      </c>
      <c r="E42" s="40"/>
      <c r="F42" s="106"/>
      <c r="G42" s="40" t="s">
        <v>499</v>
      </c>
      <c r="H42" s="40"/>
      <c r="I42" s="68"/>
      <c r="J42" s="42"/>
      <c r="K42" s="44"/>
      <c r="L42" s="46" t="s">
        <v>94</v>
      </c>
      <c r="M42" s="51" t="s">
        <v>71</v>
      </c>
      <c r="N42" s="57"/>
      <c r="O42" s="57"/>
      <c r="P42" s="57"/>
      <c r="Q42" s="57"/>
      <c r="R42" s="59"/>
      <c r="S42" s="60"/>
      <c r="T42" s="62"/>
    </row>
    <row r="43" spans="1:20" ht="36" x14ac:dyDescent="0.2">
      <c r="A43" s="64" t="s">
        <v>507</v>
      </c>
      <c r="B43" s="34" t="s">
        <v>490</v>
      </c>
      <c r="C43" s="36">
        <v>80600</v>
      </c>
      <c r="D43" s="38" t="s">
        <v>108</v>
      </c>
      <c r="E43" s="40"/>
      <c r="F43" s="40" t="s">
        <v>509</v>
      </c>
      <c r="G43" s="40"/>
      <c r="H43" s="40"/>
      <c r="I43" s="68"/>
      <c r="J43" s="42"/>
      <c r="K43" s="44"/>
      <c r="L43" s="46" t="s">
        <v>94</v>
      </c>
      <c r="M43" s="51" t="s">
        <v>71</v>
      </c>
      <c r="N43" s="57"/>
      <c r="O43" s="57"/>
      <c r="P43" s="57"/>
      <c r="Q43" s="57"/>
      <c r="R43" s="59"/>
      <c r="S43" s="60"/>
      <c r="T43" s="62"/>
    </row>
    <row r="44" spans="1:20" ht="36" x14ac:dyDescent="0.2">
      <c r="A44" s="64" t="s">
        <v>516</v>
      </c>
      <c r="B44" s="34" t="s">
        <v>517</v>
      </c>
      <c r="C44" s="82">
        <v>46100000</v>
      </c>
      <c r="D44" s="233" t="s">
        <v>49</v>
      </c>
      <c r="E44" s="159" t="s">
        <v>518</v>
      </c>
      <c r="G44" s="40" t="s">
        <v>519</v>
      </c>
      <c r="H44" s="40" t="s">
        <v>520</v>
      </c>
      <c r="I44" s="68"/>
      <c r="J44" s="40" t="s">
        <v>521</v>
      </c>
      <c r="K44" s="44"/>
      <c r="L44" s="46" t="s">
        <v>522</v>
      </c>
      <c r="M44" s="51" t="s">
        <v>71</v>
      </c>
      <c r="N44" s="51" t="s">
        <v>528</v>
      </c>
      <c r="O44" s="51" t="s">
        <v>533</v>
      </c>
      <c r="P44" s="51" t="s">
        <v>541</v>
      </c>
      <c r="Q44" s="57"/>
      <c r="R44" s="59"/>
      <c r="S44" s="60"/>
      <c r="T44" s="62"/>
    </row>
    <row r="45" spans="1:20" ht="12.75" x14ac:dyDescent="0.2">
      <c r="A45" s="298"/>
      <c r="B45" s="299"/>
      <c r="C45" s="300"/>
      <c r="D45" s="301"/>
      <c r="E45" s="304"/>
      <c r="F45" s="304"/>
      <c r="G45" s="303"/>
      <c r="H45" s="302"/>
      <c r="I45" s="345"/>
      <c r="J45" s="304"/>
      <c r="K45" s="44"/>
      <c r="L45" s="305"/>
      <c r="M45" s="346"/>
      <c r="N45" s="306"/>
      <c r="O45" s="309"/>
      <c r="P45" s="309"/>
      <c r="Q45" s="309"/>
      <c r="R45" s="311"/>
      <c r="S45" s="312"/>
      <c r="T45" s="313"/>
    </row>
    <row r="46" spans="1:20" ht="36" x14ac:dyDescent="0.2">
      <c r="A46" s="64" t="s">
        <v>556</v>
      </c>
      <c r="B46" s="34" t="s">
        <v>558</v>
      </c>
      <c r="C46" s="36">
        <v>2650000</v>
      </c>
      <c r="D46" s="38" t="s">
        <v>108</v>
      </c>
      <c r="E46" s="42"/>
      <c r="F46" s="42" t="s">
        <v>559</v>
      </c>
      <c r="G46" s="40" t="s">
        <v>560</v>
      </c>
      <c r="I46" s="68"/>
      <c r="J46" s="42"/>
      <c r="K46" s="44"/>
      <c r="L46" s="46" t="s">
        <v>562</v>
      </c>
      <c r="M46" s="338" t="s">
        <v>117</v>
      </c>
      <c r="N46" s="53" t="s">
        <v>78</v>
      </c>
      <c r="O46" s="57"/>
      <c r="P46" s="57"/>
      <c r="Q46" s="57"/>
      <c r="R46" s="59"/>
      <c r="S46" s="60"/>
      <c r="T46" s="62"/>
    </row>
    <row r="47" spans="1:20" ht="48" x14ac:dyDescent="0.2">
      <c r="A47" s="64" t="s">
        <v>563</v>
      </c>
      <c r="B47" s="34" t="s">
        <v>558</v>
      </c>
      <c r="C47" s="93">
        <v>11500</v>
      </c>
      <c r="D47" s="347" t="s">
        <v>108</v>
      </c>
      <c r="E47" s="40"/>
      <c r="F47" s="40" t="s">
        <v>566</v>
      </c>
      <c r="G47" s="40"/>
      <c r="H47" s="40"/>
      <c r="I47" s="68"/>
      <c r="J47" s="42"/>
      <c r="K47" s="44"/>
      <c r="L47" s="46" t="s">
        <v>94</v>
      </c>
      <c r="M47" s="51" t="s">
        <v>71</v>
      </c>
      <c r="N47" s="57"/>
      <c r="O47" s="57"/>
      <c r="P47" s="57"/>
      <c r="Q47" s="57"/>
      <c r="R47" s="59"/>
      <c r="S47" s="60"/>
      <c r="T47" s="62"/>
    </row>
    <row r="48" spans="1:20" ht="48" x14ac:dyDescent="0.2">
      <c r="A48" s="64" t="s">
        <v>571</v>
      </c>
      <c r="B48" s="34" t="s">
        <v>558</v>
      </c>
      <c r="C48" s="36">
        <v>1300000</v>
      </c>
      <c r="D48" s="38" t="s">
        <v>108</v>
      </c>
      <c r="E48" s="40"/>
      <c r="F48" s="40"/>
      <c r="G48" s="40" t="s">
        <v>572</v>
      </c>
      <c r="H48" s="40" t="s">
        <v>573</v>
      </c>
      <c r="I48" s="68"/>
      <c r="J48" s="182"/>
      <c r="K48" s="44"/>
      <c r="L48" s="46" t="s">
        <v>574</v>
      </c>
      <c r="M48" s="53" t="s">
        <v>78</v>
      </c>
      <c r="N48" s="55"/>
      <c r="O48" s="57"/>
      <c r="P48" s="57"/>
      <c r="Q48" s="57"/>
      <c r="R48" s="59"/>
      <c r="S48" s="60"/>
      <c r="T48" s="62"/>
    </row>
    <row r="49" spans="1:20" ht="12.75" x14ac:dyDescent="0.2">
      <c r="A49" s="298"/>
      <c r="B49" s="299"/>
      <c r="C49" s="300"/>
      <c r="D49" s="301"/>
      <c r="E49" s="302"/>
      <c r="F49" s="304"/>
      <c r="G49" s="302"/>
      <c r="H49" s="302"/>
      <c r="I49" s="348"/>
      <c r="J49" s="348"/>
      <c r="K49" s="44"/>
      <c r="L49" s="305"/>
      <c r="M49" s="306"/>
      <c r="N49" s="306"/>
      <c r="O49" s="309"/>
      <c r="P49" s="309"/>
      <c r="Q49" s="309"/>
      <c r="R49" s="311"/>
      <c r="S49" s="312"/>
      <c r="T49" s="313"/>
    </row>
    <row r="50" spans="1:20" ht="36" x14ac:dyDescent="0.2">
      <c r="A50" s="64" t="s">
        <v>579</v>
      </c>
      <c r="B50" s="34" t="s">
        <v>580</v>
      </c>
      <c r="C50" s="36">
        <v>1130000000</v>
      </c>
      <c r="D50" s="38" t="s">
        <v>108</v>
      </c>
      <c r="E50" s="40"/>
      <c r="F50" s="42" t="s">
        <v>581</v>
      </c>
      <c r="G50" s="40"/>
      <c r="H50" s="40"/>
      <c r="I50" s="272"/>
      <c r="J50" s="272"/>
      <c r="K50" s="44"/>
      <c r="L50" s="46"/>
      <c r="M50" s="53"/>
      <c r="N50" s="53"/>
      <c r="O50" s="57"/>
      <c r="P50" s="57"/>
      <c r="Q50" s="57"/>
      <c r="R50" s="59"/>
      <c r="S50" s="60"/>
      <c r="T50" s="62"/>
    </row>
    <row r="51" spans="1:20" ht="36" x14ac:dyDescent="0.2">
      <c r="A51" s="64" t="s">
        <v>582</v>
      </c>
      <c r="B51" s="34" t="s">
        <v>580</v>
      </c>
      <c r="C51" s="36">
        <v>289000000</v>
      </c>
      <c r="D51" s="38" t="s">
        <v>49</v>
      </c>
      <c r="E51" s="40" t="s">
        <v>583</v>
      </c>
      <c r="G51" s="40" t="s">
        <v>584</v>
      </c>
      <c r="H51" s="40" t="s">
        <v>585</v>
      </c>
      <c r="I51" s="272"/>
      <c r="J51" s="272"/>
      <c r="K51" s="44"/>
      <c r="L51" s="46" t="s">
        <v>586</v>
      </c>
      <c r="M51" s="53" t="s">
        <v>78</v>
      </c>
      <c r="N51" s="51" t="s">
        <v>587</v>
      </c>
      <c r="O51" s="57"/>
      <c r="P51" s="57"/>
      <c r="Q51" s="57"/>
      <c r="R51" s="59"/>
      <c r="S51" s="60"/>
      <c r="T51" s="62"/>
    </row>
    <row r="52" spans="1:20" ht="72" x14ac:dyDescent="0.2">
      <c r="A52" s="64" t="s">
        <v>592</v>
      </c>
      <c r="B52" s="34" t="s">
        <v>580</v>
      </c>
      <c r="C52" s="206">
        <v>188000000</v>
      </c>
      <c r="D52" s="266" t="s">
        <v>49</v>
      </c>
      <c r="E52" s="148"/>
      <c r="F52" s="40"/>
      <c r="G52" s="269" t="s">
        <v>593</v>
      </c>
      <c r="H52" s="269" t="s">
        <v>594</v>
      </c>
      <c r="I52" s="295" t="s">
        <v>595</v>
      </c>
      <c r="K52" s="44"/>
      <c r="L52" s="46" t="s">
        <v>596</v>
      </c>
      <c r="M52" s="55" t="s">
        <v>598</v>
      </c>
      <c r="N52" s="55"/>
      <c r="O52" s="57"/>
      <c r="P52" s="57"/>
      <c r="Q52" s="57"/>
      <c r="R52" s="59"/>
      <c r="S52" s="60"/>
      <c r="T52" s="62"/>
    </row>
    <row r="53" spans="1:20" ht="48" x14ac:dyDescent="0.2">
      <c r="A53" s="64" t="s">
        <v>599</v>
      </c>
      <c r="B53" s="34" t="s">
        <v>580</v>
      </c>
      <c r="C53" s="36">
        <v>309000000</v>
      </c>
      <c r="D53" s="266" t="s">
        <v>49</v>
      </c>
      <c r="E53" s="40"/>
      <c r="F53" s="40" t="s">
        <v>600</v>
      </c>
      <c r="G53" s="62"/>
      <c r="H53" s="269" t="s">
        <v>601</v>
      </c>
      <c r="I53" s="42"/>
      <c r="J53" s="119"/>
      <c r="K53" s="44"/>
      <c r="L53" s="46" t="s">
        <v>602</v>
      </c>
      <c r="M53" s="51" t="s">
        <v>71</v>
      </c>
      <c r="N53" s="51" t="s">
        <v>606</v>
      </c>
      <c r="O53" s="55" t="s">
        <v>612</v>
      </c>
      <c r="P53" s="182"/>
      <c r="Q53" s="60"/>
      <c r="R53" s="59"/>
      <c r="S53" s="60"/>
      <c r="T53" s="62"/>
    </row>
    <row r="54" spans="1:20" ht="36" x14ac:dyDescent="0.2">
      <c r="A54" s="64" t="s">
        <v>613</v>
      </c>
      <c r="B54" s="34" t="s">
        <v>580</v>
      </c>
      <c r="C54" s="36">
        <v>161000000</v>
      </c>
      <c r="D54" s="266" t="s">
        <v>49</v>
      </c>
      <c r="E54" s="40" t="s">
        <v>614</v>
      </c>
      <c r="F54" s="40" t="s">
        <v>615</v>
      </c>
      <c r="G54" s="40"/>
      <c r="H54" s="40"/>
      <c r="I54" s="68"/>
      <c r="J54" s="42"/>
      <c r="K54" s="44"/>
      <c r="L54" s="46" t="s">
        <v>616</v>
      </c>
      <c r="M54" s="51" t="s">
        <v>71</v>
      </c>
      <c r="N54" s="51" t="s">
        <v>620</v>
      </c>
      <c r="O54" s="57"/>
      <c r="P54" s="57"/>
      <c r="Q54" s="57"/>
      <c r="R54" s="59"/>
      <c r="S54" s="60"/>
      <c r="T54" s="62"/>
    </row>
    <row r="55" spans="1:20" ht="36" x14ac:dyDescent="0.2">
      <c r="A55" s="64" t="s">
        <v>622</v>
      </c>
      <c r="B55" s="34" t="s">
        <v>580</v>
      </c>
      <c r="C55" s="36">
        <v>74900</v>
      </c>
      <c r="D55" s="266" t="s">
        <v>49</v>
      </c>
      <c r="E55" s="59"/>
      <c r="G55" s="40" t="s">
        <v>623</v>
      </c>
      <c r="H55" s="106"/>
      <c r="I55" s="352"/>
      <c r="J55" s="352"/>
      <c r="K55" s="44"/>
      <c r="L55" s="46" t="s">
        <v>94</v>
      </c>
      <c r="M55" s="51" t="s">
        <v>71</v>
      </c>
      <c r="N55" s="57"/>
      <c r="O55" s="57"/>
      <c r="P55" s="57"/>
      <c r="Q55" s="57"/>
      <c r="R55" s="106"/>
      <c r="S55" s="60"/>
      <c r="T55" s="62"/>
    </row>
    <row r="56" spans="1:20" ht="36" x14ac:dyDescent="0.2">
      <c r="A56" s="64" t="s">
        <v>630</v>
      </c>
      <c r="B56" s="34" t="s">
        <v>580</v>
      </c>
      <c r="C56" s="36">
        <v>5650</v>
      </c>
      <c r="D56" s="38"/>
      <c r="F56" s="148"/>
      <c r="G56" s="40" t="s">
        <v>631</v>
      </c>
      <c r="H56" s="62"/>
      <c r="I56" s="62"/>
      <c r="J56" s="62"/>
      <c r="K56" s="44"/>
      <c r="L56" s="46"/>
      <c r="M56" s="353"/>
      <c r="N56" s="354"/>
      <c r="O56" s="354"/>
      <c r="P56" s="354"/>
      <c r="Q56" s="353"/>
      <c r="R56" s="353"/>
      <c r="S56" s="182"/>
      <c r="T56" s="62"/>
    </row>
    <row r="57" spans="1:20" ht="12.75" x14ac:dyDescent="0.2">
      <c r="A57" s="126"/>
      <c r="B57" s="127"/>
      <c r="C57" s="355"/>
      <c r="D57" s="156"/>
      <c r="E57" s="356"/>
      <c r="F57" s="357"/>
      <c r="G57" s="357"/>
      <c r="H57" s="44"/>
      <c r="I57" s="130"/>
      <c r="J57" s="178"/>
      <c r="K57" s="44"/>
      <c r="L57" s="136"/>
      <c r="M57" s="358"/>
      <c r="N57" s="359"/>
      <c r="O57" s="359"/>
      <c r="P57" s="359"/>
      <c r="Q57" s="358"/>
      <c r="R57" s="360"/>
      <c r="S57" s="358"/>
      <c r="T57" s="361"/>
    </row>
    <row r="58" spans="1:20" ht="60" x14ac:dyDescent="0.2">
      <c r="A58" s="64" t="s">
        <v>639</v>
      </c>
      <c r="B58" s="34" t="s">
        <v>640</v>
      </c>
      <c r="C58" s="36">
        <v>28900</v>
      </c>
      <c r="D58" s="38" t="s">
        <v>49</v>
      </c>
      <c r="E58" s="40" t="s">
        <v>641</v>
      </c>
      <c r="F58" s="148" t="s">
        <v>643</v>
      </c>
      <c r="G58" s="269" t="s">
        <v>645</v>
      </c>
      <c r="H58" s="62"/>
      <c r="I58" s="62"/>
      <c r="J58" s="62"/>
      <c r="K58" s="44"/>
      <c r="L58" s="46" t="s">
        <v>646</v>
      </c>
      <c r="M58" s="354" t="s">
        <v>647</v>
      </c>
      <c r="N58" s="354" t="s">
        <v>71</v>
      </c>
      <c r="O58" s="354" t="s">
        <v>655</v>
      </c>
      <c r="P58" s="354" t="s">
        <v>660</v>
      </c>
      <c r="Q58" s="354" t="s">
        <v>612</v>
      </c>
      <c r="R58" s="354" t="s">
        <v>647</v>
      </c>
      <c r="S58" s="182"/>
      <c r="T58" s="62"/>
    </row>
    <row r="59" spans="1:20" ht="48" x14ac:dyDescent="0.2">
      <c r="A59" s="64" t="s">
        <v>669</v>
      </c>
      <c r="B59" s="34" t="s">
        <v>640</v>
      </c>
      <c r="C59" s="320">
        <v>67000000</v>
      </c>
      <c r="D59" s="38" t="s">
        <v>49</v>
      </c>
      <c r="E59" s="269" t="s">
        <v>672</v>
      </c>
      <c r="F59" s="281"/>
      <c r="G59" s="40" t="s">
        <v>673</v>
      </c>
      <c r="H59" s="119"/>
      <c r="I59" s="269" t="s">
        <v>674</v>
      </c>
      <c r="J59" s="269"/>
      <c r="K59" s="44"/>
      <c r="L59" s="46" t="s">
        <v>675</v>
      </c>
      <c r="M59" s="354" t="s">
        <v>647</v>
      </c>
      <c r="N59" s="354" t="s">
        <v>71</v>
      </c>
      <c r="O59" s="354" t="s">
        <v>655</v>
      </c>
      <c r="P59" s="354" t="s">
        <v>660</v>
      </c>
      <c r="Q59" s="354" t="s">
        <v>612</v>
      </c>
      <c r="R59" s="366" t="s">
        <v>687</v>
      </c>
      <c r="S59" s="354" t="s">
        <v>647</v>
      </c>
      <c r="T59" s="182"/>
    </row>
    <row r="60" spans="1:20" ht="60" x14ac:dyDescent="0.2">
      <c r="A60" s="64" t="s">
        <v>694</v>
      </c>
      <c r="B60" s="34" t="s">
        <v>640</v>
      </c>
      <c r="C60" s="284">
        <v>22500000</v>
      </c>
      <c r="D60" s="38" t="s">
        <v>49</v>
      </c>
      <c r="E60" s="267" t="s">
        <v>696</v>
      </c>
      <c r="F60" s="281"/>
      <c r="G60" s="40"/>
      <c r="H60" s="267" t="s">
        <v>697</v>
      </c>
      <c r="I60" s="294"/>
      <c r="J60" s="182"/>
      <c r="K60" s="44"/>
      <c r="L60" s="46" t="s">
        <v>698</v>
      </c>
      <c r="M60" s="354" t="s">
        <v>699</v>
      </c>
      <c r="N60" s="354" t="s">
        <v>702</v>
      </c>
      <c r="O60" s="367"/>
      <c r="P60" s="55"/>
      <c r="Q60" s="55"/>
      <c r="R60" s="148"/>
      <c r="S60" s="60"/>
      <c r="T60" s="294"/>
    </row>
    <row r="61" spans="1:20" ht="36" x14ac:dyDescent="0.2">
      <c r="A61" s="64" t="s">
        <v>708</v>
      </c>
      <c r="B61" s="34" t="s">
        <v>640</v>
      </c>
      <c r="C61" s="320">
        <v>175000</v>
      </c>
      <c r="D61" s="38" t="s">
        <v>49</v>
      </c>
      <c r="F61" s="269" t="s">
        <v>709</v>
      </c>
      <c r="G61" s="62"/>
      <c r="H61" s="269" t="s">
        <v>710</v>
      </c>
      <c r="I61" s="119"/>
      <c r="J61" s="62"/>
      <c r="K61" s="44"/>
      <c r="L61" s="46" t="s">
        <v>711</v>
      </c>
      <c r="M61" s="51" t="s">
        <v>712</v>
      </c>
      <c r="N61" s="51"/>
      <c r="O61" s="367"/>
      <c r="P61" s="55"/>
      <c r="Q61" s="55"/>
      <c r="R61" s="55"/>
      <c r="S61" s="60"/>
      <c r="T61" s="62"/>
    </row>
    <row r="62" spans="1:20" ht="48" x14ac:dyDescent="0.2">
      <c r="A62" s="64" t="s">
        <v>717</v>
      </c>
      <c r="B62" s="34" t="s">
        <v>640</v>
      </c>
      <c r="C62" s="82">
        <v>9340000</v>
      </c>
      <c r="D62" s="38" t="s">
        <v>49</v>
      </c>
      <c r="E62" s="159" t="s">
        <v>718</v>
      </c>
      <c r="F62" s="40" t="s">
        <v>719</v>
      </c>
      <c r="G62" s="59"/>
      <c r="H62" s="295" t="s">
        <v>720</v>
      </c>
      <c r="I62" s="368"/>
      <c r="J62" s="272"/>
      <c r="K62" s="44"/>
      <c r="L62" s="46" t="s">
        <v>725</v>
      </c>
      <c r="M62" s="354" t="s">
        <v>647</v>
      </c>
      <c r="N62" s="354" t="s">
        <v>71</v>
      </c>
      <c r="O62" s="354" t="s">
        <v>655</v>
      </c>
      <c r="P62" s="354" t="s">
        <v>660</v>
      </c>
      <c r="Q62" s="354" t="s">
        <v>612</v>
      </c>
      <c r="R62" s="366" t="s">
        <v>737</v>
      </c>
      <c r="S62" s="354" t="s">
        <v>647</v>
      </c>
      <c r="T62" s="182"/>
    </row>
    <row r="63" spans="1:20" ht="72" x14ac:dyDescent="0.2">
      <c r="A63" s="64" t="s">
        <v>742</v>
      </c>
      <c r="B63" s="34" t="s">
        <v>640</v>
      </c>
      <c r="C63" s="320">
        <v>953000</v>
      </c>
      <c r="D63" s="38" t="s">
        <v>49</v>
      </c>
      <c r="E63" s="269" t="s">
        <v>743</v>
      </c>
      <c r="F63" s="281" t="s">
        <v>744</v>
      </c>
      <c r="G63" s="281" t="s">
        <v>745</v>
      </c>
      <c r="H63" s="40" t="s">
        <v>746</v>
      </c>
      <c r="I63" s="119"/>
      <c r="J63" s="182"/>
      <c r="K63" s="44"/>
      <c r="L63" s="46" t="s">
        <v>747</v>
      </c>
      <c r="M63" s="354" t="s">
        <v>647</v>
      </c>
      <c r="N63" s="354" t="s">
        <v>71</v>
      </c>
      <c r="O63" s="354" t="s">
        <v>655</v>
      </c>
      <c r="P63" s="354" t="s">
        <v>660</v>
      </c>
      <c r="Q63" s="354" t="s">
        <v>612</v>
      </c>
      <c r="R63" s="369" t="s">
        <v>760</v>
      </c>
      <c r="S63" s="354" t="s">
        <v>647</v>
      </c>
      <c r="T63" s="366" t="s">
        <v>770</v>
      </c>
    </row>
    <row r="64" spans="1:20" ht="12.75" x14ac:dyDescent="0.2">
      <c r="A64" s="126"/>
      <c r="B64" s="127"/>
      <c r="C64" s="155"/>
      <c r="D64" s="156"/>
      <c r="E64" s="44"/>
      <c r="F64" s="370"/>
      <c r="G64" s="44"/>
      <c r="H64" s="44"/>
      <c r="I64" s="371"/>
      <c r="J64" s="44"/>
      <c r="K64" s="44"/>
      <c r="L64" s="136"/>
      <c r="M64" s="138"/>
      <c r="N64" s="141"/>
      <c r="O64" s="141"/>
      <c r="P64" s="141"/>
      <c r="Q64" s="141"/>
      <c r="R64" s="142"/>
      <c r="S64" s="144"/>
      <c r="T64" s="145"/>
    </row>
    <row r="65" spans="1:20" ht="48" x14ac:dyDescent="0.2">
      <c r="A65" s="64" t="s">
        <v>775</v>
      </c>
      <c r="B65" s="34" t="s">
        <v>776</v>
      </c>
      <c r="C65" s="36">
        <v>5460000</v>
      </c>
      <c r="D65" s="38" t="s">
        <v>49</v>
      </c>
      <c r="E65" s="40"/>
      <c r="F65" s="40" t="s">
        <v>777</v>
      </c>
      <c r="G65" s="372" t="s">
        <v>778</v>
      </c>
      <c r="H65" s="269" t="s">
        <v>779</v>
      </c>
      <c r="I65" s="269" t="s">
        <v>780</v>
      </c>
      <c r="J65" s="269" t="s">
        <v>781</v>
      </c>
      <c r="K65" s="44"/>
      <c r="L65" s="46" t="s">
        <v>782</v>
      </c>
      <c r="M65" s="373" t="s">
        <v>266</v>
      </c>
      <c r="N65" s="55" t="s">
        <v>785</v>
      </c>
      <c r="O65" s="55" t="s">
        <v>785</v>
      </c>
      <c r="P65" s="55" t="s">
        <v>786</v>
      </c>
      <c r="Q65" s="55" t="s">
        <v>430</v>
      </c>
      <c r="R65" s="59"/>
      <c r="S65" s="60"/>
      <c r="T65" s="62"/>
    </row>
    <row r="66" spans="1:20" ht="84" x14ac:dyDescent="0.2">
      <c r="A66" s="64" t="s">
        <v>787</v>
      </c>
      <c r="B66" s="34" t="s">
        <v>776</v>
      </c>
      <c r="C66" s="206">
        <v>143000</v>
      </c>
      <c r="D66" s="347" t="s">
        <v>108</v>
      </c>
      <c r="E66" s="148"/>
      <c r="F66" s="148" t="s">
        <v>788</v>
      </c>
      <c r="G66" s="374" t="s">
        <v>789</v>
      </c>
      <c r="H66" s="40" t="s">
        <v>791</v>
      </c>
      <c r="I66" s="372" t="s">
        <v>792</v>
      </c>
      <c r="J66" s="42" t="s">
        <v>793</v>
      </c>
      <c r="K66" s="44"/>
      <c r="L66" s="46" t="s">
        <v>794</v>
      </c>
      <c r="M66" s="51" t="s">
        <v>795</v>
      </c>
      <c r="N66" s="53" t="s">
        <v>78</v>
      </c>
      <c r="O66" s="55" t="s">
        <v>785</v>
      </c>
      <c r="P66" s="57"/>
      <c r="Q66" s="57"/>
      <c r="R66" s="59"/>
      <c r="S66" s="60"/>
      <c r="T66" s="62"/>
    </row>
    <row r="67" spans="1:20" ht="48" x14ac:dyDescent="0.2">
      <c r="A67" s="64" t="s">
        <v>798</v>
      </c>
      <c r="B67" s="34" t="s">
        <v>776</v>
      </c>
      <c r="C67" s="36">
        <v>17500</v>
      </c>
      <c r="D67" s="38" t="s">
        <v>108</v>
      </c>
      <c r="E67" s="40"/>
      <c r="F67" s="40" t="s">
        <v>801</v>
      </c>
      <c r="G67" s="40" t="s">
        <v>802</v>
      </c>
      <c r="H67" s="40" t="s">
        <v>803</v>
      </c>
      <c r="I67" s="147" t="s">
        <v>804</v>
      </c>
      <c r="J67" s="182"/>
      <c r="K67" s="44"/>
      <c r="L67" s="46" t="s">
        <v>805</v>
      </c>
      <c r="M67" s="51" t="s">
        <v>71</v>
      </c>
      <c r="N67" s="122" t="s">
        <v>170</v>
      </c>
      <c r="O67" s="51" t="s">
        <v>808</v>
      </c>
      <c r="P67" s="53" t="s">
        <v>78</v>
      </c>
      <c r="Q67" s="57"/>
      <c r="R67" s="59"/>
      <c r="S67" s="60"/>
      <c r="T67" s="62"/>
    </row>
    <row r="68" spans="1:20" ht="36" x14ac:dyDescent="0.2">
      <c r="A68" s="64" t="s">
        <v>811</v>
      </c>
      <c r="B68" s="34" t="s">
        <v>776</v>
      </c>
      <c r="C68" s="206">
        <v>12200</v>
      </c>
      <c r="D68" s="38" t="s">
        <v>49</v>
      </c>
      <c r="E68" s="148" t="s">
        <v>812</v>
      </c>
      <c r="F68" s="40" t="s">
        <v>813</v>
      </c>
      <c r="G68" s="148" t="s">
        <v>814</v>
      </c>
      <c r="H68" s="40"/>
      <c r="I68" s="147"/>
      <c r="J68" s="42"/>
      <c r="K68" s="44"/>
      <c r="L68" s="46" t="s">
        <v>815</v>
      </c>
      <c r="M68" s="55" t="s">
        <v>816</v>
      </c>
      <c r="N68" s="60"/>
      <c r="O68" s="53"/>
      <c r="P68" s="53"/>
      <c r="Q68" s="57"/>
      <c r="R68" s="59"/>
      <c r="S68" s="60"/>
      <c r="T68" s="62"/>
    </row>
    <row r="69" spans="1:20" ht="72" x14ac:dyDescent="0.2">
      <c r="A69" s="64" t="s">
        <v>819</v>
      </c>
      <c r="B69" s="34" t="s">
        <v>820</v>
      </c>
      <c r="C69" s="36">
        <v>459000</v>
      </c>
      <c r="D69" s="38" t="s">
        <v>108</v>
      </c>
      <c r="E69" s="40"/>
      <c r="F69" s="106"/>
      <c r="G69" s="40"/>
      <c r="H69" s="40"/>
      <c r="I69" s="159" t="s">
        <v>821</v>
      </c>
      <c r="J69" s="40"/>
      <c r="K69" s="44"/>
      <c r="L69" s="46" t="s">
        <v>574</v>
      </c>
      <c r="M69" s="51" t="s">
        <v>78</v>
      </c>
      <c r="N69" s="57"/>
      <c r="O69" s="57"/>
      <c r="P69" s="57"/>
      <c r="Q69" s="57"/>
      <c r="R69" s="59"/>
      <c r="S69" s="60"/>
      <c r="T69" s="62"/>
    </row>
    <row r="70" spans="1:20" ht="12.75" x14ac:dyDescent="0.2">
      <c r="A70" s="64"/>
      <c r="B70" s="34"/>
      <c r="C70" s="82"/>
      <c r="D70" s="38"/>
      <c r="E70" s="159"/>
      <c r="F70" s="40"/>
      <c r="G70" s="59"/>
      <c r="H70" s="269"/>
      <c r="I70" s="272"/>
      <c r="J70" s="272"/>
      <c r="K70" s="44"/>
      <c r="L70" s="40"/>
      <c r="M70" s="353"/>
      <c r="N70" s="354"/>
      <c r="O70" s="354"/>
      <c r="P70" s="354"/>
      <c r="Q70" s="353"/>
      <c r="R70" s="375"/>
      <c r="S70" s="353"/>
      <c r="T70" s="182"/>
    </row>
    <row r="71" spans="1:20" ht="12.75" x14ac:dyDescent="0.2">
      <c r="A71" s="64"/>
      <c r="B71" s="34"/>
      <c r="C71" s="82"/>
      <c r="D71" s="38"/>
      <c r="E71" s="159"/>
      <c r="F71" s="40"/>
      <c r="G71" s="59"/>
      <c r="H71" s="269"/>
      <c r="I71" s="272"/>
      <c r="J71" s="272"/>
      <c r="K71" s="44"/>
      <c r="L71" s="40"/>
      <c r="M71" s="353"/>
      <c r="N71" s="354"/>
      <c r="O71" s="354"/>
      <c r="P71" s="354"/>
      <c r="Q71" s="353"/>
      <c r="R71" s="375"/>
      <c r="S71" s="353"/>
      <c r="T71" s="182"/>
    </row>
  </sheetData>
  <hyperlinks>
    <hyperlink ref="A2" r:id="rId1" xr:uid="{00000000-0004-0000-0100-000000000000}"/>
    <hyperlink ref="M2" r:id="rId2" xr:uid="{00000000-0004-0000-0100-000001000000}"/>
    <hyperlink ref="M3" r:id="rId3" xr:uid="{00000000-0004-0000-0100-000002000000}"/>
    <hyperlink ref="M4" r:id="rId4" xr:uid="{00000000-0004-0000-0100-000003000000}"/>
    <hyperlink ref="N4" r:id="rId5" xr:uid="{00000000-0004-0000-0100-000004000000}"/>
    <hyperlink ref="M5" r:id="rId6" xr:uid="{00000000-0004-0000-0100-000005000000}"/>
    <hyperlink ref="M6" r:id="rId7" xr:uid="{00000000-0004-0000-0100-000006000000}"/>
    <hyperlink ref="N6" r:id="rId8" xr:uid="{00000000-0004-0000-0100-000007000000}"/>
    <hyperlink ref="M8" r:id="rId9" xr:uid="{00000000-0004-0000-0100-000008000000}"/>
    <hyperlink ref="M9" r:id="rId10" xr:uid="{00000000-0004-0000-0100-000009000000}"/>
    <hyperlink ref="M10" r:id="rId11" xr:uid="{00000000-0004-0000-0100-00000A000000}"/>
    <hyperlink ref="M12" r:id="rId12" xr:uid="{00000000-0004-0000-0100-00000B000000}"/>
    <hyperlink ref="M13" r:id="rId13" xr:uid="{00000000-0004-0000-0100-00000C000000}"/>
    <hyperlink ref="M14" r:id="rId14" xr:uid="{00000000-0004-0000-0100-00000D000000}"/>
    <hyperlink ref="M15" r:id="rId15" xr:uid="{00000000-0004-0000-0100-00000E000000}"/>
    <hyperlink ref="M17" r:id="rId16" xr:uid="{00000000-0004-0000-0100-00000F000000}"/>
    <hyperlink ref="M18" r:id="rId17" xr:uid="{00000000-0004-0000-0100-000010000000}"/>
    <hyperlink ref="O18" r:id="rId18" xr:uid="{00000000-0004-0000-0100-000011000000}"/>
    <hyperlink ref="P18" r:id="rId19" xr:uid="{00000000-0004-0000-0100-000012000000}"/>
    <hyperlink ref="M19" r:id="rId20" xr:uid="{00000000-0004-0000-0100-000013000000}"/>
    <hyperlink ref="M20" r:id="rId21" xr:uid="{00000000-0004-0000-0100-000014000000}"/>
    <hyperlink ref="M21" r:id="rId22" xr:uid="{00000000-0004-0000-0100-000015000000}"/>
    <hyperlink ref="M23" r:id="rId23" xr:uid="{00000000-0004-0000-0100-000016000000}"/>
    <hyperlink ref="N23" r:id="rId24" xr:uid="{00000000-0004-0000-0100-000017000000}"/>
    <hyperlink ref="P23" r:id="rId25" xr:uid="{00000000-0004-0000-0100-000018000000}"/>
    <hyperlink ref="M24" r:id="rId26" xr:uid="{00000000-0004-0000-0100-000019000000}"/>
    <hyperlink ref="N24" r:id="rId27" xr:uid="{00000000-0004-0000-0100-00001A000000}"/>
    <hyperlink ref="O24" r:id="rId28" xr:uid="{00000000-0004-0000-0100-00001B000000}"/>
    <hyperlink ref="P24" r:id="rId29" xr:uid="{00000000-0004-0000-0100-00001C000000}"/>
    <hyperlink ref="Q24" r:id="rId30" xr:uid="{00000000-0004-0000-0100-00001D000000}"/>
    <hyperlink ref="M25" r:id="rId31" xr:uid="{00000000-0004-0000-0100-00001E000000}"/>
    <hyperlink ref="M26" r:id="rId32" xr:uid="{00000000-0004-0000-0100-00001F000000}"/>
    <hyperlink ref="N27" r:id="rId33" xr:uid="{00000000-0004-0000-0100-000020000000}"/>
    <hyperlink ref="O27" r:id="rId34" xr:uid="{00000000-0004-0000-0100-000021000000}"/>
    <hyperlink ref="P27" r:id="rId35" xr:uid="{00000000-0004-0000-0100-000022000000}"/>
    <hyperlink ref="M29" r:id="rId36" xr:uid="{00000000-0004-0000-0100-000023000000}"/>
    <hyperlink ref="N29" r:id="rId37" xr:uid="{00000000-0004-0000-0100-000024000000}"/>
    <hyperlink ref="M30" r:id="rId38" xr:uid="{00000000-0004-0000-0100-000025000000}"/>
    <hyperlink ref="M33" r:id="rId39" xr:uid="{00000000-0004-0000-0100-000026000000}"/>
    <hyperlink ref="N33" r:id="rId40" xr:uid="{00000000-0004-0000-0100-000027000000}"/>
    <hyperlink ref="M34" r:id="rId41" xr:uid="{00000000-0004-0000-0100-000028000000}"/>
    <hyperlink ref="M35" r:id="rId42" xr:uid="{00000000-0004-0000-0100-000029000000}"/>
    <hyperlink ref="M36" r:id="rId43" xr:uid="{00000000-0004-0000-0100-00002A000000}"/>
    <hyperlink ref="M38" r:id="rId44" xr:uid="{00000000-0004-0000-0100-00002B000000}"/>
    <hyperlink ref="M39" r:id="rId45" xr:uid="{00000000-0004-0000-0100-00002C000000}"/>
    <hyperlink ref="M42" r:id="rId46" xr:uid="{00000000-0004-0000-0100-00002D000000}"/>
    <hyperlink ref="M43" r:id="rId47" xr:uid="{00000000-0004-0000-0100-00002E000000}"/>
    <hyperlink ref="M44" r:id="rId48" xr:uid="{00000000-0004-0000-0100-00002F000000}"/>
    <hyperlink ref="N44" r:id="rId49" location="62c688073e38" xr:uid="{00000000-0004-0000-0100-000030000000}"/>
    <hyperlink ref="O44" r:id="rId50" location="76de5986666b" xr:uid="{00000000-0004-0000-0100-000031000000}"/>
    <hyperlink ref="P44" r:id="rId51" location="1d0909d77b0a" xr:uid="{00000000-0004-0000-0100-000032000000}"/>
    <hyperlink ref="M47" r:id="rId52" xr:uid="{00000000-0004-0000-0100-000033000000}"/>
    <hyperlink ref="N51" r:id="rId53" xr:uid="{00000000-0004-0000-0100-000034000000}"/>
    <hyperlink ref="M53" r:id="rId54" xr:uid="{00000000-0004-0000-0100-000035000000}"/>
    <hyperlink ref="N53" r:id="rId55" xr:uid="{00000000-0004-0000-0100-000036000000}"/>
    <hyperlink ref="M54" r:id="rId56" xr:uid="{00000000-0004-0000-0100-000037000000}"/>
    <hyperlink ref="N54" r:id="rId57" xr:uid="{00000000-0004-0000-0100-000038000000}"/>
    <hyperlink ref="M55" r:id="rId58" xr:uid="{00000000-0004-0000-0100-000039000000}"/>
    <hyperlink ref="M58" r:id="rId59" xr:uid="{00000000-0004-0000-0100-00003A000000}"/>
    <hyperlink ref="N58" r:id="rId60" xr:uid="{00000000-0004-0000-0100-00003B000000}"/>
    <hyperlink ref="O58" r:id="rId61" xr:uid="{00000000-0004-0000-0100-00003C000000}"/>
    <hyperlink ref="P58" r:id="rId62" xr:uid="{00000000-0004-0000-0100-00003D000000}"/>
    <hyperlink ref="Q58" r:id="rId63" xr:uid="{00000000-0004-0000-0100-00003E000000}"/>
    <hyperlink ref="R58" r:id="rId64" xr:uid="{00000000-0004-0000-0100-00003F000000}"/>
    <hyperlink ref="M59" r:id="rId65" xr:uid="{00000000-0004-0000-0100-000040000000}"/>
    <hyperlink ref="N59" r:id="rId66" xr:uid="{00000000-0004-0000-0100-000041000000}"/>
    <hyperlink ref="O59" r:id="rId67" xr:uid="{00000000-0004-0000-0100-000042000000}"/>
    <hyperlink ref="P59" r:id="rId68" xr:uid="{00000000-0004-0000-0100-000043000000}"/>
    <hyperlink ref="Q59" r:id="rId69" xr:uid="{00000000-0004-0000-0100-000044000000}"/>
    <hyperlink ref="R59" r:id="rId70" location="machine-learning-users" xr:uid="{00000000-0004-0000-0100-000045000000}"/>
    <hyperlink ref="S59" r:id="rId71" xr:uid="{00000000-0004-0000-0100-000046000000}"/>
    <hyperlink ref="M60" r:id="rId72" xr:uid="{00000000-0004-0000-0100-000047000000}"/>
    <hyperlink ref="N60" r:id="rId73" location="5fe5dfd33cbb" xr:uid="{00000000-0004-0000-0100-000048000000}"/>
    <hyperlink ref="M61" r:id="rId74" xr:uid="{00000000-0004-0000-0100-000049000000}"/>
    <hyperlink ref="M62" r:id="rId75" xr:uid="{00000000-0004-0000-0100-00004A000000}"/>
    <hyperlink ref="N62" r:id="rId76" xr:uid="{00000000-0004-0000-0100-00004B000000}"/>
    <hyperlink ref="O62" r:id="rId77" xr:uid="{00000000-0004-0000-0100-00004C000000}"/>
    <hyperlink ref="P62" r:id="rId78" xr:uid="{00000000-0004-0000-0100-00004D000000}"/>
    <hyperlink ref="Q62" r:id="rId79" xr:uid="{00000000-0004-0000-0100-00004E000000}"/>
    <hyperlink ref="R62" r:id="rId80" location="425865f55d71" xr:uid="{00000000-0004-0000-0100-00004F000000}"/>
    <hyperlink ref="S62" r:id="rId81" xr:uid="{00000000-0004-0000-0100-000050000000}"/>
    <hyperlink ref="M63" r:id="rId82" xr:uid="{00000000-0004-0000-0100-000051000000}"/>
    <hyperlink ref="N63" r:id="rId83" xr:uid="{00000000-0004-0000-0100-000052000000}"/>
    <hyperlink ref="O63" r:id="rId84" xr:uid="{00000000-0004-0000-0100-000053000000}"/>
    <hyperlink ref="P63" r:id="rId85" xr:uid="{00000000-0004-0000-0100-000054000000}"/>
    <hyperlink ref="Q63" r:id="rId86" xr:uid="{00000000-0004-0000-0100-000055000000}"/>
    <hyperlink ref="R63" r:id="rId87" xr:uid="{00000000-0004-0000-0100-000056000000}"/>
    <hyperlink ref="S63" r:id="rId88" xr:uid="{00000000-0004-0000-0100-000057000000}"/>
    <hyperlink ref="T63" r:id="rId89" xr:uid="{00000000-0004-0000-0100-000058000000}"/>
    <hyperlink ref="M66" r:id="rId90" xr:uid="{00000000-0004-0000-0100-000059000000}"/>
    <hyperlink ref="M67" r:id="rId91" xr:uid="{00000000-0004-0000-0100-00005A000000}"/>
    <hyperlink ref="O67" r:id="rId92" xr:uid="{00000000-0004-0000-0100-00005B000000}"/>
    <hyperlink ref="M69" r:id="rId93" xr:uid="{00000000-0004-0000-0100-00005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K233"/>
  <sheetViews>
    <sheetView tabSelected="1" workbookViewId="0">
      <pane xSplit="1" ySplit="5" topLeftCell="P6" activePane="bottomRight" state="frozen"/>
      <selection pane="topRight" activeCell="B1" sqref="B1"/>
      <selection pane="bottomLeft" activeCell="A6" sqref="A6"/>
      <selection pane="bottomRight" activeCell="V1" sqref="V1"/>
    </sheetView>
  </sheetViews>
  <sheetFormatPr defaultColWidth="14.42578125" defaultRowHeight="15.75" customHeight="1" x14ac:dyDescent="0.2"/>
  <cols>
    <col min="1" max="1" width="21.5703125" customWidth="1"/>
    <col min="5" max="5" width="3.140625" customWidth="1"/>
    <col min="10" max="10" width="13.85546875" customWidth="1"/>
    <col min="11" max="11" width="3.5703125" customWidth="1"/>
    <col min="16" max="16" width="14.7109375" customWidth="1"/>
    <col min="23" max="23" width="3" customWidth="1"/>
  </cols>
  <sheetData>
    <row r="1" spans="1:37" ht="15.75" customHeight="1" x14ac:dyDescent="0.2">
      <c r="A1" s="1" t="s">
        <v>0</v>
      </c>
      <c r="B1" s="7" t="s">
        <v>3</v>
      </c>
      <c r="C1" s="9" t="s">
        <v>9</v>
      </c>
      <c r="D1" s="9" t="s">
        <v>10</v>
      </c>
      <c r="E1" s="11"/>
      <c r="F1" s="12" t="s">
        <v>13</v>
      </c>
      <c r="G1" s="14" t="s">
        <v>14</v>
      </c>
      <c r="H1" s="16" t="s">
        <v>16</v>
      </c>
      <c r="I1" s="19" t="s">
        <v>18</v>
      </c>
      <c r="J1" s="21" t="s">
        <v>21</v>
      </c>
      <c r="K1" s="23"/>
      <c r="L1" s="24" t="s">
        <v>24</v>
      </c>
      <c r="M1" s="9" t="s">
        <v>25</v>
      </c>
      <c r="N1" s="26" t="s">
        <v>26</v>
      </c>
      <c r="O1" s="28" t="s">
        <v>32</v>
      </c>
      <c r="P1" s="30" t="s">
        <v>33</v>
      </c>
      <c r="Q1" s="28" t="s">
        <v>36</v>
      </c>
      <c r="R1" s="31" t="s">
        <v>37</v>
      </c>
      <c r="S1" s="33" t="s">
        <v>38</v>
      </c>
      <c r="T1" s="35" t="s">
        <v>46</v>
      </c>
      <c r="U1" s="33" t="s">
        <v>47</v>
      </c>
      <c r="V1" s="21" t="s">
        <v>48</v>
      </c>
      <c r="W1" s="37"/>
      <c r="X1" s="14" t="s">
        <v>50</v>
      </c>
      <c r="Y1" s="14" t="s">
        <v>51</v>
      </c>
      <c r="Z1" s="39" t="s">
        <v>52</v>
      </c>
      <c r="AA1" s="39" t="s">
        <v>54</v>
      </c>
      <c r="AB1" s="39" t="s">
        <v>55</v>
      </c>
      <c r="AC1" s="41" t="s">
        <v>56</v>
      </c>
      <c r="AD1" s="43" t="s">
        <v>61</v>
      </c>
      <c r="AE1" s="45" t="s">
        <v>62</v>
      </c>
      <c r="AF1" s="45" t="s">
        <v>64</v>
      </c>
      <c r="AG1" s="45" t="s">
        <v>65</v>
      </c>
      <c r="AH1" s="45" t="s">
        <v>66</v>
      </c>
      <c r="AI1" s="45" t="s">
        <v>67</v>
      </c>
      <c r="AJ1" s="45" t="s">
        <v>68</v>
      </c>
      <c r="AK1" s="21" t="s">
        <v>69</v>
      </c>
    </row>
    <row r="2" spans="1:37" ht="15.75" customHeight="1" x14ac:dyDescent="0.2">
      <c r="A2" s="47" t="s">
        <v>70</v>
      </c>
      <c r="B2" s="48" t="s">
        <v>72</v>
      </c>
      <c r="C2" s="50" t="s">
        <v>73</v>
      </c>
      <c r="D2" s="50" t="s">
        <v>76</v>
      </c>
      <c r="E2" s="52"/>
      <c r="F2" s="54" t="s">
        <v>76</v>
      </c>
      <c r="G2" s="56" t="s">
        <v>82</v>
      </c>
      <c r="H2" s="58" t="s">
        <v>86</v>
      </c>
      <c r="I2" s="61" t="s">
        <v>87</v>
      </c>
      <c r="J2" s="63" t="s">
        <v>88</v>
      </c>
      <c r="K2" s="65"/>
      <c r="L2" s="67" t="s">
        <v>90</v>
      </c>
      <c r="M2" s="69" t="s">
        <v>90</v>
      </c>
      <c r="N2" s="67" t="s">
        <v>90</v>
      </c>
      <c r="O2" s="48" t="s">
        <v>95</v>
      </c>
      <c r="P2" s="71" t="s">
        <v>95</v>
      </c>
      <c r="Q2" s="48" t="s">
        <v>95</v>
      </c>
      <c r="R2" s="50" t="s">
        <v>97</v>
      </c>
      <c r="S2" s="73" t="s">
        <v>76</v>
      </c>
      <c r="T2" s="67" t="s">
        <v>90</v>
      </c>
      <c r="U2" s="73" t="s">
        <v>90</v>
      </c>
      <c r="V2" s="63" t="s">
        <v>90</v>
      </c>
      <c r="W2" s="75"/>
      <c r="X2" s="77" t="s">
        <v>100</v>
      </c>
      <c r="Y2" s="77" t="s">
        <v>100</v>
      </c>
      <c r="Z2" s="48" t="s">
        <v>95</v>
      </c>
      <c r="AA2" s="48" t="s">
        <v>95</v>
      </c>
      <c r="AB2" s="48" t="s">
        <v>95</v>
      </c>
      <c r="AC2" s="48" t="s">
        <v>95</v>
      </c>
      <c r="AD2" s="48" t="s">
        <v>95</v>
      </c>
      <c r="AE2" s="79" t="s">
        <v>90</v>
      </c>
      <c r="AF2" s="79" t="s">
        <v>90</v>
      </c>
      <c r="AG2" s="79" t="s">
        <v>90</v>
      </c>
      <c r="AH2" s="79" t="s">
        <v>90</v>
      </c>
      <c r="AI2" s="79" t="s">
        <v>90</v>
      </c>
      <c r="AJ2" s="79" t="s">
        <v>90</v>
      </c>
      <c r="AK2" s="63" t="s">
        <v>95</v>
      </c>
    </row>
    <row r="3" spans="1:37" ht="15.75" customHeight="1" x14ac:dyDescent="0.2">
      <c r="A3" s="47" t="s">
        <v>22</v>
      </c>
      <c r="B3" s="85" t="s">
        <v>103</v>
      </c>
      <c r="C3" s="88" t="s">
        <v>115</v>
      </c>
      <c r="D3" s="94" t="s">
        <v>120</v>
      </c>
      <c r="E3" s="96"/>
      <c r="F3" s="99" t="s">
        <v>127</v>
      </c>
      <c r="G3" s="104" t="s">
        <v>134</v>
      </c>
      <c r="H3" s="108" t="s">
        <v>137</v>
      </c>
      <c r="I3" s="113" t="s">
        <v>145</v>
      </c>
      <c r="J3" s="116" t="s">
        <v>148</v>
      </c>
      <c r="K3" s="118"/>
      <c r="L3" s="121" t="s">
        <v>149</v>
      </c>
      <c r="M3" s="124" t="s">
        <v>149</v>
      </c>
      <c r="N3" s="124" t="s">
        <v>149</v>
      </c>
      <c r="O3" s="121" t="s">
        <v>154</v>
      </c>
      <c r="P3" s="71" t="s">
        <v>156</v>
      </c>
      <c r="Q3" s="121" t="s">
        <v>157</v>
      </c>
      <c r="R3" s="134"/>
      <c r="S3" s="139" t="s">
        <v>159</v>
      </c>
      <c r="T3" s="124" t="s">
        <v>149</v>
      </c>
      <c r="U3" s="139" t="s">
        <v>149</v>
      </c>
      <c r="V3" s="116" t="s">
        <v>149</v>
      </c>
      <c r="W3" s="150"/>
      <c r="X3" s="151" t="s">
        <v>168</v>
      </c>
      <c r="Y3" s="151" t="s">
        <v>168</v>
      </c>
      <c r="Z3" s="139" t="s">
        <v>179</v>
      </c>
      <c r="AA3" s="154" t="s">
        <v>179</v>
      </c>
      <c r="AB3" s="154" t="s">
        <v>179</v>
      </c>
      <c r="AC3" s="161" t="s">
        <v>179</v>
      </c>
      <c r="AD3" s="165" t="s">
        <v>179</v>
      </c>
      <c r="AE3" s="165" t="s">
        <v>149</v>
      </c>
      <c r="AF3" s="165" t="s">
        <v>149</v>
      </c>
      <c r="AG3" s="165" t="s">
        <v>149</v>
      </c>
      <c r="AH3" s="165" t="s">
        <v>149</v>
      </c>
      <c r="AI3" s="165" t="s">
        <v>149</v>
      </c>
      <c r="AJ3" s="165" t="s">
        <v>149</v>
      </c>
      <c r="AK3" s="184" t="s">
        <v>217</v>
      </c>
    </row>
    <row r="4" spans="1:37" ht="15.75" customHeight="1" x14ac:dyDescent="0.2">
      <c r="A4" s="186" t="s">
        <v>196</v>
      </c>
      <c r="B4" s="188"/>
      <c r="C4" s="190"/>
      <c r="D4" s="190"/>
      <c r="E4" s="96"/>
      <c r="F4" s="192" t="s">
        <v>224</v>
      </c>
      <c r="G4" s="194" t="s">
        <v>226</v>
      </c>
      <c r="H4" s="194" t="s">
        <v>227</v>
      </c>
      <c r="I4" s="196" t="s">
        <v>228</v>
      </c>
      <c r="J4" s="198" t="s">
        <v>229</v>
      </c>
      <c r="K4" s="118"/>
      <c r="L4" s="188"/>
      <c r="M4" s="190"/>
      <c r="N4" s="200"/>
      <c r="O4" s="202"/>
      <c r="P4" s="204" t="s">
        <v>231</v>
      </c>
      <c r="Q4" s="202"/>
      <c r="R4" s="206" t="s">
        <v>232</v>
      </c>
      <c r="S4" s="208" t="s">
        <v>233</v>
      </c>
      <c r="T4" s="200"/>
      <c r="U4" s="208" t="s">
        <v>234</v>
      </c>
      <c r="V4" s="210"/>
      <c r="W4" s="150"/>
      <c r="X4" s="194" t="s">
        <v>235</v>
      </c>
      <c r="Y4" s="194" t="s">
        <v>235</v>
      </c>
      <c r="Z4" s="208" t="s">
        <v>236</v>
      </c>
      <c r="AA4" s="208" t="s">
        <v>237</v>
      </c>
      <c r="AB4" s="208" t="s">
        <v>238</v>
      </c>
      <c r="AC4" s="212" t="s">
        <v>239</v>
      </c>
      <c r="AD4" s="214"/>
      <c r="AE4" s="214" t="s">
        <v>240</v>
      </c>
      <c r="AF4" s="214" t="s">
        <v>241</v>
      </c>
      <c r="AG4" s="214" t="s">
        <v>242</v>
      </c>
      <c r="AH4" s="216" t="s">
        <v>243</v>
      </c>
      <c r="AI4" s="214"/>
      <c r="AJ4" s="214" t="s">
        <v>244</v>
      </c>
      <c r="AK4" s="210"/>
    </row>
    <row r="5" spans="1:37" ht="15.75" customHeight="1" x14ac:dyDescent="0.2">
      <c r="A5" s="218" t="s">
        <v>212</v>
      </c>
      <c r="B5" s="220">
        <v>2018</v>
      </c>
      <c r="C5" s="222">
        <v>2018</v>
      </c>
      <c r="D5" s="222">
        <v>2018</v>
      </c>
      <c r="E5" s="224"/>
      <c r="F5" s="226" t="s">
        <v>246</v>
      </c>
      <c r="G5" s="222">
        <v>2016</v>
      </c>
      <c r="H5" s="222">
        <v>2017</v>
      </c>
      <c r="I5" s="222">
        <v>2017</v>
      </c>
      <c r="J5" s="222">
        <v>2018</v>
      </c>
      <c r="K5" s="228"/>
      <c r="L5" s="230">
        <v>2018</v>
      </c>
      <c r="M5" s="231">
        <v>2018</v>
      </c>
      <c r="N5" s="232">
        <v>2018</v>
      </c>
      <c r="O5" s="232">
        <v>2015</v>
      </c>
      <c r="P5" s="232">
        <v>2015</v>
      </c>
      <c r="Q5" s="232">
        <v>2014</v>
      </c>
      <c r="R5" s="234">
        <v>2014</v>
      </c>
      <c r="S5" s="235" t="s">
        <v>255</v>
      </c>
      <c r="T5" s="232">
        <v>2018</v>
      </c>
      <c r="U5" s="232">
        <v>2018</v>
      </c>
      <c r="V5" s="237">
        <v>2018</v>
      </c>
      <c r="W5" s="75"/>
      <c r="X5" s="222">
        <v>2017</v>
      </c>
      <c r="Y5" s="222">
        <v>2017</v>
      </c>
      <c r="Z5" s="232">
        <v>2017</v>
      </c>
      <c r="AA5" s="232">
        <v>2017</v>
      </c>
      <c r="AB5" s="232">
        <v>2017</v>
      </c>
      <c r="AC5" s="226">
        <v>2017</v>
      </c>
      <c r="AD5" s="226">
        <v>2017</v>
      </c>
      <c r="AE5" s="239">
        <v>2018</v>
      </c>
      <c r="AF5" s="239">
        <v>2018</v>
      </c>
      <c r="AG5" s="239">
        <v>2018</v>
      </c>
      <c r="AH5" s="239">
        <v>2018</v>
      </c>
      <c r="AI5" s="226">
        <v>2017</v>
      </c>
      <c r="AJ5" s="239">
        <v>2018</v>
      </c>
      <c r="AK5" s="226">
        <v>2017</v>
      </c>
    </row>
    <row r="6" spans="1:37" ht="15.75" customHeight="1" x14ac:dyDescent="0.2">
      <c r="A6" s="241" t="s">
        <v>257</v>
      </c>
      <c r="B6" s="243" t="s">
        <v>258</v>
      </c>
      <c r="C6" s="245">
        <v>36000000</v>
      </c>
      <c r="D6" s="247">
        <v>652230</v>
      </c>
      <c r="E6" s="96"/>
      <c r="F6" s="249" t="s">
        <v>247</v>
      </c>
      <c r="G6" s="251">
        <v>20.2</v>
      </c>
      <c r="H6" s="252">
        <v>0.498</v>
      </c>
      <c r="I6" s="254">
        <v>2.6617181300000001</v>
      </c>
      <c r="J6" s="256" t="s">
        <v>247</v>
      </c>
      <c r="K6" s="118"/>
      <c r="L6" s="258">
        <v>64.099999999999994</v>
      </c>
      <c r="M6" s="247">
        <v>1919</v>
      </c>
      <c r="N6" s="260">
        <v>1.5</v>
      </c>
      <c r="O6" s="262">
        <v>10.29759481</v>
      </c>
      <c r="P6" s="264">
        <v>184</v>
      </c>
      <c r="Q6" s="265">
        <v>3.78</v>
      </c>
      <c r="R6" s="264">
        <v>23.789250463379656</v>
      </c>
      <c r="S6" s="268">
        <v>11</v>
      </c>
      <c r="T6" s="260">
        <v>8.5</v>
      </c>
      <c r="U6" s="260">
        <v>79.3</v>
      </c>
      <c r="V6" s="270">
        <v>26.3</v>
      </c>
      <c r="W6" s="271"/>
      <c r="X6" s="273">
        <v>5</v>
      </c>
      <c r="Y6" s="273">
        <v>6</v>
      </c>
      <c r="Z6" s="268">
        <v>-2.78</v>
      </c>
      <c r="AA6" s="274">
        <v>-1.33</v>
      </c>
      <c r="AB6" s="274">
        <v>-1.34</v>
      </c>
      <c r="AC6" s="252">
        <v>-1.57</v>
      </c>
      <c r="AD6" s="275">
        <v>-1.52</v>
      </c>
      <c r="AE6" s="277">
        <v>28.2</v>
      </c>
      <c r="AF6" s="277">
        <v>26.2</v>
      </c>
      <c r="AG6" s="277">
        <v>17.899999999999999</v>
      </c>
      <c r="AH6" s="277">
        <v>91.8</v>
      </c>
      <c r="AI6" s="277">
        <v>51.3</v>
      </c>
      <c r="AJ6" s="277">
        <v>10</v>
      </c>
      <c r="AK6" s="279">
        <v>27.7</v>
      </c>
    </row>
    <row r="7" spans="1:37" ht="15.75" customHeight="1" x14ac:dyDescent="0.2">
      <c r="A7" s="241" t="s">
        <v>230</v>
      </c>
      <c r="B7" s="243" t="s">
        <v>287</v>
      </c>
      <c r="C7" s="247">
        <v>2900000</v>
      </c>
      <c r="D7" s="247">
        <v>27398</v>
      </c>
      <c r="E7" s="96"/>
      <c r="F7" s="249">
        <v>29</v>
      </c>
      <c r="G7" s="251">
        <v>36.799999999999997</v>
      </c>
      <c r="H7" s="252">
        <v>0.78500000000000003</v>
      </c>
      <c r="I7" s="254">
        <v>4.6395483019999997</v>
      </c>
      <c r="J7" s="256">
        <v>53.1</v>
      </c>
      <c r="K7" s="118"/>
      <c r="L7" s="258">
        <v>34.200000000000003</v>
      </c>
      <c r="M7" s="247">
        <v>11840</v>
      </c>
      <c r="N7" s="260">
        <v>2.6</v>
      </c>
      <c r="O7" s="262">
        <v>6.8244387099999999</v>
      </c>
      <c r="P7" s="264">
        <v>774</v>
      </c>
      <c r="Q7" s="265" t="s">
        <v>247</v>
      </c>
      <c r="R7" s="264" t="s">
        <v>247</v>
      </c>
      <c r="S7" s="268">
        <v>16</v>
      </c>
      <c r="T7" s="260">
        <v>16.3</v>
      </c>
      <c r="U7" s="260">
        <v>72.7</v>
      </c>
      <c r="V7" s="270">
        <v>30.1</v>
      </c>
      <c r="W7" s="271"/>
      <c r="X7" s="273">
        <v>3</v>
      </c>
      <c r="Y7" s="273">
        <v>3</v>
      </c>
      <c r="Z7" s="268">
        <v>0.4</v>
      </c>
      <c r="AA7" s="274">
        <v>0.08</v>
      </c>
      <c r="AB7" s="274">
        <v>0.22</v>
      </c>
      <c r="AC7" s="252">
        <v>-0.4</v>
      </c>
      <c r="AD7" s="275">
        <v>-0.42</v>
      </c>
      <c r="AE7" s="277">
        <v>25.4</v>
      </c>
      <c r="AF7" s="277">
        <v>39.9</v>
      </c>
      <c r="AG7" s="277">
        <v>54.1</v>
      </c>
      <c r="AH7" s="277">
        <v>85.1</v>
      </c>
      <c r="AI7" s="277">
        <v>64.5</v>
      </c>
      <c r="AJ7" s="277">
        <v>70</v>
      </c>
      <c r="AK7" s="279">
        <v>27.9</v>
      </c>
    </row>
    <row r="8" spans="1:37" ht="15.75" customHeight="1" x14ac:dyDescent="0.2">
      <c r="A8" s="241" t="s">
        <v>291</v>
      </c>
      <c r="B8" s="243" t="s">
        <v>294</v>
      </c>
      <c r="C8" s="245">
        <v>41000000</v>
      </c>
      <c r="D8" s="247">
        <v>2381740</v>
      </c>
      <c r="E8" s="96"/>
      <c r="F8" s="249">
        <v>35.299999999999997</v>
      </c>
      <c r="G8" s="251">
        <v>33.299999999999997</v>
      </c>
      <c r="H8" s="252">
        <v>0.754</v>
      </c>
      <c r="I8" s="254">
        <v>5.2489123339999999</v>
      </c>
      <c r="J8" s="256">
        <v>45.8</v>
      </c>
      <c r="K8" s="118"/>
      <c r="L8" s="258">
        <v>612.5</v>
      </c>
      <c r="M8" s="247">
        <v>15027</v>
      </c>
      <c r="N8" s="260">
        <v>3.7</v>
      </c>
      <c r="O8" s="262">
        <v>7.0566878600000003</v>
      </c>
      <c r="P8" s="264">
        <v>1031</v>
      </c>
      <c r="Q8" s="265" t="s">
        <v>247</v>
      </c>
      <c r="R8" s="264" t="s">
        <v>247</v>
      </c>
      <c r="S8" s="268">
        <v>14</v>
      </c>
      <c r="T8" s="260">
        <v>11.2</v>
      </c>
      <c r="U8" s="260">
        <v>45.9</v>
      </c>
      <c r="V8" s="270">
        <v>42.5</v>
      </c>
      <c r="W8" s="271"/>
      <c r="X8" s="273">
        <v>6</v>
      </c>
      <c r="Y8" s="273">
        <v>5</v>
      </c>
      <c r="Z8" s="268">
        <v>-0.96</v>
      </c>
      <c r="AA8" s="274">
        <v>-0.6</v>
      </c>
      <c r="AB8" s="274">
        <v>-1.2</v>
      </c>
      <c r="AC8" s="252">
        <v>-0.86</v>
      </c>
      <c r="AD8" s="275">
        <v>-0.61</v>
      </c>
      <c r="AE8" s="277">
        <v>35.200000000000003</v>
      </c>
      <c r="AF8" s="277">
        <v>29</v>
      </c>
      <c r="AG8" s="277">
        <v>27.8</v>
      </c>
      <c r="AH8" s="277">
        <v>74</v>
      </c>
      <c r="AI8" s="277">
        <v>44.7</v>
      </c>
      <c r="AJ8" s="277">
        <v>30</v>
      </c>
      <c r="AK8" s="279">
        <v>25.8</v>
      </c>
    </row>
    <row r="9" spans="1:37" ht="15.75" customHeight="1" x14ac:dyDescent="0.2">
      <c r="A9" s="241" t="s">
        <v>300</v>
      </c>
      <c r="B9" s="283" t="s">
        <v>302</v>
      </c>
      <c r="C9" s="236">
        <v>77000</v>
      </c>
      <c r="D9" s="247">
        <v>468</v>
      </c>
      <c r="E9" s="96"/>
      <c r="F9" s="249" t="s">
        <v>247</v>
      </c>
      <c r="G9" s="279" t="s">
        <v>247</v>
      </c>
      <c r="H9" s="252">
        <v>0.85799999999999998</v>
      </c>
      <c r="I9" s="275" t="s">
        <v>247</v>
      </c>
      <c r="J9" s="275" t="s">
        <v>247</v>
      </c>
      <c r="K9" s="285"/>
      <c r="L9" s="258" t="s">
        <v>247</v>
      </c>
      <c r="M9" s="286" t="s">
        <v>247</v>
      </c>
      <c r="N9" s="260" t="s">
        <v>247</v>
      </c>
      <c r="O9" s="262">
        <v>11.974776049999999</v>
      </c>
      <c r="P9" s="264">
        <v>5949</v>
      </c>
      <c r="Q9" s="262">
        <v>2.9978098869999998</v>
      </c>
      <c r="R9" s="264" t="s">
        <v>247</v>
      </c>
      <c r="S9" s="268" t="s">
        <v>247</v>
      </c>
      <c r="T9" s="286" t="s">
        <v>247</v>
      </c>
      <c r="U9" s="286" t="s">
        <v>247</v>
      </c>
      <c r="V9" s="270" t="s">
        <v>247</v>
      </c>
      <c r="W9" s="150"/>
      <c r="X9" s="287">
        <v>1</v>
      </c>
      <c r="Y9" s="287">
        <v>1</v>
      </c>
      <c r="Z9" s="268">
        <v>1.45</v>
      </c>
      <c r="AA9" s="274">
        <v>1.94</v>
      </c>
      <c r="AB9" s="274">
        <v>1.21</v>
      </c>
      <c r="AC9" s="252">
        <v>1.6</v>
      </c>
      <c r="AD9" s="275">
        <v>1.24</v>
      </c>
      <c r="AE9" s="277" t="s">
        <v>247</v>
      </c>
      <c r="AF9" s="277" t="s">
        <v>247</v>
      </c>
      <c r="AG9" s="277" t="s">
        <v>247</v>
      </c>
      <c r="AH9" s="277" t="s">
        <v>247</v>
      </c>
      <c r="AI9" s="277" t="s">
        <v>247</v>
      </c>
      <c r="AJ9" s="277" t="s">
        <v>247</v>
      </c>
      <c r="AK9" s="279">
        <v>32.1</v>
      </c>
    </row>
    <row r="10" spans="1:37" ht="15.75" customHeight="1" x14ac:dyDescent="0.2">
      <c r="A10" s="241" t="s">
        <v>315</v>
      </c>
      <c r="B10" s="289" t="s">
        <v>316</v>
      </c>
      <c r="C10" s="245">
        <v>30000000</v>
      </c>
      <c r="D10" s="247">
        <v>1246700</v>
      </c>
      <c r="E10" s="96"/>
      <c r="F10" s="249">
        <v>42.7</v>
      </c>
      <c r="G10" s="279" t="s">
        <v>247</v>
      </c>
      <c r="H10" s="252">
        <v>0.58099999999999996</v>
      </c>
      <c r="I10" s="275" t="s">
        <v>247</v>
      </c>
      <c r="J10" s="275">
        <v>28.4</v>
      </c>
      <c r="K10" s="118"/>
      <c r="L10" s="258">
        <v>187.3</v>
      </c>
      <c r="M10" s="247">
        <v>6844</v>
      </c>
      <c r="N10" s="260">
        <v>3</v>
      </c>
      <c r="O10" s="262">
        <v>2.94697845</v>
      </c>
      <c r="P10" s="264">
        <v>196</v>
      </c>
      <c r="Q10" s="265" t="s">
        <v>247</v>
      </c>
      <c r="R10" s="264" t="s">
        <v>247</v>
      </c>
      <c r="S10" s="268">
        <v>10</v>
      </c>
      <c r="T10" s="260">
        <v>6.6</v>
      </c>
      <c r="U10" s="260">
        <v>69.099999999999994</v>
      </c>
      <c r="V10" s="270">
        <v>32.1</v>
      </c>
      <c r="W10" s="271"/>
      <c r="X10" s="273">
        <v>6</v>
      </c>
      <c r="Y10" s="273">
        <v>6</v>
      </c>
      <c r="Z10" s="268">
        <v>-0.28999999999999998</v>
      </c>
      <c r="AA10" s="274">
        <v>-1.03</v>
      </c>
      <c r="AB10" s="274">
        <v>-1.04</v>
      </c>
      <c r="AC10" s="252">
        <v>-1.1000000000000001</v>
      </c>
      <c r="AD10" s="275">
        <v>-1.41</v>
      </c>
      <c r="AE10" s="277">
        <v>25.4</v>
      </c>
      <c r="AF10" s="277">
        <v>18.899999999999999</v>
      </c>
      <c r="AG10" s="277">
        <v>36</v>
      </c>
      <c r="AH10" s="277">
        <v>82.4</v>
      </c>
      <c r="AI10" s="277">
        <v>48.6</v>
      </c>
      <c r="AJ10" s="277">
        <v>40</v>
      </c>
      <c r="AK10" s="279">
        <v>38.200000000000003</v>
      </c>
    </row>
    <row r="11" spans="1:37" ht="15.75" customHeight="1" x14ac:dyDescent="0.2">
      <c r="A11" s="241" t="s">
        <v>248</v>
      </c>
      <c r="B11" s="283" t="s">
        <v>322</v>
      </c>
      <c r="C11" s="236">
        <v>102000</v>
      </c>
      <c r="D11" s="247">
        <v>442.6</v>
      </c>
      <c r="E11" s="96"/>
      <c r="F11" s="249" t="s">
        <v>247</v>
      </c>
      <c r="G11" s="279" t="s">
        <v>247</v>
      </c>
      <c r="H11" s="252">
        <v>0.78</v>
      </c>
      <c r="I11" s="275" t="s">
        <v>247</v>
      </c>
      <c r="J11" s="275" t="s">
        <v>247</v>
      </c>
      <c r="K11" s="118"/>
      <c r="L11" s="258" t="s">
        <v>247</v>
      </c>
      <c r="M11" s="247" t="s">
        <v>247</v>
      </c>
      <c r="N11" s="260" t="s">
        <v>247</v>
      </c>
      <c r="O11" s="262">
        <v>4.8439975999999998</v>
      </c>
      <c r="P11" s="264">
        <v>1105</v>
      </c>
      <c r="Q11" s="265" t="s">
        <v>247</v>
      </c>
      <c r="R11" s="264" t="s">
        <v>247</v>
      </c>
      <c r="S11" s="268">
        <v>14</v>
      </c>
      <c r="T11" s="286" t="s">
        <v>247</v>
      </c>
      <c r="U11" s="286" t="s">
        <v>247</v>
      </c>
      <c r="V11" s="270" t="s">
        <v>247</v>
      </c>
      <c r="W11" s="150"/>
      <c r="X11" s="287">
        <v>2</v>
      </c>
      <c r="Y11" s="287">
        <v>2</v>
      </c>
      <c r="Z11" s="268">
        <v>0.76</v>
      </c>
      <c r="AA11" s="274">
        <v>0.01</v>
      </c>
      <c r="AB11" s="274">
        <v>0.25</v>
      </c>
      <c r="AC11" s="252">
        <v>0.44</v>
      </c>
      <c r="AD11" s="275">
        <v>0.24</v>
      </c>
      <c r="AE11" s="277" t="s">
        <v>247</v>
      </c>
      <c r="AF11" s="277" t="s">
        <v>247</v>
      </c>
      <c r="AG11" s="277" t="s">
        <v>247</v>
      </c>
      <c r="AH11" s="277" t="s">
        <v>247</v>
      </c>
      <c r="AI11" s="277" t="s">
        <v>247</v>
      </c>
      <c r="AJ11" s="277" t="s">
        <v>247</v>
      </c>
      <c r="AK11" s="279">
        <v>11.1</v>
      </c>
    </row>
    <row r="12" spans="1:37" ht="15.75" customHeight="1" x14ac:dyDescent="0.2">
      <c r="A12" s="241" t="s">
        <v>333</v>
      </c>
      <c r="B12" s="289" t="s">
        <v>334</v>
      </c>
      <c r="C12" s="245">
        <v>44000000</v>
      </c>
      <c r="D12" s="247">
        <v>2736690</v>
      </c>
      <c r="E12" s="96"/>
      <c r="F12" s="249">
        <v>41.7</v>
      </c>
      <c r="G12" s="251">
        <v>35.200000000000003</v>
      </c>
      <c r="H12" s="252">
        <v>0.82499999999999996</v>
      </c>
      <c r="I12" s="254">
        <v>6.0393300060000001</v>
      </c>
      <c r="J12" s="256">
        <v>57.3</v>
      </c>
      <c r="K12" s="118"/>
      <c r="L12" s="258">
        <v>874.1</v>
      </c>
      <c r="M12" s="247">
        <v>20048</v>
      </c>
      <c r="N12" s="260">
        <v>1.2</v>
      </c>
      <c r="O12" s="262">
        <v>2.94697845</v>
      </c>
      <c r="P12" s="264">
        <v>1390</v>
      </c>
      <c r="Q12" s="262">
        <v>5.3614401819999999</v>
      </c>
      <c r="R12" s="264">
        <v>656.52250661481798</v>
      </c>
      <c r="S12" s="268">
        <v>17</v>
      </c>
      <c r="T12" s="260">
        <v>6.6</v>
      </c>
      <c r="U12" s="260">
        <v>55.6</v>
      </c>
      <c r="V12" s="270">
        <v>38.5</v>
      </c>
      <c r="W12" s="271"/>
      <c r="X12" s="273">
        <v>2</v>
      </c>
      <c r="Y12" s="273">
        <v>2</v>
      </c>
      <c r="Z12" s="268">
        <v>0.18</v>
      </c>
      <c r="AA12" s="274">
        <v>0.16</v>
      </c>
      <c r="AB12" s="274">
        <v>-0.28999999999999998</v>
      </c>
      <c r="AC12" s="252">
        <v>-0.25</v>
      </c>
      <c r="AD12" s="275">
        <v>-0.26</v>
      </c>
      <c r="AE12" s="277">
        <v>44.5</v>
      </c>
      <c r="AF12" s="277">
        <v>32.6</v>
      </c>
      <c r="AG12" s="277">
        <v>40.799999999999997</v>
      </c>
      <c r="AH12" s="277">
        <v>65.7</v>
      </c>
      <c r="AI12" s="277">
        <v>52.3</v>
      </c>
      <c r="AJ12" s="277">
        <v>60</v>
      </c>
      <c r="AK12" s="279">
        <v>38.9</v>
      </c>
    </row>
    <row r="13" spans="1:37" ht="15.75" customHeight="1" x14ac:dyDescent="0.2">
      <c r="A13" s="241" t="s">
        <v>272</v>
      </c>
      <c r="B13" s="289" t="s">
        <v>340</v>
      </c>
      <c r="C13" s="247">
        <v>3000000</v>
      </c>
      <c r="D13" s="247">
        <v>28203</v>
      </c>
      <c r="E13" s="96"/>
      <c r="F13" s="249">
        <v>31.5</v>
      </c>
      <c r="G13" s="279">
        <v>25.7</v>
      </c>
      <c r="H13" s="252">
        <v>0.755</v>
      </c>
      <c r="I13" s="254">
        <v>4.2877364160000004</v>
      </c>
      <c r="J13" s="256">
        <v>51.7</v>
      </c>
      <c r="K13" s="118"/>
      <c r="L13" s="258">
        <v>25.8</v>
      </c>
      <c r="M13" s="247">
        <v>8621</v>
      </c>
      <c r="N13" s="260">
        <v>3</v>
      </c>
      <c r="O13" s="262">
        <v>10.140838130000001</v>
      </c>
      <c r="P13" s="264">
        <v>883</v>
      </c>
      <c r="Q13" s="262">
        <v>2.2472400669999999</v>
      </c>
      <c r="R13" s="264">
        <v>89.770776600267595</v>
      </c>
      <c r="S13" s="268">
        <v>13</v>
      </c>
      <c r="T13" s="260">
        <v>16.8</v>
      </c>
      <c r="U13" s="260">
        <v>80</v>
      </c>
      <c r="V13" s="270">
        <v>25.8</v>
      </c>
      <c r="W13" s="271"/>
      <c r="X13" s="273">
        <v>5</v>
      </c>
      <c r="Y13" s="273">
        <v>4</v>
      </c>
      <c r="Z13" s="268">
        <v>-0.71</v>
      </c>
      <c r="AA13" s="274">
        <v>-0.1</v>
      </c>
      <c r="AB13" s="274">
        <v>0.28000000000000003</v>
      </c>
      <c r="AC13" s="252">
        <v>-0.16</v>
      </c>
      <c r="AD13" s="275">
        <v>-0.56000000000000005</v>
      </c>
      <c r="AE13" s="277">
        <v>47.4</v>
      </c>
      <c r="AF13" s="277">
        <v>40.5</v>
      </c>
      <c r="AG13" s="277">
        <v>55.3</v>
      </c>
      <c r="AH13" s="277">
        <v>84.7</v>
      </c>
      <c r="AI13" s="277">
        <v>68.7</v>
      </c>
      <c r="AJ13" s="277">
        <v>70</v>
      </c>
      <c r="AK13" s="279">
        <v>18.100000000000001</v>
      </c>
    </row>
    <row r="14" spans="1:37" ht="15.75" customHeight="1" x14ac:dyDescent="0.2">
      <c r="A14" s="241" t="s">
        <v>344</v>
      </c>
      <c r="B14" s="289" t="s">
        <v>345</v>
      </c>
      <c r="C14" s="245">
        <v>25000000</v>
      </c>
      <c r="D14" s="247">
        <v>7682300</v>
      </c>
      <c r="E14" s="96"/>
      <c r="F14" s="249">
        <v>30.3</v>
      </c>
      <c r="G14" s="279">
        <v>21.2</v>
      </c>
      <c r="H14" s="252">
        <v>0.93899999999999995</v>
      </c>
      <c r="I14" s="254">
        <v>7.2570376400000001</v>
      </c>
      <c r="J14" s="256">
        <v>78.900000000000006</v>
      </c>
      <c r="K14" s="118"/>
      <c r="L14" s="258">
        <v>1187.3</v>
      </c>
      <c r="M14" s="247">
        <v>48899</v>
      </c>
      <c r="N14" s="260">
        <v>2.5</v>
      </c>
      <c r="O14" s="262">
        <v>9.4453332700000008</v>
      </c>
      <c r="P14" s="264">
        <v>4492</v>
      </c>
      <c r="Q14" s="262">
        <v>5.1926698680000003</v>
      </c>
      <c r="R14" s="264">
        <v>3236.4742114028095</v>
      </c>
      <c r="S14" s="268">
        <v>20</v>
      </c>
      <c r="T14" s="260">
        <v>5.7</v>
      </c>
      <c r="U14" s="260">
        <v>61.2</v>
      </c>
      <c r="V14" s="270">
        <v>36</v>
      </c>
      <c r="W14" s="271"/>
      <c r="X14" s="273">
        <v>1</v>
      </c>
      <c r="Y14" s="273">
        <v>1</v>
      </c>
      <c r="Z14" s="268">
        <v>0.9</v>
      </c>
      <c r="AA14" s="274">
        <v>1.54</v>
      </c>
      <c r="AB14" s="274">
        <v>1.93</v>
      </c>
      <c r="AC14" s="252">
        <v>1.68</v>
      </c>
      <c r="AD14" s="275">
        <v>1.8</v>
      </c>
      <c r="AE14" s="277">
        <v>93.4</v>
      </c>
      <c r="AF14" s="277">
        <v>77.400000000000006</v>
      </c>
      <c r="AG14" s="277">
        <v>78.7</v>
      </c>
      <c r="AH14" s="277">
        <v>63</v>
      </c>
      <c r="AI14" s="277">
        <v>80.900000000000006</v>
      </c>
      <c r="AJ14" s="277">
        <v>90</v>
      </c>
      <c r="AK14" s="279">
        <v>28.7</v>
      </c>
    </row>
    <row r="15" spans="1:37" ht="15.75" customHeight="1" x14ac:dyDescent="0.2">
      <c r="A15" s="241" t="s">
        <v>351</v>
      </c>
      <c r="B15" s="289" t="s">
        <v>352</v>
      </c>
      <c r="C15" s="245">
        <v>9000000</v>
      </c>
      <c r="D15" s="247">
        <v>82445</v>
      </c>
      <c r="E15" s="96"/>
      <c r="F15" s="249">
        <v>30.5</v>
      </c>
      <c r="G15" s="279">
        <v>30.5</v>
      </c>
      <c r="H15" s="252">
        <v>0.90800000000000003</v>
      </c>
      <c r="I15" s="254">
        <v>7.2937278750000001</v>
      </c>
      <c r="J15" s="256">
        <v>80.3</v>
      </c>
      <c r="K15" s="118"/>
      <c r="L15" s="258">
        <v>417.2</v>
      </c>
      <c r="M15" s="247">
        <v>48005</v>
      </c>
      <c r="N15" s="260">
        <v>0.9</v>
      </c>
      <c r="O15" s="262">
        <v>10.319881669999999</v>
      </c>
      <c r="P15" s="264">
        <v>5138</v>
      </c>
      <c r="Q15" s="262">
        <v>5.4489798550000001</v>
      </c>
      <c r="R15" s="264">
        <v>2817.3673823401173</v>
      </c>
      <c r="S15" s="268">
        <v>16</v>
      </c>
      <c r="T15" s="260">
        <v>6.1</v>
      </c>
      <c r="U15" s="260">
        <v>19.399999999999999</v>
      </c>
      <c r="V15" s="270">
        <v>51.8</v>
      </c>
      <c r="W15" s="271"/>
      <c r="X15" s="273">
        <v>1</v>
      </c>
      <c r="Y15" s="273">
        <v>1</v>
      </c>
      <c r="Z15" s="268">
        <v>1.04</v>
      </c>
      <c r="AA15" s="274">
        <v>1.46</v>
      </c>
      <c r="AB15" s="274">
        <v>1.44</v>
      </c>
      <c r="AC15" s="252">
        <v>1.81</v>
      </c>
      <c r="AD15" s="275">
        <v>1.53</v>
      </c>
      <c r="AE15" s="277">
        <v>80.900000000000006</v>
      </c>
      <c r="AF15" s="277">
        <v>73.5</v>
      </c>
      <c r="AG15" s="277">
        <v>83.5</v>
      </c>
      <c r="AH15" s="277">
        <v>49.9</v>
      </c>
      <c r="AI15" s="277">
        <v>71.8</v>
      </c>
      <c r="AJ15" s="277">
        <v>70</v>
      </c>
      <c r="AK15" s="279">
        <v>30.6</v>
      </c>
    </row>
    <row r="16" spans="1:37" ht="15.75" customHeight="1" x14ac:dyDescent="0.2">
      <c r="A16" s="241" t="s">
        <v>353</v>
      </c>
      <c r="B16" s="289" t="s">
        <v>354</v>
      </c>
      <c r="C16" s="245">
        <v>10000000</v>
      </c>
      <c r="D16" s="247">
        <v>82629</v>
      </c>
      <c r="E16" s="96"/>
      <c r="F16" s="249">
        <v>33.700000000000003</v>
      </c>
      <c r="G16" s="279" t="s">
        <v>247</v>
      </c>
      <c r="H16" s="252">
        <v>0.75700000000000001</v>
      </c>
      <c r="I16" s="254">
        <v>5.1522793770000002</v>
      </c>
      <c r="J16" s="268">
        <v>51.1</v>
      </c>
      <c r="K16" s="118"/>
      <c r="L16" s="258">
        <v>165.5</v>
      </c>
      <c r="M16" s="247">
        <v>17439</v>
      </c>
      <c r="N16" s="260">
        <v>1.1000000000000001</v>
      </c>
      <c r="O16" s="262">
        <v>6.6780184699999996</v>
      </c>
      <c r="P16" s="264">
        <v>1191</v>
      </c>
      <c r="Q16" s="262">
        <v>2.6330399510000002</v>
      </c>
      <c r="R16" s="264">
        <v>207.78142783177319</v>
      </c>
      <c r="S16" s="268">
        <v>13</v>
      </c>
      <c r="T16" s="260">
        <v>5.0999999999999996</v>
      </c>
      <c r="U16" s="260">
        <v>59.4</v>
      </c>
      <c r="V16" s="270">
        <v>36.799999999999997</v>
      </c>
      <c r="W16" s="271"/>
      <c r="X16" s="273">
        <v>7</v>
      </c>
      <c r="Y16" s="273">
        <v>6</v>
      </c>
      <c r="Z16" s="268">
        <v>-0.76</v>
      </c>
      <c r="AA16" s="274">
        <v>-0.16</v>
      </c>
      <c r="AB16" s="274">
        <v>-0.25</v>
      </c>
      <c r="AC16" s="252">
        <v>-0.56000000000000005</v>
      </c>
      <c r="AD16" s="275">
        <v>-0.88</v>
      </c>
      <c r="AE16" s="277">
        <v>36.799999999999997</v>
      </c>
      <c r="AF16" s="277">
        <v>39.9</v>
      </c>
      <c r="AG16" s="277">
        <v>53.6</v>
      </c>
      <c r="AH16" s="277">
        <v>87.5</v>
      </c>
      <c r="AI16" s="277">
        <v>64.3</v>
      </c>
      <c r="AJ16" s="277">
        <v>60</v>
      </c>
      <c r="AK16" s="279">
        <v>16.8</v>
      </c>
    </row>
    <row r="17" spans="1:37" ht="15.75" customHeight="1" x14ac:dyDescent="0.2">
      <c r="A17" s="241" t="s">
        <v>274</v>
      </c>
      <c r="B17" s="289" t="s">
        <v>355</v>
      </c>
      <c r="C17" s="247">
        <v>400000</v>
      </c>
      <c r="D17" s="247">
        <v>10010</v>
      </c>
      <c r="E17" s="96"/>
      <c r="F17" s="249" t="s">
        <v>247</v>
      </c>
      <c r="G17" s="279" t="s">
        <v>247</v>
      </c>
      <c r="H17" s="252">
        <v>0.80700000000000005</v>
      </c>
      <c r="I17" s="275" t="s">
        <v>247</v>
      </c>
      <c r="J17" s="275">
        <v>60.4</v>
      </c>
      <c r="K17" s="118"/>
      <c r="L17" s="258">
        <v>9</v>
      </c>
      <c r="M17" s="247">
        <v>24555</v>
      </c>
      <c r="N17" s="260">
        <v>0.5</v>
      </c>
      <c r="O17" s="262">
        <v>7.3643025599999996</v>
      </c>
      <c r="P17" s="264">
        <v>1699</v>
      </c>
      <c r="Q17" s="265" t="s">
        <v>247</v>
      </c>
      <c r="R17" s="264" t="s">
        <v>247</v>
      </c>
      <c r="S17" s="268" t="s">
        <v>247</v>
      </c>
      <c r="T17" s="260">
        <v>15.3</v>
      </c>
      <c r="U17" s="260">
        <v>82.9</v>
      </c>
      <c r="V17" s="270">
        <v>23.8</v>
      </c>
      <c r="W17" s="271"/>
      <c r="X17" s="273">
        <v>1</v>
      </c>
      <c r="Y17" s="273">
        <v>1</v>
      </c>
      <c r="Z17" s="268">
        <v>1</v>
      </c>
      <c r="AA17" s="274">
        <v>0.57999999999999996</v>
      </c>
      <c r="AB17" s="274">
        <v>0.12</v>
      </c>
      <c r="AC17" s="252">
        <v>0.19</v>
      </c>
      <c r="AD17" s="275">
        <v>1.17</v>
      </c>
      <c r="AE17" s="277">
        <v>53.5</v>
      </c>
      <c r="AF17" s="277">
        <v>50.9</v>
      </c>
      <c r="AG17" s="277">
        <v>46.5</v>
      </c>
      <c r="AH17" s="277">
        <v>96.5</v>
      </c>
      <c r="AI17" s="277">
        <v>63.3</v>
      </c>
      <c r="AJ17" s="277">
        <v>60</v>
      </c>
      <c r="AK17" s="279">
        <v>12.8</v>
      </c>
    </row>
    <row r="18" spans="1:37" ht="15.75" customHeight="1" x14ac:dyDescent="0.2">
      <c r="A18" s="241" t="s">
        <v>283</v>
      </c>
      <c r="B18" s="289" t="s">
        <v>356</v>
      </c>
      <c r="C18" s="247">
        <v>1300000</v>
      </c>
      <c r="D18" s="247">
        <v>760</v>
      </c>
      <c r="E18" s="96"/>
      <c r="F18" s="249" t="s">
        <v>247</v>
      </c>
      <c r="G18" s="279" t="s">
        <v>247</v>
      </c>
      <c r="H18" s="252">
        <v>0.84599999999999997</v>
      </c>
      <c r="I18" s="254">
        <v>6.2273206710000002</v>
      </c>
      <c r="J18" s="256">
        <v>63.9</v>
      </c>
      <c r="K18" s="118"/>
      <c r="L18" s="258">
        <v>66.900000000000006</v>
      </c>
      <c r="M18" s="247">
        <v>50704</v>
      </c>
      <c r="N18" s="260">
        <v>3.2</v>
      </c>
      <c r="O18" s="262">
        <v>5.1559720699999998</v>
      </c>
      <c r="P18" s="264">
        <v>2453</v>
      </c>
      <c r="Q18" s="262">
        <v>2.4674599169999998</v>
      </c>
      <c r="R18" s="264">
        <v>616.45486311638081</v>
      </c>
      <c r="S18" s="268" t="s">
        <v>247</v>
      </c>
      <c r="T18" s="260">
        <v>1.3</v>
      </c>
      <c r="U18" s="260">
        <v>66.400000000000006</v>
      </c>
      <c r="V18" s="270">
        <v>33.4</v>
      </c>
      <c r="W18" s="271"/>
      <c r="X18" s="273">
        <v>7</v>
      </c>
      <c r="Y18" s="273">
        <v>6</v>
      </c>
      <c r="Z18" s="268">
        <v>-0.95</v>
      </c>
      <c r="AA18" s="274">
        <v>0.19</v>
      </c>
      <c r="AB18" s="274">
        <v>0.41</v>
      </c>
      <c r="AC18" s="252">
        <v>0.45</v>
      </c>
      <c r="AD18" s="275">
        <v>-0.14000000000000001</v>
      </c>
      <c r="AE18" s="277">
        <v>55.1</v>
      </c>
      <c r="AF18" s="277">
        <v>51.8</v>
      </c>
      <c r="AG18" s="277">
        <v>62.1</v>
      </c>
      <c r="AH18" s="277">
        <v>99.9</v>
      </c>
      <c r="AI18" s="277">
        <v>67.7</v>
      </c>
      <c r="AJ18" s="277">
        <v>80</v>
      </c>
      <c r="AK18" s="279">
        <v>7.5</v>
      </c>
    </row>
    <row r="19" spans="1:37" ht="15.75" customHeight="1" x14ac:dyDescent="0.2">
      <c r="A19" s="241" t="s">
        <v>357</v>
      </c>
      <c r="B19" s="289" t="s">
        <v>358</v>
      </c>
      <c r="C19" s="245">
        <v>165000000</v>
      </c>
      <c r="D19" s="247">
        <v>130170</v>
      </c>
      <c r="E19" s="96"/>
      <c r="F19" s="249">
        <v>32.1</v>
      </c>
      <c r="G19" s="279">
        <v>38.4</v>
      </c>
      <c r="H19" s="252">
        <v>0.60799999999999998</v>
      </c>
      <c r="I19" s="254">
        <v>4.3097710610000002</v>
      </c>
      <c r="J19" s="256">
        <v>35.299999999999997</v>
      </c>
      <c r="K19" s="118"/>
      <c r="L19" s="258">
        <v>628.4</v>
      </c>
      <c r="M19" s="247">
        <v>3891</v>
      </c>
      <c r="N19" s="260">
        <v>6.4</v>
      </c>
      <c r="O19" s="262">
        <v>2.63947252</v>
      </c>
      <c r="P19" s="264">
        <v>88</v>
      </c>
      <c r="Q19" s="265" t="s">
        <v>247</v>
      </c>
      <c r="R19" s="264" t="s">
        <v>247</v>
      </c>
      <c r="S19" s="268">
        <v>10</v>
      </c>
      <c r="T19" s="260">
        <v>4.0999999999999996</v>
      </c>
      <c r="U19" s="260">
        <v>94.2</v>
      </c>
      <c r="V19" s="270">
        <v>13.9</v>
      </c>
      <c r="W19" s="271"/>
      <c r="X19" s="273">
        <v>4</v>
      </c>
      <c r="Y19" s="273">
        <v>4</v>
      </c>
      <c r="Z19" s="268">
        <v>-1.25</v>
      </c>
      <c r="AA19" s="274">
        <v>-0.74</v>
      </c>
      <c r="AB19" s="274">
        <v>-0.81</v>
      </c>
      <c r="AC19" s="252">
        <v>-0.67</v>
      </c>
      <c r="AD19" s="275">
        <v>-0.83</v>
      </c>
      <c r="AE19" s="277">
        <v>32.6</v>
      </c>
      <c r="AF19" s="277">
        <v>21.2</v>
      </c>
      <c r="AG19" s="277">
        <v>32.4</v>
      </c>
      <c r="AH19" s="277">
        <v>72.7</v>
      </c>
      <c r="AI19" s="277">
        <v>55.1</v>
      </c>
      <c r="AJ19" s="277">
        <v>30</v>
      </c>
      <c r="AK19" s="279">
        <v>20.3</v>
      </c>
    </row>
    <row r="20" spans="1:37" ht="15.75" customHeight="1" x14ac:dyDescent="0.2">
      <c r="A20" s="241" t="s">
        <v>288</v>
      </c>
      <c r="B20" s="289" t="s">
        <v>368</v>
      </c>
      <c r="C20" s="247">
        <v>300000</v>
      </c>
      <c r="D20" s="247">
        <v>430</v>
      </c>
      <c r="E20" s="96"/>
      <c r="F20" s="249" t="s">
        <v>247</v>
      </c>
      <c r="G20" s="279" t="s">
        <v>247</v>
      </c>
      <c r="H20" s="252">
        <v>0.8</v>
      </c>
      <c r="I20" s="275" t="s">
        <v>247</v>
      </c>
      <c r="J20" s="275">
        <v>60.8</v>
      </c>
      <c r="K20" s="118"/>
      <c r="L20" s="258">
        <v>4.8</v>
      </c>
      <c r="M20" s="247">
        <v>17100</v>
      </c>
      <c r="N20" s="260">
        <v>0.5</v>
      </c>
      <c r="O20" s="262">
        <v>7.4570433500000002</v>
      </c>
      <c r="P20" s="264">
        <v>1234</v>
      </c>
      <c r="Q20" s="262">
        <v>6.2294101719999997</v>
      </c>
      <c r="R20" s="264">
        <v>1013.014180924756</v>
      </c>
      <c r="S20" s="268">
        <v>15</v>
      </c>
      <c r="T20" s="260">
        <v>11.4</v>
      </c>
      <c r="U20" s="260">
        <v>39.299999999999997</v>
      </c>
      <c r="V20" s="270">
        <v>45</v>
      </c>
      <c r="W20" s="271"/>
      <c r="X20" s="273">
        <v>1</v>
      </c>
      <c r="Y20" s="273">
        <v>1</v>
      </c>
      <c r="Z20" s="268">
        <v>0.98</v>
      </c>
      <c r="AA20" s="274">
        <v>0.84</v>
      </c>
      <c r="AB20" s="274">
        <v>0.49</v>
      </c>
      <c r="AC20" s="252">
        <v>0.66</v>
      </c>
      <c r="AD20" s="275">
        <v>1.42</v>
      </c>
      <c r="AE20" s="277">
        <v>54.4</v>
      </c>
      <c r="AF20" s="277">
        <v>53.8</v>
      </c>
      <c r="AG20" s="277">
        <v>51.4</v>
      </c>
      <c r="AH20" s="277">
        <v>74</v>
      </c>
      <c r="AI20" s="277">
        <v>57</v>
      </c>
      <c r="AJ20" s="277">
        <v>60</v>
      </c>
      <c r="AK20" s="279">
        <v>16.7</v>
      </c>
    </row>
    <row r="21" spans="1:37" ht="15.75" customHeight="1" x14ac:dyDescent="0.2">
      <c r="A21" s="241" t="s">
        <v>371</v>
      </c>
      <c r="B21" s="289" t="s">
        <v>372</v>
      </c>
      <c r="C21" s="245">
        <v>10000000</v>
      </c>
      <c r="D21" s="247">
        <v>202900</v>
      </c>
      <c r="E21" s="96"/>
      <c r="F21" s="249">
        <v>26.5</v>
      </c>
      <c r="G21" s="279">
        <v>21.7</v>
      </c>
      <c r="H21" s="252">
        <v>0.80800000000000005</v>
      </c>
      <c r="I21" s="254">
        <v>5.5529150960000004</v>
      </c>
      <c r="J21" s="256">
        <v>59.9</v>
      </c>
      <c r="K21" s="118"/>
      <c r="L21" s="258">
        <v>171</v>
      </c>
      <c r="M21" s="247">
        <v>18000</v>
      </c>
      <c r="N21" s="260">
        <v>-3.9</v>
      </c>
      <c r="O21" s="262">
        <v>6.1113249700000001</v>
      </c>
      <c r="P21" s="264">
        <v>1085</v>
      </c>
      <c r="Q21" s="262">
        <v>4.8183097840000002</v>
      </c>
      <c r="R21" s="264">
        <v>400.81171082023928</v>
      </c>
      <c r="S21" s="268">
        <v>16</v>
      </c>
      <c r="T21" s="260">
        <v>0.5</v>
      </c>
      <c r="U21" s="260">
        <v>47.9</v>
      </c>
      <c r="V21" s="270">
        <v>41.7</v>
      </c>
      <c r="W21" s="271"/>
      <c r="X21" s="273">
        <v>6</v>
      </c>
      <c r="Y21" s="273">
        <v>6</v>
      </c>
      <c r="Z21" s="268">
        <v>0.03</v>
      </c>
      <c r="AA21" s="274">
        <v>-0.35</v>
      </c>
      <c r="AB21" s="274">
        <v>-0.74</v>
      </c>
      <c r="AC21" s="252">
        <v>-0.82</v>
      </c>
      <c r="AD21" s="275">
        <v>-0.26</v>
      </c>
      <c r="AE21" s="277">
        <v>57.3</v>
      </c>
      <c r="AF21" s="277">
        <v>42</v>
      </c>
      <c r="AG21" s="277">
        <v>53.5</v>
      </c>
      <c r="AH21" s="277">
        <v>89.8</v>
      </c>
      <c r="AI21" s="277">
        <v>58.1</v>
      </c>
      <c r="AJ21" s="277">
        <v>10</v>
      </c>
      <c r="AK21" s="279">
        <v>34.5</v>
      </c>
    </row>
    <row r="22" spans="1:37" ht="15.75" customHeight="1" x14ac:dyDescent="0.2">
      <c r="A22" s="241" t="s">
        <v>379</v>
      </c>
      <c r="B22" s="289" t="s">
        <v>380</v>
      </c>
      <c r="C22" s="245">
        <v>11000000</v>
      </c>
      <c r="D22" s="247">
        <v>30278</v>
      </c>
      <c r="E22" s="96"/>
      <c r="F22" s="249">
        <v>25.9</v>
      </c>
      <c r="G22" s="279">
        <v>23.7</v>
      </c>
      <c r="H22" s="252">
        <v>0.91600000000000004</v>
      </c>
      <c r="I22" s="254">
        <v>6.9283475880000003</v>
      </c>
      <c r="J22" s="256">
        <v>77.5</v>
      </c>
      <c r="K22" s="118"/>
      <c r="L22" s="258">
        <v>509.5</v>
      </c>
      <c r="M22" s="247">
        <v>45047</v>
      </c>
      <c r="N22" s="260">
        <v>1.4</v>
      </c>
      <c r="O22" s="262">
        <v>10.477128410000001</v>
      </c>
      <c r="P22" s="264">
        <v>4782</v>
      </c>
      <c r="Q22" s="262">
        <v>6.5968499180000002</v>
      </c>
      <c r="R22" s="264">
        <v>3123.738801423508</v>
      </c>
      <c r="S22" s="268">
        <v>20</v>
      </c>
      <c r="T22" s="260">
        <v>8.3000000000000007</v>
      </c>
      <c r="U22" s="260">
        <v>12.1</v>
      </c>
      <c r="V22" s="270">
        <v>54.1</v>
      </c>
      <c r="W22" s="271"/>
      <c r="X22" s="273">
        <v>1</v>
      </c>
      <c r="Y22" s="273">
        <v>1</v>
      </c>
      <c r="Z22" s="268">
        <v>0.42</v>
      </c>
      <c r="AA22" s="274">
        <v>1.18</v>
      </c>
      <c r="AB22" s="274">
        <v>1.24</v>
      </c>
      <c r="AC22" s="252">
        <v>1.34</v>
      </c>
      <c r="AD22" s="275">
        <v>1.5</v>
      </c>
      <c r="AE22" s="277">
        <v>69.5</v>
      </c>
      <c r="AF22" s="277">
        <v>70.900000000000006</v>
      </c>
      <c r="AG22" s="277">
        <v>81.2</v>
      </c>
      <c r="AH22" s="277">
        <v>44</v>
      </c>
      <c r="AI22" s="277">
        <v>67.5</v>
      </c>
      <c r="AJ22" s="277">
        <v>70</v>
      </c>
      <c r="AK22" s="279">
        <v>38</v>
      </c>
    </row>
    <row r="23" spans="1:37" ht="15.75" customHeight="1" x14ac:dyDescent="0.2">
      <c r="A23" s="241" t="s">
        <v>290</v>
      </c>
      <c r="B23" s="289" t="s">
        <v>389</v>
      </c>
      <c r="C23" s="247">
        <v>400000</v>
      </c>
      <c r="D23" s="247">
        <v>22806</v>
      </c>
      <c r="E23" s="96"/>
      <c r="F23" s="249" t="s">
        <v>247</v>
      </c>
      <c r="G23" s="279">
        <v>33.799999999999997</v>
      </c>
      <c r="H23" s="252">
        <v>0.70799999999999996</v>
      </c>
      <c r="I23" s="275" t="s">
        <v>247</v>
      </c>
      <c r="J23" s="275">
        <v>48.5</v>
      </c>
      <c r="K23" s="118"/>
      <c r="L23" s="258">
        <v>3.1</v>
      </c>
      <c r="M23" s="247">
        <v>8220</v>
      </c>
      <c r="N23" s="260">
        <v>1.5</v>
      </c>
      <c r="O23" s="262">
        <v>6.2102254200000004</v>
      </c>
      <c r="P23" s="264">
        <v>524</v>
      </c>
      <c r="Q23" s="262">
        <v>6.4741101260000002</v>
      </c>
      <c r="R23" s="264">
        <v>313.66946115126592</v>
      </c>
      <c r="S23" s="268">
        <v>13</v>
      </c>
      <c r="T23" s="260">
        <v>11</v>
      </c>
      <c r="U23" s="260">
        <v>65.5</v>
      </c>
      <c r="V23" s="270">
        <v>33.9</v>
      </c>
      <c r="W23" s="271"/>
      <c r="X23" s="273">
        <v>1</v>
      </c>
      <c r="Y23" s="273">
        <v>2</v>
      </c>
      <c r="Z23" s="268">
        <v>0.05</v>
      </c>
      <c r="AA23" s="274">
        <v>-0.64</v>
      </c>
      <c r="AB23" s="274">
        <v>-0.54</v>
      </c>
      <c r="AC23" s="252">
        <v>-0.96</v>
      </c>
      <c r="AD23" s="275">
        <v>-0.27</v>
      </c>
      <c r="AE23" s="277">
        <v>53.5</v>
      </c>
      <c r="AF23" s="277">
        <v>34.700000000000003</v>
      </c>
      <c r="AG23" s="277">
        <v>42.1</v>
      </c>
      <c r="AH23" s="277">
        <v>80</v>
      </c>
      <c r="AI23" s="277">
        <v>57.1</v>
      </c>
      <c r="AJ23" s="277">
        <v>50</v>
      </c>
      <c r="AK23" s="279">
        <v>9.4</v>
      </c>
    </row>
    <row r="24" spans="1:37" ht="15.75" customHeight="1" x14ac:dyDescent="0.2">
      <c r="A24" s="241" t="s">
        <v>399</v>
      </c>
      <c r="B24" s="289" t="s">
        <v>401</v>
      </c>
      <c r="C24" s="245">
        <v>11000000</v>
      </c>
      <c r="D24" s="247">
        <v>110622</v>
      </c>
      <c r="E24" s="96"/>
      <c r="F24" s="249">
        <v>36.5</v>
      </c>
      <c r="G24" s="279">
        <v>13.4</v>
      </c>
      <c r="H24" s="252">
        <v>0.51500000000000001</v>
      </c>
      <c r="I24" s="254">
        <v>4.8531808850000004</v>
      </c>
      <c r="J24" s="256">
        <v>34.5</v>
      </c>
      <c r="K24" s="118"/>
      <c r="L24" s="258">
        <v>23.6</v>
      </c>
      <c r="M24" s="247">
        <v>2119</v>
      </c>
      <c r="N24" s="260">
        <v>5.2</v>
      </c>
      <c r="O24" s="262">
        <v>3.9919010300000002</v>
      </c>
      <c r="P24" s="264">
        <v>84</v>
      </c>
      <c r="Q24" s="262">
        <v>4.3211297990000004</v>
      </c>
      <c r="R24" s="264">
        <v>40.7779218044641</v>
      </c>
      <c r="S24" s="268">
        <v>12</v>
      </c>
      <c r="T24" s="260">
        <v>1</v>
      </c>
      <c r="U24" s="260">
        <v>85.6</v>
      </c>
      <c r="V24" s="270">
        <v>21.9</v>
      </c>
      <c r="W24" s="271"/>
      <c r="X24" s="273">
        <v>2</v>
      </c>
      <c r="Y24" s="273">
        <v>2</v>
      </c>
      <c r="Z24" s="268">
        <v>0.05</v>
      </c>
      <c r="AA24" s="274">
        <v>-0.64</v>
      </c>
      <c r="AB24" s="274">
        <v>-0.47</v>
      </c>
      <c r="AC24" s="252">
        <v>-0.62</v>
      </c>
      <c r="AD24" s="275">
        <v>-0.55000000000000004</v>
      </c>
      <c r="AE24" s="277">
        <v>31.3</v>
      </c>
      <c r="AF24" s="277">
        <v>30.2</v>
      </c>
      <c r="AG24" s="277">
        <v>35.5</v>
      </c>
      <c r="AH24" s="277">
        <v>67.400000000000006</v>
      </c>
      <c r="AI24" s="277">
        <v>56.7</v>
      </c>
      <c r="AJ24" s="277">
        <v>50</v>
      </c>
      <c r="AK24" s="279">
        <v>7.2</v>
      </c>
    </row>
    <row r="25" spans="1:37" ht="15.75" customHeight="1" x14ac:dyDescent="0.2">
      <c r="A25" s="241" t="s">
        <v>295</v>
      </c>
      <c r="B25" s="289" t="s">
        <v>412</v>
      </c>
      <c r="C25" s="247">
        <v>800000</v>
      </c>
      <c r="D25" s="247">
        <v>38394</v>
      </c>
      <c r="E25" s="96"/>
      <c r="F25" s="249">
        <v>38.799999999999997</v>
      </c>
      <c r="G25" s="279">
        <v>28.6</v>
      </c>
      <c r="H25" s="252">
        <v>0.61199999999999999</v>
      </c>
      <c r="I25" s="254" t="s">
        <v>247</v>
      </c>
      <c r="J25" s="256">
        <v>47.7</v>
      </c>
      <c r="K25" s="118"/>
      <c r="L25" s="258">
        <v>6.5</v>
      </c>
      <c r="M25" s="247">
        <v>8227</v>
      </c>
      <c r="N25" s="260">
        <v>7.7</v>
      </c>
      <c r="O25" s="262">
        <v>3.4861041400000001</v>
      </c>
      <c r="P25" s="264">
        <v>287</v>
      </c>
      <c r="Q25" s="262">
        <v>5.9033298490000004</v>
      </c>
      <c r="R25" s="264">
        <v>147.8617303030174</v>
      </c>
      <c r="S25" s="268">
        <v>13</v>
      </c>
      <c r="T25" s="260">
        <v>2.4</v>
      </c>
      <c r="U25" s="260">
        <v>72.2</v>
      </c>
      <c r="V25" s="270">
        <v>30.5</v>
      </c>
      <c r="W25" s="271"/>
      <c r="X25" s="273">
        <v>3</v>
      </c>
      <c r="Y25" s="273">
        <v>4</v>
      </c>
      <c r="Z25" s="268">
        <v>1.1299999999999999</v>
      </c>
      <c r="AA25" s="274">
        <v>0.56000000000000005</v>
      </c>
      <c r="AB25" s="274">
        <v>-0.33</v>
      </c>
      <c r="AC25" s="252">
        <v>0.63</v>
      </c>
      <c r="AD25" s="275">
        <v>1.57</v>
      </c>
      <c r="AE25" s="277">
        <v>51.6</v>
      </c>
      <c r="AF25" s="277">
        <v>50.9</v>
      </c>
      <c r="AG25" s="277">
        <v>60.9</v>
      </c>
      <c r="AH25" s="277">
        <v>83</v>
      </c>
      <c r="AI25" s="277">
        <v>61.8</v>
      </c>
      <c r="AJ25" s="277">
        <v>30</v>
      </c>
      <c r="AK25" s="279">
        <v>8.5</v>
      </c>
    </row>
    <row r="26" spans="1:37" ht="15.75" customHeight="1" x14ac:dyDescent="0.2">
      <c r="A26" s="241" t="s">
        <v>415</v>
      </c>
      <c r="B26" s="289" t="s">
        <v>416</v>
      </c>
      <c r="C26" s="245">
        <v>11000000</v>
      </c>
      <c r="D26" s="247">
        <v>1083301</v>
      </c>
      <c r="E26" s="96"/>
      <c r="F26" s="249">
        <v>47</v>
      </c>
      <c r="G26" s="279">
        <v>23.3</v>
      </c>
      <c r="H26" s="252">
        <v>0.69299999999999995</v>
      </c>
      <c r="I26" s="254">
        <v>5.6505527500000001</v>
      </c>
      <c r="J26" s="256">
        <v>44.8</v>
      </c>
      <c r="K26" s="118"/>
      <c r="L26" s="258">
        <v>78.7</v>
      </c>
      <c r="M26" s="247">
        <v>7219</v>
      </c>
      <c r="N26" s="260">
        <v>4.8</v>
      </c>
      <c r="O26" s="262">
        <v>6.4111801499999999</v>
      </c>
      <c r="P26" s="264">
        <v>446</v>
      </c>
      <c r="Q26" s="262">
        <v>7.2853498459999999</v>
      </c>
      <c r="R26" s="264">
        <v>227.59435175797188</v>
      </c>
      <c r="S26" s="268" t="s">
        <v>247</v>
      </c>
      <c r="T26" s="260">
        <v>3.7</v>
      </c>
      <c r="U26" s="260">
        <v>46.5</v>
      </c>
      <c r="V26" s="270">
        <v>42.2</v>
      </c>
      <c r="W26" s="271"/>
      <c r="X26" s="273">
        <v>3</v>
      </c>
      <c r="Y26" s="273">
        <v>3</v>
      </c>
      <c r="Z26" s="268">
        <v>-0.3</v>
      </c>
      <c r="AA26" s="274">
        <v>-0.39</v>
      </c>
      <c r="AB26" s="274">
        <v>-0.9</v>
      </c>
      <c r="AC26" s="252">
        <v>-1.21</v>
      </c>
      <c r="AD26" s="275">
        <v>-0.66</v>
      </c>
      <c r="AE26" s="277">
        <v>11.4</v>
      </c>
      <c r="AF26" s="277">
        <v>23.1</v>
      </c>
      <c r="AG26" s="277">
        <v>19</v>
      </c>
      <c r="AH26" s="277">
        <v>85.7</v>
      </c>
      <c r="AI26" s="277">
        <v>44.1</v>
      </c>
      <c r="AJ26" s="277">
        <v>40</v>
      </c>
      <c r="AK26" s="279">
        <v>53.1</v>
      </c>
    </row>
    <row r="27" spans="1:37" ht="15.75" customHeight="1" x14ac:dyDescent="0.2">
      <c r="A27" s="241" t="s">
        <v>297</v>
      </c>
      <c r="B27" s="289" t="s">
        <v>418</v>
      </c>
      <c r="C27" s="247">
        <v>3900000</v>
      </c>
      <c r="D27" s="247">
        <v>51187</v>
      </c>
      <c r="E27" s="96"/>
      <c r="F27" s="249">
        <v>33.799999999999997</v>
      </c>
      <c r="G27" s="279">
        <v>25.3</v>
      </c>
      <c r="H27" s="252">
        <v>0.76800000000000002</v>
      </c>
      <c r="I27" s="254">
        <v>5.0899024009999998</v>
      </c>
      <c r="J27" s="256">
        <v>50.2</v>
      </c>
      <c r="K27" s="118"/>
      <c r="L27" s="258">
        <v>42.2</v>
      </c>
      <c r="M27" s="247">
        <v>10958</v>
      </c>
      <c r="N27" s="260">
        <v>2.8</v>
      </c>
      <c r="O27" s="262">
        <v>9.3825602900000007</v>
      </c>
      <c r="P27" s="264">
        <v>1102</v>
      </c>
      <c r="Q27" s="265" t="s">
        <v>247</v>
      </c>
      <c r="R27" s="264" t="s">
        <v>247</v>
      </c>
      <c r="S27" s="268">
        <v>14</v>
      </c>
      <c r="T27" s="260">
        <v>25.8</v>
      </c>
      <c r="U27" s="260">
        <v>41.5</v>
      </c>
      <c r="V27" s="270">
        <v>44.1</v>
      </c>
      <c r="W27" s="271"/>
      <c r="X27" s="273">
        <v>4</v>
      </c>
      <c r="Y27" s="273">
        <v>4</v>
      </c>
      <c r="Z27" s="268">
        <v>-0.38</v>
      </c>
      <c r="AA27" s="274">
        <v>-0.48</v>
      </c>
      <c r="AB27" s="274">
        <v>-0.15</v>
      </c>
      <c r="AC27" s="252">
        <v>-0.21</v>
      </c>
      <c r="AD27" s="275">
        <v>-0.52</v>
      </c>
      <c r="AE27" s="277">
        <v>43.7</v>
      </c>
      <c r="AF27" s="277">
        <v>28.4</v>
      </c>
      <c r="AG27" s="277">
        <v>39.5</v>
      </c>
      <c r="AH27" s="277">
        <v>83.5</v>
      </c>
      <c r="AI27" s="277">
        <v>61.4</v>
      </c>
      <c r="AJ27" s="277">
        <v>60</v>
      </c>
      <c r="AK27" s="279">
        <v>21.4</v>
      </c>
    </row>
    <row r="28" spans="1:37" ht="15.75" customHeight="1" x14ac:dyDescent="0.2">
      <c r="A28" s="241" t="s">
        <v>303</v>
      </c>
      <c r="B28" s="289" t="s">
        <v>419</v>
      </c>
      <c r="C28" s="247">
        <v>2200000</v>
      </c>
      <c r="D28" s="247">
        <v>566730</v>
      </c>
      <c r="E28" s="96"/>
      <c r="F28" s="249">
        <v>60.5</v>
      </c>
      <c r="G28" s="279">
        <v>16.600000000000001</v>
      </c>
      <c r="H28" s="252">
        <v>0.71699999999999997</v>
      </c>
      <c r="I28" s="254">
        <v>3.5048811440000001</v>
      </c>
      <c r="J28" s="256">
        <v>44.1</v>
      </c>
      <c r="K28" s="118"/>
      <c r="L28" s="258">
        <v>36.700000000000003</v>
      </c>
      <c r="M28" s="247">
        <v>17042</v>
      </c>
      <c r="N28" s="260">
        <v>-0.3</v>
      </c>
      <c r="O28" s="262">
        <v>5.9709158599999999</v>
      </c>
      <c r="P28" s="264">
        <v>970</v>
      </c>
      <c r="Q28" s="265" t="s">
        <v>247</v>
      </c>
      <c r="R28" s="264" t="s">
        <v>247</v>
      </c>
      <c r="S28" s="268">
        <v>13</v>
      </c>
      <c r="T28" s="260">
        <v>18.399999999999999</v>
      </c>
      <c r="U28" s="260">
        <v>63.4</v>
      </c>
      <c r="V28" s="270">
        <v>34.9</v>
      </c>
      <c r="W28" s="271"/>
      <c r="X28" s="273">
        <v>3</v>
      </c>
      <c r="Y28" s="273">
        <v>2</v>
      </c>
      <c r="Z28" s="268">
        <v>1.03</v>
      </c>
      <c r="AA28" s="274">
        <v>0.43</v>
      </c>
      <c r="AB28" s="274">
        <v>0.46</v>
      </c>
      <c r="AC28" s="252">
        <v>0.51</v>
      </c>
      <c r="AD28" s="275">
        <v>0.8</v>
      </c>
      <c r="AE28" s="277">
        <v>54.7</v>
      </c>
      <c r="AF28" s="277">
        <v>56.6</v>
      </c>
      <c r="AG28" s="277">
        <v>57.7</v>
      </c>
      <c r="AH28" s="277">
        <v>76.099999999999994</v>
      </c>
      <c r="AI28" s="277">
        <v>69.900000000000006</v>
      </c>
      <c r="AJ28" s="277">
        <v>70</v>
      </c>
      <c r="AK28" s="279">
        <v>9.5</v>
      </c>
    </row>
    <row r="29" spans="1:37" ht="12.75" x14ac:dyDescent="0.2">
      <c r="A29" s="241" t="s">
        <v>424</v>
      </c>
      <c r="B29" s="289" t="s">
        <v>425</v>
      </c>
      <c r="C29" s="245">
        <v>209000000</v>
      </c>
      <c r="D29" s="247">
        <v>8358140</v>
      </c>
      <c r="E29" s="96"/>
      <c r="F29" s="249">
        <v>49</v>
      </c>
      <c r="G29" s="279">
        <v>34.299999999999997</v>
      </c>
      <c r="H29" s="252">
        <v>0.75900000000000001</v>
      </c>
      <c r="I29" s="254">
        <v>6.3329291339999996</v>
      </c>
      <c r="J29" s="256">
        <v>51.6</v>
      </c>
      <c r="K29" s="118"/>
      <c r="L29" s="258">
        <v>3141.3</v>
      </c>
      <c r="M29" s="247">
        <v>15242</v>
      </c>
      <c r="N29" s="260">
        <v>-3.8</v>
      </c>
      <c r="O29" s="262">
        <v>8.9114837700000002</v>
      </c>
      <c r="P29" s="264">
        <v>1392</v>
      </c>
      <c r="Q29" s="262">
        <v>5.948480129</v>
      </c>
      <c r="R29" s="264">
        <v>715.40000867734159</v>
      </c>
      <c r="S29" s="268">
        <v>15</v>
      </c>
      <c r="T29" s="260">
        <v>11.5</v>
      </c>
      <c r="U29" s="260">
        <v>50.7</v>
      </c>
      <c r="V29" s="270">
        <v>40.5</v>
      </c>
      <c r="W29" s="271"/>
      <c r="X29" s="273">
        <v>2</v>
      </c>
      <c r="Y29" s="273">
        <v>2</v>
      </c>
      <c r="Z29" s="268">
        <v>-0.41</v>
      </c>
      <c r="AA29" s="274">
        <v>-0.28999999999999998</v>
      </c>
      <c r="AB29" s="274">
        <v>-0.11</v>
      </c>
      <c r="AC29" s="252">
        <v>-0.28000000000000003</v>
      </c>
      <c r="AD29" s="275">
        <v>-0.53</v>
      </c>
      <c r="AE29" s="277">
        <v>55.5</v>
      </c>
      <c r="AF29" s="277">
        <v>31.4</v>
      </c>
      <c r="AG29" s="277">
        <v>55.8</v>
      </c>
      <c r="AH29" s="277">
        <v>70.599999999999994</v>
      </c>
      <c r="AI29" s="277">
        <v>51.4</v>
      </c>
      <c r="AJ29" s="277">
        <v>50</v>
      </c>
      <c r="AK29" s="279">
        <v>10.7</v>
      </c>
    </row>
    <row r="30" spans="1:37" ht="12.75" x14ac:dyDescent="0.2">
      <c r="A30" s="241" t="s">
        <v>437</v>
      </c>
      <c r="B30" s="289" t="s">
        <v>438</v>
      </c>
      <c r="C30" s="247">
        <v>400000</v>
      </c>
      <c r="D30" s="247">
        <v>5265</v>
      </c>
      <c r="E30" s="96"/>
      <c r="F30" s="249" t="s">
        <v>247</v>
      </c>
      <c r="G30" s="279" t="s">
        <v>247</v>
      </c>
      <c r="H30" s="252">
        <v>0.85299999999999998</v>
      </c>
      <c r="I30" s="275" t="s">
        <v>247</v>
      </c>
      <c r="J30" s="275">
        <v>72.5</v>
      </c>
      <c r="K30" s="118"/>
      <c r="L30" s="258">
        <v>32.5</v>
      </c>
      <c r="M30" s="247">
        <v>76884</v>
      </c>
      <c r="N30" s="260">
        <v>-0.2</v>
      </c>
      <c r="O30" s="262">
        <v>2.6227752299999998</v>
      </c>
      <c r="P30" s="264">
        <v>2083</v>
      </c>
      <c r="Q30" s="262">
        <v>3.353189945</v>
      </c>
      <c r="R30" s="264">
        <v>1392.6022162681672</v>
      </c>
      <c r="S30" s="268">
        <v>15</v>
      </c>
      <c r="T30" s="260">
        <v>2</v>
      </c>
      <c r="U30" s="260">
        <v>57.7</v>
      </c>
      <c r="V30" s="270">
        <v>37.5</v>
      </c>
      <c r="W30" s="271"/>
      <c r="X30" s="273">
        <v>6</v>
      </c>
      <c r="Y30" s="273">
        <v>5</v>
      </c>
      <c r="Z30" s="268">
        <v>1.19</v>
      </c>
      <c r="AA30" s="274">
        <v>1.1399999999999999</v>
      </c>
      <c r="AB30" s="274">
        <v>0.72</v>
      </c>
      <c r="AC30" s="252">
        <v>0.65</v>
      </c>
      <c r="AD30" s="275">
        <v>0.71</v>
      </c>
      <c r="AE30" s="277">
        <v>57.1</v>
      </c>
      <c r="AF30" s="277">
        <v>45.4</v>
      </c>
      <c r="AG30" s="277">
        <v>56.6</v>
      </c>
      <c r="AH30" s="277">
        <v>85.6</v>
      </c>
      <c r="AI30" s="277">
        <v>64.2</v>
      </c>
      <c r="AJ30" s="277">
        <v>50</v>
      </c>
      <c r="AK30" s="279">
        <v>9.1</v>
      </c>
    </row>
    <row r="31" spans="1:37" ht="12.75" x14ac:dyDescent="0.2">
      <c r="A31" s="241" t="s">
        <v>444</v>
      </c>
      <c r="B31" s="289" t="s">
        <v>445</v>
      </c>
      <c r="C31" s="245">
        <v>7000000</v>
      </c>
      <c r="D31" s="247">
        <v>108489</v>
      </c>
      <c r="E31" s="96"/>
      <c r="F31" s="249">
        <v>40.200000000000003</v>
      </c>
      <c r="G31" s="279">
        <v>20.399999999999999</v>
      </c>
      <c r="H31" s="252">
        <v>0.81299999999999994</v>
      </c>
      <c r="I31" s="275" t="s">
        <v>247</v>
      </c>
      <c r="J31" s="275">
        <v>59.9</v>
      </c>
      <c r="K31" s="118"/>
      <c r="L31" s="258">
        <v>144.6</v>
      </c>
      <c r="M31" s="247">
        <v>20327</v>
      </c>
      <c r="N31" s="260">
        <v>3</v>
      </c>
      <c r="O31" s="262">
        <v>8.2030928799999998</v>
      </c>
      <c r="P31" s="264">
        <v>1492</v>
      </c>
      <c r="Q31" s="265" t="s">
        <v>247</v>
      </c>
      <c r="R31" s="264" t="s">
        <v>247</v>
      </c>
      <c r="S31" s="268">
        <v>15</v>
      </c>
      <c r="T31" s="260">
        <v>8</v>
      </c>
      <c r="U31" s="260">
        <v>60.5</v>
      </c>
      <c r="V31" s="270">
        <v>36.299999999999997</v>
      </c>
      <c r="W31" s="271"/>
      <c r="X31" s="273">
        <v>2</v>
      </c>
      <c r="Y31" s="273">
        <v>2</v>
      </c>
      <c r="Z31" s="268">
        <v>0.37</v>
      </c>
      <c r="AA31" s="274">
        <v>0.26</v>
      </c>
      <c r="AB31" s="274">
        <v>0.63</v>
      </c>
      <c r="AC31" s="252">
        <v>-0.04</v>
      </c>
      <c r="AD31" s="275">
        <v>-0.16</v>
      </c>
      <c r="AE31" s="277">
        <v>42.5</v>
      </c>
      <c r="AF31" s="277">
        <v>38.200000000000003</v>
      </c>
      <c r="AG31" s="277">
        <v>63.6</v>
      </c>
      <c r="AH31" s="277">
        <v>90.9</v>
      </c>
      <c r="AI31" s="277">
        <v>68.3</v>
      </c>
      <c r="AJ31" s="277">
        <v>60</v>
      </c>
      <c r="AK31" s="279">
        <v>23.8</v>
      </c>
    </row>
    <row r="32" spans="1:37" ht="12.75" x14ac:dyDescent="0.2">
      <c r="A32" s="241" t="s">
        <v>450</v>
      </c>
      <c r="B32" s="289" t="s">
        <v>451</v>
      </c>
      <c r="C32" s="245">
        <v>19000000</v>
      </c>
      <c r="D32" s="247">
        <v>273800</v>
      </c>
      <c r="E32" s="96"/>
      <c r="F32" s="249">
        <v>39.5</v>
      </c>
      <c r="G32" s="279">
        <v>17.899999999999999</v>
      </c>
      <c r="H32" s="252">
        <v>0.42299999999999999</v>
      </c>
      <c r="I32" s="254">
        <v>4.646891117</v>
      </c>
      <c r="J32" s="256">
        <v>33.4</v>
      </c>
      <c r="K32" s="118"/>
      <c r="L32" s="258">
        <v>32.799999999999997</v>
      </c>
      <c r="M32" s="247">
        <v>1782</v>
      </c>
      <c r="N32" s="260">
        <v>4</v>
      </c>
      <c r="O32" s="262">
        <v>5.4467720000000002</v>
      </c>
      <c r="P32" s="264">
        <v>96</v>
      </c>
      <c r="Q32" s="262">
        <v>4.5599398610000001</v>
      </c>
      <c r="R32" s="264">
        <v>32.093844264287853</v>
      </c>
      <c r="S32" s="268">
        <v>8</v>
      </c>
      <c r="T32" s="260">
        <v>3</v>
      </c>
      <c r="U32" s="260">
        <v>83.7</v>
      </c>
      <c r="V32" s="270">
        <v>23.3</v>
      </c>
      <c r="W32" s="271"/>
      <c r="X32" s="273">
        <v>4</v>
      </c>
      <c r="Y32" s="273">
        <v>3</v>
      </c>
      <c r="Z32" s="268">
        <v>-0.92</v>
      </c>
      <c r="AA32" s="274">
        <v>-0.59</v>
      </c>
      <c r="AB32" s="274">
        <v>-0.44</v>
      </c>
      <c r="AC32" s="252">
        <v>-0.4</v>
      </c>
      <c r="AD32" s="275">
        <v>-0.11</v>
      </c>
      <c r="AE32" s="277">
        <v>47.1</v>
      </c>
      <c r="AF32" s="277">
        <v>31.8</v>
      </c>
      <c r="AG32" s="277">
        <v>42.1</v>
      </c>
      <c r="AH32" s="277">
        <v>80.599999999999994</v>
      </c>
      <c r="AI32" s="277">
        <v>60</v>
      </c>
      <c r="AJ32" s="277">
        <v>40</v>
      </c>
      <c r="AK32" s="279">
        <v>11</v>
      </c>
    </row>
    <row r="33" spans="1:37" ht="12.75" x14ac:dyDescent="0.2">
      <c r="A33" s="241" t="s">
        <v>456</v>
      </c>
      <c r="B33" s="289" t="s">
        <v>457</v>
      </c>
      <c r="C33" s="245">
        <v>11000000</v>
      </c>
      <c r="D33" s="247">
        <v>25680</v>
      </c>
      <c r="E33" s="96"/>
      <c r="F33" s="249">
        <v>42.4</v>
      </c>
      <c r="G33" s="279">
        <v>15.6</v>
      </c>
      <c r="H33" s="252">
        <v>0.41699999999999998</v>
      </c>
      <c r="I33" s="254" t="s">
        <v>247</v>
      </c>
      <c r="J33" s="256">
        <v>28.3</v>
      </c>
      <c r="K33" s="118"/>
      <c r="L33" s="258">
        <v>7.9</v>
      </c>
      <c r="M33" s="247">
        <v>814</v>
      </c>
      <c r="N33" s="260">
        <v>-4.0999999999999996</v>
      </c>
      <c r="O33" s="262">
        <v>8.2429492799999995</v>
      </c>
      <c r="P33" s="264">
        <v>64</v>
      </c>
      <c r="Q33" s="265" t="s">
        <v>247</v>
      </c>
      <c r="R33" s="264" t="s">
        <v>247</v>
      </c>
      <c r="S33" s="268">
        <v>11</v>
      </c>
      <c r="T33" s="260">
        <v>1.6</v>
      </c>
      <c r="U33" s="260">
        <v>78.599999999999994</v>
      </c>
      <c r="V33" s="270">
        <v>26.7</v>
      </c>
      <c r="W33" s="271"/>
      <c r="X33" s="273">
        <v>7</v>
      </c>
      <c r="Y33" s="273">
        <v>6</v>
      </c>
      <c r="Z33" s="268">
        <v>-1.97</v>
      </c>
      <c r="AA33" s="274">
        <v>-1.34</v>
      </c>
      <c r="AB33" s="274">
        <v>-0.84</v>
      </c>
      <c r="AC33" s="252">
        <v>-1.4</v>
      </c>
      <c r="AD33" s="275">
        <v>-1.28</v>
      </c>
      <c r="AE33" s="277">
        <v>21.7</v>
      </c>
      <c r="AF33" s="277">
        <v>26.2</v>
      </c>
      <c r="AG33" s="277">
        <v>17.600000000000001</v>
      </c>
      <c r="AH33" s="277">
        <v>71</v>
      </c>
      <c r="AI33" s="277">
        <v>50.9</v>
      </c>
      <c r="AJ33" s="277">
        <v>30</v>
      </c>
      <c r="AK33" s="279">
        <v>36.4</v>
      </c>
    </row>
    <row r="34" spans="1:37" ht="12.75" x14ac:dyDescent="0.2">
      <c r="A34" s="325" t="s">
        <v>311</v>
      </c>
      <c r="B34" s="289" t="s">
        <v>466</v>
      </c>
      <c r="C34" s="247">
        <v>500000</v>
      </c>
      <c r="D34" s="247">
        <v>4033</v>
      </c>
      <c r="E34" s="96"/>
      <c r="F34" s="249" t="s">
        <v>247</v>
      </c>
      <c r="G34" s="279" t="s">
        <v>247</v>
      </c>
      <c r="H34" s="252">
        <v>0.65400000000000003</v>
      </c>
      <c r="I34" s="275" t="s">
        <v>247</v>
      </c>
      <c r="J34" s="275" t="s">
        <v>247</v>
      </c>
      <c r="K34" s="118"/>
      <c r="L34" s="258">
        <v>3.5</v>
      </c>
      <c r="M34" s="247">
        <v>6662</v>
      </c>
      <c r="N34" s="260">
        <v>1.8</v>
      </c>
      <c r="O34" s="262">
        <v>4.8499999999999996</v>
      </c>
      <c r="P34" s="264">
        <v>310</v>
      </c>
      <c r="Q34" s="262">
        <v>4.9638700489999996</v>
      </c>
      <c r="R34" s="264">
        <v>175.20567072975447</v>
      </c>
      <c r="S34" s="268">
        <v>13</v>
      </c>
      <c r="T34" s="260">
        <v>10.5</v>
      </c>
      <c r="U34" s="260">
        <v>71.5</v>
      </c>
      <c r="V34" s="270">
        <v>30.8</v>
      </c>
      <c r="W34" s="271"/>
      <c r="X34" s="273">
        <v>1</v>
      </c>
      <c r="Y34" s="273">
        <v>1</v>
      </c>
      <c r="Z34" s="268">
        <v>0.9</v>
      </c>
      <c r="AA34" s="274">
        <v>0.16</v>
      </c>
      <c r="AB34" s="274">
        <v>-0.2</v>
      </c>
      <c r="AC34" s="252">
        <v>0.41</v>
      </c>
      <c r="AD34" s="275">
        <v>0.84</v>
      </c>
      <c r="AE34" s="277">
        <v>52</v>
      </c>
      <c r="AF34" s="277">
        <v>42.8</v>
      </c>
      <c r="AG34" s="277">
        <v>42.1</v>
      </c>
      <c r="AH34" s="277">
        <v>74</v>
      </c>
      <c r="AI34" s="277">
        <v>60</v>
      </c>
      <c r="AJ34" s="277">
        <v>60</v>
      </c>
      <c r="AK34" s="279">
        <v>23.6</v>
      </c>
    </row>
    <row r="35" spans="1:37" ht="12.75" x14ac:dyDescent="0.2">
      <c r="A35" s="241" t="s">
        <v>471</v>
      </c>
      <c r="B35" s="289" t="s">
        <v>472</v>
      </c>
      <c r="C35" s="329">
        <v>16000000</v>
      </c>
      <c r="D35" s="247">
        <v>176515</v>
      </c>
      <c r="E35" s="96"/>
      <c r="F35" s="249">
        <v>37.9</v>
      </c>
      <c r="G35" s="279">
        <v>25.6</v>
      </c>
      <c r="H35" s="252">
        <v>0.58199999999999996</v>
      </c>
      <c r="I35" s="254">
        <v>4.5858421329999999</v>
      </c>
      <c r="J35" s="256">
        <v>38.5</v>
      </c>
      <c r="K35" s="118"/>
      <c r="L35" s="258">
        <v>59</v>
      </c>
      <c r="M35" s="247">
        <v>3737</v>
      </c>
      <c r="N35" s="260">
        <v>6.9</v>
      </c>
      <c r="O35" s="262">
        <v>5.9822600899999996</v>
      </c>
      <c r="P35" s="264">
        <v>210</v>
      </c>
      <c r="Q35" s="262">
        <v>1.9008300300000001</v>
      </c>
      <c r="R35" s="264">
        <v>20.790557834844947</v>
      </c>
      <c r="S35" s="268">
        <v>11</v>
      </c>
      <c r="T35" s="260">
        <v>0.3</v>
      </c>
      <c r="U35" s="260">
        <v>86.5</v>
      </c>
      <c r="V35" s="270">
        <v>21.2</v>
      </c>
      <c r="W35" s="271"/>
      <c r="X35" s="273">
        <v>6</v>
      </c>
      <c r="Y35" s="273">
        <v>5</v>
      </c>
      <c r="Z35" s="268">
        <v>0.17</v>
      </c>
      <c r="AA35" s="274">
        <v>-0.66</v>
      </c>
      <c r="AB35" s="274">
        <v>-0.5</v>
      </c>
      <c r="AC35" s="252">
        <v>-1.06</v>
      </c>
      <c r="AD35" s="275">
        <v>-1.29</v>
      </c>
      <c r="AE35" s="277">
        <v>24.5</v>
      </c>
      <c r="AF35" s="277">
        <v>17.7</v>
      </c>
      <c r="AG35" s="277">
        <v>36</v>
      </c>
      <c r="AH35" s="277">
        <v>89.8</v>
      </c>
      <c r="AI35" s="277">
        <v>58.7</v>
      </c>
      <c r="AJ35" s="277">
        <v>50</v>
      </c>
      <c r="AK35" s="279">
        <v>20.3</v>
      </c>
    </row>
    <row r="36" spans="1:37" ht="12.75" x14ac:dyDescent="0.2">
      <c r="A36" s="241" t="s">
        <v>481</v>
      </c>
      <c r="B36" s="289" t="s">
        <v>482</v>
      </c>
      <c r="C36" s="329">
        <v>24000000</v>
      </c>
      <c r="D36" s="247">
        <v>472710</v>
      </c>
      <c r="E36" s="96"/>
      <c r="F36" s="249">
        <v>44.6</v>
      </c>
      <c r="G36" s="279">
        <v>16.7</v>
      </c>
      <c r="H36" s="252">
        <v>0.55600000000000005</v>
      </c>
      <c r="I36" s="254">
        <v>5.0740513800000002</v>
      </c>
      <c r="J36" s="256">
        <v>32.1</v>
      </c>
      <c r="K36" s="118"/>
      <c r="L36" s="258">
        <v>76.900000000000006</v>
      </c>
      <c r="M36" s="247">
        <v>3249</v>
      </c>
      <c r="N36" s="260">
        <v>5.9</v>
      </c>
      <c r="O36" s="262">
        <v>5.1130254199999996</v>
      </c>
      <c r="P36" s="264">
        <v>163</v>
      </c>
      <c r="Q36" s="265" t="s">
        <v>247</v>
      </c>
      <c r="R36" s="264" t="s">
        <v>247</v>
      </c>
      <c r="S36" s="268">
        <v>12</v>
      </c>
      <c r="T36" s="260">
        <v>4.5</v>
      </c>
      <c r="U36" s="260">
        <v>86.1</v>
      </c>
      <c r="V36" s="270">
        <v>21.6</v>
      </c>
      <c r="W36" s="271"/>
      <c r="X36" s="273">
        <v>6</v>
      </c>
      <c r="Y36" s="273">
        <v>6</v>
      </c>
      <c r="Z36" s="268">
        <v>-1.08</v>
      </c>
      <c r="AA36" s="274">
        <v>-0.82</v>
      </c>
      <c r="AB36" s="274">
        <v>-0.82</v>
      </c>
      <c r="AC36" s="252">
        <v>-1.02</v>
      </c>
      <c r="AD36" s="275">
        <v>-1.18</v>
      </c>
      <c r="AE36" s="277">
        <v>29.4</v>
      </c>
      <c r="AF36" s="277">
        <v>23.4</v>
      </c>
      <c r="AG36" s="277">
        <v>40.6</v>
      </c>
      <c r="AH36" s="277">
        <v>73.7</v>
      </c>
      <c r="AI36" s="277">
        <v>51.9</v>
      </c>
      <c r="AJ36" s="277">
        <v>50</v>
      </c>
      <c r="AK36" s="279">
        <v>31.1</v>
      </c>
    </row>
    <row r="37" spans="1:37" ht="12.75" x14ac:dyDescent="0.2">
      <c r="A37" s="241" t="s">
        <v>483</v>
      </c>
      <c r="B37" s="289" t="s">
        <v>484</v>
      </c>
      <c r="C37" s="329">
        <v>37000000</v>
      </c>
      <c r="D37" s="247">
        <v>9093507</v>
      </c>
      <c r="E37" s="96"/>
      <c r="F37" s="249">
        <v>32.1</v>
      </c>
      <c r="G37" s="279">
        <v>23.9</v>
      </c>
      <c r="H37" s="252">
        <v>0.92600000000000005</v>
      </c>
      <c r="I37" s="254" t="s">
        <v>247</v>
      </c>
      <c r="J37" s="256">
        <v>76.900000000000006</v>
      </c>
      <c r="K37" s="118"/>
      <c r="L37" s="258">
        <v>1682.4</v>
      </c>
      <c r="M37" s="247">
        <v>46437</v>
      </c>
      <c r="N37" s="260">
        <v>1.2</v>
      </c>
      <c r="O37" s="262">
        <v>10.435622370000001</v>
      </c>
      <c r="P37" s="264">
        <v>4600</v>
      </c>
      <c r="Q37" s="265" t="s">
        <v>247</v>
      </c>
      <c r="R37" s="264" t="s">
        <v>247</v>
      </c>
      <c r="S37" s="268" t="s">
        <v>247</v>
      </c>
      <c r="T37" s="260">
        <v>7.1</v>
      </c>
      <c r="U37" s="260">
        <v>52.3</v>
      </c>
      <c r="V37" s="270">
        <v>39.9</v>
      </c>
      <c r="W37" s="271"/>
      <c r="X37" s="273">
        <v>1</v>
      </c>
      <c r="Y37" s="273">
        <v>1</v>
      </c>
      <c r="Z37" s="268">
        <v>1.1100000000000001</v>
      </c>
      <c r="AA37" s="274">
        <v>1.85</v>
      </c>
      <c r="AB37" s="274">
        <v>1.89</v>
      </c>
      <c r="AC37" s="252">
        <v>1.8</v>
      </c>
      <c r="AD37" s="275">
        <v>1.92</v>
      </c>
      <c r="AE37" s="277">
        <v>77.099999999999994</v>
      </c>
      <c r="AF37" s="277">
        <v>78.3</v>
      </c>
      <c r="AG37" s="277">
        <v>87.5</v>
      </c>
      <c r="AH37" s="277">
        <v>76.7</v>
      </c>
      <c r="AI37" s="277">
        <v>77.7</v>
      </c>
      <c r="AJ37" s="277">
        <v>80</v>
      </c>
      <c r="AK37" s="279">
        <v>26.3</v>
      </c>
    </row>
    <row r="38" spans="1:37" ht="12.75" x14ac:dyDescent="0.2">
      <c r="A38" s="241" t="s">
        <v>313</v>
      </c>
      <c r="B38" s="289" t="s">
        <v>487</v>
      </c>
      <c r="C38" s="247">
        <v>4900000</v>
      </c>
      <c r="D38" s="247">
        <v>622984</v>
      </c>
      <c r="E38" s="96"/>
      <c r="F38" s="249">
        <v>43.6</v>
      </c>
      <c r="G38" s="279" t="s">
        <v>247</v>
      </c>
      <c r="H38" s="252">
        <v>0.36699999999999999</v>
      </c>
      <c r="I38" s="254">
        <v>3.4758620260000002</v>
      </c>
      <c r="J38" s="256">
        <v>16.100000000000001</v>
      </c>
      <c r="K38" s="118"/>
      <c r="L38" s="258">
        <v>3.2</v>
      </c>
      <c r="M38" s="247">
        <v>652</v>
      </c>
      <c r="N38" s="260">
        <v>4.3</v>
      </c>
      <c r="O38" s="262">
        <v>4.78</v>
      </c>
      <c r="P38" s="264">
        <v>32</v>
      </c>
      <c r="Q38" s="265" t="s">
        <v>247</v>
      </c>
      <c r="R38" s="264" t="s">
        <v>247</v>
      </c>
      <c r="S38" s="268">
        <v>7</v>
      </c>
      <c r="T38" s="260">
        <v>6.9</v>
      </c>
      <c r="U38" s="260">
        <v>94.6</v>
      </c>
      <c r="V38" s="270">
        <v>13.4</v>
      </c>
      <c r="W38" s="271"/>
      <c r="X38" s="273">
        <v>7</v>
      </c>
      <c r="Y38" s="273">
        <v>7</v>
      </c>
      <c r="Z38" s="268">
        <v>-1.94</v>
      </c>
      <c r="AA38" s="274">
        <v>-1.77</v>
      </c>
      <c r="AB38" s="274">
        <v>-1.48</v>
      </c>
      <c r="AC38" s="252">
        <v>-1.73</v>
      </c>
      <c r="AD38" s="275">
        <v>-1.17</v>
      </c>
      <c r="AE38" s="277">
        <v>28.2</v>
      </c>
      <c r="AF38" s="277">
        <v>24.6</v>
      </c>
      <c r="AG38" s="277">
        <v>17.899999999999999</v>
      </c>
      <c r="AH38" s="277">
        <v>64.599999999999994</v>
      </c>
      <c r="AI38" s="277">
        <v>49.2</v>
      </c>
      <c r="AJ38" s="277">
        <v>30</v>
      </c>
      <c r="AK38" s="279">
        <v>8.6</v>
      </c>
    </row>
    <row r="39" spans="1:37" ht="12.75" x14ac:dyDescent="0.2">
      <c r="A39" s="241" t="s">
        <v>496</v>
      </c>
      <c r="B39" s="289" t="s">
        <v>497</v>
      </c>
      <c r="C39" s="245">
        <v>15000000</v>
      </c>
      <c r="D39" s="247">
        <v>1259200</v>
      </c>
      <c r="E39" s="96"/>
      <c r="F39" s="249">
        <v>43.3</v>
      </c>
      <c r="G39" s="279">
        <v>12.8</v>
      </c>
      <c r="H39" s="252">
        <v>0.40400000000000003</v>
      </c>
      <c r="I39" s="254">
        <v>4.5589370730000001</v>
      </c>
      <c r="J39" s="256">
        <v>20.399999999999999</v>
      </c>
      <c r="K39" s="118"/>
      <c r="L39" s="258">
        <v>29</v>
      </c>
      <c r="M39" s="247">
        <v>2445</v>
      </c>
      <c r="N39" s="260">
        <v>1.8</v>
      </c>
      <c r="O39" s="262">
        <v>4.58</v>
      </c>
      <c r="P39" s="264">
        <v>100</v>
      </c>
      <c r="Q39" s="265" t="s">
        <v>247</v>
      </c>
      <c r="R39" s="264" t="s">
        <v>247</v>
      </c>
      <c r="S39" s="268">
        <v>7</v>
      </c>
      <c r="T39" s="260">
        <v>5.8</v>
      </c>
      <c r="U39" s="260">
        <v>90.5</v>
      </c>
      <c r="V39" s="270">
        <v>17.7</v>
      </c>
      <c r="W39" s="271"/>
      <c r="X39" s="273">
        <v>7</v>
      </c>
      <c r="Y39" s="273">
        <v>6</v>
      </c>
      <c r="Z39" s="268">
        <v>-1.34</v>
      </c>
      <c r="AA39" s="274">
        <v>-1.46</v>
      </c>
      <c r="AB39" s="274">
        <v>-1.21</v>
      </c>
      <c r="AC39" s="252">
        <v>-1.3</v>
      </c>
      <c r="AD39" s="275">
        <v>-1.43</v>
      </c>
      <c r="AE39" s="277">
        <v>24.1</v>
      </c>
      <c r="AF39" s="277">
        <v>23.1</v>
      </c>
      <c r="AG39" s="277">
        <v>25.1</v>
      </c>
      <c r="AH39" s="277">
        <v>44.8</v>
      </c>
      <c r="AI39" s="277">
        <v>49.3</v>
      </c>
      <c r="AJ39" s="277">
        <v>40</v>
      </c>
      <c r="AK39" s="279">
        <v>12.8</v>
      </c>
    </row>
    <row r="40" spans="1:37" ht="12.75" x14ac:dyDescent="0.2">
      <c r="A40" s="241" t="s">
        <v>502</v>
      </c>
      <c r="B40" s="289" t="s">
        <v>503</v>
      </c>
      <c r="C40" s="329">
        <v>18000000</v>
      </c>
      <c r="D40" s="247">
        <v>743812</v>
      </c>
      <c r="E40" s="96"/>
      <c r="F40" s="249">
        <v>50.5</v>
      </c>
      <c r="G40" s="279">
        <v>31.7</v>
      </c>
      <c r="H40" s="252">
        <v>0.84299999999999997</v>
      </c>
      <c r="I40" s="254">
        <v>6.3201193809999996</v>
      </c>
      <c r="J40" s="256">
        <v>62.6</v>
      </c>
      <c r="K40" s="118"/>
      <c r="L40" s="258">
        <v>438.8</v>
      </c>
      <c r="M40" s="247">
        <v>24113</v>
      </c>
      <c r="N40" s="260">
        <v>2.1</v>
      </c>
      <c r="O40" s="262">
        <v>8.0710858600000002</v>
      </c>
      <c r="P40" s="264">
        <v>1903</v>
      </c>
      <c r="Q40" s="262">
        <v>4.7228198050000003</v>
      </c>
      <c r="R40" s="264">
        <v>698.70863516552197</v>
      </c>
      <c r="S40" s="268">
        <v>16</v>
      </c>
      <c r="T40" s="260">
        <v>6.6</v>
      </c>
      <c r="U40" s="260">
        <v>81.3</v>
      </c>
      <c r="V40" s="270">
        <v>25</v>
      </c>
      <c r="W40" s="271"/>
      <c r="X40" s="273">
        <v>1</v>
      </c>
      <c r="Y40" s="273">
        <v>1</v>
      </c>
      <c r="Z40" s="268">
        <v>0.38</v>
      </c>
      <c r="AA40" s="274">
        <v>0.85</v>
      </c>
      <c r="AB40" s="274">
        <v>1.34</v>
      </c>
      <c r="AC40" s="252">
        <v>1.01</v>
      </c>
      <c r="AD40" s="275">
        <v>1.04</v>
      </c>
      <c r="AE40" s="277">
        <v>63.4</v>
      </c>
      <c r="AF40" s="277">
        <v>61.2</v>
      </c>
      <c r="AG40" s="277">
        <v>67.900000000000006</v>
      </c>
      <c r="AH40" s="277">
        <v>78</v>
      </c>
      <c r="AI40" s="277">
        <v>75.2</v>
      </c>
      <c r="AJ40" s="277">
        <v>70</v>
      </c>
      <c r="AK40" s="279">
        <v>15.8</v>
      </c>
    </row>
    <row r="41" spans="1:37" ht="12.75" x14ac:dyDescent="0.2">
      <c r="A41" s="241" t="s">
        <v>510</v>
      </c>
      <c r="B41" s="289" t="s">
        <v>511</v>
      </c>
      <c r="C41" s="329">
        <v>1386000000</v>
      </c>
      <c r="D41" s="247">
        <v>9326410</v>
      </c>
      <c r="E41" s="96"/>
      <c r="F41" s="249">
        <v>46.5</v>
      </c>
      <c r="G41" s="279">
        <v>25.7</v>
      </c>
      <c r="H41" s="252">
        <v>0.752</v>
      </c>
      <c r="I41" s="254">
        <v>5.0990614890000003</v>
      </c>
      <c r="J41" s="256">
        <v>50.8</v>
      </c>
      <c r="K41" s="118"/>
      <c r="L41" s="258">
        <v>21291.8</v>
      </c>
      <c r="M41" s="247">
        <v>15399</v>
      </c>
      <c r="N41" s="260">
        <v>6.9</v>
      </c>
      <c r="O41" s="262">
        <v>5.3158677699999997</v>
      </c>
      <c r="P41" s="264">
        <v>762</v>
      </c>
      <c r="Q41" s="265" t="s">
        <v>247</v>
      </c>
      <c r="R41" s="264" t="s">
        <v>247</v>
      </c>
      <c r="S41" s="268">
        <v>14</v>
      </c>
      <c r="T41" s="260">
        <v>4.5999999999999996</v>
      </c>
      <c r="U41" s="260">
        <v>71.599999999999994</v>
      </c>
      <c r="V41" s="270">
        <v>30.7</v>
      </c>
      <c r="W41" s="271"/>
      <c r="X41" s="273">
        <v>7</v>
      </c>
      <c r="Y41" s="273">
        <v>6</v>
      </c>
      <c r="Z41" s="268">
        <v>-0.25</v>
      </c>
      <c r="AA41" s="274">
        <v>0.42</v>
      </c>
      <c r="AB41" s="274">
        <v>-0.15</v>
      </c>
      <c r="AC41" s="252">
        <v>-0.26</v>
      </c>
      <c r="AD41" s="275">
        <v>-0.27</v>
      </c>
      <c r="AE41" s="277">
        <v>65.400000000000006</v>
      </c>
      <c r="AF41" s="277">
        <v>47.3</v>
      </c>
      <c r="AG41" s="277">
        <v>46.7</v>
      </c>
      <c r="AH41" s="277">
        <v>70.400000000000006</v>
      </c>
      <c r="AI41" s="277">
        <v>57.8</v>
      </c>
      <c r="AJ41" s="277">
        <v>20</v>
      </c>
      <c r="AK41" s="279">
        <v>24.2</v>
      </c>
    </row>
    <row r="42" spans="1:37" ht="12.75" x14ac:dyDescent="0.2">
      <c r="A42" s="241" t="s">
        <v>514</v>
      </c>
      <c r="B42" s="289" t="s">
        <v>515</v>
      </c>
      <c r="C42" s="329">
        <v>49000000</v>
      </c>
      <c r="D42" s="247">
        <v>1038700</v>
      </c>
      <c r="E42" s="96"/>
      <c r="F42" s="249">
        <v>51.1</v>
      </c>
      <c r="G42" s="279">
        <v>40.700000000000003</v>
      </c>
      <c r="H42" s="252">
        <v>0.84299999999999997</v>
      </c>
      <c r="I42" s="254">
        <v>6.1573419569999999</v>
      </c>
      <c r="J42" s="256">
        <v>49.1</v>
      </c>
      <c r="K42" s="118"/>
      <c r="L42" s="258">
        <v>688.8</v>
      </c>
      <c r="M42" s="247">
        <v>14130</v>
      </c>
      <c r="N42" s="260">
        <v>3.1</v>
      </c>
      <c r="O42" s="262">
        <v>6.1913276399999999</v>
      </c>
      <c r="P42" s="264">
        <v>853</v>
      </c>
      <c r="Q42" s="262">
        <v>4.6651601789999999</v>
      </c>
      <c r="R42" s="264">
        <v>369.17228923051096</v>
      </c>
      <c r="S42" s="268">
        <v>14</v>
      </c>
      <c r="T42" s="260">
        <v>9.9</v>
      </c>
      <c r="U42" s="260">
        <v>74.400000000000006</v>
      </c>
      <c r="V42" s="270">
        <v>29.2</v>
      </c>
      <c r="W42" s="271"/>
      <c r="X42" s="273">
        <v>3</v>
      </c>
      <c r="Y42" s="273">
        <v>3</v>
      </c>
      <c r="Z42" s="268">
        <v>-0.79</v>
      </c>
      <c r="AA42" s="274">
        <v>-7.0000000000000007E-2</v>
      </c>
      <c r="AB42" s="274">
        <v>0.34</v>
      </c>
      <c r="AC42" s="252">
        <v>-0.36</v>
      </c>
      <c r="AD42" s="275">
        <v>-0.37</v>
      </c>
      <c r="AE42" s="277">
        <v>36.4</v>
      </c>
      <c r="AF42" s="277">
        <v>33.4</v>
      </c>
      <c r="AG42" s="277">
        <v>60.7</v>
      </c>
      <c r="AH42" s="277">
        <v>80.3</v>
      </c>
      <c r="AI42" s="277">
        <v>68.900000000000006</v>
      </c>
      <c r="AJ42" s="277">
        <v>70</v>
      </c>
      <c r="AK42" s="279">
        <v>18.7</v>
      </c>
    </row>
    <row r="43" spans="1:37" ht="12.75" x14ac:dyDescent="0.2">
      <c r="A43" s="241" t="s">
        <v>324</v>
      </c>
      <c r="B43" s="289" t="s">
        <v>523</v>
      </c>
      <c r="C43" s="247">
        <v>800000</v>
      </c>
      <c r="D43" s="247">
        <v>2235</v>
      </c>
      <c r="E43" s="96"/>
      <c r="F43" s="249">
        <v>55.9</v>
      </c>
      <c r="G43" s="279">
        <v>23.1</v>
      </c>
      <c r="H43" s="252">
        <v>0.752</v>
      </c>
      <c r="I43" s="254" t="s">
        <v>247</v>
      </c>
      <c r="J43" s="275" t="s">
        <v>247</v>
      </c>
      <c r="K43" s="118"/>
      <c r="L43" s="258">
        <v>1.3</v>
      </c>
      <c r="M43" s="247">
        <v>1529</v>
      </c>
      <c r="N43" s="260">
        <v>1</v>
      </c>
      <c r="O43" s="262">
        <v>8.0462601899999999</v>
      </c>
      <c r="P43" s="264">
        <v>121</v>
      </c>
      <c r="Q43" s="262">
        <v>4.8649301530000004</v>
      </c>
      <c r="R43" s="264">
        <v>41.495631316042214</v>
      </c>
      <c r="S43" s="268">
        <v>11</v>
      </c>
      <c r="T43" s="260">
        <v>20</v>
      </c>
      <c r="U43" s="260">
        <v>77.8</v>
      </c>
      <c r="V43" s="270">
        <v>27.2</v>
      </c>
      <c r="W43" s="271"/>
      <c r="X43" s="273">
        <v>3</v>
      </c>
      <c r="Y43" s="273">
        <v>4</v>
      </c>
      <c r="Z43" s="268">
        <v>0.03</v>
      </c>
      <c r="AA43" s="274">
        <v>-1.57</v>
      </c>
      <c r="AB43" s="274">
        <v>-1.04</v>
      </c>
      <c r="AC43" s="252">
        <v>-1.05</v>
      </c>
      <c r="AD43" s="275">
        <v>-0.68</v>
      </c>
      <c r="AE43" s="277">
        <v>28.2</v>
      </c>
      <c r="AF43" s="277">
        <v>27.5</v>
      </c>
      <c r="AG43" s="277">
        <v>36.700000000000003</v>
      </c>
      <c r="AH43" s="277">
        <v>59.7</v>
      </c>
      <c r="AI43" s="277">
        <v>56.2</v>
      </c>
      <c r="AJ43" s="277">
        <v>30</v>
      </c>
      <c r="AK43" s="279">
        <v>6.1</v>
      </c>
    </row>
    <row r="44" spans="1:37" ht="12.75" x14ac:dyDescent="0.2">
      <c r="A44" s="325" t="s">
        <v>526</v>
      </c>
      <c r="B44" s="243" t="s">
        <v>527</v>
      </c>
      <c r="C44" s="245">
        <v>81000000</v>
      </c>
      <c r="D44" s="247">
        <v>2267048</v>
      </c>
      <c r="E44" s="96"/>
      <c r="F44" s="249">
        <v>42.1</v>
      </c>
      <c r="G44" s="279" t="s">
        <v>247</v>
      </c>
      <c r="H44" s="252">
        <v>0.45700000000000002</v>
      </c>
      <c r="I44" s="254">
        <v>4.3110332490000003</v>
      </c>
      <c r="J44" s="268">
        <v>24.8</v>
      </c>
      <c r="K44" s="118"/>
      <c r="L44" s="258">
        <v>65</v>
      </c>
      <c r="M44" s="247">
        <v>773</v>
      </c>
      <c r="N44" s="260">
        <v>7.7</v>
      </c>
      <c r="O44" s="262">
        <v>4.2713599000000002</v>
      </c>
      <c r="P44" s="264">
        <v>34</v>
      </c>
      <c r="Q44" s="265" t="s">
        <v>247</v>
      </c>
      <c r="R44" s="264" t="s">
        <v>247</v>
      </c>
      <c r="S44" s="268">
        <v>9</v>
      </c>
      <c r="T44" s="260">
        <v>3.6</v>
      </c>
      <c r="U44" s="260">
        <v>94.8</v>
      </c>
      <c r="V44" s="270">
        <v>13.2</v>
      </c>
      <c r="W44" s="271"/>
      <c r="X44" s="273">
        <v>7</v>
      </c>
      <c r="Y44" s="273">
        <v>6</v>
      </c>
      <c r="Z44" s="268">
        <v>-2.2999999999999998</v>
      </c>
      <c r="AA44" s="274">
        <v>-1.63</v>
      </c>
      <c r="AB44" s="274">
        <v>-1.47</v>
      </c>
      <c r="AC44" s="252">
        <v>-1.69</v>
      </c>
      <c r="AD44" s="275">
        <v>-1.42</v>
      </c>
      <c r="AE44" s="277">
        <v>23.9</v>
      </c>
      <c r="AF44" s="277">
        <v>27.3</v>
      </c>
      <c r="AG44" s="277">
        <v>24.1</v>
      </c>
      <c r="AH44" s="277">
        <v>73.2</v>
      </c>
      <c r="AI44" s="277">
        <v>52.1</v>
      </c>
      <c r="AJ44" s="277">
        <v>20</v>
      </c>
      <c r="AK44" s="279">
        <v>8.9</v>
      </c>
    </row>
    <row r="45" spans="1:37" ht="12.75" x14ac:dyDescent="0.2">
      <c r="A45" s="325" t="s">
        <v>529</v>
      </c>
      <c r="B45" s="289" t="s">
        <v>530</v>
      </c>
      <c r="C45" s="247">
        <v>4500000</v>
      </c>
      <c r="D45" s="247">
        <v>341500</v>
      </c>
      <c r="E45" s="96"/>
      <c r="F45" s="249">
        <v>48.9</v>
      </c>
      <c r="G45" s="279">
        <v>18.8</v>
      </c>
      <c r="H45" s="252">
        <v>0.60599999999999998</v>
      </c>
      <c r="I45" s="254">
        <v>4.8839912410000004</v>
      </c>
      <c r="J45" s="268">
        <v>32.700000000000003</v>
      </c>
      <c r="K45" s="118"/>
      <c r="L45" s="258">
        <v>29.8</v>
      </c>
      <c r="M45" s="247">
        <v>6676</v>
      </c>
      <c r="N45" s="260">
        <v>2.5</v>
      </c>
      <c r="O45" s="262">
        <v>3.43391175</v>
      </c>
      <c r="P45" s="264">
        <v>203</v>
      </c>
      <c r="Q45" s="265" t="s">
        <v>247</v>
      </c>
      <c r="R45" s="264" t="s">
        <v>247</v>
      </c>
      <c r="S45" s="268">
        <v>11</v>
      </c>
      <c r="T45" s="260">
        <v>11.2</v>
      </c>
      <c r="U45" s="260">
        <v>33.4</v>
      </c>
      <c r="V45" s="270">
        <v>47.1</v>
      </c>
      <c r="W45" s="271"/>
      <c r="X45" s="273">
        <v>7</v>
      </c>
      <c r="Y45" s="273">
        <v>5</v>
      </c>
      <c r="Z45" s="268">
        <v>-0.53</v>
      </c>
      <c r="AA45" s="274">
        <v>-1.19</v>
      </c>
      <c r="AB45" s="274">
        <v>-1.33</v>
      </c>
      <c r="AC45" s="252">
        <v>-1.1000000000000001</v>
      </c>
      <c r="AD45" s="275">
        <v>-1.33</v>
      </c>
      <c r="AE45" s="277">
        <v>28.2</v>
      </c>
      <c r="AF45" s="277">
        <v>24.6</v>
      </c>
      <c r="AG45" s="277">
        <v>32.4</v>
      </c>
      <c r="AH45" s="277">
        <v>60.8</v>
      </c>
      <c r="AI45" s="277">
        <v>38.9</v>
      </c>
      <c r="AJ45" s="277">
        <v>30</v>
      </c>
      <c r="AK45" s="279">
        <v>11.3</v>
      </c>
    </row>
    <row r="46" spans="1:37" ht="12.75" x14ac:dyDescent="0.2">
      <c r="A46" s="241" t="s">
        <v>328</v>
      </c>
      <c r="B46" s="289" t="s">
        <v>531</v>
      </c>
      <c r="C46" s="247">
        <v>4900000</v>
      </c>
      <c r="D46" s="247">
        <v>51060</v>
      </c>
      <c r="E46" s="96"/>
      <c r="F46" s="249">
        <v>48.5</v>
      </c>
      <c r="G46" s="279">
        <v>44.7</v>
      </c>
      <c r="H46" s="252">
        <v>0.79400000000000004</v>
      </c>
      <c r="I46" s="254">
        <v>7.2251815800000001</v>
      </c>
      <c r="J46" s="256">
        <v>58.9</v>
      </c>
      <c r="K46" s="118"/>
      <c r="L46" s="258">
        <v>80.7</v>
      </c>
      <c r="M46" s="247">
        <v>16436</v>
      </c>
      <c r="N46" s="260">
        <v>3.7</v>
      </c>
      <c r="O46" s="262">
        <v>8.1455845700000005</v>
      </c>
      <c r="P46" s="264">
        <v>1286</v>
      </c>
      <c r="Q46" s="262">
        <v>6.8589100839999997</v>
      </c>
      <c r="R46" s="264">
        <v>729.17058704926194</v>
      </c>
      <c r="S46" s="268">
        <v>15</v>
      </c>
      <c r="T46" s="260">
        <v>9</v>
      </c>
      <c r="U46" s="260">
        <v>88.9</v>
      </c>
      <c r="V46" s="270">
        <v>19.3</v>
      </c>
      <c r="W46" s="271"/>
      <c r="X46" s="273">
        <v>1</v>
      </c>
      <c r="Y46" s="273">
        <v>1</v>
      </c>
      <c r="Z46" s="268">
        <v>0.51</v>
      </c>
      <c r="AA46" s="274">
        <v>0.25</v>
      </c>
      <c r="AB46" s="274">
        <v>0.45</v>
      </c>
      <c r="AC46" s="252">
        <v>0.45</v>
      </c>
      <c r="AD46" s="275">
        <v>0.47</v>
      </c>
      <c r="AE46" s="277">
        <v>57.8</v>
      </c>
      <c r="AF46" s="277">
        <v>51.8</v>
      </c>
      <c r="AG46" s="277">
        <v>54.8</v>
      </c>
      <c r="AH46" s="277">
        <v>79.3</v>
      </c>
      <c r="AI46" s="277">
        <v>65.599999999999994</v>
      </c>
      <c r="AJ46" s="277">
        <v>50</v>
      </c>
      <c r="AK46" s="279">
        <v>35.1</v>
      </c>
    </row>
    <row r="47" spans="1:37" ht="12.75" x14ac:dyDescent="0.2">
      <c r="A47" s="241" t="s">
        <v>534</v>
      </c>
      <c r="B47" s="289" t="s">
        <v>535</v>
      </c>
      <c r="C47" s="245">
        <v>24000000</v>
      </c>
      <c r="D47" s="247">
        <v>318003</v>
      </c>
      <c r="E47" s="96"/>
      <c r="F47" s="249">
        <v>41.5</v>
      </c>
      <c r="G47" s="279">
        <v>14.4</v>
      </c>
      <c r="H47" s="252">
        <v>0.79400000000000004</v>
      </c>
      <c r="I47" s="254">
        <v>5.0377349850000002</v>
      </c>
      <c r="J47" s="256">
        <v>30.5</v>
      </c>
      <c r="K47" s="118"/>
      <c r="L47" s="258">
        <v>87.8</v>
      </c>
      <c r="M47" s="247">
        <v>3609</v>
      </c>
      <c r="N47" s="260">
        <v>8.6</v>
      </c>
      <c r="O47" s="262">
        <v>5.4358331800000004</v>
      </c>
      <c r="P47" s="264">
        <v>190</v>
      </c>
      <c r="Q47" s="262">
        <v>4.5774297710000003</v>
      </c>
      <c r="R47" s="264">
        <v>71.862364257577809</v>
      </c>
      <c r="S47" s="268">
        <v>9</v>
      </c>
      <c r="T47" s="260">
        <v>9.3000000000000007</v>
      </c>
      <c r="U47" s="260">
        <v>84.6</v>
      </c>
      <c r="V47" s="270">
        <v>22.6</v>
      </c>
      <c r="W47" s="271"/>
      <c r="X47" s="273">
        <v>4</v>
      </c>
      <c r="Y47" s="273">
        <v>4</v>
      </c>
      <c r="Z47" s="268">
        <v>-1.0900000000000001</v>
      </c>
      <c r="AA47" s="274">
        <v>-0.74</v>
      </c>
      <c r="AB47" s="274">
        <v>-0.36</v>
      </c>
      <c r="AC47" s="252">
        <v>-0.63</v>
      </c>
      <c r="AD47" s="275">
        <v>-0.52</v>
      </c>
      <c r="AE47" s="277">
        <v>44.2</v>
      </c>
      <c r="AF47" s="277">
        <v>36.6</v>
      </c>
      <c r="AG47" s="277">
        <v>39.4</v>
      </c>
      <c r="AH47" s="277">
        <v>76.400000000000006</v>
      </c>
      <c r="AI47" s="277">
        <v>62</v>
      </c>
      <c r="AJ47" s="277">
        <v>50</v>
      </c>
      <c r="AK47" s="279">
        <v>10.6</v>
      </c>
    </row>
    <row r="48" spans="1:37" ht="12.75" x14ac:dyDescent="0.2">
      <c r="A48" s="241" t="s">
        <v>331</v>
      </c>
      <c r="B48" s="289" t="s">
        <v>539</v>
      </c>
      <c r="C48" s="247">
        <v>4200000</v>
      </c>
      <c r="D48" s="247">
        <v>55974</v>
      </c>
      <c r="E48" s="96"/>
      <c r="F48" s="249">
        <v>30.8</v>
      </c>
      <c r="G48" s="279">
        <v>30.2</v>
      </c>
      <c r="H48" s="252">
        <v>0.83099999999999996</v>
      </c>
      <c r="I48" s="254">
        <v>5.3431658740000003</v>
      </c>
      <c r="J48" s="256">
        <v>64.5</v>
      </c>
      <c r="K48" s="118"/>
      <c r="L48" s="258">
        <v>95.1</v>
      </c>
      <c r="M48" s="247">
        <v>22795</v>
      </c>
      <c r="N48" s="260">
        <v>1.6</v>
      </c>
      <c r="O48" s="262">
        <v>7.4036153599999999</v>
      </c>
      <c r="P48" s="264">
        <v>1656</v>
      </c>
      <c r="Q48" s="265" t="s">
        <v>247</v>
      </c>
      <c r="R48" s="264" t="s">
        <v>247</v>
      </c>
      <c r="S48" s="268">
        <v>15</v>
      </c>
      <c r="T48" s="260">
        <v>13.5</v>
      </c>
      <c r="U48" s="260">
        <v>32.5</v>
      </c>
      <c r="V48" s="270">
        <v>47.4</v>
      </c>
      <c r="W48" s="271"/>
      <c r="X48" s="273">
        <v>1</v>
      </c>
      <c r="Y48" s="273">
        <v>2</v>
      </c>
      <c r="Z48" s="268">
        <v>0.75</v>
      </c>
      <c r="AA48" s="274">
        <v>0.57999999999999996</v>
      </c>
      <c r="AB48" s="274">
        <v>0.42</v>
      </c>
      <c r="AC48" s="252">
        <v>0.33</v>
      </c>
      <c r="AD48" s="275">
        <v>0.19</v>
      </c>
      <c r="AE48" s="277">
        <v>56.5</v>
      </c>
      <c r="AF48" s="277">
        <v>40.5</v>
      </c>
      <c r="AG48" s="277">
        <v>65.900000000000006</v>
      </c>
      <c r="AH48" s="277">
        <v>66</v>
      </c>
      <c r="AI48" s="277">
        <v>61</v>
      </c>
      <c r="AJ48" s="277">
        <v>60</v>
      </c>
      <c r="AK48" s="279">
        <v>18.5</v>
      </c>
    </row>
    <row r="49" spans="1:37" ht="12.75" x14ac:dyDescent="0.2">
      <c r="A49" s="241" t="s">
        <v>544</v>
      </c>
      <c r="B49" s="289" t="s">
        <v>545</v>
      </c>
      <c r="C49" s="245">
        <v>11000000</v>
      </c>
      <c r="D49" s="247">
        <v>109820</v>
      </c>
      <c r="E49" s="96"/>
      <c r="F49" s="249" t="s">
        <v>247</v>
      </c>
      <c r="G49" s="279" t="s">
        <v>247</v>
      </c>
      <c r="H49" s="252">
        <v>0.77700000000000002</v>
      </c>
      <c r="I49" s="275" t="s">
        <v>247</v>
      </c>
      <c r="J49" s="275" t="s">
        <v>247</v>
      </c>
      <c r="K49" s="118"/>
      <c r="L49" s="258">
        <v>142</v>
      </c>
      <c r="M49" s="247">
        <v>12390</v>
      </c>
      <c r="N49" s="260">
        <v>4.3</v>
      </c>
      <c r="O49" s="265" t="s">
        <v>247</v>
      </c>
      <c r="P49" s="264" t="s">
        <v>247</v>
      </c>
      <c r="Q49" s="265" t="s">
        <v>247</v>
      </c>
      <c r="R49" s="264" t="s">
        <v>247</v>
      </c>
      <c r="S49" s="268">
        <v>14</v>
      </c>
      <c r="T49" s="260">
        <v>2.9</v>
      </c>
      <c r="U49" s="260">
        <v>0</v>
      </c>
      <c r="V49" s="270">
        <v>62.4</v>
      </c>
      <c r="W49" s="271"/>
      <c r="X49" s="273">
        <v>7</v>
      </c>
      <c r="Y49" s="273">
        <v>6</v>
      </c>
      <c r="Z49" s="268">
        <v>0.69</v>
      </c>
      <c r="AA49" s="274">
        <v>-0.2</v>
      </c>
      <c r="AB49" s="274">
        <v>-1.33</v>
      </c>
      <c r="AC49" s="252">
        <v>-0.43</v>
      </c>
      <c r="AD49" s="275">
        <v>0.27</v>
      </c>
      <c r="AE49" s="277">
        <v>10</v>
      </c>
      <c r="AF49" s="277">
        <v>38.1</v>
      </c>
      <c r="AG49" s="277">
        <v>29.7</v>
      </c>
      <c r="AH49" s="277">
        <v>49</v>
      </c>
      <c r="AI49" s="277">
        <v>31.9</v>
      </c>
      <c r="AJ49" s="277">
        <v>10</v>
      </c>
      <c r="AK49" s="279">
        <v>48.9</v>
      </c>
    </row>
    <row r="50" spans="1:37" ht="12.75" x14ac:dyDescent="0.2">
      <c r="A50" s="241" t="s">
        <v>336</v>
      </c>
      <c r="B50" s="289" t="s">
        <v>548</v>
      </c>
      <c r="C50" s="247">
        <v>800000</v>
      </c>
      <c r="D50" s="247">
        <v>9241</v>
      </c>
      <c r="E50" s="96"/>
      <c r="F50" s="249">
        <v>34.799999999999997</v>
      </c>
      <c r="G50" s="279">
        <v>30.7</v>
      </c>
      <c r="H50" s="252">
        <v>0.86899999999999999</v>
      </c>
      <c r="I50" s="254">
        <v>6.0620512959999999</v>
      </c>
      <c r="J50" s="268">
        <v>65.900000000000006</v>
      </c>
      <c r="K50" s="118"/>
      <c r="L50" s="258">
        <v>29.7</v>
      </c>
      <c r="M50" s="247">
        <v>34970</v>
      </c>
      <c r="N50" s="260">
        <v>1.6</v>
      </c>
      <c r="O50" s="262">
        <v>6.76967432</v>
      </c>
      <c r="P50" s="264">
        <v>2137</v>
      </c>
      <c r="Q50" s="265" t="s">
        <v>247</v>
      </c>
      <c r="R50" s="264" t="s">
        <v>247</v>
      </c>
      <c r="S50" s="268">
        <v>15</v>
      </c>
      <c r="T50" s="260">
        <v>11.7</v>
      </c>
      <c r="U50" s="260">
        <v>52.9</v>
      </c>
      <c r="V50" s="270">
        <v>39.6</v>
      </c>
      <c r="W50" s="271"/>
      <c r="X50" s="273">
        <v>1</v>
      </c>
      <c r="Y50" s="273">
        <v>1</v>
      </c>
      <c r="Z50" s="268">
        <v>0.6</v>
      </c>
      <c r="AA50" s="274">
        <v>0.92</v>
      </c>
      <c r="AB50" s="274">
        <v>1.03</v>
      </c>
      <c r="AC50" s="252">
        <v>0.88</v>
      </c>
      <c r="AD50" s="275">
        <v>0.78</v>
      </c>
      <c r="AE50" s="277">
        <v>56.7</v>
      </c>
      <c r="AF50" s="277">
        <v>41.3</v>
      </c>
      <c r="AG50" s="277">
        <v>71.2</v>
      </c>
      <c r="AH50" s="277">
        <v>75.2</v>
      </c>
      <c r="AI50" s="277">
        <v>67.8</v>
      </c>
      <c r="AJ50" s="277">
        <v>60</v>
      </c>
      <c r="AK50" s="279">
        <v>17.899999999999999</v>
      </c>
    </row>
    <row r="51" spans="1:37" ht="12.75" x14ac:dyDescent="0.2">
      <c r="A51" s="241" t="s">
        <v>553</v>
      </c>
      <c r="B51" s="289" t="s">
        <v>554</v>
      </c>
      <c r="C51" s="245">
        <v>11000000</v>
      </c>
      <c r="D51" s="247">
        <v>77247</v>
      </c>
      <c r="E51" s="96"/>
      <c r="F51" s="249" t="s">
        <v>247</v>
      </c>
      <c r="G51" s="279">
        <v>27.3</v>
      </c>
      <c r="H51" s="252">
        <v>0.88800000000000001</v>
      </c>
      <c r="I51" s="254">
        <v>6.7895679470000001</v>
      </c>
      <c r="J51" s="268">
        <v>71.099999999999994</v>
      </c>
      <c r="K51" s="118"/>
      <c r="L51" s="258">
        <v>350.7</v>
      </c>
      <c r="M51" s="247">
        <v>33232</v>
      </c>
      <c r="N51" s="260">
        <v>4.2</v>
      </c>
      <c r="O51" s="262">
        <v>7.30822225</v>
      </c>
      <c r="P51" s="264">
        <v>2470</v>
      </c>
      <c r="Q51" s="265" t="s">
        <v>247</v>
      </c>
      <c r="R51" s="264" t="s">
        <v>247</v>
      </c>
      <c r="S51" s="268">
        <v>17</v>
      </c>
      <c r="T51" s="260">
        <v>4</v>
      </c>
      <c r="U51" s="260">
        <v>48.6</v>
      </c>
      <c r="V51" s="270">
        <v>41.4</v>
      </c>
      <c r="W51" s="271"/>
      <c r="X51" s="273">
        <v>1</v>
      </c>
      <c r="Y51" s="273">
        <v>1</v>
      </c>
      <c r="Z51" s="268">
        <v>1.02</v>
      </c>
      <c r="AA51" s="274">
        <v>1.02</v>
      </c>
      <c r="AB51" s="274">
        <v>1.23</v>
      </c>
      <c r="AC51" s="252">
        <v>1.1200000000000001</v>
      </c>
      <c r="AD51" s="275">
        <v>0.56999999999999995</v>
      </c>
      <c r="AE51" s="277">
        <v>57.9</v>
      </c>
      <c r="AF51" s="277">
        <v>51.1</v>
      </c>
      <c r="AG51" s="277">
        <v>73</v>
      </c>
      <c r="AH51" s="277">
        <v>82.9</v>
      </c>
      <c r="AI51" s="277">
        <v>74.2</v>
      </c>
      <c r="AJ51" s="277">
        <v>80</v>
      </c>
      <c r="AK51" s="279">
        <v>20</v>
      </c>
    </row>
    <row r="52" spans="1:37" ht="12.75" x14ac:dyDescent="0.2">
      <c r="A52" s="241" t="s">
        <v>564</v>
      </c>
      <c r="B52" s="289" t="s">
        <v>565</v>
      </c>
      <c r="C52" s="245">
        <v>6000000</v>
      </c>
      <c r="D52" s="247">
        <v>42434</v>
      </c>
      <c r="E52" s="96"/>
      <c r="F52" s="249">
        <v>29</v>
      </c>
      <c r="G52" s="279">
        <v>32.700000000000003</v>
      </c>
      <c r="H52" s="252">
        <v>0.92900000000000005</v>
      </c>
      <c r="I52" s="254">
        <v>7.5937023159999999</v>
      </c>
      <c r="J52" s="268">
        <v>82</v>
      </c>
      <c r="K52" s="118"/>
      <c r="L52" s="258">
        <v>273.89999999999998</v>
      </c>
      <c r="M52" s="247">
        <v>47985</v>
      </c>
      <c r="N52" s="260">
        <v>1.2</v>
      </c>
      <c r="O52" s="262">
        <v>10.326207009999999</v>
      </c>
      <c r="P52" s="264">
        <v>5083</v>
      </c>
      <c r="Q52" s="265" t="s">
        <v>247</v>
      </c>
      <c r="R52" s="264" t="s">
        <v>247</v>
      </c>
      <c r="S52" s="268">
        <v>19</v>
      </c>
      <c r="T52" s="260">
        <v>6.1</v>
      </c>
      <c r="U52" s="260">
        <v>10.6</v>
      </c>
      <c r="V52" s="270">
        <v>54.6</v>
      </c>
      <c r="W52" s="271"/>
      <c r="X52" s="273">
        <v>1</v>
      </c>
      <c r="Y52" s="273">
        <v>1</v>
      </c>
      <c r="Z52" s="268">
        <v>0.87</v>
      </c>
      <c r="AA52" s="274">
        <v>1.8</v>
      </c>
      <c r="AB52" s="274">
        <v>1.62</v>
      </c>
      <c r="AC52" s="252">
        <v>1.86</v>
      </c>
      <c r="AD52" s="275">
        <v>2.19</v>
      </c>
      <c r="AE52" s="277">
        <v>83.6</v>
      </c>
      <c r="AF52" s="277">
        <v>84.1</v>
      </c>
      <c r="AG52" s="277">
        <v>84.8</v>
      </c>
      <c r="AH52" s="277">
        <v>41.4</v>
      </c>
      <c r="AI52" s="277">
        <v>76.599999999999994</v>
      </c>
      <c r="AJ52" s="277">
        <v>80</v>
      </c>
      <c r="AK52" s="279">
        <v>37.4</v>
      </c>
    </row>
    <row r="53" spans="1:37" ht="12.75" x14ac:dyDescent="0.2">
      <c r="A53" s="241" t="s">
        <v>339</v>
      </c>
      <c r="B53" s="289" t="s">
        <v>567</v>
      </c>
      <c r="C53" s="247">
        <v>1000000</v>
      </c>
      <c r="D53" s="247">
        <v>23180</v>
      </c>
      <c r="E53" s="96"/>
      <c r="F53" s="249">
        <v>40.9</v>
      </c>
      <c r="G53" s="279">
        <v>16.399999999999999</v>
      </c>
      <c r="H53" s="252">
        <v>0.47599999999999998</v>
      </c>
      <c r="I53" s="254" t="s">
        <v>247</v>
      </c>
      <c r="J53" s="275" t="s">
        <v>247</v>
      </c>
      <c r="K53" s="118"/>
      <c r="L53" s="258">
        <v>3.3</v>
      </c>
      <c r="M53" s="247">
        <v>3370</v>
      </c>
      <c r="N53" s="260">
        <v>6.5</v>
      </c>
      <c r="O53" s="262">
        <v>4.3893014499999996</v>
      </c>
      <c r="P53" s="264">
        <v>147</v>
      </c>
      <c r="Q53" s="265" t="s">
        <v>247</v>
      </c>
      <c r="R53" s="264" t="s">
        <v>247</v>
      </c>
      <c r="S53" s="268">
        <v>6</v>
      </c>
      <c r="T53" s="260">
        <v>6.6</v>
      </c>
      <c r="U53" s="260">
        <v>27.2</v>
      </c>
      <c r="V53" s="270">
        <v>49.3</v>
      </c>
      <c r="W53" s="271"/>
      <c r="X53" s="273">
        <v>6</v>
      </c>
      <c r="Y53" s="273">
        <v>5</v>
      </c>
      <c r="Z53" s="268">
        <v>-0.71</v>
      </c>
      <c r="AA53" s="274">
        <v>-1.03</v>
      </c>
      <c r="AB53" s="274">
        <v>-0.64</v>
      </c>
      <c r="AC53" s="252">
        <v>-0.91</v>
      </c>
      <c r="AD53" s="275">
        <v>-0.64</v>
      </c>
      <c r="AE53" s="277">
        <v>13.8</v>
      </c>
      <c r="AF53" s="277">
        <v>29</v>
      </c>
      <c r="AG53" s="277">
        <v>19</v>
      </c>
      <c r="AH53" s="277">
        <v>69.8</v>
      </c>
      <c r="AI53" s="277">
        <v>45.1</v>
      </c>
      <c r="AJ53" s="277">
        <v>50</v>
      </c>
      <c r="AK53" s="279">
        <v>10.8</v>
      </c>
    </row>
    <row r="54" spans="1:37" ht="12.75" x14ac:dyDescent="0.2">
      <c r="A54" s="241" t="s">
        <v>343</v>
      </c>
      <c r="B54" s="289" t="s">
        <v>568</v>
      </c>
      <c r="C54" s="247">
        <v>100000</v>
      </c>
      <c r="D54" s="247">
        <v>751</v>
      </c>
      <c r="E54" s="96"/>
      <c r="F54" s="249" t="s">
        <v>247</v>
      </c>
      <c r="G54" s="279" t="s">
        <v>247</v>
      </c>
      <c r="H54" s="252">
        <v>0.71499999999999997</v>
      </c>
      <c r="I54" s="275" t="s">
        <v>247</v>
      </c>
      <c r="J54" s="275" t="s">
        <v>247</v>
      </c>
      <c r="K54" s="118"/>
      <c r="L54" s="258">
        <v>0.8</v>
      </c>
      <c r="M54" s="247">
        <v>11375</v>
      </c>
      <c r="N54" s="260">
        <v>-4.3</v>
      </c>
      <c r="O54" s="262">
        <v>5.4267990900000003</v>
      </c>
      <c r="P54" s="264">
        <v>586</v>
      </c>
      <c r="Q54" s="265" t="s">
        <v>247</v>
      </c>
      <c r="R54" s="264" t="s">
        <v>247</v>
      </c>
      <c r="S54" s="268" t="s">
        <v>247</v>
      </c>
      <c r="T54" s="260" t="s">
        <v>247</v>
      </c>
      <c r="U54" s="260">
        <v>64.8</v>
      </c>
      <c r="V54" s="270">
        <v>34.200000000000003</v>
      </c>
      <c r="W54" s="271"/>
      <c r="X54" s="273">
        <v>1</v>
      </c>
      <c r="Y54" s="273">
        <v>1</v>
      </c>
      <c r="Z54" s="268">
        <v>1.04</v>
      </c>
      <c r="AA54" s="274">
        <v>-0.25</v>
      </c>
      <c r="AB54" s="274">
        <v>0.13</v>
      </c>
      <c r="AC54" s="252">
        <v>0.65</v>
      </c>
      <c r="AD54" s="275">
        <v>0.65</v>
      </c>
      <c r="AE54" s="277">
        <v>69.2</v>
      </c>
      <c r="AF54" s="277">
        <v>49.9</v>
      </c>
      <c r="AG54" s="277">
        <v>48.6</v>
      </c>
      <c r="AH54" s="277">
        <v>72.900000000000006</v>
      </c>
      <c r="AI54" s="277">
        <v>64.5</v>
      </c>
      <c r="AJ54" s="277">
        <v>30</v>
      </c>
      <c r="AK54" s="279">
        <v>25</v>
      </c>
    </row>
    <row r="55" spans="1:37" ht="12.75" x14ac:dyDescent="0.2">
      <c r="A55" s="241" t="s">
        <v>569</v>
      </c>
      <c r="B55" s="289" t="s">
        <v>570</v>
      </c>
      <c r="C55" s="245">
        <v>11000000</v>
      </c>
      <c r="D55" s="247">
        <v>48320</v>
      </c>
      <c r="E55" s="96"/>
      <c r="F55" s="249">
        <v>47.1</v>
      </c>
      <c r="G55" s="279">
        <v>30.3</v>
      </c>
      <c r="H55" s="252">
        <v>0.73599999999999999</v>
      </c>
      <c r="I55" s="254">
        <v>5.6052026750000001</v>
      </c>
      <c r="J55" s="268">
        <v>48.1</v>
      </c>
      <c r="K55" s="118"/>
      <c r="L55" s="258">
        <v>161.80000000000001</v>
      </c>
      <c r="M55" s="247">
        <v>16050</v>
      </c>
      <c r="N55" s="260">
        <v>7</v>
      </c>
      <c r="O55" s="262">
        <v>6.2240414499999996</v>
      </c>
      <c r="P55" s="264">
        <v>873</v>
      </c>
      <c r="Q55" s="265" t="s">
        <v>247</v>
      </c>
      <c r="R55" s="264" t="s">
        <v>247</v>
      </c>
      <c r="S55" s="268">
        <v>13</v>
      </c>
      <c r="T55" s="260">
        <v>14.4</v>
      </c>
      <c r="U55" s="260">
        <v>90.6</v>
      </c>
      <c r="V55" s="270">
        <v>17.7</v>
      </c>
      <c r="W55" s="271"/>
      <c r="X55" s="273">
        <v>3</v>
      </c>
      <c r="Y55" s="273">
        <v>3</v>
      </c>
      <c r="Z55" s="268">
        <v>0.16</v>
      </c>
      <c r="AA55" s="274">
        <v>-0.35</v>
      </c>
      <c r="AB55" s="274">
        <v>-0.08</v>
      </c>
      <c r="AC55" s="252">
        <v>-0.42</v>
      </c>
      <c r="AD55" s="275">
        <v>-0.74</v>
      </c>
      <c r="AE55" s="277">
        <v>23.1</v>
      </c>
      <c r="AF55" s="277">
        <v>26.2</v>
      </c>
      <c r="AG55" s="277">
        <v>51.7</v>
      </c>
      <c r="AH55" s="277">
        <v>84.6</v>
      </c>
      <c r="AI55" s="277">
        <v>61.6</v>
      </c>
      <c r="AJ55" s="277">
        <v>40</v>
      </c>
      <c r="AK55" s="279">
        <v>26.8</v>
      </c>
    </row>
    <row r="56" spans="1:37" ht="12.75" x14ac:dyDescent="0.2">
      <c r="A56" s="241" t="s">
        <v>575</v>
      </c>
      <c r="B56" s="289" t="s">
        <v>576</v>
      </c>
      <c r="C56" s="245">
        <v>17000000</v>
      </c>
      <c r="D56" s="247">
        <v>276841</v>
      </c>
      <c r="E56" s="96"/>
      <c r="F56" s="249">
        <v>45.9</v>
      </c>
      <c r="G56" s="279">
        <v>37</v>
      </c>
      <c r="H56" s="252">
        <v>0.752</v>
      </c>
      <c r="I56" s="254">
        <v>5.8395185469999999</v>
      </c>
      <c r="J56" s="268">
        <v>48.1</v>
      </c>
      <c r="K56" s="118"/>
      <c r="L56" s="258">
        <v>183.6</v>
      </c>
      <c r="M56" s="247">
        <v>11109</v>
      </c>
      <c r="N56" s="260">
        <v>0</v>
      </c>
      <c r="O56" s="262">
        <v>6.76967432</v>
      </c>
      <c r="P56" s="264">
        <v>980</v>
      </c>
      <c r="Q56" s="265" t="s">
        <v>247</v>
      </c>
      <c r="R56" s="264" t="s">
        <v>247</v>
      </c>
      <c r="S56" s="268">
        <v>15</v>
      </c>
      <c r="T56" s="260">
        <v>5.4</v>
      </c>
      <c r="U56" s="260">
        <v>52.5</v>
      </c>
      <c r="V56" s="270">
        <v>39.799999999999997</v>
      </c>
      <c r="W56" s="271"/>
      <c r="X56" s="273">
        <v>3</v>
      </c>
      <c r="Y56" s="273">
        <v>3</v>
      </c>
      <c r="Z56" s="268">
        <v>-0.1</v>
      </c>
      <c r="AA56" s="274">
        <v>-0.32</v>
      </c>
      <c r="AB56" s="274">
        <v>-1</v>
      </c>
      <c r="AC56" s="252">
        <v>-0.7</v>
      </c>
      <c r="AD56" s="275">
        <v>-0.6</v>
      </c>
      <c r="AE56" s="277">
        <v>23.3</v>
      </c>
      <c r="AF56" s="277">
        <v>30.2</v>
      </c>
      <c r="AG56" s="277">
        <v>36.700000000000003</v>
      </c>
      <c r="AH56" s="277">
        <v>79.400000000000006</v>
      </c>
      <c r="AI56" s="277">
        <v>48.5</v>
      </c>
      <c r="AJ56" s="277">
        <v>40</v>
      </c>
      <c r="AK56" s="279">
        <v>38</v>
      </c>
    </row>
    <row r="57" spans="1:37" ht="12.75" x14ac:dyDescent="0.2">
      <c r="A57" s="241" t="s">
        <v>577</v>
      </c>
      <c r="B57" s="289" t="s">
        <v>578</v>
      </c>
      <c r="C57" s="329">
        <v>98000000</v>
      </c>
      <c r="D57" s="247">
        <v>995450</v>
      </c>
      <c r="E57" s="96"/>
      <c r="F57" s="249">
        <v>31.8</v>
      </c>
      <c r="G57" s="279">
        <v>23.8</v>
      </c>
      <c r="H57" s="252">
        <v>0.69599999999999995</v>
      </c>
      <c r="I57" s="254">
        <v>3.9293441769999999</v>
      </c>
      <c r="J57" s="268">
        <v>43.1</v>
      </c>
      <c r="K57" s="118"/>
      <c r="L57" s="258">
        <v>1132.4000000000001</v>
      </c>
      <c r="M57" s="247">
        <v>12554</v>
      </c>
      <c r="N57" s="260">
        <v>4.2</v>
      </c>
      <c r="O57" s="262">
        <v>7.30822225</v>
      </c>
      <c r="P57" s="264">
        <v>495</v>
      </c>
      <c r="Q57" s="265" t="s">
        <v>247</v>
      </c>
      <c r="R57" s="264" t="s">
        <v>247</v>
      </c>
      <c r="S57" s="268">
        <v>13</v>
      </c>
      <c r="T57" s="260">
        <v>12</v>
      </c>
      <c r="U57" s="260">
        <v>65.099999999999994</v>
      </c>
      <c r="V57" s="270">
        <v>34.1</v>
      </c>
      <c r="W57" s="271"/>
      <c r="X57" s="273">
        <v>6</v>
      </c>
      <c r="Y57" s="273">
        <v>6</v>
      </c>
      <c r="Z57" s="268">
        <v>-1.42</v>
      </c>
      <c r="AA57" s="274">
        <v>-0.62</v>
      </c>
      <c r="AB57" s="274">
        <v>-0.86</v>
      </c>
      <c r="AC57" s="252">
        <v>-0.53</v>
      </c>
      <c r="AD57" s="275">
        <v>-0.54</v>
      </c>
      <c r="AE57" s="277">
        <v>52.5</v>
      </c>
      <c r="AF57" s="277">
        <v>32.200000000000003</v>
      </c>
      <c r="AG57" s="277">
        <v>32.700000000000003</v>
      </c>
      <c r="AH57" s="277">
        <v>84.2</v>
      </c>
      <c r="AI57" s="277">
        <v>53.4</v>
      </c>
      <c r="AJ57" s="277">
        <v>50</v>
      </c>
      <c r="AK57" s="279">
        <v>14.9</v>
      </c>
    </row>
    <row r="58" spans="1:37" ht="12.75" x14ac:dyDescent="0.2">
      <c r="A58" s="241" t="s">
        <v>588</v>
      </c>
      <c r="B58" s="289" t="s">
        <v>589</v>
      </c>
      <c r="C58" s="329">
        <v>6000000</v>
      </c>
      <c r="D58" s="247">
        <v>20721</v>
      </c>
      <c r="E58" s="96"/>
      <c r="F58" s="249">
        <v>36</v>
      </c>
      <c r="G58" s="279">
        <v>35.6</v>
      </c>
      <c r="H58" s="252">
        <v>0.67400000000000004</v>
      </c>
      <c r="I58" s="254">
        <v>6.3393182750000001</v>
      </c>
      <c r="J58" s="268">
        <v>47.2</v>
      </c>
      <c r="K58" s="118"/>
      <c r="L58" s="258">
        <v>54.8</v>
      </c>
      <c r="M58" s="247">
        <v>8909</v>
      </c>
      <c r="N58" s="260">
        <v>2.4</v>
      </c>
      <c r="O58" s="262">
        <v>10.326207009999999</v>
      </c>
      <c r="P58" s="264">
        <v>578</v>
      </c>
      <c r="Q58" s="262">
        <v>3.448559999</v>
      </c>
      <c r="R58" s="264">
        <v>124.00300087465311</v>
      </c>
      <c r="S58" s="268">
        <v>13</v>
      </c>
      <c r="T58" s="260">
        <v>6.3</v>
      </c>
      <c r="U58" s="260">
        <v>86.3</v>
      </c>
      <c r="V58" s="270">
        <v>21.3</v>
      </c>
      <c r="W58" s="271"/>
      <c r="X58" s="273">
        <v>2</v>
      </c>
      <c r="Y58" s="273">
        <v>3</v>
      </c>
      <c r="Z58" s="268">
        <v>-0.25</v>
      </c>
      <c r="AA58" s="274">
        <v>-0.37</v>
      </c>
      <c r="AB58" s="274">
        <v>-0.15</v>
      </c>
      <c r="AC58" s="252">
        <v>-0.86</v>
      </c>
      <c r="AD58" s="275">
        <v>-0.51</v>
      </c>
      <c r="AE58" s="277">
        <v>35.4</v>
      </c>
      <c r="AF58" s="277">
        <v>25.2</v>
      </c>
      <c r="AG58" s="277">
        <v>37.299999999999997</v>
      </c>
      <c r="AH58" s="277">
        <v>78.900000000000006</v>
      </c>
      <c r="AI58" s="277">
        <v>63.2</v>
      </c>
      <c r="AJ58" s="277">
        <v>60</v>
      </c>
      <c r="AK58" s="279">
        <v>32.1</v>
      </c>
    </row>
    <row r="59" spans="1:37" ht="12.75" x14ac:dyDescent="0.2">
      <c r="A59" s="241" t="s">
        <v>347</v>
      </c>
      <c r="B59" s="289" t="s">
        <v>590</v>
      </c>
      <c r="C59" s="247">
        <v>800000</v>
      </c>
      <c r="D59" s="247">
        <v>28051</v>
      </c>
      <c r="E59" s="96"/>
      <c r="F59" s="249" t="s">
        <v>247</v>
      </c>
      <c r="G59" s="279" t="s">
        <v>247</v>
      </c>
      <c r="H59" s="252">
        <v>0.59099999999999997</v>
      </c>
      <c r="I59" s="275" t="s">
        <v>247</v>
      </c>
      <c r="J59" s="275" t="s">
        <v>247</v>
      </c>
      <c r="K59" s="118"/>
      <c r="L59" s="258">
        <v>31.7</v>
      </c>
      <c r="M59" s="247">
        <v>38639</v>
      </c>
      <c r="N59" s="260">
        <v>-12.2</v>
      </c>
      <c r="O59" s="262">
        <v>4.3893014499999996</v>
      </c>
      <c r="P59" s="264">
        <v>790</v>
      </c>
      <c r="Q59" s="265" t="s">
        <v>247</v>
      </c>
      <c r="R59" s="264" t="s">
        <v>247</v>
      </c>
      <c r="S59" s="268" t="s">
        <v>247</v>
      </c>
      <c r="T59" s="260">
        <v>7.3</v>
      </c>
      <c r="U59" s="260">
        <v>61</v>
      </c>
      <c r="V59" s="270">
        <v>36.1</v>
      </c>
      <c r="W59" s="271"/>
      <c r="X59" s="273">
        <v>7</v>
      </c>
      <c r="Y59" s="273">
        <v>7</v>
      </c>
      <c r="Z59" s="268">
        <v>-0.15</v>
      </c>
      <c r="AA59" s="274">
        <v>-1.44</v>
      </c>
      <c r="AB59" s="274">
        <v>-1.4</v>
      </c>
      <c r="AC59" s="252">
        <v>-1.49</v>
      </c>
      <c r="AD59" s="275">
        <v>-1.83</v>
      </c>
      <c r="AE59" s="277">
        <v>17.600000000000001</v>
      </c>
      <c r="AF59" s="277">
        <v>26.2</v>
      </c>
      <c r="AG59" s="277">
        <v>29.8</v>
      </c>
      <c r="AH59" s="277">
        <v>69.599999999999994</v>
      </c>
      <c r="AI59" s="277">
        <v>42</v>
      </c>
      <c r="AJ59" s="277">
        <v>30</v>
      </c>
      <c r="AK59" s="279">
        <v>24</v>
      </c>
    </row>
    <row r="60" spans="1:37" ht="12.75" x14ac:dyDescent="0.2">
      <c r="A60" s="241" t="s">
        <v>349</v>
      </c>
      <c r="B60" s="289" t="s">
        <v>591</v>
      </c>
      <c r="C60" s="264">
        <v>5000000</v>
      </c>
      <c r="D60" s="247">
        <v>101000</v>
      </c>
      <c r="E60" s="96"/>
      <c r="F60" s="249" t="s">
        <v>247</v>
      </c>
      <c r="G60" s="279" t="s">
        <v>247</v>
      </c>
      <c r="H60" s="252">
        <v>0.44</v>
      </c>
      <c r="I60" s="275" t="s">
        <v>247</v>
      </c>
      <c r="J60" s="275" t="s">
        <v>247</v>
      </c>
      <c r="K60" s="118"/>
      <c r="L60" s="258">
        <v>9.1999999999999993</v>
      </c>
      <c r="M60" s="247">
        <v>1410</v>
      </c>
      <c r="N60" s="260">
        <v>4.8</v>
      </c>
      <c r="O60" s="262">
        <v>5.4267990900000003</v>
      </c>
      <c r="P60" s="264">
        <v>56</v>
      </c>
      <c r="Q60" s="265" t="s">
        <v>247</v>
      </c>
      <c r="R60" s="264" t="s">
        <v>247</v>
      </c>
      <c r="S60" s="268">
        <v>5</v>
      </c>
      <c r="T60" s="260">
        <v>7.3</v>
      </c>
      <c r="U60" s="260">
        <v>75.599999999999994</v>
      </c>
      <c r="V60" s="270">
        <v>28.5</v>
      </c>
      <c r="W60" s="271"/>
      <c r="X60" s="273">
        <v>7</v>
      </c>
      <c r="Y60" s="273">
        <v>7</v>
      </c>
      <c r="Z60" s="268">
        <v>-0.66</v>
      </c>
      <c r="AA60" s="274">
        <v>-1.73</v>
      </c>
      <c r="AB60" s="274">
        <v>-2.2000000000000002</v>
      </c>
      <c r="AC60" s="252">
        <v>-1.56</v>
      </c>
      <c r="AD60" s="275">
        <v>-1.2</v>
      </c>
      <c r="AE60" s="277">
        <v>13.8</v>
      </c>
      <c r="AF60" s="277">
        <v>23.4</v>
      </c>
      <c r="AG60" s="277">
        <v>35.5</v>
      </c>
      <c r="AH60" s="277">
        <v>79.900000000000006</v>
      </c>
      <c r="AI60" s="277">
        <v>41.7</v>
      </c>
      <c r="AJ60" s="277">
        <v>20</v>
      </c>
      <c r="AK60" s="279">
        <v>22</v>
      </c>
    </row>
    <row r="61" spans="1:37" ht="12.75" x14ac:dyDescent="0.2">
      <c r="A61" s="241" t="s">
        <v>359</v>
      </c>
      <c r="B61" s="289" t="s">
        <v>597</v>
      </c>
      <c r="C61" s="247">
        <v>1300000</v>
      </c>
      <c r="D61" s="247">
        <v>42388</v>
      </c>
      <c r="E61" s="96"/>
      <c r="F61" s="249">
        <v>34.799999999999997</v>
      </c>
      <c r="G61" s="279">
        <v>17.899999999999999</v>
      </c>
      <c r="H61" s="252">
        <v>0.871</v>
      </c>
      <c r="I61" s="254">
        <v>5.9383959769999999</v>
      </c>
      <c r="J61" s="268">
        <v>70.8</v>
      </c>
      <c r="K61" s="118"/>
      <c r="L61" s="258">
        <v>38.5</v>
      </c>
      <c r="M61" s="247">
        <v>29313</v>
      </c>
      <c r="N61" s="260">
        <v>1.1000000000000001</v>
      </c>
      <c r="O61" s="262">
        <v>6.2240414499999996</v>
      </c>
      <c r="P61" s="264">
        <v>1887</v>
      </c>
      <c r="Q61" s="265" t="s">
        <v>247</v>
      </c>
      <c r="R61" s="264" t="s">
        <v>247</v>
      </c>
      <c r="S61" s="268">
        <v>16</v>
      </c>
      <c r="T61" s="260">
        <v>6.9</v>
      </c>
      <c r="U61" s="260">
        <v>52.6</v>
      </c>
      <c r="V61" s="270">
        <v>39.799999999999997</v>
      </c>
      <c r="W61" s="271"/>
      <c r="X61" s="273">
        <v>1</v>
      </c>
      <c r="Y61" s="273">
        <v>1</v>
      </c>
      <c r="Z61" s="268">
        <v>0.66</v>
      </c>
      <c r="AA61" s="274">
        <v>1.1200000000000001</v>
      </c>
      <c r="AB61" s="274">
        <v>1.64</v>
      </c>
      <c r="AC61" s="252">
        <v>1.28</v>
      </c>
      <c r="AD61" s="275">
        <v>1.24</v>
      </c>
      <c r="AE61" s="277">
        <v>83.9</v>
      </c>
      <c r="AF61" s="277">
        <v>75.7</v>
      </c>
      <c r="AG61" s="277">
        <v>80.400000000000006</v>
      </c>
      <c r="AH61" s="277">
        <v>80.7</v>
      </c>
      <c r="AI61" s="277">
        <v>78.8</v>
      </c>
      <c r="AJ61" s="277">
        <v>80</v>
      </c>
      <c r="AK61" s="279">
        <v>26.7</v>
      </c>
    </row>
    <row r="62" spans="1:37" ht="12.75" x14ac:dyDescent="0.2">
      <c r="A62" s="325" t="s">
        <v>369</v>
      </c>
      <c r="B62" s="289" t="s">
        <v>603</v>
      </c>
      <c r="C62" s="247">
        <v>1100000</v>
      </c>
      <c r="D62" s="247">
        <v>17204</v>
      </c>
      <c r="E62" s="96"/>
      <c r="F62" s="249">
        <v>50.4</v>
      </c>
      <c r="G62" s="279">
        <v>15.5</v>
      </c>
      <c r="H62" s="252">
        <v>0.58799999999999997</v>
      </c>
      <c r="I62" s="254" t="s">
        <v>247</v>
      </c>
      <c r="J62" s="275" t="s">
        <v>247</v>
      </c>
      <c r="K62" s="118"/>
      <c r="L62" s="258">
        <v>11.1</v>
      </c>
      <c r="M62" s="247">
        <v>9776</v>
      </c>
      <c r="N62" s="286">
        <v>1.7</v>
      </c>
      <c r="O62" s="262">
        <v>7.0429110499999998</v>
      </c>
      <c r="P62" s="264" t="s">
        <v>247</v>
      </c>
      <c r="Q62" s="265" t="s">
        <v>247</v>
      </c>
      <c r="R62" s="264" t="s">
        <v>247</v>
      </c>
      <c r="S62" s="268">
        <v>11</v>
      </c>
      <c r="T62" s="260">
        <v>25.3</v>
      </c>
      <c r="U62" s="260">
        <v>65.2</v>
      </c>
      <c r="V62" s="270">
        <v>34.1</v>
      </c>
      <c r="W62" s="271"/>
      <c r="X62" s="273">
        <v>7</v>
      </c>
      <c r="Y62" s="273">
        <v>6</v>
      </c>
      <c r="Z62" s="268">
        <v>-0.3</v>
      </c>
      <c r="AA62" s="274">
        <v>-0.57999999999999996</v>
      </c>
      <c r="AB62" s="274">
        <v>-0.56000000000000005</v>
      </c>
      <c r="AC62" s="252">
        <v>-0.28999999999999998</v>
      </c>
      <c r="AD62" s="275">
        <v>-0.3</v>
      </c>
      <c r="AE62" s="277">
        <v>35.299999999999997</v>
      </c>
      <c r="AF62" s="277">
        <v>26.9</v>
      </c>
      <c r="AG62" s="277">
        <v>55.3</v>
      </c>
      <c r="AH62" s="277">
        <v>74.8</v>
      </c>
      <c r="AI62" s="277">
        <v>55.9</v>
      </c>
      <c r="AJ62" s="277">
        <v>40</v>
      </c>
      <c r="AK62" s="279">
        <v>6.2</v>
      </c>
    </row>
    <row r="63" spans="1:37" ht="12.75" x14ac:dyDescent="0.2">
      <c r="A63" s="241" t="s">
        <v>604</v>
      </c>
      <c r="B63" s="289" t="s">
        <v>605</v>
      </c>
      <c r="C63" s="245">
        <v>105000000</v>
      </c>
      <c r="D63" s="247">
        <v>1000000</v>
      </c>
      <c r="E63" s="96"/>
      <c r="F63" s="249">
        <v>33</v>
      </c>
      <c r="G63" s="279">
        <v>26.7</v>
      </c>
      <c r="H63" s="252">
        <v>0.46300000000000002</v>
      </c>
      <c r="I63" s="254">
        <v>4.1803154950000003</v>
      </c>
      <c r="J63" s="268">
        <v>32.299999999999997</v>
      </c>
      <c r="K63" s="118"/>
      <c r="L63" s="258">
        <v>177.5</v>
      </c>
      <c r="M63" s="247">
        <v>1946</v>
      </c>
      <c r="N63" s="286">
        <v>10.199999999999999</v>
      </c>
      <c r="O63" s="262">
        <v>4.0468436800000003</v>
      </c>
      <c r="P63" s="264">
        <v>66</v>
      </c>
      <c r="Q63" s="265" t="s">
        <v>247</v>
      </c>
      <c r="R63" s="264" t="s">
        <v>247</v>
      </c>
      <c r="S63" s="268">
        <v>8</v>
      </c>
      <c r="T63" s="260">
        <v>5.7</v>
      </c>
      <c r="U63" s="260">
        <v>90.6</v>
      </c>
      <c r="V63" s="270">
        <v>17.7</v>
      </c>
      <c r="W63" s="271"/>
      <c r="X63" s="273">
        <v>7</v>
      </c>
      <c r="Y63" s="273">
        <v>6</v>
      </c>
      <c r="Z63" s="268">
        <v>-1.69</v>
      </c>
      <c r="AA63" s="274">
        <v>-0.7</v>
      </c>
      <c r="AB63" s="274">
        <v>-1.01</v>
      </c>
      <c r="AC63" s="252">
        <v>-0.45</v>
      </c>
      <c r="AD63" s="275">
        <v>-0.56000000000000005</v>
      </c>
      <c r="AE63" s="277">
        <v>37.6</v>
      </c>
      <c r="AF63" s="277">
        <v>37.700000000000003</v>
      </c>
      <c r="AG63" s="277">
        <v>31.1</v>
      </c>
      <c r="AH63" s="277">
        <v>76.5</v>
      </c>
      <c r="AI63" s="277">
        <v>52.8</v>
      </c>
      <c r="AJ63" s="277">
        <v>20</v>
      </c>
      <c r="AK63" s="279">
        <v>38.799999999999997</v>
      </c>
    </row>
    <row r="64" spans="1:37" ht="12.75" x14ac:dyDescent="0.2">
      <c r="A64" s="241" t="s">
        <v>373</v>
      </c>
      <c r="B64" s="289" t="s">
        <v>607</v>
      </c>
      <c r="C64" s="247">
        <v>900000</v>
      </c>
      <c r="D64" s="247">
        <v>18274</v>
      </c>
      <c r="E64" s="96"/>
      <c r="F64" s="249" t="s">
        <v>247</v>
      </c>
      <c r="G64" s="279" t="s">
        <v>247</v>
      </c>
      <c r="H64" s="252">
        <v>0.74099999999999999</v>
      </c>
      <c r="I64" s="275" t="s">
        <v>247</v>
      </c>
      <c r="J64" s="268">
        <v>49</v>
      </c>
      <c r="K64" s="118"/>
      <c r="L64" s="258">
        <v>8.3000000000000007</v>
      </c>
      <c r="M64" s="247">
        <v>9268</v>
      </c>
      <c r="N64" s="260">
        <v>4.3</v>
      </c>
      <c r="O64" s="262">
        <v>3.5541200700000002</v>
      </c>
      <c r="P64" s="264">
        <v>331</v>
      </c>
      <c r="Q64" s="265" t="s">
        <v>247</v>
      </c>
      <c r="R64" s="264" t="s">
        <v>247</v>
      </c>
      <c r="S64" s="268" t="s">
        <v>247</v>
      </c>
      <c r="T64" s="260">
        <v>7.9</v>
      </c>
      <c r="U64" s="260">
        <v>68.2</v>
      </c>
      <c r="V64" s="270">
        <v>32.6</v>
      </c>
      <c r="W64" s="271"/>
      <c r="X64" s="273">
        <v>3</v>
      </c>
      <c r="Y64" s="273">
        <v>3</v>
      </c>
      <c r="Z64" s="268">
        <v>0.79</v>
      </c>
      <c r="AA64" s="274">
        <v>0.09</v>
      </c>
      <c r="AB64" s="274">
        <v>-0.22</v>
      </c>
      <c r="AC64" s="252">
        <v>-0.25</v>
      </c>
      <c r="AD64" s="275">
        <v>0.36</v>
      </c>
      <c r="AE64" s="277">
        <v>47.1</v>
      </c>
      <c r="AF64" s="277">
        <v>34.799999999999997</v>
      </c>
      <c r="AG64" s="277">
        <v>68.3</v>
      </c>
      <c r="AH64" s="277">
        <v>81.400000000000006</v>
      </c>
      <c r="AI64" s="277">
        <v>62</v>
      </c>
      <c r="AJ64" s="277">
        <v>50</v>
      </c>
      <c r="AK64" s="279">
        <v>16</v>
      </c>
    </row>
    <row r="65" spans="1:37" ht="12.75" x14ac:dyDescent="0.2">
      <c r="A65" s="241" t="s">
        <v>608</v>
      </c>
      <c r="B65" s="289" t="s">
        <v>609</v>
      </c>
      <c r="C65" s="245">
        <v>6000000</v>
      </c>
      <c r="D65" s="247">
        <v>303815</v>
      </c>
      <c r="E65" s="96"/>
      <c r="F65" s="249">
        <v>27.2</v>
      </c>
      <c r="G65" s="279">
        <v>31.3</v>
      </c>
      <c r="H65" s="252">
        <v>0.92</v>
      </c>
      <c r="I65" s="254">
        <v>7.7882518770000004</v>
      </c>
      <c r="J65" s="268">
        <v>81.3</v>
      </c>
      <c r="K65" s="118"/>
      <c r="L65" s="258">
        <v>231.4</v>
      </c>
      <c r="M65" s="247">
        <v>42165</v>
      </c>
      <c r="N65" s="260">
        <v>0.4</v>
      </c>
      <c r="O65" s="262">
        <v>9.4456906800000002</v>
      </c>
      <c r="P65" s="264">
        <v>3669</v>
      </c>
      <c r="Q65" s="262">
        <v>7.1515598300000001</v>
      </c>
      <c r="R65" s="264">
        <v>3569.6700358737103</v>
      </c>
      <c r="S65" s="268">
        <v>19</v>
      </c>
      <c r="T65" s="260">
        <v>9</v>
      </c>
      <c r="U65" s="260">
        <v>2.2999999999999998</v>
      </c>
      <c r="V65" s="270">
        <v>57.1</v>
      </c>
      <c r="W65" s="271"/>
      <c r="X65" s="273">
        <v>1</v>
      </c>
      <c r="Y65" s="273">
        <v>1</v>
      </c>
      <c r="Z65" s="268">
        <v>1.07</v>
      </c>
      <c r="AA65" s="274">
        <v>1.94</v>
      </c>
      <c r="AB65" s="274">
        <v>1.82</v>
      </c>
      <c r="AC65" s="252">
        <v>2.0299999999999998</v>
      </c>
      <c r="AD65" s="275">
        <v>2.2200000000000002</v>
      </c>
      <c r="AE65" s="277">
        <v>82.7</v>
      </c>
      <c r="AF65" s="277">
        <v>89.8</v>
      </c>
      <c r="AG65" s="277">
        <v>89</v>
      </c>
      <c r="AH65" s="277">
        <v>66.5</v>
      </c>
      <c r="AI65" s="277">
        <v>74.099999999999994</v>
      </c>
      <c r="AJ65" s="277">
        <v>80</v>
      </c>
      <c r="AK65" s="279">
        <v>42</v>
      </c>
    </row>
    <row r="66" spans="1:37" ht="12.75" x14ac:dyDescent="0.2">
      <c r="A66" s="241" t="s">
        <v>610</v>
      </c>
      <c r="B66" s="289" t="s">
        <v>611</v>
      </c>
      <c r="C66" s="245">
        <v>67000000</v>
      </c>
      <c r="D66" s="247">
        <v>549970</v>
      </c>
      <c r="E66" s="96"/>
      <c r="F66" s="249">
        <v>29.3</v>
      </c>
      <c r="G66" s="279">
        <v>30.4</v>
      </c>
      <c r="H66" s="252">
        <v>0.90100000000000002</v>
      </c>
      <c r="I66" s="254">
        <v>6.6352224350000002</v>
      </c>
      <c r="J66" s="268">
        <v>73.900000000000006</v>
      </c>
      <c r="K66" s="118"/>
      <c r="L66" s="258">
        <v>2733.7</v>
      </c>
      <c r="M66" s="247">
        <v>42314</v>
      </c>
      <c r="N66" s="260">
        <v>1.1000000000000001</v>
      </c>
      <c r="O66" s="262">
        <v>11.066442800000001</v>
      </c>
      <c r="P66" s="264">
        <v>4542</v>
      </c>
      <c r="Q66" s="262">
        <v>5.5176000600000004</v>
      </c>
      <c r="R66" s="264">
        <v>2373.048967229583</v>
      </c>
      <c r="S66" s="268">
        <v>16</v>
      </c>
      <c r="T66" s="260">
        <v>10</v>
      </c>
      <c r="U66" s="260">
        <v>2.7</v>
      </c>
      <c r="V66" s="270">
        <v>57</v>
      </c>
      <c r="W66" s="271"/>
      <c r="X66" s="273">
        <v>1</v>
      </c>
      <c r="Y66" s="273">
        <v>2</v>
      </c>
      <c r="Z66" s="268">
        <v>0.21</v>
      </c>
      <c r="AA66" s="274">
        <v>1.35</v>
      </c>
      <c r="AB66" s="274">
        <v>1.1599999999999999</v>
      </c>
      <c r="AC66" s="252">
        <v>1.44</v>
      </c>
      <c r="AD66" s="275">
        <v>1.26</v>
      </c>
      <c r="AE66" s="277">
        <v>72.7</v>
      </c>
      <c r="AF66" s="277">
        <v>65.099999999999994</v>
      </c>
      <c r="AG66" s="277">
        <v>84</v>
      </c>
      <c r="AH66" s="277">
        <v>47.3</v>
      </c>
      <c r="AI66" s="277">
        <v>63.9</v>
      </c>
      <c r="AJ66" s="277">
        <v>70</v>
      </c>
      <c r="AK66" s="279">
        <v>39</v>
      </c>
    </row>
    <row r="67" spans="1:37" ht="12.75" x14ac:dyDescent="0.2">
      <c r="A67" s="241" t="s">
        <v>376</v>
      </c>
      <c r="B67" s="289" t="s">
        <v>617</v>
      </c>
      <c r="C67" s="247">
        <v>1900000</v>
      </c>
      <c r="D67" s="247">
        <v>257667</v>
      </c>
      <c r="E67" s="96"/>
      <c r="F67" s="249">
        <v>42.2</v>
      </c>
      <c r="G67" s="279">
        <v>17.5</v>
      </c>
      <c r="H67" s="252">
        <v>0.70199999999999996</v>
      </c>
      <c r="I67" s="254">
        <v>4.782382965</v>
      </c>
      <c r="J67" s="268">
        <v>40.9</v>
      </c>
      <c r="K67" s="118"/>
      <c r="L67" s="258">
        <v>35.9</v>
      </c>
      <c r="M67" s="247">
        <v>19057</v>
      </c>
      <c r="N67" s="286">
        <v>4</v>
      </c>
      <c r="O67" s="262">
        <v>2.67891653</v>
      </c>
      <c r="P67" s="264">
        <v>481</v>
      </c>
      <c r="Q67" s="265" t="s">
        <v>247</v>
      </c>
      <c r="R67" s="264" t="s">
        <v>247</v>
      </c>
      <c r="S67" s="268" t="s">
        <v>247</v>
      </c>
      <c r="T67" s="260">
        <v>18.5</v>
      </c>
      <c r="U67" s="260">
        <v>84.6</v>
      </c>
      <c r="V67" s="270">
        <v>22.6</v>
      </c>
      <c r="W67" s="271"/>
      <c r="X67" s="273">
        <v>7</v>
      </c>
      <c r="Y67" s="273">
        <v>5</v>
      </c>
      <c r="Z67" s="268">
        <v>-0.09</v>
      </c>
      <c r="AA67" s="274">
        <v>-0.94</v>
      </c>
      <c r="AB67" s="274">
        <v>-0.79</v>
      </c>
      <c r="AC67" s="252">
        <v>-0.68</v>
      </c>
      <c r="AD67" s="275">
        <v>-0.81</v>
      </c>
      <c r="AE67" s="277">
        <v>27.8</v>
      </c>
      <c r="AF67" s="277">
        <v>33.4</v>
      </c>
      <c r="AG67" s="277">
        <v>29.9</v>
      </c>
      <c r="AH67" s="277">
        <v>74.3</v>
      </c>
      <c r="AI67" s="277">
        <v>58</v>
      </c>
      <c r="AJ67" s="277">
        <v>40</v>
      </c>
      <c r="AK67" s="279">
        <v>17.100000000000001</v>
      </c>
    </row>
    <row r="68" spans="1:37" ht="12.75" x14ac:dyDescent="0.2">
      <c r="A68" s="325" t="s">
        <v>618</v>
      </c>
      <c r="B68" s="289" t="s">
        <v>619</v>
      </c>
      <c r="C68" s="247">
        <v>2100000</v>
      </c>
      <c r="D68" s="247">
        <v>10120</v>
      </c>
      <c r="E68" s="96"/>
      <c r="F68" s="249">
        <v>50.2</v>
      </c>
      <c r="G68" s="279" t="s">
        <v>247</v>
      </c>
      <c r="H68" s="252">
        <v>0.46</v>
      </c>
      <c r="I68" s="275" t="s">
        <v>247</v>
      </c>
      <c r="J68" s="275" t="s">
        <v>247</v>
      </c>
      <c r="K68" s="118"/>
      <c r="L68" s="258">
        <v>3.4</v>
      </c>
      <c r="M68" s="247">
        <v>1667</v>
      </c>
      <c r="N68" s="286">
        <v>4.4000000000000004</v>
      </c>
      <c r="O68" s="262">
        <v>6.6491304600000003</v>
      </c>
      <c r="P68" s="264" t="s">
        <v>247</v>
      </c>
      <c r="Q68" s="265" t="s">
        <v>247</v>
      </c>
      <c r="R68" s="264" t="s">
        <v>247</v>
      </c>
      <c r="S68" s="268">
        <v>9</v>
      </c>
      <c r="T68" s="260">
        <v>29.7</v>
      </c>
      <c r="U68" s="260">
        <v>74</v>
      </c>
      <c r="V68" s="270">
        <v>29.4</v>
      </c>
      <c r="W68" s="271"/>
      <c r="X68" s="273">
        <v>4</v>
      </c>
      <c r="Y68" s="273">
        <v>5</v>
      </c>
      <c r="Z68" s="349" t="s">
        <v>247</v>
      </c>
      <c r="AA68" s="251" t="s">
        <v>247</v>
      </c>
      <c r="AB68" s="274" t="s">
        <v>247</v>
      </c>
      <c r="AC68" s="350" t="s">
        <v>247</v>
      </c>
      <c r="AD68" s="351" t="s">
        <v>247</v>
      </c>
      <c r="AE68" s="277">
        <v>38.799999999999997</v>
      </c>
      <c r="AF68" s="277">
        <v>36.799999999999997</v>
      </c>
      <c r="AG68" s="277">
        <v>34.4</v>
      </c>
      <c r="AH68" s="277">
        <v>71.900000000000006</v>
      </c>
      <c r="AI68" s="277">
        <v>52.3</v>
      </c>
      <c r="AJ68" s="277">
        <v>50</v>
      </c>
      <c r="AK68" s="279">
        <v>10.3</v>
      </c>
    </row>
    <row r="69" spans="1:37" ht="12.75" x14ac:dyDescent="0.2">
      <c r="A69" s="241" t="s">
        <v>383</v>
      </c>
      <c r="B69" s="289" t="s">
        <v>621</v>
      </c>
      <c r="C69" s="247">
        <v>3700000</v>
      </c>
      <c r="D69" s="247">
        <v>69700</v>
      </c>
      <c r="E69" s="96"/>
      <c r="F69" s="249">
        <v>40.1</v>
      </c>
      <c r="G69" s="279">
        <v>31.1</v>
      </c>
      <c r="H69" s="252">
        <v>0.78</v>
      </c>
      <c r="I69" s="254">
        <v>4.4507746700000004</v>
      </c>
      <c r="J69" s="256">
        <v>55.4</v>
      </c>
      <c r="K69" s="118"/>
      <c r="L69" s="258">
        <v>37.200000000000003</v>
      </c>
      <c r="M69" s="247">
        <v>10044</v>
      </c>
      <c r="N69" s="260">
        <v>2.8</v>
      </c>
      <c r="O69" s="262">
        <v>7.9323592400000003</v>
      </c>
      <c r="P69" s="264">
        <v>718</v>
      </c>
      <c r="Q69" s="265" t="s">
        <v>247</v>
      </c>
      <c r="R69" s="264" t="s">
        <v>247</v>
      </c>
      <c r="S69" s="268">
        <v>15</v>
      </c>
      <c r="T69" s="260">
        <v>11.6</v>
      </c>
      <c r="U69" s="260">
        <v>73.3</v>
      </c>
      <c r="V69" s="270">
        <v>29.8</v>
      </c>
      <c r="W69" s="271"/>
      <c r="X69" s="273">
        <v>3</v>
      </c>
      <c r="Y69" s="273">
        <v>3</v>
      </c>
      <c r="Z69" s="268">
        <v>-0.37</v>
      </c>
      <c r="AA69" s="274">
        <v>0.56999999999999995</v>
      </c>
      <c r="AB69" s="274">
        <v>1.05</v>
      </c>
      <c r="AC69" s="252">
        <v>0.33</v>
      </c>
      <c r="AD69" s="275">
        <v>0.74</v>
      </c>
      <c r="AE69" s="277">
        <v>64.2</v>
      </c>
      <c r="AF69" s="277">
        <v>61.8</v>
      </c>
      <c r="AG69" s="277">
        <v>62.8</v>
      </c>
      <c r="AH69" s="277">
        <v>87</v>
      </c>
      <c r="AI69" s="277">
        <v>76.2</v>
      </c>
      <c r="AJ69" s="277">
        <v>60</v>
      </c>
      <c r="AK69" s="279">
        <v>16</v>
      </c>
    </row>
    <row r="70" spans="1:37" ht="12.75" x14ac:dyDescent="0.2">
      <c r="A70" s="241" t="s">
        <v>624</v>
      </c>
      <c r="B70" s="289" t="s">
        <v>625</v>
      </c>
      <c r="C70" s="245">
        <v>83000000</v>
      </c>
      <c r="D70" s="247">
        <v>348672</v>
      </c>
      <c r="E70" s="96"/>
      <c r="F70" s="249">
        <v>27</v>
      </c>
      <c r="G70" s="279">
        <v>29.8</v>
      </c>
      <c r="H70" s="252">
        <v>0.93600000000000005</v>
      </c>
      <c r="I70" s="254">
        <v>7.0743246080000004</v>
      </c>
      <c r="J70" s="268">
        <v>79.599999999999994</v>
      </c>
      <c r="K70" s="118"/>
      <c r="L70" s="258">
        <v>3980.3</v>
      </c>
      <c r="M70" s="247">
        <v>48111</v>
      </c>
      <c r="N70" s="260">
        <v>1.5</v>
      </c>
      <c r="O70" s="262">
        <v>11.151568510000001</v>
      </c>
      <c r="P70" s="264">
        <v>5357</v>
      </c>
      <c r="Q70" s="262">
        <v>4.9311299320000002</v>
      </c>
      <c r="R70" s="264">
        <v>2369.0431173078778</v>
      </c>
      <c r="S70" s="268">
        <v>17</v>
      </c>
      <c r="T70" s="260">
        <v>4.3</v>
      </c>
      <c r="U70" s="260">
        <v>41.3</v>
      </c>
      <c r="V70" s="270">
        <v>44.2</v>
      </c>
      <c r="W70" s="271"/>
      <c r="X70" s="273">
        <v>1</v>
      </c>
      <c r="Y70" s="273">
        <v>1</v>
      </c>
      <c r="Z70" s="268">
        <v>0.57999999999999996</v>
      </c>
      <c r="AA70" s="274">
        <v>1.72</v>
      </c>
      <c r="AB70" s="274">
        <v>1.78</v>
      </c>
      <c r="AC70" s="252">
        <v>1.61</v>
      </c>
      <c r="AD70" s="275">
        <v>1.84</v>
      </c>
      <c r="AE70" s="277">
        <v>78</v>
      </c>
      <c r="AF70" s="277">
        <v>75.3</v>
      </c>
      <c r="AG70" s="277">
        <v>81</v>
      </c>
      <c r="AH70" s="277">
        <v>61.3</v>
      </c>
      <c r="AI70" s="277">
        <v>74.2</v>
      </c>
      <c r="AJ70" s="277">
        <v>70</v>
      </c>
      <c r="AK70" s="279">
        <v>37</v>
      </c>
    </row>
    <row r="71" spans="1:37" ht="12.75" x14ac:dyDescent="0.2">
      <c r="A71" s="241" t="s">
        <v>626</v>
      </c>
      <c r="B71" s="289" t="s">
        <v>627</v>
      </c>
      <c r="C71" s="245">
        <v>29000000</v>
      </c>
      <c r="D71" s="247">
        <v>227533</v>
      </c>
      <c r="E71" s="96"/>
      <c r="F71" s="249">
        <v>42.3</v>
      </c>
      <c r="G71" s="279">
        <v>21.4</v>
      </c>
      <c r="H71" s="252">
        <v>0.59199999999999997</v>
      </c>
      <c r="I71" s="254">
        <v>5.4813108440000002</v>
      </c>
      <c r="J71" s="268">
        <v>40.200000000000003</v>
      </c>
      <c r="K71" s="118"/>
      <c r="L71" s="258">
        <v>121.7</v>
      </c>
      <c r="M71" s="247">
        <v>4412</v>
      </c>
      <c r="N71" s="260">
        <v>3.5</v>
      </c>
      <c r="O71" s="262">
        <v>5.9082366200000003</v>
      </c>
      <c r="P71" s="264">
        <v>249</v>
      </c>
      <c r="Q71" s="262">
        <v>6.1598300930000001</v>
      </c>
      <c r="R71" s="264">
        <v>89.296766395777951</v>
      </c>
      <c r="S71" s="268">
        <v>12</v>
      </c>
      <c r="T71" s="260">
        <v>5.8</v>
      </c>
      <c r="U71" s="260">
        <v>79</v>
      </c>
      <c r="V71" s="270">
        <v>26.5</v>
      </c>
      <c r="W71" s="271"/>
      <c r="X71" s="273">
        <v>1</v>
      </c>
      <c r="Y71" s="273">
        <v>2</v>
      </c>
      <c r="Z71" s="268">
        <v>0.09</v>
      </c>
      <c r="AA71" s="274">
        <v>-0.11</v>
      </c>
      <c r="AB71" s="274">
        <v>-0.14000000000000001</v>
      </c>
      <c r="AC71" s="252">
        <v>0.13</v>
      </c>
      <c r="AD71" s="275">
        <v>-0.23</v>
      </c>
      <c r="AE71" s="277">
        <v>43.7</v>
      </c>
      <c r="AF71" s="277">
        <v>32.9</v>
      </c>
      <c r="AG71" s="277">
        <v>48.9</v>
      </c>
      <c r="AH71" s="277">
        <v>83.5</v>
      </c>
      <c r="AI71" s="277">
        <v>56</v>
      </c>
      <c r="AJ71" s="277">
        <v>60</v>
      </c>
      <c r="AK71" s="279">
        <v>12.7</v>
      </c>
    </row>
    <row r="72" spans="1:37" ht="12.75" x14ac:dyDescent="0.2">
      <c r="A72" s="241" t="s">
        <v>628</v>
      </c>
      <c r="B72" s="289" t="s">
        <v>629</v>
      </c>
      <c r="C72" s="245">
        <v>11000000</v>
      </c>
      <c r="D72" s="247">
        <v>130647</v>
      </c>
      <c r="E72" s="96"/>
      <c r="F72" s="249">
        <v>36.700000000000003</v>
      </c>
      <c r="G72" s="279">
        <v>23.6</v>
      </c>
      <c r="H72" s="252">
        <v>0.87</v>
      </c>
      <c r="I72" s="254">
        <v>5.14824152</v>
      </c>
      <c r="J72" s="268">
        <v>64.099999999999994</v>
      </c>
      <c r="K72" s="118"/>
      <c r="L72" s="258">
        <v>289.39999999999998</v>
      </c>
      <c r="M72" s="247">
        <v>26669</v>
      </c>
      <c r="N72" s="260">
        <v>-0.2</v>
      </c>
      <c r="O72" s="262">
        <v>8.3848383599999998</v>
      </c>
      <c r="P72" s="264">
        <v>2204</v>
      </c>
      <c r="Q72" s="265" t="s">
        <v>247</v>
      </c>
      <c r="R72" s="264" t="s">
        <v>247</v>
      </c>
      <c r="S72" s="268">
        <v>18</v>
      </c>
      <c r="T72" s="260">
        <v>23.9</v>
      </c>
      <c r="U72" s="260">
        <v>20.9</v>
      </c>
      <c r="V72" s="270">
        <v>51.3</v>
      </c>
      <c r="W72" s="271"/>
      <c r="X72" s="273">
        <v>2</v>
      </c>
      <c r="Y72" s="273">
        <v>2</v>
      </c>
      <c r="Z72" s="268">
        <v>-0.13</v>
      </c>
      <c r="AA72" s="274">
        <v>0.31</v>
      </c>
      <c r="AB72" s="274">
        <v>0.24</v>
      </c>
      <c r="AC72" s="252">
        <v>0.08</v>
      </c>
      <c r="AD72" s="275">
        <v>-0.14000000000000001</v>
      </c>
      <c r="AE72" s="277">
        <v>59</v>
      </c>
      <c r="AF72" s="277">
        <v>37.9</v>
      </c>
      <c r="AG72" s="277">
        <v>52.3</v>
      </c>
      <c r="AH72" s="277">
        <v>60.4</v>
      </c>
      <c r="AI72" s="277">
        <v>57.3</v>
      </c>
      <c r="AJ72" s="277">
        <v>40</v>
      </c>
      <c r="AK72" s="279">
        <v>18.3</v>
      </c>
    </row>
    <row r="73" spans="1:37" ht="12.75" x14ac:dyDescent="0.2">
      <c r="A73" s="241" t="s">
        <v>388</v>
      </c>
      <c r="B73" s="283" t="s">
        <v>632</v>
      </c>
      <c r="C73" s="236">
        <v>108000</v>
      </c>
      <c r="D73" s="247">
        <v>344</v>
      </c>
      <c r="E73" s="96"/>
      <c r="F73" s="249" t="s">
        <v>247</v>
      </c>
      <c r="G73" s="279" t="s">
        <v>247</v>
      </c>
      <c r="H73" s="252">
        <v>0.77200000000000002</v>
      </c>
      <c r="I73" s="275" t="s">
        <v>247</v>
      </c>
      <c r="J73" s="275" t="s">
        <v>247</v>
      </c>
      <c r="K73" s="118"/>
      <c r="L73" s="258" t="s">
        <v>247</v>
      </c>
      <c r="M73" s="247" t="s">
        <v>247</v>
      </c>
      <c r="N73" s="286" t="s">
        <v>247</v>
      </c>
      <c r="O73" s="262">
        <v>4.9963741400000004</v>
      </c>
      <c r="P73" s="264">
        <v>677</v>
      </c>
      <c r="Q73" s="265" t="s">
        <v>247</v>
      </c>
      <c r="R73" s="264" t="s">
        <v>247</v>
      </c>
      <c r="S73" s="268">
        <v>17</v>
      </c>
      <c r="T73" s="286" t="s">
        <v>247</v>
      </c>
      <c r="U73" s="286" t="s">
        <v>247</v>
      </c>
      <c r="V73" s="270" t="s">
        <v>247</v>
      </c>
      <c r="W73" s="150"/>
      <c r="X73" s="287">
        <v>1</v>
      </c>
      <c r="Y73" s="287">
        <v>2</v>
      </c>
      <c r="Z73" s="268">
        <v>1.03</v>
      </c>
      <c r="AA73" s="274">
        <v>-0.18</v>
      </c>
      <c r="AB73" s="274">
        <v>-0.05</v>
      </c>
      <c r="AC73" s="252">
        <v>0.44</v>
      </c>
      <c r="AD73" s="275">
        <v>0.48</v>
      </c>
      <c r="AE73" s="277" t="s">
        <v>247</v>
      </c>
      <c r="AF73" s="277" t="s">
        <v>247</v>
      </c>
      <c r="AG73" s="277" t="s">
        <v>247</v>
      </c>
      <c r="AH73" s="277" t="s">
        <v>247</v>
      </c>
      <c r="AI73" s="277" t="s">
        <v>247</v>
      </c>
      <c r="AJ73" s="277" t="s">
        <v>247</v>
      </c>
      <c r="AK73" s="279">
        <v>33.299999999999997</v>
      </c>
    </row>
    <row r="74" spans="1:37" ht="12.75" x14ac:dyDescent="0.2">
      <c r="A74" s="241" t="s">
        <v>633</v>
      </c>
      <c r="B74" s="289" t="s">
        <v>634</v>
      </c>
      <c r="C74" s="245">
        <v>17000000</v>
      </c>
      <c r="D74" s="247">
        <v>107159</v>
      </c>
      <c r="E74" s="96"/>
      <c r="F74" s="249">
        <v>53</v>
      </c>
      <c r="G74" s="279">
        <v>34.200000000000003</v>
      </c>
      <c r="H74" s="252">
        <v>0.65</v>
      </c>
      <c r="I74" s="254">
        <v>6.3251185420000002</v>
      </c>
      <c r="J74" s="268">
        <v>42.5</v>
      </c>
      <c r="K74" s="118"/>
      <c r="L74" s="258">
        <v>131.69999999999999</v>
      </c>
      <c r="M74" s="247">
        <v>7899</v>
      </c>
      <c r="N74" s="260">
        <v>4</v>
      </c>
      <c r="O74" s="262">
        <v>5.7163863800000003</v>
      </c>
      <c r="P74" s="264">
        <v>444</v>
      </c>
      <c r="Q74" s="262">
        <v>2.9413900380000002</v>
      </c>
      <c r="R74" s="264">
        <v>108.47151606033196</v>
      </c>
      <c r="S74" s="268">
        <v>11</v>
      </c>
      <c r="T74" s="260">
        <v>2.4</v>
      </c>
      <c r="U74" s="260">
        <v>95.3</v>
      </c>
      <c r="V74" s="270">
        <v>12.5</v>
      </c>
      <c r="W74" s="271"/>
      <c r="X74" s="273">
        <v>4</v>
      </c>
      <c r="Y74" s="273">
        <v>4</v>
      </c>
      <c r="Z74" s="268">
        <v>-0.56999999999999995</v>
      </c>
      <c r="AA74" s="274">
        <v>-0.64</v>
      </c>
      <c r="AB74" s="274">
        <v>-0.26</v>
      </c>
      <c r="AC74" s="252">
        <v>-1.06</v>
      </c>
      <c r="AD74" s="275">
        <v>-0.74</v>
      </c>
      <c r="AE74" s="277">
        <v>33.1</v>
      </c>
      <c r="AF74" s="277">
        <v>27.3</v>
      </c>
      <c r="AG74" s="277">
        <v>40.4</v>
      </c>
      <c r="AH74" s="277">
        <v>79.2</v>
      </c>
      <c r="AI74" s="277">
        <v>63.4</v>
      </c>
      <c r="AJ74" s="277">
        <v>50</v>
      </c>
      <c r="AK74" s="279">
        <v>12.7</v>
      </c>
    </row>
    <row r="75" spans="1:37" ht="12.75" x14ac:dyDescent="0.2">
      <c r="A75" s="241" t="s">
        <v>635</v>
      </c>
      <c r="B75" s="289" t="s">
        <v>636</v>
      </c>
      <c r="C75" s="245">
        <v>13000000</v>
      </c>
      <c r="D75" s="247">
        <v>245717</v>
      </c>
      <c r="E75" s="96"/>
      <c r="F75" s="249">
        <v>39.4</v>
      </c>
      <c r="G75" s="279" t="s">
        <v>247</v>
      </c>
      <c r="H75" s="252">
        <v>0.45900000000000002</v>
      </c>
      <c r="I75" s="254">
        <v>4.8737225530000003</v>
      </c>
      <c r="J75" s="268">
        <v>28.3</v>
      </c>
      <c r="K75" s="118"/>
      <c r="L75" s="258">
        <v>16</v>
      </c>
      <c r="M75" s="247">
        <v>1265</v>
      </c>
      <c r="N75" s="260">
        <v>0.1</v>
      </c>
      <c r="O75" s="262">
        <v>4.53653174</v>
      </c>
      <c r="P75" s="264">
        <v>57</v>
      </c>
      <c r="Q75" s="262">
        <v>2.4192600249999998</v>
      </c>
      <c r="R75" s="264">
        <v>17.961934354164761</v>
      </c>
      <c r="S75" s="268">
        <v>9</v>
      </c>
      <c r="T75" s="260">
        <v>6.8</v>
      </c>
      <c r="U75" s="260">
        <v>80.599999999999994</v>
      </c>
      <c r="V75" s="270">
        <v>25.4</v>
      </c>
      <c r="W75" s="271"/>
      <c r="X75" s="273">
        <v>5</v>
      </c>
      <c r="Y75" s="273">
        <v>5</v>
      </c>
      <c r="Z75" s="268">
        <v>-0.61</v>
      </c>
      <c r="AA75" s="274">
        <v>-1.04</v>
      </c>
      <c r="AB75" s="274">
        <v>-0.84</v>
      </c>
      <c r="AC75" s="252">
        <v>-1.23</v>
      </c>
      <c r="AD75" s="275">
        <v>-1.01</v>
      </c>
      <c r="AE75" s="277">
        <v>28.2</v>
      </c>
      <c r="AF75" s="277">
        <v>26.9</v>
      </c>
      <c r="AG75" s="277">
        <v>32.4</v>
      </c>
      <c r="AH75" s="277">
        <v>65.900000000000006</v>
      </c>
      <c r="AI75" s="277">
        <v>52.2</v>
      </c>
      <c r="AJ75" s="277">
        <v>40</v>
      </c>
      <c r="AK75" s="279">
        <v>21.9</v>
      </c>
    </row>
    <row r="76" spans="1:37" ht="12.75" x14ac:dyDescent="0.2">
      <c r="A76" s="241" t="s">
        <v>390</v>
      </c>
      <c r="B76" s="289" t="s">
        <v>637</v>
      </c>
      <c r="C76" s="247">
        <v>1700000</v>
      </c>
      <c r="D76" s="247">
        <v>28120</v>
      </c>
      <c r="E76" s="96"/>
      <c r="F76" s="249" t="s">
        <v>247</v>
      </c>
      <c r="G76" s="279" t="s">
        <v>247</v>
      </c>
      <c r="H76" s="252">
        <v>0.45500000000000002</v>
      </c>
      <c r="I76" s="275" t="s">
        <v>247</v>
      </c>
      <c r="J76" s="275" t="s">
        <v>247</v>
      </c>
      <c r="K76" s="118"/>
      <c r="L76" s="258">
        <v>2.9</v>
      </c>
      <c r="M76" s="247">
        <v>1730</v>
      </c>
      <c r="N76" s="260">
        <v>4.8</v>
      </c>
      <c r="O76" s="262">
        <v>6.8793995700000004</v>
      </c>
      <c r="P76" s="264">
        <v>100</v>
      </c>
      <c r="Q76" s="265" t="s">
        <v>247</v>
      </c>
      <c r="R76" s="264" t="s">
        <v>247</v>
      </c>
      <c r="S76" s="268" t="s">
        <v>247</v>
      </c>
      <c r="T76" s="260">
        <v>6.5</v>
      </c>
      <c r="U76" s="260">
        <v>85.6</v>
      </c>
      <c r="V76" s="270">
        <v>21.9</v>
      </c>
      <c r="W76" s="271"/>
      <c r="X76" s="273">
        <v>5</v>
      </c>
      <c r="Y76" s="273">
        <v>5</v>
      </c>
      <c r="Z76" s="268">
        <v>-0.6</v>
      </c>
      <c r="AA76" s="274">
        <v>-1.77</v>
      </c>
      <c r="AB76" s="274">
        <v>-1.18</v>
      </c>
      <c r="AC76" s="252">
        <v>-1.44</v>
      </c>
      <c r="AD76" s="275">
        <v>-1.56</v>
      </c>
      <c r="AE76" s="277">
        <v>53.5</v>
      </c>
      <c r="AF76" s="277">
        <v>27.3</v>
      </c>
      <c r="AG76" s="277">
        <v>31.1</v>
      </c>
      <c r="AH76" s="277">
        <v>86.4</v>
      </c>
      <c r="AI76" s="277">
        <v>56.9</v>
      </c>
      <c r="AJ76" s="277">
        <v>30</v>
      </c>
      <c r="AK76" s="279">
        <v>13.7</v>
      </c>
    </row>
    <row r="77" spans="1:37" ht="12.75" x14ac:dyDescent="0.2">
      <c r="A77" s="241" t="s">
        <v>392</v>
      </c>
      <c r="B77" s="289" t="s">
        <v>638</v>
      </c>
      <c r="C77" s="247">
        <v>800000</v>
      </c>
      <c r="D77" s="247">
        <v>196849</v>
      </c>
      <c r="E77" s="96"/>
      <c r="F77" s="249">
        <v>44.6</v>
      </c>
      <c r="G77" s="279" t="s">
        <v>247</v>
      </c>
      <c r="H77" s="252">
        <v>0.65400000000000003</v>
      </c>
      <c r="I77" s="275" t="s">
        <v>247</v>
      </c>
      <c r="J77" s="268">
        <v>42.8</v>
      </c>
      <c r="K77" s="118"/>
      <c r="L77" s="258">
        <v>6</v>
      </c>
      <c r="M77" s="247">
        <v>7873</v>
      </c>
      <c r="N77" s="260">
        <v>3</v>
      </c>
      <c r="O77" s="262">
        <v>4.4795954699999996</v>
      </c>
      <c r="P77" s="264">
        <v>336</v>
      </c>
      <c r="Q77" s="265" t="s">
        <v>247</v>
      </c>
      <c r="R77" s="264" t="s">
        <v>247</v>
      </c>
      <c r="S77" s="268">
        <v>10</v>
      </c>
      <c r="T77" s="260">
        <v>11.4</v>
      </c>
      <c r="U77" s="260">
        <v>70.8</v>
      </c>
      <c r="V77" s="270">
        <v>31.2</v>
      </c>
      <c r="W77" s="271"/>
      <c r="X77" s="273">
        <v>2</v>
      </c>
      <c r="Y77" s="273">
        <v>3</v>
      </c>
      <c r="Z77" s="268">
        <v>-0.04</v>
      </c>
      <c r="AA77" s="274">
        <v>-0.28999999999999998</v>
      </c>
      <c r="AB77" s="274">
        <v>-0.39</v>
      </c>
      <c r="AC77" s="252">
        <v>-0.28999999999999998</v>
      </c>
      <c r="AD77" s="275">
        <v>-0.51</v>
      </c>
      <c r="AE77" s="277">
        <v>42.5</v>
      </c>
      <c r="AF77" s="277">
        <v>34.799999999999997</v>
      </c>
      <c r="AG77" s="277">
        <v>42.1</v>
      </c>
      <c r="AH77" s="277">
        <v>68.400000000000006</v>
      </c>
      <c r="AI77" s="277">
        <v>58.7</v>
      </c>
      <c r="AJ77" s="277">
        <v>30</v>
      </c>
      <c r="AK77" s="279">
        <v>31.9</v>
      </c>
    </row>
    <row r="78" spans="1:37" ht="12.75" x14ac:dyDescent="0.2">
      <c r="A78" s="241" t="s">
        <v>642</v>
      </c>
      <c r="B78" s="289" t="s">
        <v>644</v>
      </c>
      <c r="C78" s="245">
        <v>11000000</v>
      </c>
      <c r="D78" s="247">
        <v>27560</v>
      </c>
      <c r="E78" s="96"/>
      <c r="F78" s="249">
        <v>60.8</v>
      </c>
      <c r="G78" s="279">
        <v>28.6</v>
      </c>
      <c r="H78" s="252">
        <v>0.498</v>
      </c>
      <c r="I78" s="254">
        <v>3.8238656519999998</v>
      </c>
      <c r="J78" s="268">
        <v>24.2</v>
      </c>
      <c r="K78" s="118"/>
      <c r="L78" s="258">
        <v>19.399999999999999</v>
      </c>
      <c r="M78" s="247">
        <v>1784</v>
      </c>
      <c r="N78" s="260">
        <v>1</v>
      </c>
      <c r="O78" s="262">
        <v>6.8682811199999998</v>
      </c>
      <c r="P78" s="264">
        <v>120</v>
      </c>
      <c r="Q78" s="265" t="s">
        <v>247</v>
      </c>
      <c r="R78" s="264" t="s">
        <v>247</v>
      </c>
      <c r="S78" s="268" t="s">
        <v>247</v>
      </c>
      <c r="T78" s="260">
        <v>13.2</v>
      </c>
      <c r="U78" s="260">
        <v>85.6</v>
      </c>
      <c r="V78" s="270">
        <v>21.9</v>
      </c>
      <c r="W78" s="271"/>
      <c r="X78" s="273">
        <v>5</v>
      </c>
      <c r="Y78" s="273">
        <v>5</v>
      </c>
      <c r="Z78" s="268">
        <v>-0.7</v>
      </c>
      <c r="AA78" s="274">
        <v>-2.06</v>
      </c>
      <c r="AB78" s="274">
        <v>-1.32</v>
      </c>
      <c r="AC78" s="252">
        <v>-1.0900000000000001</v>
      </c>
      <c r="AD78" s="275">
        <v>-1.24</v>
      </c>
      <c r="AE78" s="277">
        <v>42.5</v>
      </c>
      <c r="AF78" s="277">
        <v>24.6</v>
      </c>
      <c r="AG78" s="277">
        <v>25.1</v>
      </c>
      <c r="AH78" s="277">
        <v>80.099999999999994</v>
      </c>
      <c r="AI78" s="277">
        <v>55.8</v>
      </c>
      <c r="AJ78" s="277">
        <v>30</v>
      </c>
      <c r="AK78" s="279">
        <v>2.5</v>
      </c>
    </row>
    <row r="79" spans="1:37" ht="12.75" x14ac:dyDescent="0.2">
      <c r="A79" s="241" t="s">
        <v>648</v>
      </c>
      <c r="B79" s="289" t="s">
        <v>649</v>
      </c>
      <c r="C79" s="245">
        <v>9000000</v>
      </c>
      <c r="D79" s="247">
        <v>111890</v>
      </c>
      <c r="E79" s="96"/>
      <c r="F79" s="249">
        <v>47.1</v>
      </c>
      <c r="G79" s="279">
        <v>27.2</v>
      </c>
      <c r="H79" s="252">
        <v>0.61699999999999999</v>
      </c>
      <c r="I79" s="254">
        <v>6.0199856760000001</v>
      </c>
      <c r="J79" s="268">
        <v>41.9</v>
      </c>
      <c r="K79" s="118"/>
      <c r="L79" s="258">
        <v>43.2</v>
      </c>
      <c r="M79" s="247">
        <v>5272</v>
      </c>
      <c r="N79" s="260">
        <v>3.6</v>
      </c>
      <c r="O79" s="262">
        <v>7.5924854899999996</v>
      </c>
      <c r="P79" s="264">
        <v>353</v>
      </c>
      <c r="Q79" s="265" t="s">
        <v>247</v>
      </c>
      <c r="R79" s="264" t="s">
        <v>247</v>
      </c>
      <c r="S79" s="268">
        <v>11</v>
      </c>
      <c r="T79" s="260">
        <v>6.3</v>
      </c>
      <c r="U79" s="260">
        <v>76.599999999999994</v>
      </c>
      <c r="V79" s="270">
        <v>27.9</v>
      </c>
      <c r="W79" s="271"/>
      <c r="X79" s="273">
        <v>4</v>
      </c>
      <c r="Y79" s="273">
        <v>4</v>
      </c>
      <c r="Z79" s="268">
        <v>-0.55000000000000004</v>
      </c>
      <c r="AA79" s="274">
        <v>-0.51</v>
      </c>
      <c r="AB79" s="274">
        <v>-0.44</v>
      </c>
      <c r="AC79" s="252">
        <v>-1.05</v>
      </c>
      <c r="AD79" s="275">
        <v>-0.72</v>
      </c>
      <c r="AE79" s="277">
        <v>34.5</v>
      </c>
      <c r="AF79" s="277">
        <v>28.2</v>
      </c>
      <c r="AG79" s="277">
        <v>44.3</v>
      </c>
      <c r="AH79" s="277">
        <v>82.8</v>
      </c>
      <c r="AI79" s="277">
        <v>60.6</v>
      </c>
      <c r="AJ79" s="277">
        <v>60</v>
      </c>
      <c r="AK79" s="279">
        <v>25.8</v>
      </c>
    </row>
    <row r="80" spans="1:37" ht="12.75" x14ac:dyDescent="0.2">
      <c r="A80" s="241" t="s">
        <v>650</v>
      </c>
      <c r="B80" s="289" t="s">
        <v>651</v>
      </c>
      <c r="C80" s="245">
        <v>10000000</v>
      </c>
      <c r="D80" s="247">
        <v>89608</v>
      </c>
      <c r="E80" s="96"/>
      <c r="F80" s="249">
        <v>28.2</v>
      </c>
      <c r="G80" s="279">
        <v>26.4</v>
      </c>
      <c r="H80" s="252">
        <v>0.83799999999999997</v>
      </c>
      <c r="I80" s="254">
        <v>6.0650386809999999</v>
      </c>
      <c r="J80" s="268">
        <v>66.099999999999994</v>
      </c>
      <c r="K80" s="118"/>
      <c r="L80" s="258">
        <v>270.3</v>
      </c>
      <c r="M80" s="247">
        <v>27482</v>
      </c>
      <c r="N80" s="260">
        <v>2.9</v>
      </c>
      <c r="O80" s="262">
        <v>7.2361337900000002</v>
      </c>
      <c r="P80" s="264">
        <v>1912</v>
      </c>
      <c r="Q80" s="262">
        <v>4.6319499019999997</v>
      </c>
      <c r="R80" s="264">
        <v>657.8033358730155</v>
      </c>
      <c r="S80" s="268">
        <v>15</v>
      </c>
      <c r="T80" s="260">
        <v>5.2</v>
      </c>
      <c r="U80" s="260">
        <v>29.4</v>
      </c>
      <c r="V80" s="270">
        <v>48.5</v>
      </c>
      <c r="W80" s="271"/>
      <c r="X80" s="273">
        <v>3</v>
      </c>
      <c r="Y80" s="273">
        <v>2</v>
      </c>
      <c r="Z80" s="268">
        <v>0.81</v>
      </c>
      <c r="AA80" s="274">
        <v>0.51</v>
      </c>
      <c r="AB80" s="274">
        <v>0.65</v>
      </c>
      <c r="AC80" s="252">
        <v>0.53</v>
      </c>
      <c r="AD80" s="275">
        <v>0.09</v>
      </c>
      <c r="AE80" s="277">
        <v>57.1</v>
      </c>
      <c r="AF80" s="277">
        <v>36.4</v>
      </c>
      <c r="AG80" s="277">
        <v>57.6</v>
      </c>
      <c r="AH80" s="277">
        <v>78.599999999999994</v>
      </c>
      <c r="AI80" s="277">
        <v>66.7</v>
      </c>
      <c r="AJ80" s="277">
        <v>70</v>
      </c>
      <c r="AK80" s="279">
        <v>10.1</v>
      </c>
    </row>
    <row r="81" spans="1:37" ht="12.75" x14ac:dyDescent="0.2">
      <c r="A81" s="241" t="s">
        <v>395</v>
      </c>
      <c r="B81" s="289" t="s">
        <v>652</v>
      </c>
      <c r="C81" s="247">
        <v>300000</v>
      </c>
      <c r="D81" s="247">
        <v>100250</v>
      </c>
      <c r="E81" s="96"/>
      <c r="F81" s="249">
        <v>28</v>
      </c>
      <c r="G81" s="279">
        <v>31.1</v>
      </c>
      <c r="H81" s="252">
        <v>0.93500000000000005</v>
      </c>
      <c r="I81" s="254">
        <v>7.4762139320000003</v>
      </c>
      <c r="J81" s="268">
        <v>83.7</v>
      </c>
      <c r="K81" s="118"/>
      <c r="L81" s="258">
        <v>16.5</v>
      </c>
      <c r="M81" s="247">
        <v>49136</v>
      </c>
      <c r="N81" s="260">
        <v>4</v>
      </c>
      <c r="O81" s="262">
        <v>8.6091496000000003</v>
      </c>
      <c r="P81" s="264">
        <v>4116</v>
      </c>
      <c r="Q81" s="265" t="s">
        <v>247</v>
      </c>
      <c r="R81" s="264" t="s">
        <v>247</v>
      </c>
      <c r="S81" s="268">
        <v>20</v>
      </c>
      <c r="T81" s="260">
        <v>3.8</v>
      </c>
      <c r="U81" s="260">
        <v>44.2</v>
      </c>
      <c r="V81" s="270">
        <v>43.1</v>
      </c>
      <c r="W81" s="271"/>
      <c r="X81" s="273">
        <v>1</v>
      </c>
      <c r="Y81" s="273">
        <v>1</v>
      </c>
      <c r="Z81" s="268">
        <v>1.37</v>
      </c>
      <c r="AA81" s="274">
        <v>1.45</v>
      </c>
      <c r="AB81" s="274">
        <v>1.43</v>
      </c>
      <c r="AC81" s="252">
        <v>1.61</v>
      </c>
      <c r="AD81" s="275">
        <v>1.84</v>
      </c>
      <c r="AE81" s="277">
        <v>72.599999999999994</v>
      </c>
      <c r="AF81" s="277">
        <v>77.3</v>
      </c>
      <c r="AG81" s="277">
        <v>86.7</v>
      </c>
      <c r="AH81" s="277">
        <v>72.099999999999994</v>
      </c>
      <c r="AI81" s="277">
        <v>77</v>
      </c>
      <c r="AJ81" s="277">
        <v>70</v>
      </c>
      <c r="AK81" s="279">
        <v>47.6</v>
      </c>
    </row>
    <row r="82" spans="1:37" ht="12.75" x14ac:dyDescent="0.2">
      <c r="A82" s="241" t="s">
        <v>653</v>
      </c>
      <c r="B82" s="289" t="s">
        <v>654</v>
      </c>
      <c r="C82" s="245">
        <v>1339000000</v>
      </c>
      <c r="D82" s="247">
        <v>2973193</v>
      </c>
      <c r="E82" s="96"/>
      <c r="F82" s="249">
        <v>35.200000000000003</v>
      </c>
      <c r="G82" s="279">
        <v>29.2</v>
      </c>
      <c r="H82" s="252">
        <v>0.64</v>
      </c>
      <c r="I82" s="254">
        <v>4.0461111069999998</v>
      </c>
      <c r="J82" s="268">
        <v>40</v>
      </c>
      <c r="K82" s="118"/>
      <c r="L82" s="258">
        <v>8662.4</v>
      </c>
      <c r="M82" s="247">
        <v>6616</v>
      </c>
      <c r="N82" s="260">
        <v>7.3</v>
      </c>
      <c r="O82" s="262">
        <v>3.8882568800000001</v>
      </c>
      <c r="P82" s="264">
        <v>238</v>
      </c>
      <c r="Q82" s="265" t="s">
        <v>247</v>
      </c>
      <c r="R82" s="264" t="s">
        <v>247</v>
      </c>
      <c r="S82" s="268">
        <v>12</v>
      </c>
      <c r="T82" s="260">
        <v>3.5</v>
      </c>
      <c r="U82" s="260">
        <v>77.7</v>
      </c>
      <c r="V82" s="270">
        <v>27.3</v>
      </c>
      <c r="W82" s="271"/>
      <c r="X82" s="273">
        <v>2</v>
      </c>
      <c r="Y82" s="273">
        <v>3</v>
      </c>
      <c r="Z82" s="268">
        <v>-0.83</v>
      </c>
      <c r="AA82" s="274">
        <v>0.09</v>
      </c>
      <c r="AB82" s="274">
        <v>-0.25</v>
      </c>
      <c r="AC82" s="252">
        <v>0</v>
      </c>
      <c r="AD82" s="275">
        <v>-0.24</v>
      </c>
      <c r="AE82" s="277">
        <v>54.3</v>
      </c>
      <c r="AF82" s="277">
        <v>47.2</v>
      </c>
      <c r="AG82" s="277">
        <v>55.4</v>
      </c>
      <c r="AH82" s="277">
        <v>79.400000000000006</v>
      </c>
      <c r="AI82" s="277">
        <v>54.5</v>
      </c>
      <c r="AJ82" s="277">
        <v>40</v>
      </c>
      <c r="AK82" s="279">
        <v>11.8</v>
      </c>
    </row>
    <row r="83" spans="1:37" ht="12.75" x14ac:dyDescent="0.2">
      <c r="A83" s="241" t="s">
        <v>656</v>
      </c>
      <c r="B83" s="289" t="s">
        <v>657</v>
      </c>
      <c r="C83" s="245">
        <v>264000000</v>
      </c>
      <c r="D83" s="247">
        <v>1811569</v>
      </c>
      <c r="E83" s="96"/>
      <c r="F83" s="249">
        <v>36.799999999999997</v>
      </c>
      <c r="G83" s="279">
        <v>35.700000000000003</v>
      </c>
      <c r="H83" s="252">
        <v>0.69399999999999995</v>
      </c>
      <c r="I83" s="254">
        <v>5.0984015459999998</v>
      </c>
      <c r="J83" s="268">
        <v>46.4</v>
      </c>
      <c r="K83" s="118"/>
      <c r="L83" s="258">
        <v>3032.1</v>
      </c>
      <c r="M83" s="247">
        <v>11720</v>
      </c>
      <c r="N83" s="260">
        <v>4.8</v>
      </c>
      <c r="O83" s="262">
        <v>3.3474313699999998</v>
      </c>
      <c r="P83" s="264">
        <v>369</v>
      </c>
      <c r="Q83" s="262">
        <v>3.2880098819999999</v>
      </c>
      <c r="R83" s="264">
        <v>114.80404934354735</v>
      </c>
      <c r="S83" s="268">
        <v>13</v>
      </c>
      <c r="T83" s="260">
        <v>5.6</v>
      </c>
      <c r="U83" s="260">
        <v>90.7</v>
      </c>
      <c r="V83" s="270">
        <v>17.600000000000001</v>
      </c>
      <c r="W83" s="271"/>
      <c r="X83" s="273">
        <v>2</v>
      </c>
      <c r="Y83" s="273">
        <v>4</v>
      </c>
      <c r="Z83" s="268">
        <v>-0.51</v>
      </c>
      <c r="AA83" s="274">
        <v>0.04</v>
      </c>
      <c r="AB83" s="274">
        <v>-0.11</v>
      </c>
      <c r="AC83" s="252">
        <v>-0.35</v>
      </c>
      <c r="AD83" s="275">
        <v>-0.25</v>
      </c>
      <c r="AE83" s="277">
        <v>45.2</v>
      </c>
      <c r="AF83" s="277">
        <v>42.8</v>
      </c>
      <c r="AG83" s="277">
        <v>49.3</v>
      </c>
      <c r="AH83" s="277">
        <v>83.7</v>
      </c>
      <c r="AI83" s="277">
        <v>64.2</v>
      </c>
      <c r="AJ83" s="277">
        <v>60</v>
      </c>
      <c r="AK83" s="279">
        <v>19.8</v>
      </c>
    </row>
    <row r="84" spans="1:37" ht="12.75" x14ac:dyDescent="0.2">
      <c r="A84" s="241" t="s">
        <v>658</v>
      </c>
      <c r="B84" s="289" t="s">
        <v>659</v>
      </c>
      <c r="C84" s="329">
        <v>81000000</v>
      </c>
      <c r="D84" s="247">
        <v>1531595</v>
      </c>
      <c r="E84" s="96"/>
      <c r="F84" s="249">
        <v>44.5</v>
      </c>
      <c r="G84" s="279">
        <v>24</v>
      </c>
      <c r="H84" s="252">
        <v>0.79800000000000004</v>
      </c>
      <c r="I84" s="254">
        <v>4.7167830469999998</v>
      </c>
      <c r="J84" s="275">
        <v>48</v>
      </c>
      <c r="K84" s="118"/>
      <c r="L84" s="258">
        <v>1454.5</v>
      </c>
      <c r="M84" s="247">
        <v>18078</v>
      </c>
      <c r="N84" s="260">
        <v>0</v>
      </c>
      <c r="O84" s="262">
        <v>7.5949203599999997</v>
      </c>
      <c r="P84" s="264">
        <v>1262</v>
      </c>
      <c r="Q84" s="262">
        <v>2.8013501170000001</v>
      </c>
      <c r="R84" s="264">
        <v>155.2225024596743</v>
      </c>
      <c r="S84" s="268">
        <v>15</v>
      </c>
      <c r="T84" s="260">
        <v>11.3</v>
      </c>
      <c r="U84" s="260">
        <v>91.1</v>
      </c>
      <c r="V84" s="270">
        <v>17.2</v>
      </c>
      <c r="W84" s="271"/>
      <c r="X84" s="273">
        <v>6</v>
      </c>
      <c r="Y84" s="273">
        <v>6</v>
      </c>
      <c r="Z84" s="268">
        <v>-0.93</v>
      </c>
      <c r="AA84" s="274">
        <v>-0.19</v>
      </c>
      <c r="AB84" s="274">
        <v>-1.2</v>
      </c>
      <c r="AC84" s="252">
        <v>-0.68</v>
      </c>
      <c r="AD84" s="275">
        <v>-0.81</v>
      </c>
      <c r="AE84" s="277">
        <v>35.299999999999997</v>
      </c>
      <c r="AF84" s="277">
        <v>32.6</v>
      </c>
      <c r="AG84" s="277">
        <v>32.5</v>
      </c>
      <c r="AH84" s="277">
        <v>81</v>
      </c>
      <c r="AI84" s="277">
        <v>50.9</v>
      </c>
      <c r="AJ84" s="277">
        <v>10</v>
      </c>
      <c r="AK84" s="279">
        <v>5.9</v>
      </c>
    </row>
    <row r="85" spans="1:37" ht="12.75" x14ac:dyDescent="0.2">
      <c r="A85" s="241" t="s">
        <v>661</v>
      </c>
      <c r="B85" s="289" t="s">
        <v>662</v>
      </c>
      <c r="C85" s="329">
        <v>38000000</v>
      </c>
      <c r="D85" s="247">
        <v>437367</v>
      </c>
      <c r="E85" s="96"/>
      <c r="F85" s="249" t="s">
        <v>247</v>
      </c>
      <c r="G85" s="279">
        <v>26.5</v>
      </c>
      <c r="H85" s="252">
        <v>0.68500000000000005</v>
      </c>
      <c r="I85" s="254">
        <v>4.4623990060000001</v>
      </c>
      <c r="J85" s="275">
        <v>37</v>
      </c>
      <c r="K85" s="118"/>
      <c r="L85" s="258">
        <v>647.20000000000005</v>
      </c>
      <c r="M85" s="247">
        <v>17944</v>
      </c>
      <c r="N85" s="260">
        <v>2.4</v>
      </c>
      <c r="O85" s="262">
        <v>3.3970163100000001</v>
      </c>
      <c r="P85" s="264">
        <v>481</v>
      </c>
      <c r="Q85" s="265" t="s">
        <v>247</v>
      </c>
      <c r="R85" s="264" t="s">
        <v>247</v>
      </c>
      <c r="S85" s="268" t="s">
        <v>247</v>
      </c>
      <c r="T85" s="286">
        <v>16</v>
      </c>
      <c r="U85" s="260">
        <v>45.4</v>
      </c>
      <c r="V85" s="270">
        <v>42.7</v>
      </c>
      <c r="W85" s="271"/>
      <c r="X85" s="287">
        <v>5</v>
      </c>
      <c r="Y85" s="273">
        <v>6</v>
      </c>
      <c r="Z85" s="268">
        <v>-2.33</v>
      </c>
      <c r="AA85" s="274">
        <v>-1.27</v>
      </c>
      <c r="AB85" s="274">
        <v>-1.2</v>
      </c>
      <c r="AC85" s="252">
        <v>-1.64</v>
      </c>
      <c r="AD85" s="275">
        <v>-1.37</v>
      </c>
      <c r="AE85" s="277">
        <v>11.4</v>
      </c>
      <c r="AF85" s="277">
        <v>23.4</v>
      </c>
      <c r="AG85" s="277">
        <v>36.700000000000003</v>
      </c>
      <c r="AH85" s="277" t="s">
        <v>247</v>
      </c>
      <c r="AI85" s="277" t="s">
        <v>247</v>
      </c>
      <c r="AJ85" s="277" t="s">
        <v>247</v>
      </c>
      <c r="AK85" s="279">
        <v>25.3</v>
      </c>
    </row>
    <row r="86" spans="1:37" ht="12.75" x14ac:dyDescent="0.2">
      <c r="A86" s="241" t="s">
        <v>402</v>
      </c>
      <c r="B86" s="289" t="s">
        <v>663</v>
      </c>
      <c r="C86" s="247">
        <v>4700000</v>
      </c>
      <c r="D86" s="247">
        <v>68883</v>
      </c>
      <c r="E86" s="96"/>
      <c r="F86" s="249">
        <v>31.3</v>
      </c>
      <c r="G86" s="279">
        <v>30</v>
      </c>
      <c r="H86" s="252">
        <v>0.93799999999999994</v>
      </c>
      <c r="I86" s="254">
        <v>7.0601553920000004</v>
      </c>
      <c r="J86" s="275">
        <v>80.3</v>
      </c>
      <c r="K86" s="118"/>
      <c r="L86" s="258">
        <v>324.89999999999998</v>
      </c>
      <c r="M86" s="247">
        <v>69231</v>
      </c>
      <c r="N86" s="260">
        <v>7.8</v>
      </c>
      <c r="O86" s="262">
        <v>7.7614421499999997</v>
      </c>
      <c r="P86" s="264">
        <v>5335</v>
      </c>
      <c r="Q86" s="265" t="s">
        <v>247</v>
      </c>
      <c r="R86" s="264" t="s">
        <v>247</v>
      </c>
      <c r="S86" s="268">
        <v>19</v>
      </c>
      <c r="T86" s="260">
        <v>8.1</v>
      </c>
      <c r="U86" s="260">
        <v>69.599999999999994</v>
      </c>
      <c r="V86" s="270">
        <v>31.9</v>
      </c>
      <c r="W86" s="271"/>
      <c r="X86" s="273">
        <v>1</v>
      </c>
      <c r="Y86" s="273">
        <v>1</v>
      </c>
      <c r="Z86" s="268">
        <v>1.02</v>
      </c>
      <c r="AA86" s="274">
        <v>1.29</v>
      </c>
      <c r="AB86" s="274">
        <v>1.59</v>
      </c>
      <c r="AC86" s="252">
        <v>1.43</v>
      </c>
      <c r="AD86" s="275">
        <v>1.55</v>
      </c>
      <c r="AE86" s="277">
        <v>79</v>
      </c>
      <c r="AF86" s="277">
        <v>79</v>
      </c>
      <c r="AG86" s="277">
        <v>87.7</v>
      </c>
      <c r="AH86" s="277">
        <v>76.099999999999994</v>
      </c>
      <c r="AI86" s="277">
        <v>80.400000000000006</v>
      </c>
      <c r="AJ86" s="277">
        <v>70</v>
      </c>
      <c r="AK86" s="279">
        <v>22.2</v>
      </c>
    </row>
    <row r="87" spans="1:37" ht="12.75" x14ac:dyDescent="0.2">
      <c r="A87" s="241" t="s">
        <v>664</v>
      </c>
      <c r="B87" s="289" t="s">
        <v>665</v>
      </c>
      <c r="C87" s="329">
        <v>9000000</v>
      </c>
      <c r="D87" s="247">
        <v>20330</v>
      </c>
      <c r="E87" s="96"/>
      <c r="F87" s="249">
        <v>42.8</v>
      </c>
      <c r="G87" s="279">
        <v>28.8</v>
      </c>
      <c r="H87" s="252">
        <v>0.90300000000000002</v>
      </c>
      <c r="I87" s="254">
        <v>7.3310360909999996</v>
      </c>
      <c r="J87" s="275">
        <v>66.5</v>
      </c>
      <c r="K87" s="118"/>
      <c r="L87" s="258">
        <v>300.60000000000002</v>
      </c>
      <c r="M87" s="247">
        <v>35179</v>
      </c>
      <c r="N87" s="260">
        <v>2.6</v>
      </c>
      <c r="O87" s="262">
        <v>7.4313808000000003</v>
      </c>
      <c r="P87" s="264">
        <v>2819</v>
      </c>
      <c r="Q87" s="262">
        <v>5.7390899659999999</v>
      </c>
      <c r="R87" s="264">
        <v>2154.4517327115427</v>
      </c>
      <c r="S87" s="268">
        <v>16</v>
      </c>
      <c r="T87" s="260">
        <v>5.6</v>
      </c>
      <c r="U87" s="260">
        <v>51.8</v>
      </c>
      <c r="V87" s="270">
        <v>40.1</v>
      </c>
      <c r="W87" s="271"/>
      <c r="X87" s="273">
        <v>1</v>
      </c>
      <c r="Y87" s="273">
        <v>3</v>
      </c>
      <c r="Z87" s="268">
        <v>-0.88</v>
      </c>
      <c r="AA87" s="274">
        <v>1.39</v>
      </c>
      <c r="AB87" s="274">
        <v>1.27</v>
      </c>
      <c r="AC87" s="252">
        <v>1.02</v>
      </c>
      <c r="AD87" s="275">
        <v>0.83</v>
      </c>
      <c r="AE87" s="277">
        <v>83.1</v>
      </c>
      <c r="AF87" s="277">
        <v>61.2</v>
      </c>
      <c r="AG87" s="277">
        <v>78.2</v>
      </c>
      <c r="AH87" s="277">
        <v>60.9</v>
      </c>
      <c r="AI87" s="277">
        <v>72.2</v>
      </c>
      <c r="AJ87" s="277">
        <v>70</v>
      </c>
      <c r="AK87" s="279">
        <v>27.5</v>
      </c>
    </row>
    <row r="88" spans="1:37" ht="12.75" x14ac:dyDescent="0.2">
      <c r="A88" s="241" t="s">
        <v>666</v>
      </c>
      <c r="B88" s="289" t="s">
        <v>667</v>
      </c>
      <c r="C88" s="329">
        <v>61000000</v>
      </c>
      <c r="D88" s="247">
        <v>294140</v>
      </c>
      <c r="E88" s="96"/>
      <c r="F88" s="249">
        <v>31.9</v>
      </c>
      <c r="G88" s="279">
        <v>28.1</v>
      </c>
      <c r="H88" s="252">
        <v>0.88</v>
      </c>
      <c r="I88" s="254">
        <v>6.1988701820000003</v>
      </c>
      <c r="J88" s="275">
        <v>69.099999999999994</v>
      </c>
      <c r="K88" s="118"/>
      <c r="L88" s="258">
        <v>2234.5</v>
      </c>
      <c r="M88" s="247">
        <v>36833</v>
      </c>
      <c r="N88" s="260">
        <v>0.8</v>
      </c>
      <c r="O88" s="262">
        <v>8.9963203699999994</v>
      </c>
      <c r="P88" s="264">
        <v>3351</v>
      </c>
      <c r="Q88" s="262">
        <v>4.0752501490000004</v>
      </c>
      <c r="R88" s="264">
        <v>1442.5007498227101</v>
      </c>
      <c r="S88" s="268">
        <v>16</v>
      </c>
      <c r="T88" s="260">
        <v>11.5</v>
      </c>
      <c r="U88" s="260">
        <v>24.1</v>
      </c>
      <c r="V88" s="270">
        <v>50.3</v>
      </c>
      <c r="W88" s="271"/>
      <c r="X88" s="273">
        <v>1</v>
      </c>
      <c r="Y88" s="273">
        <v>1</v>
      </c>
      <c r="Z88" s="268">
        <v>0.24</v>
      </c>
      <c r="AA88" s="274">
        <v>0.5</v>
      </c>
      <c r="AB88" s="274">
        <v>0.7</v>
      </c>
      <c r="AC88" s="252">
        <v>0.32</v>
      </c>
      <c r="AD88" s="275">
        <v>0.19</v>
      </c>
      <c r="AE88" s="277">
        <v>60.9</v>
      </c>
      <c r="AF88" s="277">
        <v>40.1</v>
      </c>
      <c r="AG88" s="277">
        <v>71.2</v>
      </c>
      <c r="AH88" s="277">
        <v>55.2</v>
      </c>
      <c r="AI88" s="277">
        <v>62.5</v>
      </c>
      <c r="AJ88" s="277">
        <v>50</v>
      </c>
      <c r="AK88" s="279">
        <v>31</v>
      </c>
    </row>
    <row r="89" spans="1:37" ht="12.75" x14ac:dyDescent="0.2">
      <c r="A89" s="241" t="s">
        <v>404</v>
      </c>
      <c r="B89" s="289" t="s">
        <v>668</v>
      </c>
      <c r="C89" s="247">
        <v>2800000</v>
      </c>
      <c r="D89" s="247">
        <v>10831</v>
      </c>
      <c r="E89" s="96"/>
      <c r="F89" s="249">
        <v>35</v>
      </c>
      <c r="G89" s="279">
        <v>36.9</v>
      </c>
      <c r="H89" s="252">
        <v>0.73199999999999998</v>
      </c>
      <c r="I89" s="254">
        <v>5.8897590639999997</v>
      </c>
      <c r="J89" s="275">
        <v>49.7</v>
      </c>
      <c r="K89" s="118"/>
      <c r="L89" s="258">
        <v>25.4</v>
      </c>
      <c r="M89" s="247">
        <v>8976</v>
      </c>
      <c r="N89" s="260">
        <v>1.1000000000000001</v>
      </c>
      <c r="O89" s="262">
        <v>5.92552565</v>
      </c>
      <c r="P89" s="264">
        <v>511</v>
      </c>
      <c r="Q89" s="262">
        <v>6.0207200050000003</v>
      </c>
      <c r="R89" s="264">
        <v>292.35415095690291</v>
      </c>
      <c r="S89" s="268" t="s">
        <v>247</v>
      </c>
      <c r="T89" s="260">
        <v>13.3</v>
      </c>
      <c r="U89" s="260">
        <v>77.2</v>
      </c>
      <c r="V89" s="270">
        <v>27.6</v>
      </c>
      <c r="W89" s="271"/>
      <c r="X89" s="273">
        <v>2</v>
      </c>
      <c r="Y89" s="273">
        <v>3</v>
      </c>
      <c r="Z89" s="268">
        <v>0.25</v>
      </c>
      <c r="AA89" s="274">
        <v>0.49</v>
      </c>
      <c r="AB89" s="274">
        <v>0.14000000000000001</v>
      </c>
      <c r="AC89" s="252">
        <v>-0.16</v>
      </c>
      <c r="AD89" s="275">
        <v>-0.17</v>
      </c>
      <c r="AE89" s="277">
        <v>56.6</v>
      </c>
      <c r="AF89" s="277">
        <v>39.4</v>
      </c>
      <c r="AG89" s="277">
        <v>60.9</v>
      </c>
      <c r="AH89" s="277">
        <v>80</v>
      </c>
      <c r="AI89" s="277">
        <v>69.099999999999994</v>
      </c>
      <c r="AJ89" s="277">
        <v>50</v>
      </c>
      <c r="AK89" s="279">
        <v>17.5</v>
      </c>
    </row>
    <row r="90" spans="1:37" ht="12.75" x14ac:dyDescent="0.2">
      <c r="A90" s="241" t="s">
        <v>670</v>
      </c>
      <c r="B90" s="289" t="s">
        <v>671</v>
      </c>
      <c r="C90" s="329">
        <v>127000000</v>
      </c>
      <c r="D90" s="247">
        <v>364485</v>
      </c>
      <c r="E90" s="96"/>
      <c r="F90" s="249">
        <v>37.9</v>
      </c>
      <c r="G90" s="279">
        <v>28.3</v>
      </c>
      <c r="H90" s="252">
        <v>0.90900000000000003</v>
      </c>
      <c r="I90" s="254">
        <v>5.9106764790000001</v>
      </c>
      <c r="J90" s="275">
        <v>75.2</v>
      </c>
      <c r="K90" s="118"/>
      <c r="L90" s="258">
        <v>5237.8</v>
      </c>
      <c r="M90" s="247">
        <v>41275</v>
      </c>
      <c r="N90" s="260">
        <v>0.5</v>
      </c>
      <c r="O90" s="262">
        <v>10.898156180000001</v>
      </c>
      <c r="P90" s="264">
        <v>4405</v>
      </c>
      <c r="Q90" s="262">
        <v>3.5905900000000002</v>
      </c>
      <c r="R90" s="264">
        <v>1368.3517428187561</v>
      </c>
      <c r="S90" s="268">
        <v>15</v>
      </c>
      <c r="T90" s="260">
        <v>3.1</v>
      </c>
      <c r="U90" s="260">
        <v>54.1</v>
      </c>
      <c r="V90" s="270">
        <v>39.1</v>
      </c>
      <c r="W90" s="271"/>
      <c r="X90" s="273">
        <v>1</v>
      </c>
      <c r="Y90" s="273">
        <v>1</v>
      </c>
      <c r="Z90" s="268">
        <v>1.1200000000000001</v>
      </c>
      <c r="AA90" s="274">
        <v>1.62</v>
      </c>
      <c r="AB90" s="274">
        <v>1.37</v>
      </c>
      <c r="AC90" s="252">
        <v>1.57</v>
      </c>
      <c r="AD90" s="275">
        <v>1.52</v>
      </c>
      <c r="AE90" s="277">
        <v>73.2</v>
      </c>
      <c r="AF90" s="277">
        <v>79.2</v>
      </c>
      <c r="AG90" s="277">
        <v>86</v>
      </c>
      <c r="AH90" s="277">
        <v>67.400000000000006</v>
      </c>
      <c r="AI90" s="277">
        <v>72.3</v>
      </c>
      <c r="AJ90" s="277">
        <v>60</v>
      </c>
      <c r="AK90" s="279">
        <v>9.3000000000000007</v>
      </c>
    </row>
    <row r="91" spans="1:37" ht="12.75" x14ac:dyDescent="0.2">
      <c r="A91" s="241" t="s">
        <v>676</v>
      </c>
      <c r="B91" s="289" t="s">
        <v>677</v>
      </c>
      <c r="C91" s="329">
        <v>10000000</v>
      </c>
      <c r="D91" s="247">
        <v>88802</v>
      </c>
      <c r="E91" s="96"/>
      <c r="F91" s="249">
        <v>39.700000000000003</v>
      </c>
      <c r="G91" s="279" t="s">
        <v>247</v>
      </c>
      <c r="H91" s="252">
        <v>0.73499999999999999</v>
      </c>
      <c r="I91" s="254">
        <v>4.8080825809999999</v>
      </c>
      <c r="J91" s="275">
        <v>48.7</v>
      </c>
      <c r="K91" s="118"/>
      <c r="L91" s="258">
        <v>85.6</v>
      </c>
      <c r="M91" s="247">
        <v>12278</v>
      </c>
      <c r="N91" s="260">
        <v>2.5</v>
      </c>
      <c r="O91" s="262">
        <v>6.2843971300000003</v>
      </c>
      <c r="P91" s="264">
        <v>568</v>
      </c>
      <c r="Q91" s="265" t="s">
        <v>247</v>
      </c>
      <c r="R91" s="264" t="s">
        <v>247</v>
      </c>
      <c r="S91" s="268">
        <v>13</v>
      </c>
      <c r="T91" s="260">
        <v>13.2</v>
      </c>
      <c r="U91" s="260">
        <v>69.400000000000006</v>
      </c>
      <c r="V91" s="270">
        <v>32</v>
      </c>
      <c r="W91" s="271"/>
      <c r="X91" s="273">
        <v>5</v>
      </c>
      <c r="Y91" s="273">
        <v>5</v>
      </c>
      <c r="Z91" s="268">
        <v>-0.53</v>
      </c>
      <c r="AA91" s="274">
        <v>0.12</v>
      </c>
      <c r="AB91" s="274">
        <v>0.1</v>
      </c>
      <c r="AC91" s="252">
        <v>0.26</v>
      </c>
      <c r="AD91" s="244">
        <v>0.26</v>
      </c>
      <c r="AE91" s="277">
        <v>57.3</v>
      </c>
      <c r="AF91" s="277">
        <v>51.9</v>
      </c>
      <c r="AG91" s="277">
        <v>57.6</v>
      </c>
      <c r="AH91" s="277">
        <v>92.4</v>
      </c>
      <c r="AI91" s="277">
        <v>64.900000000000006</v>
      </c>
      <c r="AJ91" s="277">
        <v>60</v>
      </c>
      <c r="AK91" s="279">
        <v>15.4</v>
      </c>
    </row>
    <row r="92" spans="1:37" ht="12.75" x14ac:dyDescent="0.2">
      <c r="A92" s="241" t="s">
        <v>678</v>
      </c>
      <c r="B92" s="289" t="s">
        <v>679</v>
      </c>
      <c r="C92" s="329">
        <v>18000000</v>
      </c>
      <c r="D92" s="247">
        <v>2699700</v>
      </c>
      <c r="E92" s="96"/>
      <c r="F92" s="249">
        <v>26.3</v>
      </c>
      <c r="G92" s="279">
        <v>19.100000000000001</v>
      </c>
      <c r="H92" s="252">
        <v>0.8</v>
      </c>
      <c r="I92" s="254">
        <v>5.882351398</v>
      </c>
      <c r="J92" s="275">
        <v>57.7</v>
      </c>
      <c r="K92" s="118"/>
      <c r="L92" s="258">
        <v>451.3</v>
      </c>
      <c r="M92" s="247">
        <v>25145</v>
      </c>
      <c r="N92" s="260">
        <v>1.2</v>
      </c>
      <c r="O92" s="262">
        <v>3.88047502</v>
      </c>
      <c r="P92" s="264">
        <v>903</v>
      </c>
      <c r="Q92" s="265" t="s">
        <v>247</v>
      </c>
      <c r="R92" s="264" t="s">
        <v>247</v>
      </c>
      <c r="S92" s="268">
        <v>15</v>
      </c>
      <c r="T92" s="260">
        <v>5.2</v>
      </c>
      <c r="U92" s="260">
        <v>85.3</v>
      </c>
      <c r="V92" s="270">
        <v>22.2</v>
      </c>
      <c r="W92" s="271"/>
      <c r="X92" s="273">
        <v>7</v>
      </c>
      <c r="Y92" s="273">
        <v>5</v>
      </c>
      <c r="Z92" s="268">
        <v>0.02</v>
      </c>
      <c r="AA92" s="274">
        <v>0.01</v>
      </c>
      <c r="AB92" s="274">
        <v>0.17</v>
      </c>
      <c r="AC92" s="252">
        <v>-0.41</v>
      </c>
      <c r="AD92" s="244">
        <v>-0.82</v>
      </c>
      <c r="AE92" s="277">
        <v>58.1</v>
      </c>
      <c r="AF92" s="277">
        <v>44.6</v>
      </c>
      <c r="AG92" s="277">
        <v>56</v>
      </c>
      <c r="AH92" s="277">
        <v>92.6</v>
      </c>
      <c r="AI92" s="277">
        <v>69.099999999999994</v>
      </c>
      <c r="AJ92" s="277">
        <v>50</v>
      </c>
      <c r="AK92" s="279">
        <v>27.1</v>
      </c>
    </row>
    <row r="93" spans="1:37" ht="12.75" x14ac:dyDescent="0.2">
      <c r="A93" s="241" t="s">
        <v>680</v>
      </c>
      <c r="B93" s="289" t="s">
        <v>681</v>
      </c>
      <c r="C93" s="245">
        <v>50000000</v>
      </c>
      <c r="D93" s="247">
        <v>569140</v>
      </c>
      <c r="E93" s="96"/>
      <c r="F93" s="249">
        <v>48.5</v>
      </c>
      <c r="G93" s="279">
        <v>24.2</v>
      </c>
      <c r="H93" s="252">
        <v>0.59</v>
      </c>
      <c r="I93" s="254">
        <v>4.4756541250000001</v>
      </c>
      <c r="J93" s="275">
        <v>35.4</v>
      </c>
      <c r="K93" s="118"/>
      <c r="L93" s="258">
        <v>152.80000000000001</v>
      </c>
      <c r="M93" s="247">
        <v>3361</v>
      </c>
      <c r="N93" s="260">
        <v>5.6</v>
      </c>
      <c r="O93" s="262">
        <v>5.2201767099999996</v>
      </c>
      <c r="P93" s="264">
        <v>157</v>
      </c>
      <c r="Q93" s="262">
        <v>5.280149937</v>
      </c>
      <c r="R93" s="264">
        <v>70.496510089866391</v>
      </c>
      <c r="S93" s="268">
        <v>11</v>
      </c>
      <c r="T93" s="260">
        <v>11</v>
      </c>
      <c r="U93" s="260">
        <v>77.5</v>
      </c>
      <c r="V93" s="270">
        <v>27.4</v>
      </c>
      <c r="W93" s="271"/>
      <c r="X93" s="273">
        <v>4</v>
      </c>
      <c r="Y93" s="273">
        <v>4</v>
      </c>
      <c r="Z93" s="268">
        <v>-1.08</v>
      </c>
      <c r="AA93" s="274">
        <v>-0.31</v>
      </c>
      <c r="AB93" s="274">
        <v>-0.23</v>
      </c>
      <c r="AC93" s="252">
        <v>-0.41</v>
      </c>
      <c r="AD93" s="244">
        <v>-0.96</v>
      </c>
      <c r="AE93" s="277">
        <v>44</v>
      </c>
      <c r="AF93" s="277">
        <v>27.5</v>
      </c>
      <c r="AG93" s="277">
        <v>47.9</v>
      </c>
      <c r="AH93" s="277">
        <v>78.5</v>
      </c>
      <c r="AI93" s="277">
        <v>54.7</v>
      </c>
      <c r="AJ93" s="277">
        <v>50</v>
      </c>
      <c r="AK93" s="279">
        <v>21.8</v>
      </c>
    </row>
    <row r="94" spans="1:37" ht="12.75" x14ac:dyDescent="0.2">
      <c r="A94" s="241" t="s">
        <v>406</v>
      </c>
      <c r="B94" s="289" t="s">
        <v>682</v>
      </c>
      <c r="C94" s="247">
        <v>100000</v>
      </c>
      <c r="D94" s="247">
        <v>811</v>
      </c>
      <c r="E94" s="96"/>
      <c r="F94" s="249" t="s">
        <v>247</v>
      </c>
      <c r="G94" s="279" t="s">
        <v>247</v>
      </c>
      <c r="H94" s="252">
        <v>0.61199999999999999</v>
      </c>
      <c r="I94" s="275" t="s">
        <v>247</v>
      </c>
      <c r="J94" s="275" t="s">
        <v>247</v>
      </c>
      <c r="K94" s="118"/>
      <c r="L94" s="258">
        <v>0.2</v>
      </c>
      <c r="M94" s="247">
        <v>1823</v>
      </c>
      <c r="N94" s="260">
        <v>4.2</v>
      </c>
      <c r="O94" s="262">
        <v>7.6132757800000004</v>
      </c>
      <c r="P94" s="264">
        <v>152</v>
      </c>
      <c r="Q94" s="265" t="s">
        <v>247</v>
      </c>
      <c r="R94" s="264" t="s">
        <v>247</v>
      </c>
      <c r="S94" s="268">
        <v>12</v>
      </c>
      <c r="T94" s="260" t="s">
        <v>247</v>
      </c>
      <c r="U94" s="260">
        <v>0</v>
      </c>
      <c r="V94" s="270">
        <v>117.6</v>
      </c>
      <c r="W94" s="271"/>
      <c r="X94" s="273">
        <v>1</v>
      </c>
      <c r="Y94" s="273">
        <v>1</v>
      </c>
      <c r="Z94" s="268">
        <v>0.9</v>
      </c>
      <c r="AA94" s="274">
        <v>-0.25</v>
      </c>
      <c r="AB94" s="274">
        <v>-0.83</v>
      </c>
      <c r="AC94" s="252">
        <v>0.53</v>
      </c>
      <c r="AD94" s="244">
        <v>0.39</v>
      </c>
      <c r="AE94" s="277">
        <v>35.299999999999997</v>
      </c>
      <c r="AF94" s="277">
        <v>37.9</v>
      </c>
      <c r="AG94" s="277">
        <v>45</v>
      </c>
      <c r="AH94" s="277">
        <v>72.400000000000006</v>
      </c>
      <c r="AI94" s="277">
        <v>50.8</v>
      </c>
      <c r="AJ94" s="277">
        <v>30</v>
      </c>
      <c r="AK94" s="279">
        <v>6.5</v>
      </c>
    </row>
    <row r="95" spans="1:37" ht="12.75" x14ac:dyDescent="0.2">
      <c r="A95" s="325" t="s">
        <v>683</v>
      </c>
      <c r="B95" s="289" t="s">
        <v>684</v>
      </c>
      <c r="C95" s="329">
        <v>25000000</v>
      </c>
      <c r="D95" s="247">
        <v>120408</v>
      </c>
      <c r="E95" s="96"/>
      <c r="F95" s="249" t="s">
        <v>247</v>
      </c>
      <c r="G95" s="279" t="s">
        <v>247</v>
      </c>
      <c r="H95" s="362" t="s">
        <v>247</v>
      </c>
      <c r="I95" s="277" t="s">
        <v>247</v>
      </c>
      <c r="J95" s="275" t="s">
        <v>247</v>
      </c>
      <c r="K95" s="118"/>
      <c r="L95" s="258">
        <v>15.1</v>
      </c>
      <c r="M95" s="363" t="s">
        <v>247</v>
      </c>
      <c r="N95" s="260">
        <v>1</v>
      </c>
      <c r="O95" s="265" t="s">
        <v>247</v>
      </c>
      <c r="P95" s="264" t="s">
        <v>247</v>
      </c>
      <c r="Q95" s="265" t="s">
        <v>247</v>
      </c>
      <c r="R95" s="264" t="s">
        <v>247</v>
      </c>
      <c r="S95" s="268">
        <v>11</v>
      </c>
      <c r="T95" s="260">
        <v>4.3</v>
      </c>
      <c r="U95" s="260">
        <v>0</v>
      </c>
      <c r="V95" s="270" t="s">
        <v>247</v>
      </c>
      <c r="W95" s="271"/>
      <c r="X95" s="273">
        <v>7</v>
      </c>
      <c r="Y95" s="273">
        <v>7</v>
      </c>
      <c r="Z95" s="268">
        <v>-0.48</v>
      </c>
      <c r="AA95" s="274">
        <v>-1.69</v>
      </c>
      <c r="AB95" s="274">
        <v>-2.34</v>
      </c>
      <c r="AC95" s="252">
        <v>-1.71</v>
      </c>
      <c r="AD95" s="244">
        <v>-1.48</v>
      </c>
      <c r="AE95" s="277">
        <v>5</v>
      </c>
      <c r="AF95" s="277">
        <v>25.2</v>
      </c>
      <c r="AG95" s="277">
        <v>29.8</v>
      </c>
      <c r="AH95" s="277">
        <v>0</v>
      </c>
      <c r="AI95" s="277">
        <v>5.8</v>
      </c>
      <c r="AJ95" s="277">
        <v>0</v>
      </c>
      <c r="AK95" s="279">
        <v>16.3</v>
      </c>
    </row>
    <row r="96" spans="1:37" ht="12.75" x14ac:dyDescent="0.2">
      <c r="A96" s="364" t="s">
        <v>685</v>
      </c>
      <c r="B96" s="289" t="s">
        <v>686</v>
      </c>
      <c r="C96" s="329">
        <v>51000000</v>
      </c>
      <c r="D96" s="247">
        <v>96920</v>
      </c>
      <c r="E96" s="96"/>
      <c r="F96" s="249">
        <v>35.700000000000003</v>
      </c>
      <c r="G96" s="279">
        <v>24.8</v>
      </c>
      <c r="H96" s="252">
        <v>0.90300000000000002</v>
      </c>
      <c r="I96" s="254">
        <v>5.8738870619999997</v>
      </c>
      <c r="J96" s="275" t="s">
        <v>247</v>
      </c>
      <c r="K96" s="118"/>
      <c r="L96" s="258">
        <v>1934</v>
      </c>
      <c r="M96" s="247">
        <v>37740</v>
      </c>
      <c r="N96" s="260">
        <v>2.6</v>
      </c>
      <c r="O96" s="262">
        <v>7.3905272799999997</v>
      </c>
      <c r="P96" s="264" t="s">
        <v>247</v>
      </c>
      <c r="Q96" s="262">
        <v>5.0567197799999999</v>
      </c>
      <c r="R96" s="264">
        <v>1406.3389526998021</v>
      </c>
      <c r="S96" s="268">
        <v>17</v>
      </c>
      <c r="T96" s="260">
        <v>3.7</v>
      </c>
      <c r="U96" s="260">
        <v>68.8</v>
      </c>
      <c r="V96" s="270">
        <v>32.299999999999997</v>
      </c>
      <c r="W96" s="271"/>
      <c r="X96" s="273">
        <v>2</v>
      </c>
      <c r="Y96" s="273">
        <v>2</v>
      </c>
      <c r="Z96" s="268">
        <v>0.28999999999999998</v>
      </c>
      <c r="AA96" s="274">
        <v>1.08</v>
      </c>
      <c r="AB96" s="274">
        <v>1.1100000000000001</v>
      </c>
      <c r="AC96" s="252">
        <v>1.1599999999999999</v>
      </c>
      <c r="AD96" s="244">
        <v>0.48</v>
      </c>
      <c r="AE96" s="277">
        <v>63.7</v>
      </c>
      <c r="AF96" s="277">
        <v>49.9</v>
      </c>
      <c r="AG96" s="277">
        <v>79.400000000000006</v>
      </c>
      <c r="AH96" s="277">
        <v>73.3</v>
      </c>
      <c r="AI96" s="277">
        <v>73.8</v>
      </c>
      <c r="AJ96" s="277">
        <v>70</v>
      </c>
      <c r="AK96" s="279">
        <v>17</v>
      </c>
    </row>
    <row r="97" spans="1:37" ht="12.75" x14ac:dyDescent="0.2">
      <c r="A97" s="241" t="s">
        <v>410</v>
      </c>
      <c r="B97" s="365" t="s">
        <v>247</v>
      </c>
      <c r="C97" s="247">
        <v>1900000</v>
      </c>
      <c r="D97" s="247">
        <v>10887</v>
      </c>
      <c r="E97" s="96"/>
      <c r="F97" s="249">
        <v>23.2</v>
      </c>
      <c r="G97" s="279" t="s">
        <v>247</v>
      </c>
      <c r="H97" s="362" t="s">
        <v>247</v>
      </c>
      <c r="I97" s="254">
        <v>6.149199963</v>
      </c>
      <c r="J97" s="275" t="s">
        <v>247</v>
      </c>
      <c r="K97" s="118"/>
      <c r="L97" s="258">
        <v>18.399999999999999</v>
      </c>
      <c r="M97" s="247">
        <v>9600</v>
      </c>
      <c r="N97" s="260">
        <v>3.3</v>
      </c>
      <c r="O97" s="262" t="s">
        <v>247</v>
      </c>
      <c r="P97" s="264" t="s">
        <v>247</v>
      </c>
      <c r="Q97" s="265" t="s">
        <v>247</v>
      </c>
      <c r="R97" s="264" t="s">
        <v>247</v>
      </c>
      <c r="S97" s="268" t="s">
        <v>247</v>
      </c>
      <c r="T97" s="260" t="s">
        <v>247</v>
      </c>
      <c r="U97" s="260">
        <v>77.900000000000006</v>
      </c>
      <c r="V97" s="270">
        <v>27.1</v>
      </c>
      <c r="W97" s="271"/>
      <c r="X97" s="273">
        <v>3</v>
      </c>
      <c r="Y97" s="273">
        <v>4</v>
      </c>
      <c r="Z97" s="268">
        <v>-0.21</v>
      </c>
      <c r="AA97" s="274">
        <v>-0.41</v>
      </c>
      <c r="AB97" s="274">
        <v>-0.13</v>
      </c>
      <c r="AC97" s="252">
        <v>-0.42</v>
      </c>
      <c r="AD97" s="244">
        <v>-0.5</v>
      </c>
      <c r="AE97" s="277">
        <v>59</v>
      </c>
      <c r="AF97" s="277">
        <v>45.4</v>
      </c>
      <c r="AG97" s="277">
        <v>52.3</v>
      </c>
      <c r="AH97" s="277">
        <v>93.2</v>
      </c>
      <c r="AI97" s="277">
        <v>66.599999999999994</v>
      </c>
      <c r="AJ97" s="277">
        <v>30</v>
      </c>
      <c r="AK97" s="279" t="s">
        <v>247</v>
      </c>
    </row>
    <row r="98" spans="1:37" ht="12.75" x14ac:dyDescent="0.2">
      <c r="A98" s="241" t="s">
        <v>420</v>
      </c>
      <c r="B98" s="289" t="s">
        <v>688</v>
      </c>
      <c r="C98" s="247">
        <v>4200000</v>
      </c>
      <c r="D98" s="247">
        <v>17818</v>
      </c>
      <c r="E98" s="96"/>
      <c r="F98" s="249" t="s">
        <v>247</v>
      </c>
      <c r="G98" s="279" t="s">
        <v>247</v>
      </c>
      <c r="H98" s="252">
        <v>0.80300000000000005</v>
      </c>
      <c r="I98" s="254">
        <v>6.0939054490000002</v>
      </c>
      <c r="J98" s="275">
        <v>65.7</v>
      </c>
      <c r="K98" s="118"/>
      <c r="L98" s="258">
        <v>303.7</v>
      </c>
      <c r="M98" s="247">
        <v>71887</v>
      </c>
      <c r="N98" s="260">
        <v>0.9</v>
      </c>
      <c r="O98" s="262">
        <v>4.0332686400000002</v>
      </c>
      <c r="P98" s="264">
        <v>2978</v>
      </c>
      <c r="Q98" s="265" t="s">
        <v>247</v>
      </c>
      <c r="R98" s="264" t="s">
        <v>247</v>
      </c>
      <c r="S98" s="268">
        <v>13</v>
      </c>
      <c r="T98" s="260">
        <v>2.4</v>
      </c>
      <c r="U98" s="260">
        <v>20.5</v>
      </c>
      <c r="V98" s="270">
        <v>51.5</v>
      </c>
      <c r="W98" s="271"/>
      <c r="X98" s="273">
        <v>5</v>
      </c>
      <c r="Y98" s="273">
        <v>5</v>
      </c>
      <c r="Z98" s="268">
        <v>-0.04</v>
      </c>
      <c r="AA98" s="274">
        <v>-0.17</v>
      </c>
      <c r="AB98" s="274">
        <v>-0.06</v>
      </c>
      <c r="AC98" s="252">
        <v>0.1</v>
      </c>
      <c r="AD98" s="244">
        <v>-0.33</v>
      </c>
      <c r="AE98" s="277">
        <v>53.5</v>
      </c>
      <c r="AF98" s="277">
        <v>36.6</v>
      </c>
      <c r="AG98" s="277">
        <v>52</v>
      </c>
      <c r="AH98" s="277">
        <v>97.7</v>
      </c>
      <c r="AI98" s="277">
        <v>62.2</v>
      </c>
      <c r="AJ98" s="277">
        <v>60</v>
      </c>
      <c r="AK98" s="279">
        <v>3.1</v>
      </c>
    </row>
    <row r="99" spans="1:37" ht="12.75" x14ac:dyDescent="0.2">
      <c r="A99" s="241" t="s">
        <v>689</v>
      </c>
      <c r="B99" s="289" t="s">
        <v>690</v>
      </c>
      <c r="C99" s="329">
        <v>6000000</v>
      </c>
      <c r="D99" s="247">
        <v>191801</v>
      </c>
      <c r="E99" s="96"/>
      <c r="F99" s="249">
        <v>33.4</v>
      </c>
      <c r="G99" s="279">
        <v>33.1</v>
      </c>
      <c r="H99" s="252">
        <v>0.67200000000000004</v>
      </c>
      <c r="I99" s="254">
        <v>5.6295366290000004</v>
      </c>
      <c r="J99" s="275">
        <v>45.4</v>
      </c>
      <c r="K99" s="118"/>
      <c r="L99" s="258">
        <v>21.5</v>
      </c>
      <c r="M99" s="247">
        <v>3521</v>
      </c>
      <c r="N99" s="260">
        <v>3.5</v>
      </c>
      <c r="O99" s="262">
        <v>8.2178836299999993</v>
      </c>
      <c r="P99" s="264">
        <v>287</v>
      </c>
      <c r="Q99" s="262">
        <v>5.5315999979999999</v>
      </c>
      <c r="R99" s="264">
        <v>70.791745274751108</v>
      </c>
      <c r="S99" s="268">
        <v>13</v>
      </c>
      <c r="T99" s="260">
        <v>7.7</v>
      </c>
      <c r="U99" s="260">
        <v>58.2</v>
      </c>
      <c r="V99" s="270">
        <v>37.299999999999997</v>
      </c>
      <c r="W99" s="271"/>
      <c r="X99" s="273">
        <v>5</v>
      </c>
      <c r="Y99" s="273">
        <v>5</v>
      </c>
      <c r="Z99" s="268">
        <v>-0.43</v>
      </c>
      <c r="AA99" s="274">
        <v>-0.71</v>
      </c>
      <c r="AB99" s="274">
        <v>-0.35</v>
      </c>
      <c r="AC99" s="252">
        <v>-0.93</v>
      </c>
      <c r="AD99" s="244">
        <v>-1.05</v>
      </c>
      <c r="AE99" s="277">
        <v>22.1</v>
      </c>
      <c r="AF99" s="277">
        <v>29.4</v>
      </c>
      <c r="AG99" s="277">
        <v>50.2</v>
      </c>
      <c r="AH99" s="277">
        <v>93.8</v>
      </c>
      <c r="AI99" s="277">
        <v>62.8</v>
      </c>
      <c r="AJ99" s="277">
        <v>50</v>
      </c>
      <c r="AK99" s="279">
        <v>19.2</v>
      </c>
    </row>
    <row r="100" spans="1:37" ht="12.75" x14ac:dyDescent="0.2">
      <c r="A100" s="241" t="s">
        <v>691</v>
      </c>
      <c r="B100" s="289" t="s">
        <v>692</v>
      </c>
      <c r="C100" s="329">
        <v>7000000</v>
      </c>
      <c r="D100" s="247">
        <v>230800</v>
      </c>
      <c r="E100" s="96"/>
      <c r="F100" s="249">
        <v>36.700000000000003</v>
      </c>
      <c r="G100" s="279" t="s">
        <v>247</v>
      </c>
      <c r="H100" s="252">
        <v>0.60099999999999998</v>
      </c>
      <c r="I100" s="254">
        <v>4.6231408119999999</v>
      </c>
      <c r="J100" s="275">
        <v>37.799999999999997</v>
      </c>
      <c r="K100" s="118"/>
      <c r="L100" s="258">
        <v>40.9</v>
      </c>
      <c r="M100" s="247">
        <v>5710</v>
      </c>
      <c r="N100" s="260">
        <v>7</v>
      </c>
      <c r="O100" s="262">
        <v>2.8056136899999999</v>
      </c>
      <c r="P100" s="264" t="s">
        <v>247</v>
      </c>
      <c r="Q100" s="262">
        <v>2.9378099440000001</v>
      </c>
      <c r="R100" s="264">
        <v>59.272894467165315</v>
      </c>
      <c r="S100" s="268">
        <v>11</v>
      </c>
      <c r="T100" s="260">
        <v>1.5</v>
      </c>
      <c r="U100" s="260">
        <v>79.3</v>
      </c>
      <c r="V100" s="270">
        <v>26.3</v>
      </c>
      <c r="W100" s="271"/>
      <c r="X100" s="273">
        <v>7</v>
      </c>
      <c r="Y100" s="273">
        <v>6</v>
      </c>
      <c r="Z100" s="268">
        <v>0.43</v>
      </c>
      <c r="AA100" s="274">
        <v>-0.36</v>
      </c>
      <c r="AB100" s="274">
        <v>-0.72</v>
      </c>
      <c r="AC100" s="252">
        <v>-0.88</v>
      </c>
      <c r="AD100" s="244">
        <v>-0.94</v>
      </c>
      <c r="AE100" s="277">
        <v>41.4</v>
      </c>
      <c r="AF100" s="277">
        <v>33.1</v>
      </c>
      <c r="AG100" s="277">
        <v>34.1</v>
      </c>
      <c r="AH100" s="277">
        <v>86.7</v>
      </c>
      <c r="AI100" s="277">
        <v>53.6</v>
      </c>
      <c r="AJ100" s="277">
        <v>20</v>
      </c>
      <c r="AK100" s="279">
        <v>27.5</v>
      </c>
    </row>
    <row r="101" spans="1:37" ht="12.75" x14ac:dyDescent="0.2">
      <c r="A101" s="241" t="s">
        <v>422</v>
      </c>
      <c r="B101" s="289" t="s">
        <v>693</v>
      </c>
      <c r="C101" s="247">
        <v>2000000</v>
      </c>
      <c r="D101" s="247">
        <v>62249</v>
      </c>
      <c r="E101" s="96"/>
      <c r="F101" s="249">
        <v>34.5</v>
      </c>
      <c r="G101" s="279">
        <v>17.100000000000001</v>
      </c>
      <c r="H101" s="252">
        <v>0.84699999999999998</v>
      </c>
      <c r="I101" s="254">
        <v>6.0939054490000002</v>
      </c>
      <c r="J101" s="275">
        <v>66.099999999999994</v>
      </c>
      <c r="K101" s="118"/>
      <c r="L101" s="258">
        <v>50.6</v>
      </c>
      <c r="M101" s="247">
        <v>25710</v>
      </c>
      <c r="N101" s="260">
        <v>2.7</v>
      </c>
      <c r="O101" s="262">
        <v>5.7605988100000003</v>
      </c>
      <c r="P101" s="264">
        <v>1429</v>
      </c>
      <c r="Q101" s="262">
        <v>5.2687997820000003</v>
      </c>
      <c r="R101" s="264">
        <v>828.06401916310119</v>
      </c>
      <c r="S101" s="268">
        <v>16</v>
      </c>
      <c r="T101" s="260">
        <v>9.9</v>
      </c>
      <c r="U101" s="260">
        <v>59</v>
      </c>
      <c r="V101" s="270">
        <v>37</v>
      </c>
      <c r="W101" s="271"/>
      <c r="X101" s="273">
        <v>2</v>
      </c>
      <c r="Y101" s="273">
        <v>2</v>
      </c>
      <c r="Z101" s="268">
        <v>0.46</v>
      </c>
      <c r="AA101" s="274">
        <v>0.9</v>
      </c>
      <c r="AB101" s="274">
        <v>1.1499999999999999</v>
      </c>
      <c r="AC101" s="252">
        <v>0.93</v>
      </c>
      <c r="AD101" s="244">
        <v>0.54</v>
      </c>
      <c r="AE101" s="277">
        <v>58.9</v>
      </c>
      <c r="AF101" s="277">
        <v>45.4</v>
      </c>
      <c r="AG101" s="277">
        <v>68.3</v>
      </c>
      <c r="AH101" s="277">
        <v>84</v>
      </c>
      <c r="AI101" s="277">
        <v>73.599999999999994</v>
      </c>
      <c r="AJ101" s="277">
        <v>60</v>
      </c>
      <c r="AK101" s="279">
        <v>16</v>
      </c>
    </row>
    <row r="102" spans="1:37" ht="12.75" x14ac:dyDescent="0.2">
      <c r="A102" s="241" t="s">
        <v>426</v>
      </c>
      <c r="B102" s="289" t="s">
        <v>695</v>
      </c>
      <c r="C102" s="247">
        <v>4600000</v>
      </c>
      <c r="D102" s="247">
        <v>10230</v>
      </c>
      <c r="E102" s="96"/>
      <c r="F102" s="249" t="s">
        <v>247</v>
      </c>
      <c r="G102" s="279">
        <v>21.9</v>
      </c>
      <c r="H102" s="252">
        <v>0.75700000000000001</v>
      </c>
      <c r="I102" s="254">
        <v>5.153989792</v>
      </c>
      <c r="J102" s="275">
        <v>44.8</v>
      </c>
      <c r="K102" s="118"/>
      <c r="L102" s="258">
        <v>85.2</v>
      </c>
      <c r="M102" s="247">
        <v>18525</v>
      </c>
      <c r="N102" s="260">
        <v>1</v>
      </c>
      <c r="O102" s="262">
        <v>7.4314719599999997</v>
      </c>
      <c r="P102" s="264">
        <v>1117</v>
      </c>
      <c r="Q102" s="265" t="s">
        <v>247</v>
      </c>
      <c r="R102" s="264" t="s">
        <v>247</v>
      </c>
      <c r="S102" s="268">
        <v>11</v>
      </c>
      <c r="T102" s="260">
        <v>6.8</v>
      </c>
      <c r="U102" s="260">
        <v>78.2</v>
      </c>
      <c r="V102" s="270">
        <v>26.9</v>
      </c>
      <c r="W102" s="271"/>
      <c r="X102" s="273">
        <v>6</v>
      </c>
      <c r="Y102" s="273">
        <v>4</v>
      </c>
      <c r="Z102" s="268">
        <v>-1.59</v>
      </c>
      <c r="AA102" s="274">
        <v>-0.51</v>
      </c>
      <c r="AB102" s="274">
        <v>-0.31</v>
      </c>
      <c r="AC102" s="252">
        <v>-0.82</v>
      </c>
      <c r="AD102" s="244">
        <v>-1</v>
      </c>
      <c r="AE102" s="277">
        <v>33.6</v>
      </c>
      <c r="AF102" s="277">
        <v>20.2</v>
      </c>
      <c r="AG102" s="277">
        <v>39.700000000000003</v>
      </c>
      <c r="AH102" s="277">
        <v>91.9</v>
      </c>
      <c r="AI102" s="277">
        <v>53.2</v>
      </c>
      <c r="AJ102" s="277">
        <v>50</v>
      </c>
      <c r="AK102" s="279">
        <v>3.1</v>
      </c>
    </row>
    <row r="103" spans="1:37" ht="12.75" x14ac:dyDescent="0.2">
      <c r="A103" s="241" t="s">
        <v>431</v>
      </c>
      <c r="B103" s="289" t="s">
        <v>700</v>
      </c>
      <c r="C103" s="247">
        <v>1900000</v>
      </c>
      <c r="D103" s="247">
        <v>30355</v>
      </c>
      <c r="E103" s="96"/>
      <c r="F103" s="249">
        <v>63.2</v>
      </c>
      <c r="G103" s="279">
        <v>16.7</v>
      </c>
      <c r="H103" s="252">
        <v>0.52</v>
      </c>
      <c r="I103" s="254" t="s">
        <v>247</v>
      </c>
      <c r="J103" s="275">
        <v>29.5</v>
      </c>
      <c r="K103" s="118"/>
      <c r="L103" s="258">
        <v>7</v>
      </c>
      <c r="M103" s="247">
        <v>3601</v>
      </c>
      <c r="N103" s="260">
        <v>2.5</v>
      </c>
      <c r="O103" s="262">
        <v>8.3626069399999992</v>
      </c>
      <c r="P103" s="264">
        <v>251</v>
      </c>
      <c r="Q103" s="265" t="s">
        <v>247</v>
      </c>
      <c r="R103" s="264" t="s">
        <v>247</v>
      </c>
      <c r="S103" s="268">
        <v>11</v>
      </c>
      <c r="T103" s="260">
        <v>27.4</v>
      </c>
      <c r="U103" s="260">
        <v>23.8</v>
      </c>
      <c r="V103" s="270">
        <v>50.4</v>
      </c>
      <c r="W103" s="271"/>
      <c r="X103" s="273">
        <v>3</v>
      </c>
      <c r="Y103" s="273">
        <v>3</v>
      </c>
      <c r="Z103" s="268">
        <v>-0.25</v>
      </c>
      <c r="AA103" s="274">
        <v>-0.85</v>
      </c>
      <c r="AB103" s="274">
        <v>-0.32</v>
      </c>
      <c r="AC103" s="252">
        <v>-0.27</v>
      </c>
      <c r="AD103" s="244">
        <v>-0.03</v>
      </c>
      <c r="AE103" s="277">
        <v>52.7</v>
      </c>
      <c r="AF103" s="277">
        <v>32.9</v>
      </c>
      <c r="AG103" s="277">
        <v>49.4</v>
      </c>
      <c r="AH103" s="277">
        <v>48.2</v>
      </c>
      <c r="AI103" s="277">
        <v>53.9</v>
      </c>
      <c r="AJ103" s="277">
        <v>40</v>
      </c>
      <c r="AK103" s="279">
        <v>22.9</v>
      </c>
    </row>
    <row r="104" spans="1:37" ht="12.75" x14ac:dyDescent="0.2">
      <c r="A104" s="241" t="s">
        <v>439</v>
      </c>
      <c r="B104" s="289" t="s">
        <v>701</v>
      </c>
      <c r="C104" s="247">
        <v>4400000</v>
      </c>
      <c r="D104" s="247">
        <v>96320</v>
      </c>
      <c r="E104" s="96"/>
      <c r="F104" s="249">
        <v>32</v>
      </c>
      <c r="G104" s="279">
        <v>22.2</v>
      </c>
      <c r="H104" s="252">
        <v>0.435</v>
      </c>
      <c r="I104" s="254">
        <v>4.4244909290000001</v>
      </c>
      <c r="J104" s="275">
        <v>30.6</v>
      </c>
      <c r="K104" s="118"/>
      <c r="L104" s="258">
        <v>3.8</v>
      </c>
      <c r="M104" s="247">
        <v>855</v>
      </c>
      <c r="N104" s="260">
        <v>0</v>
      </c>
      <c r="O104" s="262">
        <v>15.186503310000001</v>
      </c>
      <c r="P104" s="264">
        <v>128</v>
      </c>
      <c r="Q104" s="265" t="s">
        <v>247</v>
      </c>
      <c r="R104" s="264" t="s">
        <v>247</v>
      </c>
      <c r="S104" s="268" t="s">
        <v>247</v>
      </c>
      <c r="T104" s="260">
        <v>4</v>
      </c>
      <c r="U104" s="260">
        <v>59.4</v>
      </c>
      <c r="V104" s="270">
        <v>36.799999999999997</v>
      </c>
      <c r="W104" s="271"/>
      <c r="X104" s="273">
        <v>3</v>
      </c>
      <c r="Y104" s="273">
        <v>3</v>
      </c>
      <c r="Z104" s="268">
        <v>-0.41</v>
      </c>
      <c r="AA104" s="274">
        <v>-1.37</v>
      </c>
      <c r="AB104" s="274">
        <v>-0.95</v>
      </c>
      <c r="AC104" s="252">
        <v>-0.97</v>
      </c>
      <c r="AD104" s="244">
        <v>-0.69</v>
      </c>
      <c r="AE104" s="277">
        <v>42.4</v>
      </c>
      <c r="AF104" s="277">
        <v>32</v>
      </c>
      <c r="AG104" s="277">
        <v>28.2</v>
      </c>
      <c r="AH104" s="277">
        <v>77.5</v>
      </c>
      <c r="AI104" s="277">
        <v>50.9</v>
      </c>
      <c r="AJ104" s="277">
        <v>20</v>
      </c>
      <c r="AK104" s="279">
        <v>12.3</v>
      </c>
    </row>
    <row r="105" spans="1:37" ht="12.75" x14ac:dyDescent="0.2">
      <c r="A105" s="241" t="s">
        <v>703</v>
      </c>
      <c r="B105" s="289" t="s">
        <v>704</v>
      </c>
      <c r="C105" s="245">
        <v>6000000</v>
      </c>
      <c r="D105" s="247">
        <v>1759540</v>
      </c>
      <c r="E105" s="96"/>
      <c r="F105" s="249" t="s">
        <v>247</v>
      </c>
      <c r="G105" s="279" t="s">
        <v>247</v>
      </c>
      <c r="H105" s="252">
        <v>0.70599999999999996</v>
      </c>
      <c r="I105" s="254">
        <v>5.6468524929999999</v>
      </c>
      <c r="J105" s="275" t="s">
        <v>247</v>
      </c>
      <c r="K105" s="118"/>
      <c r="L105" s="258">
        <v>55.4</v>
      </c>
      <c r="M105" s="247">
        <v>8679</v>
      </c>
      <c r="N105" s="260">
        <v>-6.4</v>
      </c>
      <c r="O105" s="262" t="s">
        <v>247</v>
      </c>
      <c r="P105" s="264" t="s">
        <v>247</v>
      </c>
      <c r="Q105" s="265" t="s">
        <v>247</v>
      </c>
      <c r="R105" s="264" t="s">
        <v>247</v>
      </c>
      <c r="S105" s="268" t="s">
        <v>247</v>
      </c>
      <c r="T105" s="286">
        <v>19.2</v>
      </c>
      <c r="U105" s="260">
        <v>0</v>
      </c>
      <c r="V105" s="270">
        <v>92.9</v>
      </c>
      <c r="W105" s="271"/>
      <c r="X105" s="273">
        <v>7</v>
      </c>
      <c r="Y105" s="273">
        <v>6</v>
      </c>
      <c r="Z105" s="268">
        <v>-2.33</v>
      </c>
      <c r="AA105" s="274">
        <v>-1.77</v>
      </c>
      <c r="AB105" s="274">
        <v>-2.21</v>
      </c>
      <c r="AC105" s="252">
        <v>-1.78</v>
      </c>
      <c r="AD105" s="244">
        <v>-1.59</v>
      </c>
      <c r="AE105" s="277">
        <v>22.1</v>
      </c>
      <c r="AF105" s="277">
        <v>23.1</v>
      </c>
      <c r="AG105" s="277">
        <v>5.2</v>
      </c>
      <c r="AH105" s="277">
        <v>90.5</v>
      </c>
      <c r="AI105" s="277" t="s">
        <v>247</v>
      </c>
      <c r="AJ105" s="277" t="s">
        <v>247</v>
      </c>
      <c r="AK105" s="279">
        <v>16</v>
      </c>
    </row>
    <row r="106" spans="1:37" ht="12.75" x14ac:dyDescent="0.2">
      <c r="A106" s="241" t="s">
        <v>705</v>
      </c>
      <c r="B106" s="243" t="s">
        <v>706</v>
      </c>
      <c r="C106" s="236">
        <v>38000</v>
      </c>
      <c r="D106" s="247">
        <v>160</v>
      </c>
      <c r="E106" s="96"/>
      <c r="F106" s="249" t="s">
        <v>247</v>
      </c>
      <c r="G106" s="279" t="s">
        <v>247</v>
      </c>
      <c r="H106" s="252">
        <v>0.91600000000000004</v>
      </c>
      <c r="I106" s="275" t="s">
        <v>247</v>
      </c>
      <c r="J106" s="275" t="s">
        <v>247</v>
      </c>
      <c r="K106" s="118"/>
      <c r="L106" s="258">
        <v>6.1</v>
      </c>
      <c r="M106" s="247">
        <v>160526</v>
      </c>
      <c r="N106" s="260">
        <v>1.2</v>
      </c>
      <c r="O106" s="262" t="s">
        <v>247</v>
      </c>
      <c r="P106" s="264" t="s">
        <v>247</v>
      </c>
      <c r="Q106" s="265" t="s">
        <v>247</v>
      </c>
      <c r="R106" s="264" t="s">
        <v>247</v>
      </c>
      <c r="S106" s="268">
        <v>15</v>
      </c>
      <c r="T106" s="286">
        <v>2.4</v>
      </c>
      <c r="U106" s="286" t="s">
        <v>247</v>
      </c>
      <c r="V106" s="270" t="s">
        <v>247</v>
      </c>
      <c r="W106" s="150"/>
      <c r="X106" s="287">
        <v>2</v>
      </c>
      <c r="Y106" s="287">
        <v>1</v>
      </c>
      <c r="Z106" s="268">
        <v>1.5</v>
      </c>
      <c r="AA106" s="274">
        <v>1.76</v>
      </c>
      <c r="AB106" s="274">
        <v>1.49</v>
      </c>
      <c r="AC106" s="252">
        <v>1.67</v>
      </c>
      <c r="AD106" s="244">
        <v>2.06</v>
      </c>
      <c r="AE106" s="277" t="s">
        <v>247</v>
      </c>
      <c r="AF106" s="277" t="s">
        <v>247</v>
      </c>
      <c r="AG106" s="277" t="s">
        <v>247</v>
      </c>
      <c r="AH106" s="277" t="s">
        <v>247</v>
      </c>
      <c r="AI106" s="277" t="s">
        <v>247</v>
      </c>
      <c r="AJ106" s="277">
        <v>80</v>
      </c>
      <c r="AK106" s="279">
        <v>12</v>
      </c>
    </row>
    <row r="107" spans="1:37" ht="12.75" x14ac:dyDescent="0.2">
      <c r="A107" s="241" t="s">
        <v>441</v>
      </c>
      <c r="B107" s="289" t="s">
        <v>707</v>
      </c>
      <c r="C107" s="247">
        <v>2900000</v>
      </c>
      <c r="D107" s="247">
        <v>62680</v>
      </c>
      <c r="E107" s="96"/>
      <c r="F107" s="249">
        <v>37.9</v>
      </c>
      <c r="G107" s="279">
        <v>21</v>
      </c>
      <c r="H107" s="252">
        <v>0.85799999999999998</v>
      </c>
      <c r="I107" s="254">
        <v>6.2729406360000004</v>
      </c>
      <c r="J107" s="268">
        <v>67.400000000000006</v>
      </c>
      <c r="K107" s="118"/>
      <c r="L107" s="258">
        <v>86.1</v>
      </c>
      <c r="M107" s="247">
        <v>29972</v>
      </c>
      <c r="N107" s="260">
        <v>1.6</v>
      </c>
      <c r="O107" s="262">
        <v>6.5147801400000001</v>
      </c>
      <c r="P107" s="264">
        <v>1875</v>
      </c>
      <c r="Q107" s="262">
        <v>4.4855098719999997</v>
      </c>
      <c r="R107" s="264">
        <v>742.13311058324939</v>
      </c>
      <c r="S107" s="268">
        <v>17</v>
      </c>
      <c r="T107" s="260">
        <v>9.1999999999999993</v>
      </c>
      <c r="U107" s="260">
        <v>63.9</v>
      </c>
      <c r="V107" s="270">
        <v>34.700000000000003</v>
      </c>
      <c r="W107" s="271"/>
      <c r="X107" s="273">
        <v>1</v>
      </c>
      <c r="Y107" s="273">
        <v>1</v>
      </c>
      <c r="Z107" s="268">
        <v>0.78</v>
      </c>
      <c r="AA107" s="274">
        <v>0.98</v>
      </c>
      <c r="AB107" s="274">
        <v>1.1599999999999999</v>
      </c>
      <c r="AC107" s="252">
        <v>0.99</v>
      </c>
      <c r="AD107" s="244">
        <v>2.06</v>
      </c>
      <c r="AE107" s="277">
        <v>66.7</v>
      </c>
      <c r="AF107" s="277">
        <v>50.9</v>
      </c>
      <c r="AG107" s="277">
        <v>73.8</v>
      </c>
      <c r="AH107" s="277">
        <v>86.4</v>
      </c>
      <c r="AI107" s="277">
        <v>75.3</v>
      </c>
      <c r="AJ107" s="277">
        <v>70</v>
      </c>
      <c r="AK107" s="279">
        <v>21.3</v>
      </c>
    </row>
    <row r="108" spans="1:37" ht="12.75" x14ac:dyDescent="0.2">
      <c r="A108" s="241" t="s">
        <v>443</v>
      </c>
      <c r="B108" s="289" t="s">
        <v>713</v>
      </c>
      <c r="C108" s="247">
        <v>600000</v>
      </c>
      <c r="D108" s="247">
        <v>2586</v>
      </c>
      <c r="E108" s="96"/>
      <c r="F108" s="249">
        <v>30.4</v>
      </c>
      <c r="G108" s="279">
        <v>13.2</v>
      </c>
      <c r="H108" s="252">
        <v>0.90400000000000003</v>
      </c>
      <c r="I108" s="254">
        <v>7.0613808630000001</v>
      </c>
      <c r="J108" s="275">
        <v>83.2</v>
      </c>
      <c r="K108" s="118"/>
      <c r="L108" s="258">
        <v>59.9</v>
      </c>
      <c r="M108" s="247">
        <v>104003</v>
      </c>
      <c r="N108" s="260">
        <v>4.5</v>
      </c>
      <c r="O108" s="262">
        <v>6.0477419599999998</v>
      </c>
      <c r="P108" s="264">
        <v>6382</v>
      </c>
      <c r="Q108" s="262">
        <v>3.9943900110000001</v>
      </c>
      <c r="R108" s="264">
        <v>4762.3266702144001</v>
      </c>
      <c r="S108" s="268">
        <v>14</v>
      </c>
      <c r="T108" s="260">
        <v>5.9</v>
      </c>
      <c r="U108" s="260">
        <v>48.5</v>
      </c>
      <c r="V108" s="270">
        <v>41.4</v>
      </c>
      <c r="W108" s="271"/>
      <c r="X108" s="273">
        <v>1</v>
      </c>
      <c r="Y108" s="273">
        <v>1</v>
      </c>
      <c r="Z108" s="268">
        <v>1.34</v>
      </c>
      <c r="AA108" s="274">
        <v>1.68</v>
      </c>
      <c r="AB108" s="274">
        <v>1.69</v>
      </c>
      <c r="AC108" s="252">
        <v>1.74</v>
      </c>
      <c r="AD108" s="244">
        <v>1.99</v>
      </c>
      <c r="AE108" s="277">
        <v>77.900000000000006</v>
      </c>
      <c r="AF108" s="277">
        <v>79</v>
      </c>
      <c r="AG108" s="277">
        <v>82.7</v>
      </c>
      <c r="AH108" s="277">
        <v>65.099999999999994</v>
      </c>
      <c r="AI108" s="277">
        <v>76.400000000000006</v>
      </c>
      <c r="AJ108" s="277">
        <v>80</v>
      </c>
      <c r="AK108" s="279">
        <v>28.3</v>
      </c>
    </row>
    <row r="109" spans="1:37" ht="12.75" x14ac:dyDescent="0.2">
      <c r="A109" s="241" t="s">
        <v>447</v>
      </c>
      <c r="B109" s="243" t="s">
        <v>714</v>
      </c>
      <c r="C109" s="247">
        <v>2100000</v>
      </c>
      <c r="D109" s="247">
        <v>25433</v>
      </c>
      <c r="E109" s="96"/>
      <c r="F109" s="249">
        <v>33.700000000000003</v>
      </c>
      <c r="G109" s="279">
        <v>23.4</v>
      </c>
      <c r="H109" s="362" t="s">
        <v>247</v>
      </c>
      <c r="I109" s="254">
        <v>5.2338666920000003</v>
      </c>
      <c r="J109" s="275">
        <v>52.5</v>
      </c>
      <c r="K109" s="118"/>
      <c r="L109" s="258">
        <v>30.3</v>
      </c>
      <c r="M109" s="247">
        <v>14597</v>
      </c>
      <c r="N109" s="260">
        <v>3.7</v>
      </c>
      <c r="O109" s="262">
        <v>6.0917082799999998</v>
      </c>
      <c r="P109" s="264">
        <v>857</v>
      </c>
      <c r="Q109" s="265" t="s">
        <v>247</v>
      </c>
      <c r="R109" s="264" t="s">
        <v>247</v>
      </c>
      <c r="S109" s="268">
        <v>13</v>
      </c>
      <c r="T109" s="260">
        <v>26.7</v>
      </c>
      <c r="U109" s="260">
        <v>70.3</v>
      </c>
      <c r="V109" s="270">
        <v>31.5</v>
      </c>
      <c r="W109" s="271"/>
      <c r="X109" s="273">
        <v>4</v>
      </c>
      <c r="Y109" s="273">
        <v>3</v>
      </c>
      <c r="Z109" s="268">
        <v>-0.25</v>
      </c>
      <c r="AA109" s="274">
        <v>0.14000000000000001</v>
      </c>
      <c r="AB109" s="274">
        <v>0.5</v>
      </c>
      <c r="AC109" s="252">
        <v>-0.24</v>
      </c>
      <c r="AD109" s="244">
        <v>-0.31</v>
      </c>
      <c r="AE109" s="277">
        <v>57</v>
      </c>
      <c r="AF109" s="277">
        <v>47.4</v>
      </c>
      <c r="AG109" s="277">
        <v>64.8</v>
      </c>
      <c r="AH109" s="277">
        <v>91.6</v>
      </c>
      <c r="AI109" s="277">
        <v>71.3</v>
      </c>
      <c r="AJ109" s="277">
        <v>60</v>
      </c>
      <c r="AK109" s="279">
        <v>34.200000000000003</v>
      </c>
    </row>
    <row r="110" spans="1:37" ht="12.75" x14ac:dyDescent="0.2">
      <c r="A110" s="241" t="s">
        <v>715</v>
      </c>
      <c r="B110" s="289" t="s">
        <v>716</v>
      </c>
      <c r="C110" s="329">
        <v>26000000</v>
      </c>
      <c r="D110" s="247">
        <v>581540</v>
      </c>
      <c r="E110" s="96"/>
      <c r="F110" s="249">
        <v>41</v>
      </c>
      <c r="G110" s="279" t="s">
        <v>247</v>
      </c>
      <c r="H110" s="252">
        <v>0.51900000000000002</v>
      </c>
      <c r="I110" s="254">
        <v>4.0786204340000003</v>
      </c>
      <c r="J110" s="275">
        <v>31.1</v>
      </c>
      <c r="K110" s="118"/>
      <c r="L110" s="258">
        <v>37.5</v>
      </c>
      <c r="M110" s="247">
        <v>1505</v>
      </c>
      <c r="N110" s="260">
        <v>3</v>
      </c>
      <c r="O110" s="262">
        <v>5.2377896499999999</v>
      </c>
      <c r="P110" s="264">
        <v>77</v>
      </c>
      <c r="Q110" s="265" t="s">
        <v>247</v>
      </c>
      <c r="R110" s="264" t="s">
        <v>247</v>
      </c>
      <c r="S110" s="268">
        <v>11</v>
      </c>
      <c r="T110" s="260">
        <v>2.1</v>
      </c>
      <c r="U110" s="260">
        <v>92.9</v>
      </c>
      <c r="V110" s="270">
        <v>15.4</v>
      </c>
      <c r="W110" s="271"/>
      <c r="X110" s="273">
        <v>3</v>
      </c>
      <c r="Y110" s="273">
        <v>4</v>
      </c>
      <c r="Z110" s="268">
        <v>-0.33</v>
      </c>
      <c r="AA110" s="274">
        <v>-1.1399999999999999</v>
      </c>
      <c r="AB110" s="274">
        <v>-0.69</v>
      </c>
      <c r="AC110" s="252">
        <v>-0.86</v>
      </c>
      <c r="AD110" s="275">
        <v>-1.05</v>
      </c>
      <c r="AE110" s="277">
        <v>21.4</v>
      </c>
      <c r="AF110" s="277">
        <v>17.8</v>
      </c>
      <c r="AG110" s="277">
        <v>33.200000000000003</v>
      </c>
      <c r="AH110" s="277">
        <v>90.3</v>
      </c>
      <c r="AI110" s="277">
        <v>56.8</v>
      </c>
      <c r="AJ110" s="277">
        <v>50</v>
      </c>
      <c r="AK110" s="279">
        <v>19.2</v>
      </c>
    </row>
    <row r="111" spans="1:37" ht="12.75" x14ac:dyDescent="0.2">
      <c r="A111" s="241" t="s">
        <v>721</v>
      </c>
      <c r="B111" s="289" t="s">
        <v>722</v>
      </c>
      <c r="C111" s="329">
        <v>19000000</v>
      </c>
      <c r="D111" s="247">
        <v>94080</v>
      </c>
      <c r="E111" s="96"/>
      <c r="F111" s="249">
        <v>46.1</v>
      </c>
      <c r="G111" s="279">
        <v>22.1</v>
      </c>
      <c r="H111" s="252">
        <v>0.47699999999999998</v>
      </c>
      <c r="I111" s="254">
        <v>3.416862965</v>
      </c>
      <c r="J111" s="275">
        <v>32.5</v>
      </c>
      <c r="K111" s="118"/>
      <c r="L111" s="258">
        <v>21.1</v>
      </c>
      <c r="M111" s="247">
        <v>1135</v>
      </c>
      <c r="N111" s="260">
        <v>3</v>
      </c>
      <c r="O111" s="262">
        <v>9.3309718400000001</v>
      </c>
      <c r="P111" s="264">
        <v>108</v>
      </c>
      <c r="Q111" s="262">
        <v>4.8398399349999996</v>
      </c>
      <c r="R111" s="264">
        <v>17.168141378569544</v>
      </c>
      <c r="S111" s="268">
        <v>11</v>
      </c>
      <c r="T111" s="260">
        <v>6.7</v>
      </c>
      <c r="U111" s="260">
        <v>70.7</v>
      </c>
      <c r="V111" s="270">
        <v>31.3</v>
      </c>
      <c r="W111" s="271"/>
      <c r="X111" s="273">
        <v>3</v>
      </c>
      <c r="Y111" s="273">
        <v>3</v>
      </c>
      <c r="Z111" s="268">
        <v>-0.27</v>
      </c>
      <c r="AA111" s="274">
        <v>-0.67</v>
      </c>
      <c r="AB111" s="274">
        <v>-0.75</v>
      </c>
      <c r="AC111" s="252">
        <v>-0.37</v>
      </c>
      <c r="AD111" s="275">
        <v>-0.65</v>
      </c>
      <c r="AE111" s="277">
        <v>47.1</v>
      </c>
      <c r="AF111" s="277">
        <v>28.9</v>
      </c>
      <c r="AG111" s="277">
        <v>33.1</v>
      </c>
      <c r="AH111" s="277">
        <v>76.900000000000006</v>
      </c>
      <c r="AI111" s="277">
        <v>52</v>
      </c>
      <c r="AJ111" s="277">
        <v>50</v>
      </c>
      <c r="AK111" s="279">
        <v>16.7</v>
      </c>
    </row>
    <row r="112" spans="1:37" ht="12.75" x14ac:dyDescent="0.2">
      <c r="A112" s="241" t="s">
        <v>723</v>
      </c>
      <c r="B112" s="289" t="s">
        <v>724</v>
      </c>
      <c r="C112" s="329">
        <v>32000000</v>
      </c>
      <c r="D112" s="247">
        <v>328657</v>
      </c>
      <c r="E112" s="96"/>
      <c r="F112" s="249">
        <v>46.2</v>
      </c>
      <c r="G112" s="279">
        <v>30.3</v>
      </c>
      <c r="H112" s="252">
        <v>0.80200000000000005</v>
      </c>
      <c r="I112" s="254" t="s">
        <v>247</v>
      </c>
      <c r="J112" s="275">
        <v>59.8</v>
      </c>
      <c r="K112" s="118"/>
      <c r="L112" s="258">
        <v>863.3</v>
      </c>
      <c r="M112" s="247">
        <v>27267</v>
      </c>
      <c r="N112" s="260">
        <v>5</v>
      </c>
      <c r="O112" s="262">
        <v>3.99868581</v>
      </c>
      <c r="P112" s="264">
        <v>1064</v>
      </c>
      <c r="Q112" s="262">
        <v>5.2126398089999997</v>
      </c>
      <c r="R112" s="264">
        <v>582.96759562830664</v>
      </c>
      <c r="S112" s="268">
        <v>13</v>
      </c>
      <c r="T112" s="260">
        <v>3.3</v>
      </c>
      <c r="U112" s="260">
        <v>81.3</v>
      </c>
      <c r="V112" s="270">
        <v>24.9</v>
      </c>
      <c r="W112" s="271"/>
      <c r="X112" s="273">
        <v>4</v>
      </c>
      <c r="Y112" s="273">
        <v>4</v>
      </c>
      <c r="Z112" s="268">
        <v>0.16</v>
      </c>
      <c r="AA112" s="274">
        <v>0.84</v>
      </c>
      <c r="AB112" s="274">
        <v>0.68</v>
      </c>
      <c r="AC112" s="252">
        <v>0.41</v>
      </c>
      <c r="AD112" s="275">
        <v>0.03</v>
      </c>
      <c r="AE112" s="277">
        <v>65.2</v>
      </c>
      <c r="AF112" s="277">
        <v>54.8</v>
      </c>
      <c r="AG112" s="277">
        <v>83.8</v>
      </c>
      <c r="AH112" s="277">
        <v>85.6</v>
      </c>
      <c r="AI112" s="277">
        <v>74.5</v>
      </c>
      <c r="AJ112" s="277">
        <v>50</v>
      </c>
      <c r="AK112" s="279">
        <v>10.4</v>
      </c>
    </row>
    <row r="113" spans="1:37" ht="12.75" x14ac:dyDescent="0.2">
      <c r="A113" s="241" t="s">
        <v>449</v>
      </c>
      <c r="B113" s="289" t="s">
        <v>726</v>
      </c>
      <c r="C113" s="247">
        <v>400000</v>
      </c>
      <c r="D113" s="247">
        <v>298</v>
      </c>
      <c r="E113" s="96"/>
      <c r="F113" s="249">
        <v>38.4</v>
      </c>
      <c r="G113" s="279" t="s">
        <v>247</v>
      </c>
      <c r="H113" s="252">
        <v>0.71699999999999997</v>
      </c>
      <c r="I113" s="254" t="s">
        <v>247</v>
      </c>
      <c r="J113" s="275" t="s">
        <v>247</v>
      </c>
      <c r="K113" s="118"/>
      <c r="L113" s="258">
        <v>5.5</v>
      </c>
      <c r="M113" s="247">
        <v>15553</v>
      </c>
      <c r="N113" s="260">
        <v>1.9</v>
      </c>
      <c r="O113" s="262">
        <v>11.49687913</v>
      </c>
      <c r="P113" s="264">
        <v>1514</v>
      </c>
      <c r="Q113" s="262">
        <v>3.4704599379999999</v>
      </c>
      <c r="R113" s="264">
        <v>314.30752936552676</v>
      </c>
      <c r="S113" s="268" t="s">
        <v>247</v>
      </c>
      <c r="T113" s="260">
        <v>3.2</v>
      </c>
      <c r="U113" s="260">
        <v>45.5</v>
      </c>
      <c r="V113" s="270">
        <v>42.6</v>
      </c>
      <c r="W113" s="271"/>
      <c r="X113" s="273">
        <v>5</v>
      </c>
      <c r="Y113" s="273">
        <v>5</v>
      </c>
      <c r="Z113" s="268">
        <v>0.26</v>
      </c>
      <c r="AA113" s="274">
        <v>-0.45</v>
      </c>
      <c r="AB113" s="274">
        <v>-0.42</v>
      </c>
      <c r="AC113" s="252">
        <v>-0.62</v>
      </c>
      <c r="AD113" s="275">
        <v>-0.79</v>
      </c>
      <c r="AE113" s="277">
        <v>38.799999999999997</v>
      </c>
      <c r="AF113" s="277">
        <v>36.6</v>
      </c>
      <c r="AG113" s="277">
        <v>45</v>
      </c>
      <c r="AH113" s="277">
        <v>94.3</v>
      </c>
      <c r="AI113" s="277">
        <v>51.1</v>
      </c>
      <c r="AJ113" s="277">
        <v>30</v>
      </c>
      <c r="AK113" s="279">
        <v>5.9</v>
      </c>
    </row>
    <row r="114" spans="1:37" ht="12.75" x14ac:dyDescent="0.2">
      <c r="A114" s="241" t="s">
        <v>727</v>
      </c>
      <c r="B114" s="289" t="s">
        <v>728</v>
      </c>
      <c r="C114" s="245">
        <v>19000000</v>
      </c>
      <c r="D114" s="247">
        <v>1220190</v>
      </c>
      <c r="E114" s="96"/>
      <c r="F114" s="249">
        <v>40.1</v>
      </c>
      <c r="G114" s="279" t="s">
        <v>247</v>
      </c>
      <c r="H114" s="252">
        <v>0.42699999999999999</v>
      </c>
      <c r="I114" s="254">
        <v>4.7418503760000004</v>
      </c>
      <c r="J114" s="275">
        <v>29.7</v>
      </c>
      <c r="K114" s="118"/>
      <c r="L114" s="258">
        <v>38.1</v>
      </c>
      <c r="M114" s="247">
        <v>2266</v>
      </c>
      <c r="N114" s="260">
        <v>6.1</v>
      </c>
      <c r="O114" s="262">
        <v>5.7966338500000001</v>
      </c>
      <c r="P114" s="264">
        <v>118</v>
      </c>
      <c r="Q114" s="262">
        <v>3.637409925</v>
      </c>
      <c r="R114" s="264">
        <v>30.85352758686086</v>
      </c>
      <c r="S114" s="268">
        <v>8</v>
      </c>
      <c r="T114" s="260">
        <v>8.1</v>
      </c>
      <c r="U114" s="260">
        <v>85.3</v>
      </c>
      <c r="V114" s="270">
        <v>22.2</v>
      </c>
      <c r="W114" s="271"/>
      <c r="X114" s="273">
        <v>5</v>
      </c>
      <c r="Y114" s="273">
        <v>4</v>
      </c>
      <c r="Z114" s="268">
        <v>-1.91</v>
      </c>
      <c r="AA114" s="274">
        <v>-0.94</v>
      </c>
      <c r="AB114" s="274">
        <v>-0.56999999999999995</v>
      </c>
      <c r="AC114" s="252">
        <v>-0.78</v>
      </c>
      <c r="AD114" s="275">
        <v>-0.63</v>
      </c>
      <c r="AE114" s="277">
        <v>32.4</v>
      </c>
      <c r="AF114" s="277">
        <v>31.4</v>
      </c>
      <c r="AG114" s="277">
        <v>31.9</v>
      </c>
      <c r="AH114" s="277">
        <v>68.099999999999994</v>
      </c>
      <c r="AI114" s="277">
        <v>57.6</v>
      </c>
      <c r="AJ114" s="277">
        <v>40</v>
      </c>
      <c r="AK114" s="279">
        <v>8.8000000000000007</v>
      </c>
    </row>
    <row r="115" spans="1:37" ht="12.75" x14ac:dyDescent="0.2">
      <c r="A115" s="241" t="s">
        <v>453</v>
      </c>
      <c r="B115" s="289" t="s">
        <v>729</v>
      </c>
      <c r="C115" s="247">
        <v>400000</v>
      </c>
      <c r="D115" s="247">
        <v>316</v>
      </c>
      <c r="E115" s="96"/>
      <c r="F115" s="249">
        <v>28.1</v>
      </c>
      <c r="G115" s="279">
        <v>29</v>
      </c>
      <c r="H115" s="252">
        <v>0.878</v>
      </c>
      <c r="I115" s="254">
        <v>6.6756658550000001</v>
      </c>
      <c r="J115" s="275">
        <v>68.8</v>
      </c>
      <c r="K115" s="118"/>
      <c r="L115" s="258">
        <v>17.3</v>
      </c>
      <c r="M115" s="247">
        <v>39834</v>
      </c>
      <c r="N115" s="260">
        <v>6.3</v>
      </c>
      <c r="O115" s="262">
        <v>9.6168415300000003</v>
      </c>
      <c r="P115" s="264">
        <v>3471</v>
      </c>
      <c r="Q115" s="262">
        <v>7.2496399880000002</v>
      </c>
      <c r="R115" s="264">
        <v>1874.152232494997</v>
      </c>
      <c r="S115" s="268">
        <v>15</v>
      </c>
      <c r="T115" s="260">
        <v>5.3</v>
      </c>
      <c r="U115" s="260">
        <v>51</v>
      </c>
      <c r="V115" s="270">
        <v>40.4</v>
      </c>
      <c r="W115" s="271"/>
      <c r="X115" s="273">
        <v>1</v>
      </c>
      <c r="Y115" s="273">
        <v>1</v>
      </c>
      <c r="Z115" s="268">
        <v>1.27</v>
      </c>
      <c r="AA115" s="274">
        <v>1</v>
      </c>
      <c r="AB115" s="274">
        <v>1.28</v>
      </c>
      <c r="AC115" s="252">
        <v>1.1399999999999999</v>
      </c>
      <c r="AD115" s="275">
        <v>0.74</v>
      </c>
      <c r="AE115" s="277">
        <v>62.8</v>
      </c>
      <c r="AF115" s="277">
        <v>49.9</v>
      </c>
      <c r="AG115" s="277">
        <v>68.099999999999994</v>
      </c>
      <c r="AH115" s="277">
        <v>64.7</v>
      </c>
      <c r="AI115" s="277">
        <v>68.5</v>
      </c>
      <c r="AJ115" s="277">
        <v>60</v>
      </c>
      <c r="AK115" s="279">
        <v>11.9</v>
      </c>
    </row>
    <row r="116" spans="1:37" ht="12.75" x14ac:dyDescent="0.2">
      <c r="A116" s="241" t="s">
        <v>730</v>
      </c>
      <c r="B116" s="283" t="s">
        <v>731</v>
      </c>
      <c r="C116" s="236">
        <v>53000</v>
      </c>
      <c r="D116" s="247">
        <v>181</v>
      </c>
      <c r="E116" s="96"/>
      <c r="F116" s="249" t="s">
        <v>247</v>
      </c>
      <c r="G116" s="279" t="s">
        <v>247</v>
      </c>
      <c r="H116" s="252">
        <v>0.70799999999999996</v>
      </c>
      <c r="I116" s="275" t="s">
        <v>247</v>
      </c>
      <c r="J116" s="275" t="s">
        <v>247</v>
      </c>
      <c r="K116" s="285"/>
      <c r="L116" s="258" t="s">
        <v>247</v>
      </c>
      <c r="M116" s="247" t="s">
        <v>247</v>
      </c>
      <c r="N116" s="260" t="s">
        <v>247</v>
      </c>
      <c r="O116" s="262">
        <v>22.116082120000002</v>
      </c>
      <c r="P116" s="264">
        <v>863</v>
      </c>
      <c r="Q116" s="265" t="s">
        <v>247</v>
      </c>
      <c r="R116" s="264" t="s">
        <v>247</v>
      </c>
      <c r="S116" s="268" t="s">
        <v>247</v>
      </c>
      <c r="T116" s="286" t="s">
        <v>247</v>
      </c>
      <c r="U116" s="286" t="s">
        <v>247</v>
      </c>
      <c r="V116" s="270" t="s">
        <v>247</v>
      </c>
      <c r="W116" s="150"/>
      <c r="X116" s="287">
        <v>1</v>
      </c>
      <c r="Y116" s="287">
        <v>1</v>
      </c>
      <c r="Z116" s="268">
        <v>0.2</v>
      </c>
      <c r="AA116" s="274">
        <v>-1.55</v>
      </c>
      <c r="AB116" s="274">
        <v>-1.03</v>
      </c>
      <c r="AC116" s="252">
        <v>0.14000000000000001</v>
      </c>
      <c r="AD116" s="275">
        <v>0</v>
      </c>
      <c r="AE116" s="277" t="s">
        <v>247</v>
      </c>
      <c r="AF116" s="277" t="s">
        <v>247</v>
      </c>
      <c r="AG116" s="277" t="s">
        <v>247</v>
      </c>
      <c r="AH116" s="277" t="s">
        <v>247</v>
      </c>
      <c r="AI116" s="277" t="s">
        <v>247</v>
      </c>
      <c r="AJ116" s="277" t="s">
        <v>247</v>
      </c>
      <c r="AK116" s="279">
        <v>9.1</v>
      </c>
    </row>
    <row r="117" spans="1:37" ht="12.75" x14ac:dyDescent="0.2">
      <c r="A117" s="241" t="s">
        <v>461</v>
      </c>
      <c r="B117" s="289" t="s">
        <v>732</v>
      </c>
      <c r="C117" s="247">
        <v>3800000</v>
      </c>
      <c r="D117" s="247">
        <v>1030700</v>
      </c>
      <c r="E117" s="96"/>
      <c r="F117" s="249">
        <v>37</v>
      </c>
      <c r="G117" s="279">
        <v>18</v>
      </c>
      <c r="H117" s="252">
        <v>0.52</v>
      </c>
      <c r="I117" s="254">
        <v>4.6781597140000004</v>
      </c>
      <c r="J117" s="275">
        <v>28.9</v>
      </c>
      <c r="K117" s="118"/>
      <c r="L117" s="258">
        <v>16.399999999999999</v>
      </c>
      <c r="M117" s="247">
        <v>4328</v>
      </c>
      <c r="N117" s="260">
        <v>1.9</v>
      </c>
      <c r="O117" s="262">
        <v>4.6398186600000004</v>
      </c>
      <c r="P117" s="264">
        <v>177</v>
      </c>
      <c r="Q117" s="265" t="s">
        <v>247</v>
      </c>
      <c r="R117" s="264" t="s">
        <v>247</v>
      </c>
      <c r="S117" s="268">
        <v>9</v>
      </c>
      <c r="T117" s="260">
        <v>11.7</v>
      </c>
      <c r="U117" s="260">
        <v>72.8</v>
      </c>
      <c r="V117" s="270">
        <v>30.1</v>
      </c>
      <c r="W117" s="271"/>
      <c r="X117" s="273">
        <v>6</v>
      </c>
      <c r="Y117" s="273">
        <v>5</v>
      </c>
      <c r="Z117" s="268">
        <v>-0.62</v>
      </c>
      <c r="AA117" s="274">
        <v>-0.72</v>
      </c>
      <c r="AB117" s="274">
        <v>-0.78</v>
      </c>
      <c r="AC117" s="252">
        <v>-0.6</v>
      </c>
      <c r="AD117" s="275">
        <v>-0.75</v>
      </c>
      <c r="AE117" s="277">
        <v>17.600000000000001</v>
      </c>
      <c r="AF117" s="277">
        <v>28.9</v>
      </c>
      <c r="AG117" s="277">
        <v>23.9</v>
      </c>
      <c r="AH117" s="277">
        <v>75.900000000000006</v>
      </c>
      <c r="AI117" s="277">
        <v>54</v>
      </c>
      <c r="AJ117" s="277">
        <v>40</v>
      </c>
      <c r="AK117" s="279">
        <v>25.2</v>
      </c>
    </row>
    <row r="118" spans="1:37" ht="12.75" x14ac:dyDescent="0.2">
      <c r="A118" s="241" t="s">
        <v>463</v>
      </c>
      <c r="B118" s="289" t="s">
        <v>733</v>
      </c>
      <c r="C118" s="247">
        <v>1300000</v>
      </c>
      <c r="D118" s="247">
        <v>2030</v>
      </c>
      <c r="E118" s="96"/>
      <c r="F118" s="249">
        <v>35.9</v>
      </c>
      <c r="G118" s="279">
        <v>27.4</v>
      </c>
      <c r="H118" s="252">
        <v>0.79</v>
      </c>
      <c r="I118" s="254">
        <v>6.1741175650000004</v>
      </c>
      <c r="J118" s="275">
        <v>60.2</v>
      </c>
      <c r="K118" s="118"/>
      <c r="L118" s="258">
        <v>25.9</v>
      </c>
      <c r="M118" s="247">
        <v>20422</v>
      </c>
      <c r="N118" s="260">
        <v>3.4</v>
      </c>
      <c r="O118" s="262">
        <v>5.5371710399999996</v>
      </c>
      <c r="P118" s="264">
        <v>1099</v>
      </c>
      <c r="Q118" s="262">
        <v>4.916950226</v>
      </c>
      <c r="R118" s="264">
        <v>499.26408819779681</v>
      </c>
      <c r="S118" s="268">
        <v>15</v>
      </c>
      <c r="T118" s="260">
        <v>7.8</v>
      </c>
      <c r="U118" s="260">
        <v>80.7</v>
      </c>
      <c r="V118" s="270">
        <v>25.4</v>
      </c>
      <c r="W118" s="271"/>
      <c r="X118" s="273">
        <v>1</v>
      </c>
      <c r="Y118" s="273">
        <v>2</v>
      </c>
      <c r="Z118" s="268">
        <v>0.99</v>
      </c>
      <c r="AA118" s="274">
        <v>0.9</v>
      </c>
      <c r="AB118" s="274">
        <v>1</v>
      </c>
      <c r="AC118" s="252">
        <v>0.68</v>
      </c>
      <c r="AD118" s="275">
        <v>0.2</v>
      </c>
      <c r="AE118" s="277">
        <v>69.599999999999994</v>
      </c>
      <c r="AF118" s="277">
        <v>52.1</v>
      </c>
      <c r="AG118" s="277">
        <v>68.7</v>
      </c>
      <c r="AH118" s="277">
        <v>91</v>
      </c>
      <c r="AI118" s="277">
        <v>75.099999999999994</v>
      </c>
      <c r="AJ118" s="277">
        <v>70</v>
      </c>
      <c r="AK118" s="279">
        <v>11.6</v>
      </c>
    </row>
    <row r="119" spans="1:37" ht="12.75" x14ac:dyDescent="0.2">
      <c r="A119" s="241" t="s">
        <v>734</v>
      </c>
      <c r="B119" s="289" t="s">
        <v>735</v>
      </c>
      <c r="C119" s="245">
        <v>129000000</v>
      </c>
      <c r="D119" s="247">
        <v>1943945</v>
      </c>
      <c r="E119" s="96"/>
      <c r="F119" s="249">
        <v>48.2</v>
      </c>
      <c r="G119" s="279">
        <v>40.700000000000003</v>
      </c>
      <c r="H119" s="252">
        <v>0.77400000000000002</v>
      </c>
      <c r="I119" s="254">
        <v>6.4102993010000002</v>
      </c>
      <c r="J119" s="268">
        <v>49.1</v>
      </c>
      <c r="K119" s="118"/>
      <c r="L119" s="258">
        <v>2315.6999999999998</v>
      </c>
      <c r="M119" s="247">
        <v>18938</v>
      </c>
      <c r="N119" s="260">
        <v>2.5</v>
      </c>
      <c r="O119" s="262">
        <v>5.8644903700000004</v>
      </c>
      <c r="P119" s="264">
        <v>1009</v>
      </c>
      <c r="Q119" s="262">
        <v>5.3258600229999997</v>
      </c>
      <c r="R119" s="264">
        <v>563.52978512842924</v>
      </c>
      <c r="S119" s="268">
        <v>13</v>
      </c>
      <c r="T119" s="260">
        <v>4</v>
      </c>
      <c r="U119" s="260">
        <v>78.099999999999994</v>
      </c>
      <c r="V119" s="270">
        <v>27</v>
      </c>
      <c r="W119" s="271"/>
      <c r="X119" s="273">
        <v>3</v>
      </c>
      <c r="Y119" s="273">
        <v>3</v>
      </c>
      <c r="Z119" s="268">
        <v>-0.65</v>
      </c>
      <c r="AA119" s="274">
        <v>-0.03</v>
      </c>
      <c r="AB119" s="274">
        <v>0.2</v>
      </c>
      <c r="AC119" s="252">
        <v>-0.56999999999999995</v>
      </c>
      <c r="AD119" s="275">
        <v>-0.93</v>
      </c>
      <c r="AE119" s="277">
        <v>39</v>
      </c>
      <c r="AF119" s="277">
        <v>26.9</v>
      </c>
      <c r="AG119" s="277">
        <v>58.6</v>
      </c>
      <c r="AH119" s="277">
        <v>75.7</v>
      </c>
      <c r="AI119" s="277">
        <v>64.8</v>
      </c>
      <c r="AJ119" s="277">
        <v>60</v>
      </c>
      <c r="AK119" s="279">
        <v>42.6</v>
      </c>
    </row>
    <row r="120" spans="1:37" ht="12.75" x14ac:dyDescent="0.2">
      <c r="A120" s="241" t="s">
        <v>465</v>
      </c>
      <c r="B120" s="289" t="s">
        <v>736</v>
      </c>
      <c r="C120" s="247">
        <v>100000</v>
      </c>
      <c r="D120" s="247">
        <v>702</v>
      </c>
      <c r="E120" s="96"/>
      <c r="F120" s="249">
        <v>61.1</v>
      </c>
      <c r="G120" s="279" t="s">
        <v>247</v>
      </c>
      <c r="H120" s="252">
        <v>0.627</v>
      </c>
      <c r="I120" s="275" t="s">
        <v>247</v>
      </c>
      <c r="J120" s="275" t="s">
        <v>247</v>
      </c>
      <c r="K120" s="118"/>
      <c r="L120" s="258">
        <v>0.3</v>
      </c>
      <c r="M120" s="247">
        <v>3234</v>
      </c>
      <c r="N120" s="260">
        <v>-0.2</v>
      </c>
      <c r="O120" s="262">
        <v>13.09149841</v>
      </c>
      <c r="P120" s="264">
        <v>458</v>
      </c>
      <c r="Q120" s="265" t="s">
        <v>247</v>
      </c>
      <c r="R120" s="264" t="s">
        <v>247</v>
      </c>
      <c r="S120" s="268" t="s">
        <v>247</v>
      </c>
      <c r="T120" s="260" t="s">
        <v>247</v>
      </c>
      <c r="U120" s="260">
        <v>7.4</v>
      </c>
      <c r="V120" s="270">
        <v>55.6</v>
      </c>
      <c r="W120" s="271"/>
      <c r="X120" s="273">
        <v>1</v>
      </c>
      <c r="Y120" s="273">
        <v>1</v>
      </c>
      <c r="Z120" s="268">
        <v>1.2</v>
      </c>
      <c r="AA120" s="274">
        <v>0.09</v>
      </c>
      <c r="AB120" s="274">
        <v>-0.99</v>
      </c>
      <c r="AC120" s="252">
        <v>0.01</v>
      </c>
      <c r="AD120" s="275">
        <v>0.75</v>
      </c>
      <c r="AE120" s="277">
        <v>25.4</v>
      </c>
      <c r="AF120" s="277">
        <v>38.799999999999997</v>
      </c>
      <c r="AG120" s="277">
        <v>5.2</v>
      </c>
      <c r="AH120" s="277">
        <v>93.2</v>
      </c>
      <c r="AI120" s="277">
        <v>52.3</v>
      </c>
      <c r="AJ120" s="277">
        <v>30</v>
      </c>
      <c r="AK120" s="279">
        <v>0</v>
      </c>
    </row>
    <row r="121" spans="1:37" ht="12.75" x14ac:dyDescent="0.2">
      <c r="A121" s="241" t="s">
        <v>468</v>
      </c>
      <c r="B121" s="365" t="s">
        <v>738</v>
      </c>
      <c r="C121" s="247">
        <v>3600000</v>
      </c>
      <c r="D121" s="247">
        <v>32891</v>
      </c>
      <c r="E121" s="96"/>
      <c r="F121" s="249">
        <v>26.8</v>
      </c>
      <c r="G121" s="279" t="s">
        <v>247</v>
      </c>
      <c r="H121" s="252">
        <v>0.7</v>
      </c>
      <c r="I121" s="254">
        <v>5.3255305289999999</v>
      </c>
      <c r="J121" s="268">
        <v>48.7</v>
      </c>
      <c r="K121" s="118"/>
      <c r="L121" s="258">
        <v>18.899999999999999</v>
      </c>
      <c r="M121" s="247">
        <v>5328</v>
      </c>
      <c r="N121" s="260">
        <v>-1.1000000000000001</v>
      </c>
      <c r="O121" s="262">
        <v>10.176828459999999</v>
      </c>
      <c r="P121" s="264">
        <v>515</v>
      </c>
      <c r="Q121" s="262">
        <v>7.4645099640000003</v>
      </c>
      <c r="R121" s="264">
        <v>167.56061472713216</v>
      </c>
      <c r="S121" s="268">
        <v>12</v>
      </c>
      <c r="T121" s="260">
        <v>5</v>
      </c>
      <c r="U121" s="260">
        <v>56.7</v>
      </c>
      <c r="V121" s="270">
        <v>38</v>
      </c>
      <c r="W121" s="271"/>
      <c r="X121" s="273">
        <v>3</v>
      </c>
      <c r="Y121" s="273">
        <v>3</v>
      </c>
      <c r="Z121" s="268">
        <v>-0.24</v>
      </c>
      <c r="AA121" s="274">
        <v>-0.51</v>
      </c>
      <c r="AB121" s="274">
        <v>-0.04</v>
      </c>
      <c r="AC121" s="252">
        <v>-0.41</v>
      </c>
      <c r="AD121" s="275">
        <v>-0.8</v>
      </c>
      <c r="AE121" s="277">
        <v>26.3</v>
      </c>
      <c r="AF121" s="277">
        <v>26.6</v>
      </c>
      <c r="AG121" s="277">
        <v>53.5</v>
      </c>
      <c r="AH121" s="277">
        <v>85.3</v>
      </c>
      <c r="AI121" s="277">
        <v>58.4</v>
      </c>
      <c r="AJ121" s="277">
        <v>50</v>
      </c>
      <c r="AK121" s="279">
        <v>22.8</v>
      </c>
    </row>
    <row r="122" spans="1:37" ht="12.75" x14ac:dyDescent="0.2">
      <c r="A122" s="241" t="s">
        <v>739</v>
      </c>
      <c r="B122" s="283" t="s">
        <v>740</v>
      </c>
      <c r="C122" s="236">
        <v>39000</v>
      </c>
      <c r="D122" s="247">
        <v>2</v>
      </c>
      <c r="E122" s="96"/>
      <c r="F122" s="249" t="s">
        <v>247</v>
      </c>
      <c r="G122" s="279" t="s">
        <v>247</v>
      </c>
      <c r="H122" s="362" t="s">
        <v>247</v>
      </c>
      <c r="I122" s="277" t="s">
        <v>247</v>
      </c>
      <c r="J122" s="275" t="s">
        <v>247</v>
      </c>
      <c r="K122" s="285"/>
      <c r="L122" s="258" t="s">
        <v>247</v>
      </c>
      <c r="M122" s="260" t="s">
        <v>247</v>
      </c>
      <c r="N122" s="260" t="s">
        <v>247</v>
      </c>
      <c r="O122" s="262">
        <v>2.0306350399999999</v>
      </c>
      <c r="P122" s="264">
        <v>3407</v>
      </c>
      <c r="Q122" s="262">
        <v>1.021950006</v>
      </c>
      <c r="R122" s="264" t="s">
        <v>247</v>
      </c>
      <c r="S122" s="268" t="s">
        <v>247</v>
      </c>
      <c r="T122" s="286" t="s">
        <v>247</v>
      </c>
      <c r="U122" s="286" t="s">
        <v>247</v>
      </c>
      <c r="V122" s="270" t="s">
        <v>247</v>
      </c>
      <c r="W122" s="150"/>
      <c r="X122" s="287">
        <v>3</v>
      </c>
      <c r="Y122" s="287">
        <v>1</v>
      </c>
      <c r="Z122" s="268">
        <v>1.65</v>
      </c>
      <c r="AA122" s="274" t="s">
        <v>247</v>
      </c>
      <c r="AB122" s="274" t="s">
        <v>247</v>
      </c>
      <c r="AC122" s="252" t="s">
        <v>247</v>
      </c>
      <c r="AD122" s="275" t="s">
        <v>247</v>
      </c>
      <c r="AE122" s="277" t="s">
        <v>247</v>
      </c>
      <c r="AF122" s="277" t="s">
        <v>247</v>
      </c>
      <c r="AG122" s="277" t="s">
        <v>247</v>
      </c>
      <c r="AH122" s="277" t="s">
        <v>247</v>
      </c>
      <c r="AI122" s="277" t="s">
        <v>247</v>
      </c>
      <c r="AJ122" s="277" t="s">
        <v>247</v>
      </c>
      <c r="AK122" s="279">
        <v>20.8</v>
      </c>
    </row>
    <row r="123" spans="1:37" ht="12.75" x14ac:dyDescent="0.2">
      <c r="A123" s="241" t="s">
        <v>470</v>
      </c>
      <c r="B123" s="289" t="s">
        <v>741</v>
      </c>
      <c r="C123" s="247">
        <v>3000000</v>
      </c>
      <c r="D123" s="247">
        <v>1553556</v>
      </c>
      <c r="E123" s="96"/>
      <c r="F123" s="249">
        <v>34</v>
      </c>
      <c r="G123" s="279">
        <v>14.3</v>
      </c>
      <c r="H123" s="252">
        <v>0.74099999999999999</v>
      </c>
      <c r="I123" s="254">
        <v>5.3338503839999998</v>
      </c>
      <c r="J123" s="268">
        <v>50.6</v>
      </c>
      <c r="K123" s="118"/>
      <c r="L123" s="258">
        <v>37</v>
      </c>
      <c r="M123" s="247">
        <v>12275</v>
      </c>
      <c r="N123" s="260">
        <v>2.2999999999999998</v>
      </c>
      <c r="O123" s="262">
        <v>3.8699188100000002</v>
      </c>
      <c r="P123" s="264">
        <v>470</v>
      </c>
      <c r="Q123" s="262">
        <v>4.7148499490000004</v>
      </c>
      <c r="R123" s="264">
        <v>197.15537869154531</v>
      </c>
      <c r="S123" s="268">
        <v>15</v>
      </c>
      <c r="T123" s="260">
        <v>6.7</v>
      </c>
      <c r="U123" s="260">
        <v>57.1</v>
      </c>
      <c r="V123" s="270">
        <v>37.799999999999997</v>
      </c>
      <c r="W123" s="271"/>
      <c r="X123" s="273">
        <v>1</v>
      </c>
      <c r="Y123" s="273">
        <v>2</v>
      </c>
      <c r="Z123" s="268">
        <v>0.82</v>
      </c>
      <c r="AA123" s="274">
        <v>-0.26</v>
      </c>
      <c r="AB123" s="274">
        <v>-0.12</v>
      </c>
      <c r="AC123" s="252">
        <v>-0.3</v>
      </c>
      <c r="AD123" s="275">
        <v>-0.45</v>
      </c>
      <c r="AE123" s="277">
        <v>30.9</v>
      </c>
      <c r="AF123" s="277">
        <v>34.799999999999997</v>
      </c>
      <c r="AG123" s="277">
        <v>51</v>
      </c>
      <c r="AH123" s="277">
        <v>88.4</v>
      </c>
      <c r="AI123" s="277">
        <v>55.7</v>
      </c>
      <c r="AJ123" s="277">
        <v>60</v>
      </c>
      <c r="AK123" s="279">
        <v>17.100000000000001</v>
      </c>
    </row>
    <row r="124" spans="1:37" ht="12.75" x14ac:dyDescent="0.2">
      <c r="A124" s="241" t="s">
        <v>474</v>
      </c>
      <c r="B124" s="289" t="s">
        <v>748</v>
      </c>
      <c r="C124" s="247">
        <v>600000</v>
      </c>
      <c r="D124" s="247">
        <v>13452</v>
      </c>
      <c r="E124" s="96"/>
      <c r="F124" s="249">
        <v>31.9</v>
      </c>
      <c r="G124" s="279">
        <v>25.1</v>
      </c>
      <c r="H124" s="252">
        <v>0.81399999999999995</v>
      </c>
      <c r="I124" s="254">
        <v>5.6147985460000003</v>
      </c>
      <c r="J124" s="275" t="s">
        <v>247</v>
      </c>
      <c r="K124" s="118"/>
      <c r="L124" s="258">
        <v>10.4</v>
      </c>
      <c r="M124" s="247">
        <v>16643</v>
      </c>
      <c r="N124" s="260">
        <v>4.0999999999999996</v>
      </c>
      <c r="O124" s="262">
        <v>5.9702961700000001</v>
      </c>
      <c r="P124" s="264">
        <v>957</v>
      </c>
      <c r="Q124" s="265" t="s">
        <v>247</v>
      </c>
      <c r="R124" s="264" t="s">
        <v>247</v>
      </c>
      <c r="S124" s="268">
        <v>15</v>
      </c>
      <c r="T124" s="260">
        <v>17.5</v>
      </c>
      <c r="U124" s="260">
        <v>35.700000000000003</v>
      </c>
      <c r="V124" s="270">
        <v>46.3</v>
      </c>
      <c r="W124" s="271"/>
      <c r="X124" s="273">
        <v>3</v>
      </c>
      <c r="Y124" s="273">
        <v>3</v>
      </c>
      <c r="Z124" s="268">
        <v>0.01</v>
      </c>
      <c r="AA124" s="274">
        <v>0.15</v>
      </c>
      <c r="AB124" s="274">
        <v>0.3</v>
      </c>
      <c r="AC124" s="252">
        <v>0.01</v>
      </c>
      <c r="AD124" s="275">
        <v>-0.09</v>
      </c>
      <c r="AE124" s="277">
        <v>51.3</v>
      </c>
      <c r="AF124" s="277">
        <v>38.1</v>
      </c>
      <c r="AG124" s="277">
        <v>54.2</v>
      </c>
      <c r="AH124" s="277">
        <v>85.2</v>
      </c>
      <c r="AI124" s="277">
        <v>64.3</v>
      </c>
      <c r="AJ124" s="277">
        <v>50</v>
      </c>
      <c r="AK124" s="279">
        <v>23.5</v>
      </c>
    </row>
    <row r="125" spans="1:37" ht="12.75" x14ac:dyDescent="0.2">
      <c r="A125" s="241" t="s">
        <v>749</v>
      </c>
      <c r="B125" s="289" t="s">
        <v>750</v>
      </c>
      <c r="C125" s="329">
        <v>36000000</v>
      </c>
      <c r="D125" s="247">
        <v>446300</v>
      </c>
      <c r="E125" s="96"/>
      <c r="F125" s="249">
        <v>40.9</v>
      </c>
      <c r="G125" s="279">
        <v>32.700000000000003</v>
      </c>
      <c r="H125" s="252">
        <v>0.66700000000000004</v>
      </c>
      <c r="I125" s="254">
        <v>5.3124828339999999</v>
      </c>
      <c r="J125" s="268">
        <v>45.8</v>
      </c>
      <c r="K125" s="118"/>
      <c r="L125" s="258">
        <v>281.8</v>
      </c>
      <c r="M125" s="247">
        <v>8330</v>
      </c>
      <c r="N125" s="260">
        <v>4.5</v>
      </c>
      <c r="O125" s="262">
        <v>5.5278636199999998</v>
      </c>
      <c r="P125" s="264">
        <v>435</v>
      </c>
      <c r="Q125" s="265" t="s">
        <v>247</v>
      </c>
      <c r="R125" s="264" t="s">
        <v>247</v>
      </c>
      <c r="S125" s="268">
        <v>12</v>
      </c>
      <c r="T125" s="260">
        <v>10</v>
      </c>
      <c r="U125" s="260">
        <v>70.5</v>
      </c>
      <c r="V125" s="270">
        <v>31.4</v>
      </c>
      <c r="W125" s="271"/>
      <c r="X125" s="273">
        <v>5</v>
      </c>
      <c r="Y125" s="273">
        <v>5</v>
      </c>
      <c r="Z125" s="268">
        <v>-0.41</v>
      </c>
      <c r="AA125" s="274">
        <v>-0.16</v>
      </c>
      <c r="AB125" s="274">
        <v>-0.23</v>
      </c>
      <c r="AC125" s="252">
        <v>-0.17</v>
      </c>
      <c r="AD125" s="275">
        <v>-0.13</v>
      </c>
      <c r="AE125" s="277">
        <v>44.3</v>
      </c>
      <c r="AF125" s="277">
        <v>41.3</v>
      </c>
      <c r="AG125" s="277">
        <v>53.8</v>
      </c>
      <c r="AH125" s="277">
        <v>70.5</v>
      </c>
      <c r="AI125" s="277">
        <v>61.9</v>
      </c>
      <c r="AJ125" s="277">
        <v>70</v>
      </c>
      <c r="AK125" s="279">
        <v>20.5</v>
      </c>
    </row>
    <row r="126" spans="1:37" ht="12.75" x14ac:dyDescent="0.2">
      <c r="A126" s="241" t="s">
        <v>751</v>
      </c>
      <c r="B126" s="289" t="s">
        <v>752</v>
      </c>
      <c r="C126" s="329">
        <v>30000000</v>
      </c>
      <c r="D126" s="247">
        <v>786380</v>
      </c>
      <c r="E126" s="96"/>
      <c r="F126" s="249">
        <v>45.6</v>
      </c>
      <c r="G126" s="279">
        <v>23.7</v>
      </c>
      <c r="H126" s="252">
        <v>0.437</v>
      </c>
      <c r="I126" s="254">
        <v>4.2798633580000001</v>
      </c>
      <c r="J126" s="275">
        <v>26.7</v>
      </c>
      <c r="K126" s="118"/>
      <c r="L126" s="258">
        <v>34.9</v>
      </c>
      <c r="M126" s="247">
        <v>1215</v>
      </c>
      <c r="N126" s="260">
        <v>6.3</v>
      </c>
      <c r="O126" s="262">
        <v>5.3531205899999996</v>
      </c>
      <c r="P126" s="264">
        <v>64</v>
      </c>
      <c r="Q126" s="265" t="s">
        <v>247</v>
      </c>
      <c r="R126" s="264" t="s">
        <v>247</v>
      </c>
      <c r="S126" s="268">
        <v>10</v>
      </c>
      <c r="T126" s="260">
        <v>24.4</v>
      </c>
      <c r="U126" s="260">
        <v>60.7</v>
      </c>
      <c r="V126" s="270">
        <v>36.200000000000003</v>
      </c>
      <c r="W126" s="271"/>
      <c r="X126" s="273">
        <v>4</v>
      </c>
      <c r="Y126" s="273">
        <v>4</v>
      </c>
      <c r="Z126" s="268">
        <v>-0.98</v>
      </c>
      <c r="AA126" s="274">
        <v>-0.89</v>
      </c>
      <c r="AB126" s="274">
        <v>-0.73</v>
      </c>
      <c r="AC126" s="252">
        <v>-1.01</v>
      </c>
      <c r="AD126" s="275">
        <v>-0.86</v>
      </c>
      <c r="AE126" s="277">
        <v>36.299999999999997</v>
      </c>
      <c r="AF126" s="277">
        <v>28.2</v>
      </c>
      <c r="AG126" s="277">
        <v>35.4</v>
      </c>
      <c r="AH126" s="277">
        <v>70.599999999999994</v>
      </c>
      <c r="AI126" s="277">
        <v>46.3</v>
      </c>
      <c r="AJ126" s="277">
        <v>50</v>
      </c>
      <c r="AK126" s="279">
        <v>39.6</v>
      </c>
    </row>
    <row r="127" spans="1:37" ht="12.75" x14ac:dyDescent="0.2">
      <c r="A127" s="241" t="s">
        <v>753</v>
      </c>
      <c r="B127" s="289" t="s">
        <v>754</v>
      </c>
      <c r="C127" s="329">
        <v>53000000</v>
      </c>
      <c r="D127" s="247">
        <v>676575</v>
      </c>
      <c r="E127" s="96"/>
      <c r="F127" s="249" t="s">
        <v>247</v>
      </c>
      <c r="G127" s="279">
        <v>24.7</v>
      </c>
      <c r="H127" s="252">
        <v>0.57799999999999996</v>
      </c>
      <c r="I127" s="254">
        <v>4.1543416979999996</v>
      </c>
      <c r="J127" s="275">
        <v>37</v>
      </c>
      <c r="K127" s="118"/>
      <c r="L127" s="258">
        <v>304.7</v>
      </c>
      <c r="M127" s="247">
        <v>5832</v>
      </c>
      <c r="N127" s="260">
        <v>7</v>
      </c>
      <c r="O127" s="262">
        <v>4.9492534600000004</v>
      </c>
      <c r="P127" s="264">
        <v>267</v>
      </c>
      <c r="Q127" s="265" t="s">
        <v>247</v>
      </c>
      <c r="R127" s="264" t="s">
        <v>247</v>
      </c>
      <c r="S127" s="268" t="s">
        <v>247</v>
      </c>
      <c r="T127" s="260">
        <v>0.8</v>
      </c>
      <c r="U127" s="260">
        <v>84.7</v>
      </c>
      <c r="V127" s="270">
        <v>22.6</v>
      </c>
      <c r="W127" s="271"/>
      <c r="X127" s="273">
        <v>5</v>
      </c>
      <c r="Y127" s="273">
        <v>5</v>
      </c>
      <c r="Z127" s="268">
        <v>-1.08</v>
      </c>
      <c r="AA127" s="274">
        <v>-1.05</v>
      </c>
      <c r="AB127" s="274">
        <v>-0.83</v>
      </c>
      <c r="AC127" s="252">
        <v>-0.95</v>
      </c>
      <c r="AD127" s="275">
        <v>-0.56000000000000005</v>
      </c>
      <c r="AE127" s="277">
        <v>17.600000000000001</v>
      </c>
      <c r="AF127" s="277">
        <v>28.2</v>
      </c>
      <c r="AG127" s="277">
        <v>32.5</v>
      </c>
      <c r="AH127" s="277">
        <v>86.3</v>
      </c>
      <c r="AI127" s="277">
        <v>53.9</v>
      </c>
      <c r="AJ127" s="277">
        <v>20</v>
      </c>
      <c r="AK127" s="279">
        <v>10.199999999999999</v>
      </c>
    </row>
    <row r="128" spans="1:37" ht="12.75" x14ac:dyDescent="0.2">
      <c r="A128" s="241" t="s">
        <v>476</v>
      </c>
      <c r="B128" s="289" t="s">
        <v>755</v>
      </c>
      <c r="C128" s="247">
        <v>2300000</v>
      </c>
      <c r="D128" s="247">
        <v>823290</v>
      </c>
      <c r="E128" s="96"/>
      <c r="F128" s="249">
        <v>59.7</v>
      </c>
      <c r="G128" s="279">
        <v>21.6</v>
      </c>
      <c r="H128" s="252">
        <v>0.64700000000000002</v>
      </c>
      <c r="I128" s="254">
        <v>4.4413061139999996</v>
      </c>
      <c r="J128" s="275">
        <v>39.1</v>
      </c>
      <c r="K128" s="118"/>
      <c r="L128" s="258">
        <v>26</v>
      </c>
      <c r="M128" s="247">
        <v>11290</v>
      </c>
      <c r="N128" s="260">
        <v>4.5</v>
      </c>
      <c r="O128" s="262">
        <v>8.9299479500000007</v>
      </c>
      <c r="P128" s="264">
        <v>942</v>
      </c>
      <c r="Q128" s="265" t="s">
        <v>247</v>
      </c>
      <c r="R128" s="264" t="s">
        <v>247</v>
      </c>
      <c r="S128" s="268" t="s">
        <v>247</v>
      </c>
      <c r="T128" s="260">
        <v>25.6</v>
      </c>
      <c r="U128" s="260">
        <v>50.4</v>
      </c>
      <c r="V128" s="270">
        <v>40.700000000000003</v>
      </c>
      <c r="W128" s="271"/>
      <c r="X128" s="273">
        <v>2</v>
      </c>
      <c r="Y128" s="273">
        <v>2</v>
      </c>
      <c r="Z128" s="268">
        <v>0.65</v>
      </c>
      <c r="AA128" s="274">
        <v>0.2</v>
      </c>
      <c r="AB128" s="274">
        <v>-0.19</v>
      </c>
      <c r="AC128" s="252">
        <v>0.24</v>
      </c>
      <c r="AD128" s="275">
        <v>0.32</v>
      </c>
      <c r="AE128" s="277">
        <v>54.2</v>
      </c>
      <c r="AF128" s="277">
        <v>45.4</v>
      </c>
      <c r="AG128" s="277">
        <v>56.6</v>
      </c>
      <c r="AH128" s="277">
        <v>63</v>
      </c>
      <c r="AI128" s="277">
        <v>58.5</v>
      </c>
      <c r="AJ128" s="277">
        <v>40</v>
      </c>
      <c r="AK128" s="279">
        <v>41.3</v>
      </c>
    </row>
    <row r="129" spans="1:37" ht="12.75" x14ac:dyDescent="0.2">
      <c r="A129" s="241" t="s">
        <v>756</v>
      </c>
      <c r="B129" s="283" t="s">
        <v>757</v>
      </c>
      <c r="C129" s="236">
        <v>14000</v>
      </c>
      <c r="D129" s="247">
        <v>21</v>
      </c>
      <c r="E129" s="96"/>
      <c r="F129" s="249" t="s">
        <v>247</v>
      </c>
      <c r="G129" s="279" t="s">
        <v>247</v>
      </c>
      <c r="H129" s="362" t="s">
        <v>247</v>
      </c>
      <c r="I129" s="277" t="s">
        <v>247</v>
      </c>
      <c r="J129" s="275" t="s">
        <v>247</v>
      </c>
      <c r="K129" s="285"/>
      <c r="L129" s="258" t="s">
        <v>247</v>
      </c>
      <c r="M129" s="247" t="s">
        <v>247</v>
      </c>
      <c r="N129" s="260" t="s">
        <v>247</v>
      </c>
      <c r="O129" s="262">
        <v>4.8431536299999998</v>
      </c>
      <c r="P129" s="264">
        <v>1064</v>
      </c>
      <c r="Q129" s="265" t="s">
        <v>247</v>
      </c>
      <c r="R129" s="264" t="s">
        <v>247</v>
      </c>
      <c r="S129" s="268">
        <v>9</v>
      </c>
      <c r="T129" s="286" t="s">
        <v>247</v>
      </c>
      <c r="U129" s="286" t="s">
        <v>247</v>
      </c>
      <c r="V129" s="270" t="s">
        <v>247</v>
      </c>
      <c r="W129" s="150"/>
      <c r="X129" s="287">
        <v>2</v>
      </c>
      <c r="Y129" s="287">
        <v>2</v>
      </c>
      <c r="Z129" s="268">
        <v>0.56999999999999995</v>
      </c>
      <c r="AA129" s="274">
        <v>-0.43</v>
      </c>
      <c r="AB129" s="274">
        <v>-1.1000000000000001</v>
      </c>
      <c r="AC129" s="252">
        <v>-0.73</v>
      </c>
      <c r="AD129" s="275">
        <v>-0.47</v>
      </c>
      <c r="AE129" s="277" t="s">
        <v>247</v>
      </c>
      <c r="AF129" s="277" t="s">
        <v>247</v>
      </c>
      <c r="AG129" s="277" t="s">
        <v>247</v>
      </c>
      <c r="AH129" s="277" t="s">
        <v>247</v>
      </c>
      <c r="AI129" s="277" t="s">
        <v>247</v>
      </c>
      <c r="AJ129" s="277" t="s">
        <v>247</v>
      </c>
      <c r="AK129" s="279">
        <v>10.5</v>
      </c>
    </row>
    <row r="130" spans="1:37" ht="12.75" x14ac:dyDescent="0.2">
      <c r="A130" s="241" t="s">
        <v>758</v>
      </c>
      <c r="B130" s="289" t="s">
        <v>759</v>
      </c>
      <c r="C130" s="329">
        <v>29000000</v>
      </c>
      <c r="D130" s="247">
        <v>143351</v>
      </c>
      <c r="E130" s="96"/>
      <c r="F130" s="249">
        <v>32.799999999999997</v>
      </c>
      <c r="G130" s="279">
        <v>30.5</v>
      </c>
      <c r="H130" s="252">
        <v>0.57399999999999995</v>
      </c>
      <c r="I130" s="254">
        <v>4.7366924289999996</v>
      </c>
      <c r="J130" s="275">
        <v>41.7</v>
      </c>
      <c r="K130" s="118"/>
      <c r="L130" s="258">
        <v>71.5</v>
      </c>
      <c r="M130" s="247">
        <v>2479</v>
      </c>
      <c r="N130" s="260">
        <v>3.4</v>
      </c>
      <c r="O130" s="262">
        <v>6.1469872099999998</v>
      </c>
      <c r="P130" s="264">
        <v>151</v>
      </c>
      <c r="Q130" s="262">
        <v>3.9930200579999999</v>
      </c>
      <c r="R130" s="264">
        <v>28.2002528558377</v>
      </c>
      <c r="S130" s="268">
        <v>12</v>
      </c>
      <c r="T130" s="260">
        <v>3.2</v>
      </c>
      <c r="U130" s="260">
        <v>87.6</v>
      </c>
      <c r="V130" s="270">
        <v>20.3</v>
      </c>
      <c r="W130" s="271"/>
      <c r="X130" s="273">
        <v>3</v>
      </c>
      <c r="Y130" s="273">
        <v>4</v>
      </c>
      <c r="Z130" s="268">
        <v>-0.66</v>
      </c>
      <c r="AA130" s="274">
        <v>-0.88</v>
      </c>
      <c r="AB130" s="274">
        <v>-0.72</v>
      </c>
      <c r="AC130" s="252">
        <v>-0.68</v>
      </c>
      <c r="AD130" s="275">
        <v>-0.75</v>
      </c>
      <c r="AE130" s="277">
        <v>36.200000000000003</v>
      </c>
      <c r="AF130" s="277">
        <v>24.6</v>
      </c>
      <c r="AG130" s="277">
        <v>37.5</v>
      </c>
      <c r="AH130" s="277">
        <v>84.2</v>
      </c>
      <c r="AI130" s="277">
        <v>54.1</v>
      </c>
      <c r="AJ130" s="277">
        <v>30</v>
      </c>
      <c r="AK130" s="279">
        <v>29.6</v>
      </c>
    </row>
    <row r="131" spans="1:37" ht="12.75" x14ac:dyDescent="0.2">
      <c r="A131" s="241" t="s">
        <v>761</v>
      </c>
      <c r="B131" s="289" t="s">
        <v>762</v>
      </c>
      <c r="C131" s="329">
        <v>17000000</v>
      </c>
      <c r="D131" s="247">
        <v>33893</v>
      </c>
      <c r="E131" s="96"/>
      <c r="F131" s="249">
        <v>30.3</v>
      </c>
      <c r="G131" s="279">
        <v>35.299999999999997</v>
      </c>
      <c r="H131" s="252">
        <v>0.93100000000000005</v>
      </c>
      <c r="I131" s="254">
        <v>7.4589653020000002</v>
      </c>
      <c r="J131" s="275">
        <v>80.3</v>
      </c>
      <c r="K131" s="118"/>
      <c r="L131" s="258">
        <v>869.4</v>
      </c>
      <c r="M131" s="247">
        <v>51049</v>
      </c>
      <c r="N131" s="260">
        <v>1.9</v>
      </c>
      <c r="O131" s="262">
        <v>10.6902779</v>
      </c>
      <c r="P131" s="264">
        <v>5313</v>
      </c>
      <c r="Q131" s="262">
        <v>5.5293102259999998</v>
      </c>
      <c r="R131" s="264">
        <v>2883.9445558801453</v>
      </c>
      <c r="S131" s="268">
        <v>18</v>
      </c>
      <c r="T131" s="260">
        <v>6.2</v>
      </c>
      <c r="U131" s="260">
        <v>39.1</v>
      </c>
      <c r="V131" s="270">
        <v>45</v>
      </c>
      <c r="W131" s="271"/>
      <c r="X131" s="273">
        <v>1</v>
      </c>
      <c r="Y131" s="273">
        <v>1</v>
      </c>
      <c r="Z131" s="268">
        <v>0.92</v>
      </c>
      <c r="AA131" s="274">
        <v>1.85</v>
      </c>
      <c r="AB131" s="274">
        <v>2.0499999999999998</v>
      </c>
      <c r="AC131" s="252">
        <v>1.83</v>
      </c>
      <c r="AD131" s="275">
        <v>1.87</v>
      </c>
      <c r="AE131" s="277">
        <v>74.099999999999994</v>
      </c>
      <c r="AF131" s="277">
        <v>86</v>
      </c>
      <c r="AG131" s="277">
        <v>87.9</v>
      </c>
      <c r="AH131" s="277">
        <v>52.5</v>
      </c>
      <c r="AI131" s="277">
        <v>76.2</v>
      </c>
      <c r="AJ131" s="277">
        <v>80</v>
      </c>
      <c r="AK131" s="279">
        <v>36</v>
      </c>
    </row>
    <row r="132" spans="1:37" ht="12.75" x14ac:dyDescent="0.2">
      <c r="A132" s="241" t="s">
        <v>478</v>
      </c>
      <c r="B132" s="289" t="s">
        <v>763</v>
      </c>
      <c r="C132" s="247">
        <v>4700000</v>
      </c>
      <c r="D132" s="247">
        <v>264537</v>
      </c>
      <c r="E132" s="96"/>
      <c r="F132" s="249">
        <v>36.200000000000003</v>
      </c>
      <c r="G132" s="279">
        <v>31.3</v>
      </c>
      <c r="H132" s="252">
        <v>0.91700000000000004</v>
      </c>
      <c r="I132" s="254">
        <v>7.3271827700000003</v>
      </c>
      <c r="J132" s="275">
        <v>78.599999999999994</v>
      </c>
      <c r="K132" s="118"/>
      <c r="L132" s="258">
        <v>177</v>
      </c>
      <c r="M132" s="247">
        <v>37294</v>
      </c>
      <c r="N132" s="260">
        <v>3.4</v>
      </c>
      <c r="O132" s="262">
        <v>9.3403511399999992</v>
      </c>
      <c r="P132" s="264">
        <v>3530</v>
      </c>
      <c r="Q132" s="262">
        <v>6.3552598949999997</v>
      </c>
      <c r="R132" s="264">
        <v>2831.9428170382171</v>
      </c>
      <c r="S132" s="268">
        <v>19</v>
      </c>
      <c r="T132" s="260">
        <v>5.2</v>
      </c>
      <c r="U132" s="260">
        <v>49.5</v>
      </c>
      <c r="V132" s="270">
        <v>41</v>
      </c>
      <c r="W132" s="271"/>
      <c r="X132" s="273">
        <v>1</v>
      </c>
      <c r="Y132" s="273">
        <v>1</v>
      </c>
      <c r="Z132" s="268">
        <v>1.59</v>
      </c>
      <c r="AA132" s="274">
        <v>1.77</v>
      </c>
      <c r="AB132" s="274">
        <v>2.09</v>
      </c>
      <c r="AC132" s="252">
        <v>1.92</v>
      </c>
      <c r="AD132" s="275">
        <v>2.2400000000000002</v>
      </c>
      <c r="AE132" s="277">
        <v>88.4</v>
      </c>
      <c r="AF132" s="277">
        <v>95.7</v>
      </c>
      <c r="AG132" s="277">
        <v>95.1</v>
      </c>
      <c r="AH132" s="277">
        <v>70.5</v>
      </c>
      <c r="AI132" s="277">
        <v>84.2</v>
      </c>
      <c r="AJ132" s="277">
        <v>80</v>
      </c>
      <c r="AK132" s="279">
        <v>34.200000000000003</v>
      </c>
    </row>
    <row r="133" spans="1:37" ht="12.75" x14ac:dyDescent="0.2">
      <c r="A133" s="241" t="s">
        <v>764</v>
      </c>
      <c r="B133" s="289" t="s">
        <v>765</v>
      </c>
      <c r="C133" s="329">
        <v>6000000</v>
      </c>
      <c r="D133" s="247">
        <v>119990</v>
      </c>
      <c r="E133" s="96"/>
      <c r="F133" s="249">
        <v>47.1</v>
      </c>
      <c r="G133" s="279">
        <v>38.700000000000003</v>
      </c>
      <c r="H133" s="252">
        <v>0.65800000000000003</v>
      </c>
      <c r="I133" s="254">
        <v>6.4763565060000001</v>
      </c>
      <c r="J133" s="275">
        <v>43.5</v>
      </c>
      <c r="K133" s="118"/>
      <c r="L133" s="258">
        <v>33.6</v>
      </c>
      <c r="M133" s="247">
        <v>5452</v>
      </c>
      <c r="N133" s="260">
        <v>4.5</v>
      </c>
      <c r="O133" s="262">
        <v>7.8070753899999996</v>
      </c>
      <c r="P133" s="264">
        <v>406</v>
      </c>
      <c r="Q133" s="265" t="s">
        <v>247</v>
      </c>
      <c r="R133" s="264" t="s">
        <v>247</v>
      </c>
      <c r="S133" s="268" t="s">
        <v>247</v>
      </c>
      <c r="T133" s="260">
        <v>5.9</v>
      </c>
      <c r="U133" s="260">
        <v>80</v>
      </c>
      <c r="V133" s="270">
        <v>25.8</v>
      </c>
      <c r="W133" s="271"/>
      <c r="X133" s="273">
        <v>5</v>
      </c>
      <c r="Y133" s="273">
        <v>4</v>
      </c>
      <c r="Z133" s="268">
        <v>-0.05</v>
      </c>
      <c r="AA133" s="274">
        <v>-0.64</v>
      </c>
      <c r="AB133" s="274">
        <v>-0.67</v>
      </c>
      <c r="AC133" s="252">
        <v>-0.64</v>
      </c>
      <c r="AD133" s="275">
        <v>-0.87</v>
      </c>
      <c r="AE133" s="277">
        <v>19</v>
      </c>
      <c r="AF133" s="277">
        <v>24.2</v>
      </c>
      <c r="AG133" s="277">
        <v>29.8</v>
      </c>
      <c r="AH133" s="277">
        <v>77.2</v>
      </c>
      <c r="AI133" s="277">
        <v>58.9</v>
      </c>
      <c r="AJ133" s="277">
        <v>50</v>
      </c>
      <c r="AK133" s="279">
        <v>45.7</v>
      </c>
    </row>
    <row r="134" spans="1:37" ht="12.75" x14ac:dyDescent="0.2">
      <c r="A134" s="241" t="s">
        <v>766</v>
      </c>
      <c r="B134" s="289" t="s">
        <v>767</v>
      </c>
      <c r="C134" s="329">
        <v>21000000</v>
      </c>
      <c r="D134" s="247">
        <v>1266700</v>
      </c>
      <c r="E134" s="96"/>
      <c r="F134" s="249">
        <v>34</v>
      </c>
      <c r="G134" s="279">
        <v>16.8</v>
      </c>
      <c r="H134" s="252">
        <v>0.35399999999999998</v>
      </c>
      <c r="I134" s="254">
        <v>4.6156735419999997</v>
      </c>
      <c r="J134" s="275" t="s">
        <v>247</v>
      </c>
      <c r="K134" s="118"/>
      <c r="L134" s="258">
        <v>20.100000000000001</v>
      </c>
      <c r="M134" s="247">
        <v>1107</v>
      </c>
      <c r="N134" s="260">
        <v>4</v>
      </c>
      <c r="O134" s="262">
        <v>7.1651978999999999</v>
      </c>
      <c r="P134" s="264">
        <v>68</v>
      </c>
      <c r="Q134" s="262">
        <v>6.7277097699999997</v>
      </c>
      <c r="R134" s="264">
        <v>28.915091012452322</v>
      </c>
      <c r="S134" s="268">
        <v>5</v>
      </c>
      <c r="T134" s="260">
        <v>2.6</v>
      </c>
      <c r="U134" s="260">
        <v>72.900000000000006</v>
      </c>
      <c r="V134" s="270">
        <v>30.1</v>
      </c>
      <c r="W134" s="271"/>
      <c r="X134" s="273">
        <v>4</v>
      </c>
      <c r="Y134" s="273">
        <v>4</v>
      </c>
      <c r="Z134" s="268">
        <v>-1.3</v>
      </c>
      <c r="AA134" s="274">
        <v>-0.67</v>
      </c>
      <c r="AB134" s="274">
        <v>-0.68</v>
      </c>
      <c r="AC134" s="252">
        <v>-0.68</v>
      </c>
      <c r="AD134" s="275">
        <v>-0.65</v>
      </c>
      <c r="AE134" s="277">
        <v>32.6</v>
      </c>
      <c r="AF134" s="277">
        <v>30.4</v>
      </c>
      <c r="AG134" s="277">
        <v>37.4</v>
      </c>
      <c r="AH134" s="277">
        <v>73.3</v>
      </c>
      <c r="AI134" s="277">
        <v>49.5</v>
      </c>
      <c r="AJ134" s="277">
        <v>40</v>
      </c>
      <c r="AK134" s="279">
        <v>17</v>
      </c>
    </row>
    <row r="135" spans="1:37" ht="12.75" x14ac:dyDescent="0.2">
      <c r="A135" s="241" t="s">
        <v>768</v>
      </c>
      <c r="B135" s="289" t="s">
        <v>769</v>
      </c>
      <c r="C135" s="329">
        <v>191000000</v>
      </c>
      <c r="D135" s="247">
        <v>910768</v>
      </c>
      <c r="E135" s="96"/>
      <c r="F135" s="249">
        <v>48.8</v>
      </c>
      <c r="G135" s="279">
        <v>22.2</v>
      </c>
      <c r="H135" s="252">
        <v>0.53200000000000003</v>
      </c>
      <c r="I135" s="254">
        <v>5.321928024</v>
      </c>
      <c r="J135" s="275">
        <v>26.5</v>
      </c>
      <c r="K135" s="118"/>
      <c r="L135" s="258">
        <v>1091.2</v>
      </c>
      <c r="M135" s="247">
        <v>5942</v>
      </c>
      <c r="N135" s="260">
        <v>2.7</v>
      </c>
      <c r="O135" s="262">
        <v>3.5646676300000002</v>
      </c>
      <c r="P135" s="264">
        <v>215</v>
      </c>
      <c r="Q135" s="265" t="s">
        <v>247</v>
      </c>
      <c r="R135" s="264" t="s">
        <v>247</v>
      </c>
      <c r="S135" s="268">
        <v>9</v>
      </c>
      <c r="T135" s="260">
        <v>5</v>
      </c>
      <c r="U135" s="260">
        <v>96.3</v>
      </c>
      <c r="V135" s="270">
        <v>11</v>
      </c>
      <c r="W135" s="271"/>
      <c r="X135" s="273">
        <v>3</v>
      </c>
      <c r="Y135" s="273">
        <v>5</v>
      </c>
      <c r="Z135" s="268">
        <v>-1.94</v>
      </c>
      <c r="AA135" s="274">
        <v>-0.96</v>
      </c>
      <c r="AB135" s="274">
        <v>-0.89</v>
      </c>
      <c r="AC135" s="252">
        <v>-0.87</v>
      </c>
      <c r="AD135" s="275">
        <v>-1.07</v>
      </c>
      <c r="AE135" s="277">
        <v>39.6</v>
      </c>
      <c r="AF135" s="277">
        <v>14.4</v>
      </c>
      <c r="AG135" s="277">
        <v>38</v>
      </c>
      <c r="AH135" s="277">
        <v>84.4</v>
      </c>
      <c r="AI135" s="277">
        <v>58.5</v>
      </c>
      <c r="AJ135" s="277">
        <v>40</v>
      </c>
      <c r="AK135" s="279">
        <v>5.6</v>
      </c>
    </row>
    <row r="136" spans="1:37" ht="12.75" x14ac:dyDescent="0.2">
      <c r="A136" s="241" t="s">
        <v>480</v>
      </c>
      <c r="B136" s="289" t="s">
        <v>771</v>
      </c>
      <c r="C136" s="245">
        <v>5000000</v>
      </c>
      <c r="D136" s="247">
        <v>304282</v>
      </c>
      <c r="E136" s="96"/>
      <c r="F136" s="249">
        <v>26.8</v>
      </c>
      <c r="G136" s="279">
        <v>36.799999999999997</v>
      </c>
      <c r="H136" s="252">
        <v>0.95299999999999996</v>
      </c>
      <c r="I136" s="254">
        <v>7.5787448880000001</v>
      </c>
      <c r="J136" s="275">
        <v>85.3</v>
      </c>
      <c r="K136" s="118"/>
      <c r="L136" s="258">
        <v>364.4</v>
      </c>
      <c r="M136" s="247">
        <v>69250</v>
      </c>
      <c r="N136" s="260">
        <v>1.6</v>
      </c>
      <c r="O136" s="262">
        <v>9.98</v>
      </c>
      <c r="P136" s="264">
        <v>6222</v>
      </c>
      <c r="Q136" s="262">
        <v>7.68073988</v>
      </c>
      <c r="R136" s="264">
        <v>7465.6799049358087</v>
      </c>
      <c r="S136" s="268">
        <v>18</v>
      </c>
      <c r="T136" s="260">
        <v>4.8</v>
      </c>
      <c r="U136" s="260">
        <v>29.2</v>
      </c>
      <c r="V136" s="270">
        <v>48.6</v>
      </c>
      <c r="W136" s="271"/>
      <c r="X136" s="273">
        <v>1</v>
      </c>
      <c r="Y136" s="273">
        <v>1</v>
      </c>
      <c r="Z136" s="268">
        <v>1.1499999999999999</v>
      </c>
      <c r="AA136" s="274">
        <v>1.98</v>
      </c>
      <c r="AB136" s="274">
        <v>1.81</v>
      </c>
      <c r="AC136" s="252">
        <v>2.02</v>
      </c>
      <c r="AD136" s="275">
        <v>2.2400000000000002</v>
      </c>
      <c r="AE136" s="277">
        <v>86</v>
      </c>
      <c r="AF136" s="277">
        <v>93.6</v>
      </c>
      <c r="AG136" s="277">
        <v>86.4</v>
      </c>
      <c r="AH136" s="277">
        <v>56.4</v>
      </c>
      <c r="AI136" s="277">
        <v>74.3</v>
      </c>
      <c r="AJ136" s="277">
        <v>60</v>
      </c>
      <c r="AK136" s="279">
        <v>39.6</v>
      </c>
    </row>
    <row r="137" spans="1:37" ht="12.75" x14ac:dyDescent="0.2">
      <c r="A137" s="241" t="s">
        <v>485</v>
      </c>
      <c r="B137" s="289" t="s">
        <v>772</v>
      </c>
      <c r="C137" s="247">
        <v>4000000</v>
      </c>
      <c r="D137" s="247">
        <v>309500</v>
      </c>
      <c r="E137" s="96"/>
      <c r="F137" s="249" t="s">
        <v>247</v>
      </c>
      <c r="G137" s="279">
        <v>21.1</v>
      </c>
      <c r="H137" s="252">
        <v>0.82099999999999995</v>
      </c>
      <c r="I137" s="275" t="s">
        <v>247</v>
      </c>
      <c r="J137" s="275">
        <v>62.1</v>
      </c>
      <c r="K137" s="118"/>
      <c r="L137" s="258">
        <v>184.8</v>
      </c>
      <c r="M137" s="247">
        <v>46698</v>
      </c>
      <c r="N137" s="260">
        <v>4.0999999999999996</v>
      </c>
      <c r="O137" s="262">
        <v>2.69</v>
      </c>
      <c r="P137" s="264">
        <v>1636</v>
      </c>
      <c r="Q137" s="265" t="s">
        <v>247</v>
      </c>
      <c r="R137" s="264" t="s">
        <v>247</v>
      </c>
      <c r="S137" s="268">
        <v>14</v>
      </c>
      <c r="T137" s="260">
        <v>17.5</v>
      </c>
      <c r="U137" s="260">
        <v>25</v>
      </c>
      <c r="V137" s="270">
        <v>50</v>
      </c>
      <c r="W137" s="271"/>
      <c r="X137" s="273">
        <v>6</v>
      </c>
      <c r="Y137" s="273">
        <v>5</v>
      </c>
      <c r="Z137" s="268">
        <v>0.74</v>
      </c>
      <c r="AA137" s="274">
        <v>0.21</v>
      </c>
      <c r="AB137" s="274">
        <v>0.42</v>
      </c>
      <c r="AC137" s="252">
        <v>0.43</v>
      </c>
      <c r="AD137" s="275">
        <v>0.25</v>
      </c>
      <c r="AE137" s="277">
        <v>57.4</v>
      </c>
      <c r="AF137" s="277">
        <v>51.5</v>
      </c>
      <c r="AG137" s="277">
        <v>59.5</v>
      </c>
      <c r="AH137" s="277">
        <v>98.5</v>
      </c>
      <c r="AI137" s="277">
        <v>61</v>
      </c>
      <c r="AJ137" s="277">
        <v>60</v>
      </c>
      <c r="AK137" s="279">
        <v>1.2</v>
      </c>
    </row>
    <row r="138" spans="1:37" ht="12.75" x14ac:dyDescent="0.2">
      <c r="A138" s="241" t="s">
        <v>773</v>
      </c>
      <c r="B138" s="289" t="s">
        <v>774</v>
      </c>
      <c r="C138" s="245">
        <v>197000000</v>
      </c>
      <c r="D138" s="247">
        <v>770875</v>
      </c>
      <c r="E138" s="96"/>
      <c r="F138" s="249">
        <v>30.7</v>
      </c>
      <c r="G138" s="279">
        <v>31.5</v>
      </c>
      <c r="H138" s="252">
        <v>0.56200000000000006</v>
      </c>
      <c r="I138" s="254">
        <v>5.8308706279999996</v>
      </c>
      <c r="J138" s="275">
        <v>27.9</v>
      </c>
      <c r="K138" s="118"/>
      <c r="L138" s="258">
        <v>988.2</v>
      </c>
      <c r="M138" s="247">
        <v>5106</v>
      </c>
      <c r="N138" s="260">
        <v>4.2</v>
      </c>
      <c r="O138" s="262">
        <v>2.6894980999999998</v>
      </c>
      <c r="P138" s="264">
        <v>134</v>
      </c>
      <c r="Q138" s="262">
        <v>2.4659299849999998</v>
      </c>
      <c r="R138" s="264">
        <v>32.475843318390673</v>
      </c>
      <c r="S138" s="268">
        <v>8</v>
      </c>
      <c r="T138" s="260">
        <v>5.9</v>
      </c>
      <c r="U138" s="260">
        <v>88.2</v>
      </c>
      <c r="V138" s="270">
        <v>19.8</v>
      </c>
      <c r="W138" s="271"/>
      <c r="X138" s="273">
        <v>4</v>
      </c>
      <c r="Y138" s="273">
        <v>5</v>
      </c>
      <c r="Z138" s="268">
        <v>-2.4</v>
      </c>
      <c r="AA138" s="274">
        <v>-0.57999999999999996</v>
      </c>
      <c r="AB138" s="274">
        <v>-0.59</v>
      </c>
      <c r="AC138" s="252">
        <v>-0.72</v>
      </c>
      <c r="AD138" s="275">
        <v>-0.78</v>
      </c>
      <c r="AE138" s="277">
        <v>34</v>
      </c>
      <c r="AF138" s="277">
        <v>27.3</v>
      </c>
      <c r="AG138" s="277">
        <v>36</v>
      </c>
      <c r="AH138" s="277">
        <v>78.5</v>
      </c>
      <c r="AI138" s="277">
        <v>54.4</v>
      </c>
      <c r="AJ138" s="277">
        <v>40</v>
      </c>
      <c r="AK138" s="279">
        <v>20.6</v>
      </c>
    </row>
    <row r="139" spans="1:37" ht="12.75" x14ac:dyDescent="0.2">
      <c r="A139" s="241" t="s">
        <v>783</v>
      </c>
      <c r="B139" s="283" t="s">
        <v>784</v>
      </c>
      <c r="C139" s="236">
        <v>22000</v>
      </c>
      <c r="D139" s="247">
        <v>459</v>
      </c>
      <c r="E139" s="96"/>
      <c r="F139" s="249" t="s">
        <v>247</v>
      </c>
      <c r="G139" s="279" t="s">
        <v>247</v>
      </c>
      <c r="H139" s="252">
        <v>0.79800000000000004</v>
      </c>
      <c r="I139" s="275" t="s">
        <v>247</v>
      </c>
      <c r="J139" s="275" t="s">
        <v>247</v>
      </c>
      <c r="K139" s="285"/>
      <c r="L139" s="258" t="s">
        <v>247</v>
      </c>
      <c r="M139" s="247" t="s">
        <v>247</v>
      </c>
      <c r="N139" s="260" t="s">
        <v>247</v>
      </c>
      <c r="O139" s="262">
        <v>10.64553884</v>
      </c>
      <c r="P139" s="264">
        <v>1611</v>
      </c>
      <c r="Q139" s="265" t="s">
        <v>247</v>
      </c>
      <c r="R139" s="264" t="s">
        <v>247</v>
      </c>
      <c r="S139" s="268">
        <v>17</v>
      </c>
      <c r="T139" s="286" t="s">
        <v>247</v>
      </c>
      <c r="U139" s="286" t="s">
        <v>247</v>
      </c>
      <c r="V139" s="270" t="s">
        <v>247</v>
      </c>
      <c r="W139" s="150"/>
      <c r="X139" s="287">
        <v>1</v>
      </c>
      <c r="Y139" s="287">
        <v>1</v>
      </c>
      <c r="Z139" s="268">
        <v>0.94</v>
      </c>
      <c r="AA139" s="274">
        <v>-0.23</v>
      </c>
      <c r="AB139" s="274">
        <v>-0.6</v>
      </c>
      <c r="AC139" s="252">
        <v>0.28000000000000003</v>
      </c>
      <c r="AD139" s="275">
        <v>-0.47</v>
      </c>
      <c r="AE139" s="277" t="s">
        <v>247</v>
      </c>
      <c r="AF139" s="277" t="s">
        <v>247</v>
      </c>
      <c r="AG139" s="277" t="s">
        <v>247</v>
      </c>
      <c r="AH139" s="277" t="s">
        <v>247</v>
      </c>
      <c r="AI139" s="277" t="s">
        <v>247</v>
      </c>
      <c r="AJ139" s="277" t="s">
        <v>247</v>
      </c>
      <c r="AK139" s="279">
        <v>12.5</v>
      </c>
    </row>
    <row r="140" spans="1:37" ht="12.75" x14ac:dyDescent="0.2">
      <c r="A140" s="241" t="s">
        <v>488</v>
      </c>
      <c r="B140" s="289" t="s">
        <v>790</v>
      </c>
      <c r="C140" s="247">
        <v>4000000</v>
      </c>
      <c r="D140" s="247">
        <v>74340</v>
      </c>
      <c r="E140" s="96"/>
      <c r="F140" s="249">
        <v>50.7</v>
      </c>
      <c r="G140" s="279">
        <v>39.5</v>
      </c>
      <c r="H140" s="252">
        <v>0.78900000000000003</v>
      </c>
      <c r="I140" s="254">
        <v>6.5676589009999997</v>
      </c>
      <c r="J140" s="268">
        <v>54.5</v>
      </c>
      <c r="K140" s="118"/>
      <c r="L140" s="258">
        <v>92.9</v>
      </c>
      <c r="M140" s="247">
        <v>23024</v>
      </c>
      <c r="N140" s="260">
        <v>5.8</v>
      </c>
      <c r="O140" s="262">
        <v>7.0091616700000001</v>
      </c>
      <c r="P140" s="264">
        <v>1543</v>
      </c>
      <c r="Q140" s="265" t="s">
        <v>247</v>
      </c>
      <c r="R140" s="264" t="s">
        <v>247</v>
      </c>
      <c r="S140" s="268">
        <v>13</v>
      </c>
      <c r="T140" s="260">
        <v>5.8</v>
      </c>
      <c r="U140" s="260">
        <v>84.1</v>
      </c>
      <c r="V140" s="270">
        <v>23.1</v>
      </c>
      <c r="W140" s="271"/>
      <c r="X140" s="273">
        <v>2</v>
      </c>
      <c r="Y140" s="273">
        <v>2</v>
      </c>
      <c r="Z140" s="268">
        <v>0.39</v>
      </c>
      <c r="AA140" s="274">
        <v>0.01</v>
      </c>
      <c r="AB140" s="274">
        <v>0.39</v>
      </c>
      <c r="AC140" s="252">
        <v>0.04</v>
      </c>
      <c r="AD140" s="275">
        <v>-0.54</v>
      </c>
      <c r="AE140" s="277">
        <v>29.4</v>
      </c>
      <c r="AF140" s="277">
        <v>38.799999999999997</v>
      </c>
      <c r="AG140" s="277">
        <v>60.9</v>
      </c>
      <c r="AH140" s="277">
        <v>85</v>
      </c>
      <c r="AI140" s="277">
        <v>67</v>
      </c>
      <c r="AJ140" s="277">
        <v>70</v>
      </c>
      <c r="AK140" s="279">
        <v>18.3</v>
      </c>
    </row>
    <row r="141" spans="1:37" ht="12.75" x14ac:dyDescent="0.2">
      <c r="A141" s="241" t="s">
        <v>796</v>
      </c>
      <c r="B141" s="289" t="s">
        <v>797</v>
      </c>
      <c r="C141" s="329">
        <v>8000000</v>
      </c>
      <c r="D141" s="247">
        <v>452860</v>
      </c>
      <c r="E141" s="96"/>
      <c r="F141" s="249">
        <v>50.9</v>
      </c>
      <c r="G141" s="279" t="s">
        <v>247</v>
      </c>
      <c r="H141" s="252">
        <v>0.54400000000000004</v>
      </c>
      <c r="I141" s="275" t="s">
        <v>247</v>
      </c>
      <c r="J141" s="275" t="s">
        <v>247</v>
      </c>
      <c r="K141" s="118"/>
      <c r="L141" s="258">
        <v>28</v>
      </c>
      <c r="M141" s="247">
        <v>3541</v>
      </c>
      <c r="N141" s="260">
        <v>9</v>
      </c>
      <c r="O141" s="262">
        <v>3.7682562700000002</v>
      </c>
      <c r="P141" s="264">
        <v>99</v>
      </c>
      <c r="Q141" s="265" t="s">
        <v>247</v>
      </c>
      <c r="R141" s="264" t="s">
        <v>247</v>
      </c>
      <c r="S141" s="268" t="s">
        <v>247</v>
      </c>
      <c r="T141" s="260">
        <v>2.5</v>
      </c>
      <c r="U141" s="260">
        <v>82</v>
      </c>
      <c r="V141" s="270">
        <v>24.5</v>
      </c>
      <c r="W141" s="271"/>
      <c r="X141" s="273">
        <v>3</v>
      </c>
      <c r="Y141" s="273">
        <v>3</v>
      </c>
      <c r="Z141" s="268">
        <v>-0.57999999999999996</v>
      </c>
      <c r="AA141" s="274">
        <v>-0.66</v>
      </c>
      <c r="AB141" s="274">
        <v>-0.65</v>
      </c>
      <c r="AC141" s="252">
        <v>-0.82</v>
      </c>
      <c r="AD141" s="275">
        <v>-0.9</v>
      </c>
      <c r="AE141" s="277">
        <v>55.1</v>
      </c>
      <c r="AF141" s="277">
        <v>33.1</v>
      </c>
      <c r="AG141" s="277">
        <v>38</v>
      </c>
      <c r="AH141" s="277">
        <v>71.099999999999994</v>
      </c>
      <c r="AI141" s="277">
        <v>55.7</v>
      </c>
      <c r="AJ141" s="277">
        <v>30</v>
      </c>
      <c r="AK141" s="279">
        <v>0</v>
      </c>
    </row>
    <row r="142" spans="1:37" ht="12.75" x14ac:dyDescent="0.2">
      <c r="A142" s="241" t="s">
        <v>799</v>
      </c>
      <c r="B142" s="289" t="s">
        <v>800</v>
      </c>
      <c r="C142" s="329">
        <v>7000000</v>
      </c>
      <c r="D142" s="247">
        <v>397302</v>
      </c>
      <c r="E142" s="96"/>
      <c r="F142" s="249">
        <v>51.7</v>
      </c>
      <c r="G142" s="279">
        <v>23.3</v>
      </c>
      <c r="H142" s="252">
        <v>0.70199999999999996</v>
      </c>
      <c r="I142" s="275" t="s">
        <v>247</v>
      </c>
      <c r="J142" s="275">
        <v>46.2</v>
      </c>
      <c r="K142" s="118"/>
      <c r="L142" s="258">
        <v>64.400000000000006</v>
      </c>
      <c r="M142" s="247">
        <v>9396</v>
      </c>
      <c r="N142" s="260">
        <v>3</v>
      </c>
      <c r="O142" s="262">
        <v>7.81978726</v>
      </c>
      <c r="P142" s="264">
        <v>724</v>
      </c>
      <c r="Q142" s="265" t="s">
        <v>247</v>
      </c>
      <c r="R142" s="264" t="s">
        <v>247</v>
      </c>
      <c r="S142" s="268">
        <v>12</v>
      </c>
      <c r="T142" s="260">
        <v>5.4</v>
      </c>
      <c r="U142" s="260">
        <v>82.2</v>
      </c>
      <c r="V142" s="270">
        <v>24.4</v>
      </c>
      <c r="W142" s="271"/>
      <c r="X142" s="273">
        <v>3</v>
      </c>
      <c r="Y142" s="273">
        <v>3</v>
      </c>
      <c r="Z142" s="268">
        <v>0.12</v>
      </c>
      <c r="AA142" s="274">
        <v>-0.81</v>
      </c>
      <c r="AB142" s="274">
        <v>-0.23</v>
      </c>
      <c r="AC142" s="252">
        <v>-0.65</v>
      </c>
      <c r="AD142" s="275">
        <v>-0.72</v>
      </c>
      <c r="AE142" s="277">
        <v>28.2</v>
      </c>
      <c r="AF142" s="277">
        <v>28.3</v>
      </c>
      <c r="AG142" s="277">
        <v>38.299999999999997</v>
      </c>
      <c r="AH142" s="277">
        <v>96.1</v>
      </c>
      <c r="AI142" s="277">
        <v>62.1</v>
      </c>
      <c r="AJ142" s="277">
        <v>60</v>
      </c>
      <c r="AK142" s="279">
        <v>13.8</v>
      </c>
    </row>
    <row r="143" spans="1:37" ht="12.75" x14ac:dyDescent="0.2">
      <c r="A143" s="241" t="s">
        <v>806</v>
      </c>
      <c r="B143" s="289" t="s">
        <v>807</v>
      </c>
      <c r="C143" s="329">
        <v>32000000</v>
      </c>
      <c r="D143" s="247">
        <v>1279996</v>
      </c>
      <c r="E143" s="96"/>
      <c r="F143" s="249">
        <v>45.3</v>
      </c>
      <c r="G143" s="279">
        <v>34.6</v>
      </c>
      <c r="H143" s="252">
        <v>0.75</v>
      </c>
      <c r="I143" s="254">
        <v>5.7109365460000001</v>
      </c>
      <c r="J143" s="275">
        <v>49.3</v>
      </c>
      <c r="K143" s="118"/>
      <c r="L143" s="258">
        <v>406.2</v>
      </c>
      <c r="M143" s="247">
        <v>12903</v>
      </c>
      <c r="N143" s="260">
        <v>3.3</v>
      </c>
      <c r="O143" s="262">
        <v>5.2648040399999996</v>
      </c>
      <c r="P143" s="264">
        <v>671</v>
      </c>
      <c r="Q143" s="262">
        <v>3.6912100319999999</v>
      </c>
      <c r="R143" s="264">
        <v>239.63572186744514</v>
      </c>
      <c r="S143" s="268">
        <v>13</v>
      </c>
      <c r="T143" s="260">
        <v>4.9000000000000004</v>
      </c>
      <c r="U143" s="260">
        <v>85.6</v>
      </c>
      <c r="V143" s="270">
        <v>21.9</v>
      </c>
      <c r="W143" s="271"/>
      <c r="X143" s="273">
        <v>2</v>
      </c>
      <c r="Y143" s="273">
        <v>3</v>
      </c>
      <c r="Z143" s="268">
        <v>-0.26</v>
      </c>
      <c r="AA143" s="274">
        <v>-0.13</v>
      </c>
      <c r="AB143" s="274">
        <v>0.42</v>
      </c>
      <c r="AC143" s="252">
        <v>-0.5</v>
      </c>
      <c r="AD143" s="275">
        <v>-0.5</v>
      </c>
      <c r="AE143" s="277">
        <v>33.5</v>
      </c>
      <c r="AF143" s="277">
        <v>36.6</v>
      </c>
      <c r="AG143" s="277">
        <v>56.9</v>
      </c>
      <c r="AH143" s="277">
        <v>80.599999999999994</v>
      </c>
      <c r="AI143" s="277">
        <v>68.7</v>
      </c>
      <c r="AJ143" s="277">
        <v>60</v>
      </c>
      <c r="AK143" s="279">
        <v>27.7</v>
      </c>
    </row>
    <row r="144" spans="1:37" ht="12.75" x14ac:dyDescent="0.2">
      <c r="A144" s="241" t="s">
        <v>809</v>
      </c>
      <c r="B144" s="289" t="s">
        <v>810</v>
      </c>
      <c r="C144" s="329">
        <v>105000000</v>
      </c>
      <c r="D144" s="247">
        <v>298170</v>
      </c>
      <c r="E144" s="96"/>
      <c r="F144" s="249">
        <v>44.4</v>
      </c>
      <c r="G144" s="279">
        <v>35</v>
      </c>
      <c r="H144" s="252">
        <v>0.69899999999999995</v>
      </c>
      <c r="I144" s="254">
        <v>5.5942702290000001</v>
      </c>
      <c r="J144" s="275">
        <v>44.5</v>
      </c>
      <c r="K144" s="118"/>
      <c r="L144" s="258">
        <v>805.2</v>
      </c>
      <c r="M144" s="247">
        <v>7728</v>
      </c>
      <c r="N144" s="260">
        <v>5.8</v>
      </c>
      <c r="O144" s="262">
        <v>4.4135159399999999</v>
      </c>
      <c r="P144" s="264">
        <v>323</v>
      </c>
      <c r="Q144" s="265" t="s">
        <v>247</v>
      </c>
      <c r="R144" s="264" t="s">
        <v>247</v>
      </c>
      <c r="S144" s="268">
        <v>13</v>
      </c>
      <c r="T144" s="260">
        <v>5.9</v>
      </c>
      <c r="U144" s="260">
        <v>89.3</v>
      </c>
      <c r="V144" s="270">
        <v>18.899999999999999</v>
      </c>
      <c r="W144" s="271"/>
      <c r="X144" s="273">
        <v>3</v>
      </c>
      <c r="Y144" s="273">
        <v>3</v>
      </c>
      <c r="Z144" s="268">
        <v>-1.24</v>
      </c>
      <c r="AA144" s="274">
        <v>-0.06</v>
      </c>
      <c r="AB144" s="274">
        <v>0.02</v>
      </c>
      <c r="AC144" s="252">
        <v>-0.41</v>
      </c>
      <c r="AD144" s="275">
        <v>-0.48</v>
      </c>
      <c r="AE144" s="277">
        <v>38.200000000000003</v>
      </c>
      <c r="AF144" s="277">
        <v>34.4</v>
      </c>
      <c r="AG144" s="277">
        <v>45</v>
      </c>
      <c r="AH144" s="277">
        <v>78.900000000000006</v>
      </c>
      <c r="AI144" s="277">
        <v>65</v>
      </c>
      <c r="AJ144" s="277">
        <v>60</v>
      </c>
      <c r="AK144" s="279">
        <v>29.5</v>
      </c>
    </row>
    <row r="145" spans="1:37" ht="12.75" x14ac:dyDescent="0.2">
      <c r="A145" s="241" t="s">
        <v>817</v>
      </c>
      <c r="B145" s="289" t="s">
        <v>818</v>
      </c>
      <c r="C145" s="329">
        <v>38000000</v>
      </c>
      <c r="D145" s="247">
        <v>304255</v>
      </c>
      <c r="E145" s="96"/>
      <c r="F145" s="249">
        <v>30.8</v>
      </c>
      <c r="G145" s="279">
        <v>27.5</v>
      </c>
      <c r="H145" s="252">
        <v>0.86499999999999999</v>
      </c>
      <c r="I145" s="254">
        <v>6.201268196</v>
      </c>
      <c r="J145" s="275">
        <v>67.7</v>
      </c>
      <c r="K145" s="118"/>
      <c r="L145" s="258">
        <v>1054.0999999999999</v>
      </c>
      <c r="M145" s="247">
        <v>27764</v>
      </c>
      <c r="N145" s="260">
        <v>3.6</v>
      </c>
      <c r="O145" s="262">
        <v>6.3472339499999997</v>
      </c>
      <c r="P145" s="264">
        <v>1704</v>
      </c>
      <c r="Q145" s="262">
        <v>4.9124097820000001</v>
      </c>
      <c r="R145" s="264">
        <v>704.55809632229636</v>
      </c>
      <c r="S145" s="268">
        <v>16</v>
      </c>
      <c r="T145" s="260">
        <v>6.2</v>
      </c>
      <c r="U145" s="260">
        <v>47.8</v>
      </c>
      <c r="V145" s="270">
        <v>41.7</v>
      </c>
      <c r="W145" s="271"/>
      <c r="X145" s="273">
        <v>1</v>
      </c>
      <c r="Y145" s="273">
        <v>2</v>
      </c>
      <c r="Z145" s="268">
        <v>0.52</v>
      </c>
      <c r="AA145" s="274">
        <v>0.63</v>
      </c>
      <c r="AB145" s="274">
        <v>0.88</v>
      </c>
      <c r="AC145" s="252">
        <v>0.47</v>
      </c>
      <c r="AD145" s="275">
        <v>0.73</v>
      </c>
      <c r="AE145" s="277">
        <v>56.6</v>
      </c>
      <c r="AF145" s="277">
        <v>50.9</v>
      </c>
      <c r="AG145" s="277">
        <v>61.8</v>
      </c>
      <c r="AH145" s="277">
        <v>75.900000000000006</v>
      </c>
      <c r="AI145" s="277">
        <v>68.5</v>
      </c>
      <c r="AJ145" s="277">
        <v>70</v>
      </c>
      <c r="AK145" s="279">
        <v>28</v>
      </c>
    </row>
    <row r="146" spans="1:37" ht="12.75" x14ac:dyDescent="0.2">
      <c r="A146" s="241" t="s">
        <v>822</v>
      </c>
      <c r="B146" s="289" t="s">
        <v>823</v>
      </c>
      <c r="C146" s="329">
        <v>10000000</v>
      </c>
      <c r="D146" s="247">
        <v>91470</v>
      </c>
      <c r="E146" s="96"/>
      <c r="F146" s="249">
        <v>33.9</v>
      </c>
      <c r="G146" s="279">
        <v>24.8</v>
      </c>
      <c r="H146" s="252">
        <v>0.84699999999999998</v>
      </c>
      <c r="I146" s="254">
        <v>5.7114992139999998</v>
      </c>
      <c r="J146" s="275">
        <v>70.8</v>
      </c>
      <c r="K146" s="118"/>
      <c r="L146" s="258">
        <v>298.7</v>
      </c>
      <c r="M146" s="247">
        <v>28933</v>
      </c>
      <c r="N146" s="260">
        <v>1.5</v>
      </c>
      <c r="O146" s="262">
        <v>8.9723755900000004</v>
      </c>
      <c r="P146" s="264">
        <v>2661</v>
      </c>
      <c r="Q146" s="262">
        <v>5.1232500080000003</v>
      </c>
      <c r="R146" s="264">
        <v>1131.0882478510753</v>
      </c>
      <c r="S146" s="268">
        <v>17</v>
      </c>
      <c r="T146" s="260">
        <v>11.2</v>
      </c>
      <c r="U146" s="260">
        <v>29.8</v>
      </c>
      <c r="V146" s="270">
        <v>48.4</v>
      </c>
      <c r="W146" s="271"/>
      <c r="X146" s="273">
        <v>1</v>
      </c>
      <c r="Y146" s="273">
        <v>1</v>
      </c>
      <c r="Z146" s="268">
        <v>1.08</v>
      </c>
      <c r="AA146" s="274">
        <v>1.33</v>
      </c>
      <c r="AB146" s="274">
        <v>0.91</v>
      </c>
      <c r="AC146" s="252">
        <v>1.1299999999999999</v>
      </c>
      <c r="AD146" s="275">
        <v>0.87</v>
      </c>
      <c r="AE146" s="277">
        <v>70.099999999999994</v>
      </c>
      <c r="AF146" s="277">
        <v>56.8</v>
      </c>
      <c r="AG146" s="277">
        <v>69.2</v>
      </c>
      <c r="AH146" s="277">
        <v>59.8</v>
      </c>
      <c r="AI146" s="277">
        <v>63.4</v>
      </c>
      <c r="AJ146" s="277">
        <v>60</v>
      </c>
      <c r="AK146" s="279">
        <v>34.799999999999997</v>
      </c>
    </row>
    <row r="147" spans="1:37" ht="12.75" x14ac:dyDescent="0.2">
      <c r="A147" s="241" t="s">
        <v>494</v>
      </c>
      <c r="B147" s="289" t="s">
        <v>824</v>
      </c>
      <c r="C147" s="247">
        <v>2600000</v>
      </c>
      <c r="D147" s="247">
        <v>11586</v>
      </c>
      <c r="E147" s="96"/>
      <c r="F147" s="249" t="s">
        <v>247</v>
      </c>
      <c r="G147" s="279" t="s">
        <v>247</v>
      </c>
      <c r="H147" s="252">
        <v>0.85599999999999998</v>
      </c>
      <c r="I147" s="254" t="s">
        <v>247</v>
      </c>
      <c r="J147" s="275">
        <v>70.8</v>
      </c>
      <c r="K147" s="118"/>
      <c r="L147" s="258">
        <v>329.2</v>
      </c>
      <c r="M147" s="247">
        <v>127660</v>
      </c>
      <c r="N147" s="286">
        <v>3.3</v>
      </c>
      <c r="O147" s="262">
        <v>2.6894980999999998</v>
      </c>
      <c r="P147" s="264">
        <v>3900</v>
      </c>
      <c r="Q147" s="262">
        <v>3.6053500180000002</v>
      </c>
      <c r="R147" s="264">
        <v>3131.3483739055746</v>
      </c>
      <c r="S147" s="268">
        <v>13</v>
      </c>
      <c r="T147" s="260">
        <v>0.2</v>
      </c>
      <c r="U147" s="260">
        <v>60.2</v>
      </c>
      <c r="V147" s="270">
        <v>36.4</v>
      </c>
      <c r="W147" s="271"/>
      <c r="X147" s="273">
        <v>6</v>
      </c>
      <c r="Y147" s="273">
        <v>5</v>
      </c>
      <c r="Z147" s="268">
        <v>0.55000000000000004</v>
      </c>
      <c r="AA147" s="274">
        <v>0.74</v>
      </c>
      <c r="AB147" s="274">
        <v>0.42</v>
      </c>
      <c r="AC147" s="350">
        <v>0.72</v>
      </c>
      <c r="AD147" s="275">
        <v>0.73</v>
      </c>
      <c r="AE147" s="277">
        <v>59.8</v>
      </c>
      <c r="AF147" s="277">
        <v>71.599999999999994</v>
      </c>
      <c r="AG147" s="277">
        <v>70.3</v>
      </c>
      <c r="AH147" s="277">
        <v>99.6</v>
      </c>
      <c r="AI147" s="277">
        <v>72.599999999999994</v>
      </c>
      <c r="AJ147" s="277">
        <v>60</v>
      </c>
      <c r="AK147" s="279">
        <v>0</v>
      </c>
    </row>
    <row r="148" spans="1:37" ht="12.75" x14ac:dyDescent="0.2">
      <c r="A148" s="241" t="s">
        <v>825</v>
      </c>
      <c r="B148" s="289" t="s">
        <v>826</v>
      </c>
      <c r="C148" s="329">
        <v>20000000</v>
      </c>
      <c r="D148" s="247">
        <v>229891</v>
      </c>
      <c r="E148" s="96"/>
      <c r="F148" s="249">
        <v>27.3</v>
      </c>
      <c r="G148" s="279">
        <v>28.8</v>
      </c>
      <c r="H148" s="252">
        <v>0.81100000000000005</v>
      </c>
      <c r="I148" s="254">
        <v>6.0899047849999999</v>
      </c>
      <c r="J148" s="275">
        <v>60</v>
      </c>
      <c r="K148" s="118"/>
      <c r="L148" s="258">
        <v>441.6</v>
      </c>
      <c r="M148" s="247">
        <v>22348</v>
      </c>
      <c r="N148" s="260">
        <v>3.7</v>
      </c>
      <c r="O148" s="262">
        <v>10.64553884</v>
      </c>
      <c r="P148" s="264">
        <v>1090</v>
      </c>
      <c r="Q148" s="262">
        <v>3.1285099980000002</v>
      </c>
      <c r="R148" s="264">
        <v>313.48460663453113</v>
      </c>
      <c r="S148" s="268">
        <v>15</v>
      </c>
      <c r="T148" s="260">
        <v>6.4</v>
      </c>
      <c r="U148" s="260">
        <v>66.900000000000006</v>
      </c>
      <c r="V148" s="270">
        <v>33.200000000000003</v>
      </c>
      <c r="W148" s="271"/>
      <c r="X148" s="273">
        <v>2</v>
      </c>
      <c r="Y148" s="273">
        <v>2</v>
      </c>
      <c r="Z148" s="268">
        <v>0.06</v>
      </c>
      <c r="AA148" s="274">
        <v>-0.17</v>
      </c>
      <c r="AB148" s="274">
        <v>0.49</v>
      </c>
      <c r="AC148" s="252">
        <v>0.39</v>
      </c>
      <c r="AD148" s="275">
        <v>-0.03</v>
      </c>
      <c r="AE148" s="277">
        <v>59.7</v>
      </c>
      <c r="AF148" s="277">
        <v>40</v>
      </c>
      <c r="AG148" s="277">
        <v>61</v>
      </c>
      <c r="AH148" s="277">
        <v>87.3</v>
      </c>
      <c r="AI148" s="277">
        <v>69.400000000000006</v>
      </c>
      <c r="AJ148" s="277">
        <v>50</v>
      </c>
      <c r="AK148" s="279">
        <v>20.7</v>
      </c>
    </row>
    <row r="149" spans="1:37" ht="12.75" x14ac:dyDescent="0.2">
      <c r="A149" s="241" t="s">
        <v>827</v>
      </c>
      <c r="B149" s="289" t="s">
        <v>828</v>
      </c>
      <c r="C149" s="329">
        <v>144000000</v>
      </c>
      <c r="D149" s="247">
        <v>16377742</v>
      </c>
      <c r="E149" s="96"/>
      <c r="F149" s="249">
        <v>41.2</v>
      </c>
      <c r="G149" s="279">
        <v>18.7</v>
      </c>
      <c r="H149" s="252">
        <v>0.81599999999999995</v>
      </c>
      <c r="I149" s="254">
        <v>5.5787429810000004</v>
      </c>
      <c r="J149" s="275">
        <v>57</v>
      </c>
      <c r="K149" s="118"/>
      <c r="L149" s="258">
        <v>3799.7</v>
      </c>
      <c r="M149" s="247">
        <v>26490</v>
      </c>
      <c r="N149" s="260">
        <v>-3.7</v>
      </c>
      <c r="O149" s="262">
        <v>7.0091616700000001</v>
      </c>
      <c r="P149" s="264">
        <v>1414</v>
      </c>
      <c r="Q149" s="265" t="s">
        <v>247</v>
      </c>
      <c r="R149" s="264" t="s">
        <v>247</v>
      </c>
      <c r="S149" s="268">
        <v>15</v>
      </c>
      <c r="T149" s="260">
        <v>5.7</v>
      </c>
      <c r="U149" s="260">
        <v>62.5</v>
      </c>
      <c r="V149" s="270">
        <v>35.299999999999997</v>
      </c>
      <c r="W149" s="271"/>
      <c r="X149" s="273">
        <v>7</v>
      </c>
      <c r="Y149" s="273">
        <v>6</v>
      </c>
      <c r="Z149" s="268">
        <v>-0.67</v>
      </c>
      <c r="AA149" s="274">
        <v>-0.08</v>
      </c>
      <c r="AB149" s="274">
        <v>-0.48</v>
      </c>
      <c r="AC149" s="252">
        <v>-0.79</v>
      </c>
      <c r="AD149" s="275">
        <v>-0.89</v>
      </c>
      <c r="AE149" s="277">
        <v>46.9</v>
      </c>
      <c r="AF149" s="277">
        <v>38.1</v>
      </c>
      <c r="AG149" s="277">
        <v>48.7</v>
      </c>
      <c r="AH149" s="277">
        <v>85.8</v>
      </c>
      <c r="AI149" s="277">
        <v>58.2</v>
      </c>
      <c r="AJ149" s="277">
        <v>30</v>
      </c>
      <c r="AK149" s="279">
        <v>15.8</v>
      </c>
    </row>
    <row r="150" spans="1:37" ht="12.75" x14ac:dyDescent="0.2">
      <c r="A150" s="241" t="s">
        <v>829</v>
      </c>
      <c r="B150" s="289" t="s">
        <v>830</v>
      </c>
      <c r="C150" s="329">
        <v>12000000</v>
      </c>
      <c r="D150" s="247">
        <v>24668</v>
      </c>
      <c r="E150" s="96"/>
      <c r="F150" s="249">
        <v>50.4</v>
      </c>
      <c r="G150" s="279">
        <v>19.600000000000001</v>
      </c>
      <c r="H150" s="252">
        <v>0.52400000000000002</v>
      </c>
      <c r="I150" s="254" t="s">
        <v>247</v>
      </c>
      <c r="J150" s="275">
        <v>38</v>
      </c>
      <c r="K150" s="118"/>
      <c r="L150" s="258">
        <v>22.8</v>
      </c>
      <c r="M150" s="247">
        <v>1977</v>
      </c>
      <c r="N150" s="260">
        <v>6.9</v>
      </c>
      <c r="O150" s="262">
        <v>3.7682562700000002</v>
      </c>
      <c r="P150" s="264">
        <v>143</v>
      </c>
      <c r="Q150" s="265" t="s">
        <v>247</v>
      </c>
      <c r="R150" s="264" t="s">
        <v>247</v>
      </c>
      <c r="S150" s="268">
        <v>11</v>
      </c>
      <c r="T150" s="260">
        <v>2.5</v>
      </c>
      <c r="U150" s="260">
        <v>77.7</v>
      </c>
      <c r="V150" s="270">
        <v>27.2</v>
      </c>
      <c r="W150" s="271"/>
      <c r="X150" s="273">
        <v>6</v>
      </c>
      <c r="Y150" s="273">
        <v>6</v>
      </c>
      <c r="Z150" s="268">
        <v>0.04</v>
      </c>
      <c r="AA150" s="274">
        <v>0.26</v>
      </c>
      <c r="AB150" s="274">
        <v>0.15</v>
      </c>
      <c r="AC150" s="252">
        <v>0.13</v>
      </c>
      <c r="AD150" s="275">
        <v>0.63</v>
      </c>
      <c r="AE150" s="277">
        <v>79.599999999999994</v>
      </c>
      <c r="AF150" s="277">
        <v>61.2</v>
      </c>
      <c r="AG150" s="277">
        <v>69.8</v>
      </c>
      <c r="AH150" s="277">
        <v>75.8</v>
      </c>
      <c r="AI150" s="277">
        <v>69.099999999999994</v>
      </c>
      <c r="AJ150" s="277">
        <v>40</v>
      </c>
      <c r="AK150" s="279">
        <v>61.3</v>
      </c>
    </row>
    <row r="151" spans="1:37" ht="12.75" x14ac:dyDescent="0.2">
      <c r="A151" s="325" t="s">
        <v>831</v>
      </c>
      <c r="B151" s="283" t="s">
        <v>832</v>
      </c>
      <c r="C151" s="236">
        <v>55000</v>
      </c>
      <c r="D151" s="247">
        <v>261</v>
      </c>
      <c r="E151" s="96"/>
      <c r="F151" s="249" t="s">
        <v>247</v>
      </c>
      <c r="G151" s="279" t="s">
        <v>247</v>
      </c>
      <c r="H151" s="252">
        <v>0.77800000000000002</v>
      </c>
      <c r="I151" s="275" t="s">
        <v>247</v>
      </c>
      <c r="J151" s="275" t="s">
        <v>247</v>
      </c>
      <c r="K151" s="118"/>
      <c r="L151" s="258" t="s">
        <v>247</v>
      </c>
      <c r="M151" s="247" t="s">
        <v>247</v>
      </c>
      <c r="N151" s="260" t="s">
        <v>247</v>
      </c>
      <c r="O151" s="262">
        <v>5.6178182799999998</v>
      </c>
      <c r="P151" s="264">
        <v>1443</v>
      </c>
      <c r="Q151" s="265" t="s">
        <v>247</v>
      </c>
      <c r="R151" s="264" t="s">
        <v>247</v>
      </c>
      <c r="S151" s="268" t="s">
        <v>247</v>
      </c>
      <c r="T151" s="286" t="s">
        <v>247</v>
      </c>
      <c r="U151" s="286" t="s">
        <v>247</v>
      </c>
      <c r="V151" s="270" t="s">
        <v>247</v>
      </c>
      <c r="W151" s="150"/>
      <c r="X151" s="287">
        <v>1</v>
      </c>
      <c r="Y151" s="287">
        <v>1</v>
      </c>
      <c r="Z151" s="268">
        <v>0.64</v>
      </c>
      <c r="AA151" s="274">
        <v>0.56000000000000005</v>
      </c>
      <c r="AB151" s="274">
        <v>0.55000000000000004</v>
      </c>
      <c r="AC151" s="252">
        <v>0.53</v>
      </c>
      <c r="AD151" s="275">
        <v>0.51</v>
      </c>
      <c r="AE151" s="277" t="s">
        <v>247</v>
      </c>
      <c r="AF151" s="277" t="s">
        <v>247</v>
      </c>
      <c r="AG151" s="277" t="s">
        <v>247</v>
      </c>
      <c r="AH151" s="277" t="s">
        <v>247</v>
      </c>
      <c r="AI151" s="277" t="s">
        <v>247</v>
      </c>
      <c r="AJ151" s="277" t="s">
        <v>247</v>
      </c>
      <c r="AK151" s="279">
        <v>13.3</v>
      </c>
    </row>
    <row r="152" spans="1:37" ht="12.75" x14ac:dyDescent="0.2">
      <c r="A152" s="325" t="s">
        <v>500</v>
      </c>
      <c r="B152" s="289" t="s">
        <v>833</v>
      </c>
      <c r="C152" s="247">
        <v>200000</v>
      </c>
      <c r="D152" s="247">
        <v>606</v>
      </c>
      <c r="E152" s="96"/>
      <c r="F152" s="249" t="s">
        <v>247</v>
      </c>
      <c r="G152" s="279" t="s">
        <v>247</v>
      </c>
      <c r="H152" s="252">
        <v>0.747</v>
      </c>
      <c r="I152" s="275" t="s">
        <v>247</v>
      </c>
      <c r="J152" s="275" t="s">
        <v>247</v>
      </c>
      <c r="K152" s="118"/>
      <c r="L152" s="258">
        <v>2.1</v>
      </c>
      <c r="M152" s="247">
        <v>11783</v>
      </c>
      <c r="N152" s="260">
        <v>1.6</v>
      </c>
      <c r="O152" s="262">
        <v>5.9635382799999999</v>
      </c>
      <c r="P152" s="264">
        <v>681</v>
      </c>
      <c r="Q152" s="262">
        <v>4.3362097740000003</v>
      </c>
      <c r="R152" s="264">
        <v>381.44297839348019</v>
      </c>
      <c r="S152" s="268" t="s">
        <v>247</v>
      </c>
      <c r="T152" s="260">
        <v>19.8</v>
      </c>
      <c r="U152" s="260">
        <v>72.400000000000006</v>
      </c>
      <c r="V152" s="270">
        <v>30.3</v>
      </c>
      <c r="W152" s="271"/>
      <c r="X152" s="273">
        <v>1</v>
      </c>
      <c r="Y152" s="273">
        <v>1</v>
      </c>
      <c r="Z152" s="268">
        <v>1.1499999999999999</v>
      </c>
      <c r="AA152" s="274">
        <v>0.27</v>
      </c>
      <c r="AB152" s="274">
        <v>0.31</v>
      </c>
      <c r="AC152" s="252">
        <v>0.6</v>
      </c>
      <c r="AD152" s="275">
        <v>0.59</v>
      </c>
      <c r="AE152" s="277">
        <v>69.2</v>
      </c>
      <c r="AF152" s="277">
        <v>50.9</v>
      </c>
      <c r="AG152" s="277">
        <v>67.900000000000006</v>
      </c>
      <c r="AH152" s="277">
        <v>75.5</v>
      </c>
      <c r="AI152" s="277">
        <v>67.599999999999994</v>
      </c>
      <c r="AJ152" s="277">
        <v>40</v>
      </c>
      <c r="AK152" s="279">
        <v>16.7</v>
      </c>
    </row>
    <row r="153" spans="1:37" ht="12.75" x14ac:dyDescent="0.2">
      <c r="A153" s="325" t="s">
        <v>504</v>
      </c>
      <c r="B153" s="289" t="s">
        <v>834</v>
      </c>
      <c r="C153" s="247">
        <v>100000</v>
      </c>
      <c r="D153" s="247">
        <v>389</v>
      </c>
      <c r="E153" s="96"/>
      <c r="F153" s="249" t="s">
        <v>247</v>
      </c>
      <c r="G153" s="279" t="s">
        <v>247</v>
      </c>
      <c r="H153" s="252">
        <v>0.72299999999999998</v>
      </c>
      <c r="I153" s="275" t="s">
        <v>247</v>
      </c>
      <c r="J153" s="275" t="s">
        <v>247</v>
      </c>
      <c r="K153" s="118"/>
      <c r="L153" s="258">
        <v>1.2</v>
      </c>
      <c r="M153" s="247">
        <v>11271</v>
      </c>
      <c r="N153" s="260">
        <v>1.6</v>
      </c>
      <c r="O153" s="262">
        <v>4.2144891400000004</v>
      </c>
      <c r="P153" s="264">
        <v>470</v>
      </c>
      <c r="Q153" s="265" t="s">
        <v>247</v>
      </c>
      <c r="R153" s="264" t="s">
        <v>247</v>
      </c>
      <c r="S153" s="268" t="s">
        <v>247</v>
      </c>
      <c r="T153" s="260">
        <v>19.3</v>
      </c>
      <c r="U153" s="260">
        <v>72.7</v>
      </c>
      <c r="V153" s="270">
        <v>30.1</v>
      </c>
      <c r="W153" s="271"/>
      <c r="X153" s="273">
        <v>1</v>
      </c>
      <c r="Y153" s="273">
        <v>1</v>
      </c>
      <c r="Z153" s="268">
        <v>0.9</v>
      </c>
      <c r="AA153" s="274">
        <v>0.27</v>
      </c>
      <c r="AB153" s="274">
        <v>0.25</v>
      </c>
      <c r="AC153" s="252">
        <v>0.43</v>
      </c>
      <c r="AD153" s="275">
        <v>0.72</v>
      </c>
      <c r="AE153" s="277">
        <v>69.2</v>
      </c>
      <c r="AF153" s="277">
        <v>51.5</v>
      </c>
      <c r="AG153" s="277">
        <v>36.700000000000003</v>
      </c>
      <c r="AH153" s="277">
        <v>72.7</v>
      </c>
      <c r="AI153" s="277">
        <v>67.7</v>
      </c>
      <c r="AJ153" s="277">
        <v>40</v>
      </c>
      <c r="AK153" s="279">
        <v>13</v>
      </c>
    </row>
    <row r="154" spans="1:37" ht="12.75" x14ac:dyDescent="0.2">
      <c r="A154" s="241" t="s">
        <v>506</v>
      </c>
      <c r="B154" s="289" t="s">
        <v>835</v>
      </c>
      <c r="C154" s="247">
        <v>200000</v>
      </c>
      <c r="D154" s="247">
        <v>2821</v>
      </c>
      <c r="E154" s="96"/>
      <c r="F154" s="249" t="s">
        <v>247</v>
      </c>
      <c r="G154" s="279" t="s">
        <v>247</v>
      </c>
      <c r="H154" s="252">
        <v>0.71299999999999997</v>
      </c>
      <c r="I154" s="275" t="s">
        <v>247</v>
      </c>
      <c r="J154" s="275" t="s">
        <v>247</v>
      </c>
      <c r="K154" s="118"/>
      <c r="L154" s="258">
        <v>1.1000000000000001</v>
      </c>
      <c r="M154" s="247">
        <v>5553</v>
      </c>
      <c r="N154" s="260">
        <v>1.7</v>
      </c>
      <c r="O154" s="262">
        <v>7.81978726</v>
      </c>
      <c r="P154" s="264">
        <v>336</v>
      </c>
      <c r="Q154" s="265" t="s">
        <v>247</v>
      </c>
      <c r="R154" s="264" t="s">
        <v>247</v>
      </c>
      <c r="S154" s="268" t="s">
        <v>247</v>
      </c>
      <c r="T154" s="260">
        <v>7.2</v>
      </c>
      <c r="U154" s="260">
        <v>55.1</v>
      </c>
      <c r="V154" s="270">
        <v>38.700000000000003</v>
      </c>
      <c r="W154" s="271"/>
      <c r="X154" s="273">
        <v>2</v>
      </c>
      <c r="Y154" s="273">
        <v>2</v>
      </c>
      <c r="Z154" s="268">
        <v>1.2</v>
      </c>
      <c r="AA154" s="274">
        <v>0.62</v>
      </c>
      <c r="AB154" s="274">
        <v>-0.08</v>
      </c>
      <c r="AC154" s="252">
        <v>0.87</v>
      </c>
      <c r="AD154" s="275">
        <v>0.66</v>
      </c>
      <c r="AE154" s="277">
        <v>38.799999999999997</v>
      </c>
      <c r="AF154" s="277">
        <v>40.1</v>
      </c>
      <c r="AG154" s="277">
        <v>53.1</v>
      </c>
      <c r="AH154" s="277">
        <v>79.900000000000006</v>
      </c>
      <c r="AI154" s="277">
        <v>61.5</v>
      </c>
      <c r="AJ154" s="277">
        <v>30</v>
      </c>
      <c r="AK154" s="279">
        <v>10</v>
      </c>
    </row>
    <row r="155" spans="1:37" ht="12.75" x14ac:dyDescent="0.2">
      <c r="A155" s="241" t="s">
        <v>836</v>
      </c>
      <c r="B155" s="283" t="s">
        <v>837</v>
      </c>
      <c r="C155" s="236">
        <v>33000</v>
      </c>
      <c r="D155" s="247">
        <v>61</v>
      </c>
      <c r="E155" s="96"/>
      <c r="F155" s="249" t="s">
        <v>247</v>
      </c>
      <c r="G155" s="279" t="s">
        <v>247</v>
      </c>
      <c r="H155" s="362" t="s">
        <v>247</v>
      </c>
      <c r="I155" s="277" t="s">
        <v>247</v>
      </c>
      <c r="J155" s="275" t="s">
        <v>247</v>
      </c>
      <c r="K155" s="118"/>
      <c r="L155" s="258" t="s">
        <v>247</v>
      </c>
      <c r="M155" s="247" t="s">
        <v>247</v>
      </c>
      <c r="N155" s="260" t="s">
        <v>247</v>
      </c>
      <c r="O155" s="262">
        <v>5.2648040399999996</v>
      </c>
      <c r="P155" s="264">
        <v>3675</v>
      </c>
      <c r="Q155" s="265" t="s">
        <v>247</v>
      </c>
      <c r="R155" s="264" t="s">
        <v>247</v>
      </c>
      <c r="S155" s="268">
        <v>15</v>
      </c>
      <c r="T155" s="286" t="s">
        <v>247</v>
      </c>
      <c r="U155" s="286" t="s">
        <v>247</v>
      </c>
      <c r="V155" s="270" t="s">
        <v>247</v>
      </c>
      <c r="W155" s="150"/>
      <c r="X155" s="287">
        <v>1</v>
      </c>
      <c r="Y155" s="287">
        <v>1</v>
      </c>
      <c r="Z155" s="268">
        <v>0.94</v>
      </c>
      <c r="AA155" s="274" t="s">
        <v>247</v>
      </c>
      <c r="AB155" s="274" t="s">
        <v>247</v>
      </c>
      <c r="AC155" s="252" t="s">
        <v>247</v>
      </c>
      <c r="AD155" s="275" t="s">
        <v>247</v>
      </c>
      <c r="AE155" s="277" t="s">
        <v>247</v>
      </c>
      <c r="AF155" s="277" t="s">
        <v>247</v>
      </c>
      <c r="AG155" s="277" t="s">
        <v>247</v>
      </c>
      <c r="AH155" s="277" t="s">
        <v>247</v>
      </c>
      <c r="AI155" s="277" t="s">
        <v>247</v>
      </c>
      <c r="AJ155" s="277" t="s">
        <v>247</v>
      </c>
      <c r="AK155" s="279">
        <v>26.7</v>
      </c>
    </row>
    <row r="156" spans="1:37" ht="12.75" x14ac:dyDescent="0.2">
      <c r="A156" s="241" t="s">
        <v>838</v>
      </c>
      <c r="B156" s="289" t="s">
        <v>839</v>
      </c>
      <c r="C156" s="247">
        <v>200000</v>
      </c>
      <c r="D156" s="247">
        <v>964</v>
      </c>
      <c r="E156" s="96"/>
      <c r="F156" s="249">
        <v>30.8</v>
      </c>
      <c r="G156" s="279" t="s">
        <v>247</v>
      </c>
      <c r="H156" s="252">
        <v>0.58899999999999997</v>
      </c>
      <c r="I156" s="275" t="s">
        <v>247</v>
      </c>
      <c r="J156" s="275" t="s">
        <v>247</v>
      </c>
      <c r="K156" s="118"/>
      <c r="L156" s="258">
        <v>0.6</v>
      </c>
      <c r="M156" s="247">
        <v>3072</v>
      </c>
      <c r="N156" s="260">
        <v>4</v>
      </c>
      <c r="O156" s="262">
        <v>4.4135159399999999</v>
      </c>
      <c r="P156" s="264">
        <v>308</v>
      </c>
      <c r="Q156" s="262">
        <v>3.749279976</v>
      </c>
      <c r="R156" s="264">
        <v>68.401073198190176</v>
      </c>
      <c r="S156" s="268">
        <v>13</v>
      </c>
      <c r="T156" s="260">
        <v>13.6</v>
      </c>
      <c r="U156" s="260">
        <v>69.5</v>
      </c>
      <c r="V156" s="270">
        <v>31.9</v>
      </c>
      <c r="W156" s="271"/>
      <c r="X156" s="273">
        <v>2</v>
      </c>
      <c r="Y156" s="273">
        <v>2</v>
      </c>
      <c r="Z156" s="268">
        <v>0.22</v>
      </c>
      <c r="AA156" s="274">
        <v>-0.77</v>
      </c>
      <c r="AB156" s="274">
        <v>-0.83</v>
      </c>
      <c r="AC156" s="252">
        <v>-0.68</v>
      </c>
      <c r="AD156" s="275">
        <v>0.14000000000000001</v>
      </c>
      <c r="AE156" s="277">
        <v>28.2</v>
      </c>
      <c r="AF156" s="277">
        <v>39.4</v>
      </c>
      <c r="AG156" s="277">
        <v>38</v>
      </c>
      <c r="AH156" s="277">
        <v>82</v>
      </c>
      <c r="AI156" s="277">
        <v>53.6</v>
      </c>
      <c r="AJ156" s="277">
        <v>30</v>
      </c>
      <c r="AK156" s="279">
        <v>18.2</v>
      </c>
    </row>
    <row r="157" spans="1:37" ht="12.75" x14ac:dyDescent="0.2">
      <c r="A157" s="241" t="s">
        <v>840</v>
      </c>
      <c r="B157" s="289" t="s">
        <v>841</v>
      </c>
      <c r="C157" s="245">
        <v>33000000</v>
      </c>
      <c r="D157" s="247">
        <v>2149690</v>
      </c>
      <c r="E157" s="96"/>
      <c r="F157" s="249">
        <v>45.9</v>
      </c>
      <c r="G157" s="279" t="s">
        <v>247</v>
      </c>
      <c r="H157" s="252">
        <v>0.85299999999999998</v>
      </c>
      <c r="I157" s="254">
        <v>6.2942824359999996</v>
      </c>
      <c r="J157" s="275">
        <v>62.6</v>
      </c>
      <c r="K157" s="118"/>
      <c r="L157" s="258">
        <v>1750.9</v>
      </c>
      <c r="M157" s="247">
        <v>55158</v>
      </c>
      <c r="N157" s="260">
        <v>3.4</v>
      </c>
      <c r="O157" s="262">
        <v>6.3472339499999997</v>
      </c>
      <c r="P157" s="264">
        <v>3121</v>
      </c>
      <c r="Q157" s="265" t="s">
        <v>247</v>
      </c>
      <c r="R157" s="264" t="s">
        <v>247</v>
      </c>
      <c r="S157" s="268">
        <v>16</v>
      </c>
      <c r="T157" s="260">
        <v>5.5</v>
      </c>
      <c r="U157" s="260">
        <v>52</v>
      </c>
      <c r="V157" s="270">
        <v>40</v>
      </c>
      <c r="W157" s="271"/>
      <c r="X157" s="273">
        <v>7</v>
      </c>
      <c r="Y157" s="273">
        <v>7</v>
      </c>
      <c r="Z157" s="268">
        <v>-0.62</v>
      </c>
      <c r="AA157" s="274">
        <v>0.25</v>
      </c>
      <c r="AB157" s="274">
        <v>0</v>
      </c>
      <c r="AC157" s="252">
        <v>0.1</v>
      </c>
      <c r="AD157" s="275">
        <v>0.36</v>
      </c>
      <c r="AE157" s="277">
        <v>60.2</v>
      </c>
      <c r="AF157" s="277">
        <v>49.9</v>
      </c>
      <c r="AG157" s="277">
        <v>53.1</v>
      </c>
      <c r="AH157" s="277">
        <v>99.7</v>
      </c>
      <c r="AI157" s="277">
        <v>59.6</v>
      </c>
      <c r="AJ157" s="277">
        <v>50</v>
      </c>
      <c r="AK157" s="279">
        <v>19.899999999999999</v>
      </c>
    </row>
    <row r="158" spans="1:37" ht="12.75" x14ac:dyDescent="0.2">
      <c r="A158" s="241" t="s">
        <v>842</v>
      </c>
      <c r="B158" s="289" t="s">
        <v>843</v>
      </c>
      <c r="C158" s="329">
        <v>16000000</v>
      </c>
      <c r="D158" s="247">
        <v>192530</v>
      </c>
      <c r="E158" s="96"/>
      <c r="F158" s="249">
        <v>40.299999999999997</v>
      </c>
      <c r="G158" s="279">
        <v>21.9</v>
      </c>
      <c r="H158" s="252">
        <v>0.505</v>
      </c>
      <c r="I158" s="254">
        <v>4.6830248829999999</v>
      </c>
      <c r="J158" s="275">
        <v>38.4</v>
      </c>
      <c r="K158" s="118"/>
      <c r="L158" s="258">
        <v>39.700000000000003</v>
      </c>
      <c r="M158" s="247">
        <v>2577</v>
      </c>
      <c r="N158" s="260">
        <v>6.5</v>
      </c>
      <c r="O158" s="262">
        <v>8.9723755900000004</v>
      </c>
      <c r="P158" s="264">
        <v>97</v>
      </c>
      <c r="Q158" s="262">
        <v>7.401400089</v>
      </c>
      <c r="R158" s="264">
        <v>77.872164382412265</v>
      </c>
      <c r="S158" s="268">
        <v>9</v>
      </c>
      <c r="T158" s="260">
        <v>9.5</v>
      </c>
      <c r="U158" s="260">
        <v>72.7</v>
      </c>
      <c r="V158" s="270">
        <v>30.2</v>
      </c>
      <c r="W158" s="271"/>
      <c r="X158" s="273">
        <v>2</v>
      </c>
      <c r="Y158" s="273">
        <v>2</v>
      </c>
      <c r="Z158" s="268">
        <v>-0.04</v>
      </c>
      <c r="AA158" s="274">
        <v>-0.32</v>
      </c>
      <c r="AB158" s="274">
        <v>-0.15</v>
      </c>
      <c r="AC158" s="252">
        <v>-0.15</v>
      </c>
      <c r="AD158" s="275">
        <v>-0.09</v>
      </c>
      <c r="AE158" s="277">
        <v>40.4</v>
      </c>
      <c r="AF158" s="277">
        <v>42.6</v>
      </c>
      <c r="AG158" s="277">
        <v>41.3</v>
      </c>
      <c r="AH158" s="277">
        <v>68.5</v>
      </c>
      <c r="AI158" s="277">
        <v>55.7</v>
      </c>
      <c r="AJ158" s="277">
        <v>40</v>
      </c>
      <c r="AK158" s="279">
        <v>41.8</v>
      </c>
    </row>
    <row r="159" spans="1:37" ht="12.75" x14ac:dyDescent="0.2">
      <c r="A159" s="241" t="s">
        <v>844</v>
      </c>
      <c r="B159" s="289" t="s">
        <v>845</v>
      </c>
      <c r="C159" s="329">
        <v>7000000</v>
      </c>
      <c r="D159" s="247">
        <v>77474</v>
      </c>
      <c r="E159" s="96"/>
      <c r="F159" s="249">
        <v>38.700000000000003</v>
      </c>
      <c r="G159" s="279">
        <v>29</v>
      </c>
      <c r="H159" s="252">
        <v>0.78700000000000003</v>
      </c>
      <c r="I159" s="254">
        <v>5.1220312119999996</v>
      </c>
      <c r="J159" s="275">
        <v>54.9</v>
      </c>
      <c r="K159" s="118"/>
      <c r="L159" s="258">
        <v>101.8</v>
      </c>
      <c r="M159" s="247">
        <v>14493</v>
      </c>
      <c r="N159" s="260">
        <v>0.7</v>
      </c>
      <c r="O159" s="262">
        <v>9.4050795399999991</v>
      </c>
      <c r="P159" s="264">
        <v>1324</v>
      </c>
      <c r="Q159" s="262">
        <v>4.1802501679999997</v>
      </c>
      <c r="R159" s="264">
        <v>259.18275149004364</v>
      </c>
      <c r="S159" s="268">
        <v>15</v>
      </c>
      <c r="T159" s="260">
        <v>16.5</v>
      </c>
      <c r="U159" s="260">
        <v>40.6</v>
      </c>
      <c r="V159" s="270">
        <v>44.5</v>
      </c>
      <c r="W159" s="271"/>
      <c r="X159" s="273">
        <v>3</v>
      </c>
      <c r="Y159" s="273">
        <v>2</v>
      </c>
      <c r="Z159" s="268">
        <v>0.1</v>
      </c>
      <c r="AA159" s="274">
        <v>0.19</v>
      </c>
      <c r="AB159" s="274">
        <v>0.01</v>
      </c>
      <c r="AC159" s="252">
        <v>-0.19</v>
      </c>
      <c r="AD159" s="275">
        <v>-0.37</v>
      </c>
      <c r="AE159" s="277">
        <v>48.2</v>
      </c>
      <c r="AF159" s="277">
        <v>36.5</v>
      </c>
      <c r="AG159" s="277">
        <v>46.2</v>
      </c>
      <c r="AH159" s="277">
        <v>83.5</v>
      </c>
      <c r="AI159" s="277">
        <v>62.5</v>
      </c>
      <c r="AJ159" s="277">
        <v>50</v>
      </c>
      <c r="AK159" s="279">
        <v>34.4</v>
      </c>
    </row>
    <row r="160" spans="1:37" ht="12.75" x14ac:dyDescent="0.2">
      <c r="A160" s="241" t="s">
        <v>513</v>
      </c>
      <c r="B160" s="289" t="s">
        <v>846</v>
      </c>
      <c r="C160" s="247">
        <v>100000</v>
      </c>
      <c r="D160" s="247">
        <v>455</v>
      </c>
      <c r="E160" s="96"/>
      <c r="F160" s="249" t="s">
        <v>247</v>
      </c>
      <c r="G160" s="279" t="s">
        <v>247</v>
      </c>
      <c r="H160" s="252">
        <v>0.79700000000000004</v>
      </c>
      <c r="I160" s="275" t="s">
        <v>247</v>
      </c>
      <c r="J160" s="275">
        <v>59.1</v>
      </c>
      <c r="K160" s="118"/>
      <c r="L160" s="258">
        <v>2.6</v>
      </c>
      <c r="M160" s="247">
        <v>27602</v>
      </c>
      <c r="N160" s="260">
        <v>4.4000000000000004</v>
      </c>
      <c r="O160" s="262">
        <v>3.3909512799999999</v>
      </c>
      <c r="P160" s="264">
        <v>867</v>
      </c>
      <c r="Q160" s="265" t="s">
        <v>247</v>
      </c>
      <c r="R160" s="264" t="s">
        <v>247</v>
      </c>
      <c r="S160" s="268">
        <v>14</v>
      </c>
      <c r="T160" s="260" t="s">
        <v>247</v>
      </c>
      <c r="U160" s="260">
        <v>63</v>
      </c>
      <c r="V160" s="270">
        <v>35.1</v>
      </c>
      <c r="W160" s="271"/>
      <c r="X160" s="273">
        <v>3</v>
      </c>
      <c r="Y160" s="273">
        <v>3</v>
      </c>
      <c r="Z160" s="268">
        <v>0.68</v>
      </c>
      <c r="AA160" s="274">
        <v>0.42</v>
      </c>
      <c r="AB160" s="274">
        <v>-0.18</v>
      </c>
      <c r="AC160" s="252">
        <v>0.1</v>
      </c>
      <c r="AD160" s="275">
        <v>0.68</v>
      </c>
      <c r="AE160" s="277">
        <v>38.799999999999997</v>
      </c>
      <c r="AF160" s="277">
        <v>38.799999999999997</v>
      </c>
      <c r="AG160" s="277">
        <v>60.7</v>
      </c>
      <c r="AH160" s="277">
        <v>73.400000000000006</v>
      </c>
      <c r="AI160" s="277">
        <v>61.6</v>
      </c>
      <c r="AJ160" s="277">
        <v>30</v>
      </c>
      <c r="AK160" s="279">
        <v>21.2</v>
      </c>
    </row>
    <row r="161" spans="1:37" ht="12.75" x14ac:dyDescent="0.2">
      <c r="A161" s="241" t="s">
        <v>847</v>
      </c>
      <c r="B161" s="289" t="s">
        <v>848</v>
      </c>
      <c r="C161" s="329">
        <v>8000000</v>
      </c>
      <c r="D161" s="247">
        <v>71620</v>
      </c>
      <c r="E161" s="96"/>
      <c r="F161" s="249">
        <v>34</v>
      </c>
      <c r="G161" s="279">
        <v>15.3</v>
      </c>
      <c r="H161" s="376">
        <v>0.41899999999999998</v>
      </c>
      <c r="I161" s="254">
        <v>4.0895624159999997</v>
      </c>
      <c r="J161" s="275">
        <v>32.9</v>
      </c>
      <c r="K161" s="118"/>
      <c r="L161" s="258">
        <v>10.8</v>
      </c>
      <c r="M161" s="247">
        <v>1672</v>
      </c>
      <c r="N161" s="260">
        <v>-21.5</v>
      </c>
      <c r="O161" s="262">
        <v>18.31858759</v>
      </c>
      <c r="P161" s="264">
        <v>256</v>
      </c>
      <c r="Q161" s="262">
        <v>2.6629099850000002</v>
      </c>
      <c r="R161" s="264">
        <v>18.865105537318108</v>
      </c>
      <c r="S161" s="268" t="s">
        <v>247</v>
      </c>
      <c r="T161" s="260">
        <v>3</v>
      </c>
      <c r="U161" s="260">
        <v>89.8</v>
      </c>
      <c r="V161" s="270">
        <v>18.399999999999999</v>
      </c>
      <c r="W161" s="271"/>
      <c r="X161" s="273">
        <v>3</v>
      </c>
      <c r="Y161" s="273">
        <v>3</v>
      </c>
      <c r="Z161" s="268">
        <v>0.03</v>
      </c>
      <c r="AA161" s="274">
        <v>-1.21</v>
      </c>
      <c r="AB161" s="274">
        <v>-0.92</v>
      </c>
      <c r="AC161" s="268">
        <v>-0.79</v>
      </c>
      <c r="AD161" s="275">
        <v>-0.59</v>
      </c>
      <c r="AE161" s="277">
        <v>29.6</v>
      </c>
      <c r="AF161" s="277">
        <v>22</v>
      </c>
      <c r="AG161" s="277">
        <v>33.6</v>
      </c>
      <c r="AH161" s="277">
        <v>79.900000000000006</v>
      </c>
      <c r="AI161" s="277">
        <v>51.8</v>
      </c>
      <c r="AJ161" s="277">
        <v>20</v>
      </c>
      <c r="AK161" s="279">
        <v>12.4</v>
      </c>
    </row>
    <row r="162" spans="1:37" ht="12.75" x14ac:dyDescent="0.2">
      <c r="A162" s="241" t="s">
        <v>849</v>
      </c>
      <c r="B162" s="289" t="s">
        <v>850</v>
      </c>
      <c r="C162" s="329">
        <v>6000000</v>
      </c>
      <c r="D162" s="247">
        <v>709.2</v>
      </c>
      <c r="E162" s="96"/>
      <c r="F162" s="249">
        <v>45.9</v>
      </c>
      <c r="G162" s="279" t="s">
        <v>247</v>
      </c>
      <c r="H162" s="252">
        <v>0.93200000000000005</v>
      </c>
      <c r="I162" s="254">
        <v>6.3784379959999997</v>
      </c>
      <c r="J162" s="275">
        <v>81.8</v>
      </c>
      <c r="K162" s="118"/>
      <c r="L162" s="258">
        <v>492.6</v>
      </c>
      <c r="M162" s="247">
        <v>87855</v>
      </c>
      <c r="N162" s="260">
        <v>2</v>
      </c>
      <c r="O162" s="262">
        <v>4.25217534</v>
      </c>
      <c r="P162" s="264">
        <v>3681</v>
      </c>
      <c r="Q162" s="265" t="s">
        <v>247</v>
      </c>
      <c r="R162" s="264" t="s">
        <v>247</v>
      </c>
      <c r="S162" s="268">
        <v>13</v>
      </c>
      <c r="T162" s="260">
        <v>1.8</v>
      </c>
      <c r="U162" s="260">
        <v>90.6</v>
      </c>
      <c r="V162" s="270">
        <v>17.7</v>
      </c>
      <c r="W162" s="271"/>
      <c r="X162" s="273">
        <v>4</v>
      </c>
      <c r="Y162" s="273">
        <v>4</v>
      </c>
      <c r="Z162" s="268">
        <v>1.59</v>
      </c>
      <c r="AA162" s="274">
        <v>2.21</v>
      </c>
      <c r="AB162" s="274">
        <v>2.12</v>
      </c>
      <c r="AC162" s="252">
        <v>1.82</v>
      </c>
      <c r="AD162" s="275">
        <v>2.13</v>
      </c>
      <c r="AE162" s="277">
        <v>90.9</v>
      </c>
      <c r="AF162" s="277">
        <v>91.2</v>
      </c>
      <c r="AG162" s="277">
        <v>98.4</v>
      </c>
      <c r="AH162" s="277">
        <v>90.4</v>
      </c>
      <c r="AI162" s="277">
        <v>88.8</v>
      </c>
      <c r="AJ162" s="277">
        <v>80</v>
      </c>
      <c r="AK162" s="279">
        <v>23</v>
      </c>
    </row>
    <row r="163" spans="1:37" ht="12.75" x14ac:dyDescent="0.2">
      <c r="A163" s="241" t="s">
        <v>525</v>
      </c>
      <c r="B163" s="289" t="s">
        <v>851</v>
      </c>
      <c r="C163" s="245">
        <v>5000000</v>
      </c>
      <c r="D163" s="247">
        <v>48105</v>
      </c>
      <c r="E163" s="96"/>
      <c r="F163" s="249">
        <v>23.7</v>
      </c>
      <c r="G163" s="279">
        <v>28.2</v>
      </c>
      <c r="H163" s="252">
        <v>0.85499999999999998</v>
      </c>
      <c r="I163" s="254">
        <v>6.3655090330000004</v>
      </c>
      <c r="J163" s="275">
        <v>67.400000000000006</v>
      </c>
      <c r="K163" s="118"/>
      <c r="L163" s="258">
        <v>170.1</v>
      </c>
      <c r="M163" s="247">
        <v>31339</v>
      </c>
      <c r="N163" s="260">
        <v>3.6</v>
      </c>
      <c r="O163" s="262">
        <v>6.8859422800000001</v>
      </c>
      <c r="P163" s="264">
        <v>2062</v>
      </c>
      <c r="Q163" s="262">
        <v>4.2306799890000004</v>
      </c>
      <c r="R163" s="264">
        <v>788.16451024890523</v>
      </c>
      <c r="S163" s="268">
        <v>15</v>
      </c>
      <c r="T163" s="260">
        <v>10</v>
      </c>
      <c r="U163" s="260">
        <v>44.3</v>
      </c>
      <c r="V163" s="270">
        <v>43.1</v>
      </c>
      <c r="W163" s="271"/>
      <c r="X163" s="273">
        <v>1</v>
      </c>
      <c r="Y163" s="273">
        <v>1</v>
      </c>
      <c r="Z163" s="268">
        <v>0.88</v>
      </c>
      <c r="AA163" s="274">
        <v>0.81</v>
      </c>
      <c r="AB163" s="274">
        <v>0.82</v>
      </c>
      <c r="AC163" s="252">
        <v>0.56999999999999995</v>
      </c>
      <c r="AD163" s="275">
        <v>0.22</v>
      </c>
      <c r="AE163" s="277">
        <v>38.799999999999997</v>
      </c>
      <c r="AF163" s="277">
        <v>38.200000000000003</v>
      </c>
      <c r="AG163" s="277">
        <v>68.2</v>
      </c>
      <c r="AH163" s="277">
        <v>78.900000000000006</v>
      </c>
      <c r="AI163" s="277">
        <v>65.3</v>
      </c>
      <c r="AJ163" s="277">
        <v>70</v>
      </c>
      <c r="AK163" s="279">
        <v>20</v>
      </c>
    </row>
    <row r="164" spans="1:37" ht="12.75" x14ac:dyDescent="0.2">
      <c r="A164" s="241" t="s">
        <v>532</v>
      </c>
      <c r="B164" s="289" t="s">
        <v>852</v>
      </c>
      <c r="C164" s="247">
        <v>2100000</v>
      </c>
      <c r="D164" s="247">
        <v>20151</v>
      </c>
      <c r="E164" s="96"/>
      <c r="F164" s="249">
        <v>24.4</v>
      </c>
      <c r="G164" s="279">
        <v>24.6</v>
      </c>
      <c r="H164" s="252">
        <v>0.89600000000000002</v>
      </c>
      <c r="I164" s="254">
        <v>6.1668376919999996</v>
      </c>
      <c r="J164" s="275">
        <v>72.599999999999994</v>
      </c>
      <c r="K164" s="118"/>
      <c r="L164" s="258">
        <v>66.2</v>
      </c>
      <c r="M164" s="247">
        <v>32085</v>
      </c>
      <c r="N164" s="260">
        <v>2.9</v>
      </c>
      <c r="O164" s="262">
        <v>8.5431838199999994</v>
      </c>
      <c r="P164" s="264">
        <v>2734</v>
      </c>
      <c r="Q164" s="262">
        <v>5.2944397929999996</v>
      </c>
      <c r="R164" s="264">
        <v>1281.3831290489588</v>
      </c>
      <c r="S164" s="268">
        <v>17</v>
      </c>
      <c r="T164" s="260">
        <v>8.6999999999999993</v>
      </c>
      <c r="U164" s="260">
        <v>31.2</v>
      </c>
      <c r="V164" s="270">
        <v>47.9</v>
      </c>
      <c r="W164" s="271"/>
      <c r="X164" s="273">
        <v>1</v>
      </c>
      <c r="Y164" s="273">
        <v>1</v>
      </c>
      <c r="Z164" s="268">
        <v>0.89</v>
      </c>
      <c r="AA164" s="274">
        <v>1.17</v>
      </c>
      <c r="AB164" s="274">
        <v>0.57999999999999996</v>
      </c>
      <c r="AC164" s="252">
        <v>1.02</v>
      </c>
      <c r="AD164" s="275">
        <v>0.81</v>
      </c>
      <c r="AE164" s="277">
        <v>57.7</v>
      </c>
      <c r="AF164" s="277">
        <v>52.1</v>
      </c>
      <c r="AG164" s="277">
        <v>76.599999999999994</v>
      </c>
      <c r="AH164" s="277">
        <v>58.7</v>
      </c>
      <c r="AI164" s="277">
        <v>64.8</v>
      </c>
      <c r="AJ164" s="277">
        <v>50</v>
      </c>
      <c r="AK164" s="279">
        <v>36.700000000000003</v>
      </c>
    </row>
    <row r="165" spans="1:37" ht="12.75" x14ac:dyDescent="0.2">
      <c r="A165" s="241" t="s">
        <v>537</v>
      </c>
      <c r="B165" s="289" t="s">
        <v>853</v>
      </c>
      <c r="C165" s="247">
        <v>600000</v>
      </c>
      <c r="D165" s="247">
        <v>27986</v>
      </c>
      <c r="E165" s="96"/>
      <c r="F165" s="249" t="s">
        <v>247</v>
      </c>
      <c r="G165" s="279" t="s">
        <v>247</v>
      </c>
      <c r="H165" s="252">
        <v>0.54600000000000004</v>
      </c>
      <c r="I165" s="275" t="s">
        <v>247</v>
      </c>
      <c r="J165" s="275" t="s">
        <v>247</v>
      </c>
      <c r="K165" s="118"/>
      <c r="L165" s="258">
        <v>1.2</v>
      </c>
      <c r="M165" s="247">
        <v>1973</v>
      </c>
      <c r="N165" s="260">
        <v>3.3</v>
      </c>
      <c r="O165" s="262">
        <v>8.0272394499999997</v>
      </c>
      <c r="P165" s="264">
        <v>173</v>
      </c>
      <c r="Q165" s="265" t="s">
        <v>247</v>
      </c>
      <c r="R165" s="264" t="s">
        <v>247</v>
      </c>
      <c r="S165" s="268" t="s">
        <v>247</v>
      </c>
      <c r="T165" s="260">
        <v>31.4</v>
      </c>
      <c r="U165" s="260">
        <v>35.6</v>
      </c>
      <c r="V165" s="270">
        <v>46.3</v>
      </c>
      <c r="W165" s="271"/>
      <c r="X165" s="273">
        <v>3</v>
      </c>
      <c r="Y165" s="273">
        <v>2</v>
      </c>
      <c r="Z165" s="268">
        <v>0.21</v>
      </c>
      <c r="AA165" s="274">
        <v>-1.01</v>
      </c>
      <c r="AB165" s="274">
        <v>-0.8</v>
      </c>
      <c r="AC165" s="252">
        <v>-0.21</v>
      </c>
      <c r="AD165" s="275">
        <v>0.11</v>
      </c>
      <c r="AE165" s="277">
        <v>57.3</v>
      </c>
      <c r="AF165" s="277">
        <v>36.799999999999997</v>
      </c>
      <c r="AG165" s="277">
        <v>49.4</v>
      </c>
      <c r="AH165" s="277">
        <v>65.5</v>
      </c>
      <c r="AI165" s="277">
        <v>57.5</v>
      </c>
      <c r="AJ165" s="277">
        <v>30</v>
      </c>
      <c r="AK165" s="279">
        <v>2</v>
      </c>
    </row>
    <row r="166" spans="1:37" ht="12.75" x14ac:dyDescent="0.2">
      <c r="A166" s="241" t="s">
        <v>854</v>
      </c>
      <c r="B166" s="289" t="s">
        <v>855</v>
      </c>
      <c r="C166" s="329">
        <v>15000000</v>
      </c>
      <c r="D166" s="247">
        <v>627337</v>
      </c>
      <c r="E166" s="96"/>
      <c r="F166" s="249" t="s">
        <v>247</v>
      </c>
      <c r="G166" s="279" t="s">
        <v>247</v>
      </c>
      <c r="H166" s="362" t="s">
        <v>247</v>
      </c>
      <c r="I166" s="277" t="s">
        <v>247</v>
      </c>
      <c r="J166" s="275" t="s">
        <v>247</v>
      </c>
      <c r="K166" s="118"/>
      <c r="L166" s="258">
        <v>5.9</v>
      </c>
      <c r="M166" s="363" t="s">
        <v>247</v>
      </c>
      <c r="N166" s="260">
        <v>3.7</v>
      </c>
      <c r="O166" s="262" t="s">
        <v>247</v>
      </c>
      <c r="P166" s="264" t="s">
        <v>247</v>
      </c>
      <c r="Q166" s="265" t="s">
        <v>247</v>
      </c>
      <c r="R166" s="264" t="s">
        <v>247</v>
      </c>
      <c r="S166" s="268" t="s">
        <v>247</v>
      </c>
      <c r="T166" s="286">
        <v>6.6</v>
      </c>
      <c r="U166" s="260" t="s">
        <v>247</v>
      </c>
      <c r="V166" s="270" t="s">
        <v>247</v>
      </c>
      <c r="W166" s="271"/>
      <c r="X166" s="287">
        <v>7</v>
      </c>
      <c r="Y166" s="287">
        <v>7</v>
      </c>
      <c r="Z166" s="268">
        <v>-2.33</v>
      </c>
      <c r="AA166" s="274">
        <v>-2.21</v>
      </c>
      <c r="AB166" s="274">
        <v>-2.29</v>
      </c>
      <c r="AC166" s="252">
        <v>-2.31</v>
      </c>
      <c r="AD166" s="275">
        <v>-1.72</v>
      </c>
      <c r="AE166" s="277">
        <v>25.4</v>
      </c>
      <c r="AF166" s="277">
        <v>17.8</v>
      </c>
      <c r="AG166" s="277">
        <v>33.1</v>
      </c>
      <c r="AH166" s="277" t="s">
        <v>247</v>
      </c>
      <c r="AI166" s="277" t="s">
        <v>247</v>
      </c>
      <c r="AJ166" s="277" t="s">
        <v>247</v>
      </c>
      <c r="AK166" s="279">
        <v>24.4</v>
      </c>
    </row>
    <row r="167" spans="1:37" ht="12.75" x14ac:dyDescent="0.2">
      <c r="A167" s="241" t="s">
        <v>856</v>
      </c>
      <c r="B167" s="289" t="s">
        <v>857</v>
      </c>
      <c r="C167" s="329">
        <v>57000000</v>
      </c>
      <c r="D167" s="247">
        <v>1214470</v>
      </c>
      <c r="E167" s="96"/>
      <c r="F167" s="249">
        <v>62.5</v>
      </c>
      <c r="G167" s="279">
        <v>15.9</v>
      </c>
      <c r="H167" s="252">
        <v>0.69899999999999995</v>
      </c>
      <c r="I167" s="254">
        <v>4.5136551860000003</v>
      </c>
      <c r="J167" s="268">
        <v>38.5</v>
      </c>
      <c r="K167" s="118"/>
      <c r="L167" s="258">
        <v>739.4</v>
      </c>
      <c r="M167" s="247">
        <v>13225</v>
      </c>
      <c r="N167" s="260">
        <v>1.3</v>
      </c>
      <c r="O167" s="262">
        <v>8.2011545899999998</v>
      </c>
      <c r="P167" s="264">
        <v>1086</v>
      </c>
      <c r="Q167" s="262">
        <v>6.0469398500000002</v>
      </c>
      <c r="R167" s="264">
        <v>389.05722746962022</v>
      </c>
      <c r="S167" s="268">
        <v>13</v>
      </c>
      <c r="T167" s="260">
        <v>25.9</v>
      </c>
      <c r="U167" s="260">
        <v>68.099999999999994</v>
      </c>
      <c r="V167" s="270">
        <v>32.6</v>
      </c>
      <c r="W167" s="271"/>
      <c r="X167" s="273">
        <v>2</v>
      </c>
      <c r="Y167" s="273">
        <v>2</v>
      </c>
      <c r="Z167" s="268">
        <v>-0.27</v>
      </c>
      <c r="AA167" s="274">
        <v>0.28000000000000003</v>
      </c>
      <c r="AB167" s="274">
        <v>0.23</v>
      </c>
      <c r="AC167" s="252">
        <v>-0.01</v>
      </c>
      <c r="AD167" s="275">
        <v>-0.01</v>
      </c>
      <c r="AE167" s="277">
        <v>65.900000000000006</v>
      </c>
      <c r="AF167" s="277">
        <v>45.4</v>
      </c>
      <c r="AG167" s="277">
        <v>67.7</v>
      </c>
      <c r="AH167" s="277">
        <v>62.5</v>
      </c>
      <c r="AI167" s="277">
        <v>63</v>
      </c>
      <c r="AJ167" s="277">
        <v>50</v>
      </c>
      <c r="AK167" s="279">
        <v>42</v>
      </c>
    </row>
    <row r="168" spans="1:37" ht="12.75" x14ac:dyDescent="0.2">
      <c r="A168" s="241" t="s">
        <v>858</v>
      </c>
      <c r="B168" s="289" t="s">
        <v>859</v>
      </c>
      <c r="C168" s="329">
        <v>13000000</v>
      </c>
      <c r="D168" s="247">
        <v>644329</v>
      </c>
      <c r="E168" s="96"/>
      <c r="F168" s="249">
        <v>46</v>
      </c>
      <c r="G168" s="279" t="s">
        <v>247</v>
      </c>
      <c r="H168" s="252">
        <v>0.38800000000000001</v>
      </c>
      <c r="I168" s="254">
        <v>2.8166224959999999</v>
      </c>
      <c r="J168" s="275" t="s">
        <v>247</v>
      </c>
      <c r="K168" s="118"/>
      <c r="L168" s="377" t="s">
        <v>247</v>
      </c>
      <c r="M168" s="378" t="s">
        <v>247</v>
      </c>
      <c r="N168" s="379" t="s">
        <v>247</v>
      </c>
      <c r="O168" s="262">
        <v>2.5309594400000002</v>
      </c>
      <c r="P168" s="264">
        <v>71</v>
      </c>
      <c r="Q168" s="262">
        <v>1.712970018</v>
      </c>
      <c r="R168" s="264">
        <v>22.431126228731639</v>
      </c>
      <c r="S168" s="268" t="s">
        <v>247</v>
      </c>
      <c r="T168" s="376" t="s">
        <v>247</v>
      </c>
      <c r="U168" s="376" t="s">
        <v>247</v>
      </c>
      <c r="V168" s="275" t="s">
        <v>247</v>
      </c>
      <c r="W168" s="271"/>
      <c r="X168" s="273">
        <v>7</v>
      </c>
      <c r="Y168" s="273">
        <v>7</v>
      </c>
      <c r="Z168" s="268">
        <v>-2.46</v>
      </c>
      <c r="AA168" s="274">
        <v>-2.48</v>
      </c>
      <c r="AB168" s="274">
        <v>-1.94</v>
      </c>
      <c r="AC168" s="252">
        <v>-1.94</v>
      </c>
      <c r="AD168" s="275">
        <v>-1.71</v>
      </c>
      <c r="AE168" s="380" t="s">
        <v>247</v>
      </c>
      <c r="AF168" s="380" t="s">
        <v>247</v>
      </c>
      <c r="AG168" s="380" t="s">
        <v>247</v>
      </c>
      <c r="AH168" s="380" t="s">
        <v>247</v>
      </c>
      <c r="AI168" s="380" t="s">
        <v>247</v>
      </c>
      <c r="AJ168" s="380" t="s">
        <v>247</v>
      </c>
      <c r="AK168" s="279">
        <v>28.5</v>
      </c>
    </row>
    <row r="169" spans="1:37" ht="12.75" x14ac:dyDescent="0.2">
      <c r="A169" s="241" t="s">
        <v>860</v>
      </c>
      <c r="B169" s="289" t="s">
        <v>861</v>
      </c>
      <c r="C169" s="329">
        <v>47000000</v>
      </c>
      <c r="D169" s="247">
        <v>498980</v>
      </c>
      <c r="E169" s="96"/>
      <c r="F169" s="249">
        <v>35.9</v>
      </c>
      <c r="G169" s="279">
        <v>36</v>
      </c>
      <c r="H169" s="252">
        <v>0.89100000000000001</v>
      </c>
      <c r="I169" s="254">
        <v>6.230173111</v>
      </c>
      <c r="J169" s="275">
        <v>71.8</v>
      </c>
      <c r="K169" s="118"/>
      <c r="L169" s="258">
        <v>1686.9</v>
      </c>
      <c r="M169" s="247">
        <v>36416</v>
      </c>
      <c r="N169" s="260">
        <v>3.2</v>
      </c>
      <c r="O169" s="262">
        <v>9.1653751900000007</v>
      </c>
      <c r="P169" s="264">
        <v>3183</v>
      </c>
      <c r="Q169" s="262">
        <v>4.2799000740000004</v>
      </c>
      <c r="R169" s="264">
        <v>1267.841090212389</v>
      </c>
      <c r="S169" s="268">
        <v>18</v>
      </c>
      <c r="T169" s="260">
        <v>19.399999999999999</v>
      </c>
      <c r="U169" s="260">
        <v>42.8</v>
      </c>
      <c r="V169" s="270">
        <v>43.7</v>
      </c>
      <c r="W169" s="271"/>
      <c r="X169" s="273">
        <v>1</v>
      </c>
      <c r="Y169" s="273">
        <v>1</v>
      </c>
      <c r="Z169" s="268">
        <v>0.27</v>
      </c>
      <c r="AA169" s="274">
        <v>1.03</v>
      </c>
      <c r="AB169" s="274">
        <v>0.94</v>
      </c>
      <c r="AC169" s="252">
        <v>1.01</v>
      </c>
      <c r="AD169" s="275">
        <v>0.49</v>
      </c>
      <c r="AE169" s="277">
        <v>62</v>
      </c>
      <c r="AF169" s="277">
        <v>51.5</v>
      </c>
      <c r="AG169" s="277">
        <v>73.099999999999994</v>
      </c>
      <c r="AH169" s="277">
        <v>62</v>
      </c>
      <c r="AI169" s="277">
        <v>65.099999999999994</v>
      </c>
      <c r="AJ169" s="277">
        <v>70</v>
      </c>
      <c r="AK169" s="279">
        <v>39.1</v>
      </c>
    </row>
    <row r="170" spans="1:37" ht="12.75" x14ac:dyDescent="0.2">
      <c r="A170" s="241" t="s">
        <v>862</v>
      </c>
      <c r="B170" s="289" t="s">
        <v>863</v>
      </c>
      <c r="C170" s="329">
        <v>21000000</v>
      </c>
      <c r="D170" s="247">
        <v>64630</v>
      </c>
      <c r="E170" s="96"/>
      <c r="F170" s="249">
        <v>39.200000000000003</v>
      </c>
      <c r="G170" s="279">
        <v>33.799999999999997</v>
      </c>
      <c r="H170" s="252">
        <v>0.77</v>
      </c>
      <c r="I170" s="254">
        <v>4.3309454919999997</v>
      </c>
      <c r="J170" s="275">
        <v>49.3</v>
      </c>
      <c r="K170" s="118"/>
      <c r="L170" s="258">
        <v>260.60000000000002</v>
      </c>
      <c r="M170" s="247">
        <v>12262</v>
      </c>
      <c r="N170" s="260">
        <v>5.2</v>
      </c>
      <c r="O170" s="262">
        <v>2.96601516</v>
      </c>
      <c r="P170" s="264">
        <v>353</v>
      </c>
      <c r="Q170" s="262">
        <v>1.932880044</v>
      </c>
      <c r="R170" s="264">
        <v>73.849126179013226</v>
      </c>
      <c r="S170" s="268">
        <v>14</v>
      </c>
      <c r="T170" s="260">
        <v>5</v>
      </c>
      <c r="U170" s="260">
        <v>89.3</v>
      </c>
      <c r="V170" s="270">
        <v>18.899999999999999</v>
      </c>
      <c r="W170" s="271"/>
      <c r="X170" s="273">
        <v>3</v>
      </c>
      <c r="Y170" s="273">
        <v>4</v>
      </c>
      <c r="Z170" s="268">
        <v>-0.06</v>
      </c>
      <c r="AA170" s="274">
        <v>-0.15</v>
      </c>
      <c r="AB170" s="274">
        <v>-0.13</v>
      </c>
      <c r="AC170" s="252">
        <v>0.06</v>
      </c>
      <c r="AD170" s="275">
        <v>-0.45</v>
      </c>
      <c r="AE170" s="277">
        <v>52</v>
      </c>
      <c r="AF170" s="277">
        <v>30.7</v>
      </c>
      <c r="AG170" s="277">
        <v>46.5</v>
      </c>
      <c r="AH170" s="277">
        <v>84.9</v>
      </c>
      <c r="AI170" s="277">
        <v>57.8</v>
      </c>
      <c r="AJ170" s="277">
        <v>40</v>
      </c>
      <c r="AK170" s="279">
        <v>5.8</v>
      </c>
    </row>
    <row r="171" spans="1:37" ht="12.75" x14ac:dyDescent="0.2">
      <c r="A171" s="241" t="s">
        <v>864</v>
      </c>
      <c r="B171" s="289" t="s">
        <v>865</v>
      </c>
      <c r="C171" s="245">
        <v>41000000</v>
      </c>
      <c r="D171" s="247">
        <v>1861484</v>
      </c>
      <c r="E171" s="96"/>
      <c r="F171" s="249" t="s">
        <v>247</v>
      </c>
      <c r="G171" s="279" t="s">
        <v>247</v>
      </c>
      <c r="H171" s="252">
        <v>0.502</v>
      </c>
      <c r="I171" s="275" t="s">
        <v>247</v>
      </c>
      <c r="J171" s="275">
        <v>26.5</v>
      </c>
      <c r="K171" s="118"/>
      <c r="L171" s="258">
        <v>176.1</v>
      </c>
      <c r="M171" s="247">
        <v>4447</v>
      </c>
      <c r="N171" s="260">
        <v>3.5</v>
      </c>
      <c r="O171" s="262">
        <v>6.3128638199999996</v>
      </c>
      <c r="P171" s="264">
        <v>277</v>
      </c>
      <c r="Q171" s="265" t="s">
        <v>247</v>
      </c>
      <c r="R171" s="264" t="s">
        <v>247</v>
      </c>
      <c r="S171" s="268">
        <v>7</v>
      </c>
      <c r="T171" s="260">
        <v>13.3</v>
      </c>
      <c r="U171" s="260">
        <v>95.3</v>
      </c>
      <c r="V171" s="270">
        <v>12.5</v>
      </c>
      <c r="W171" s="271"/>
      <c r="X171" s="273">
        <v>7</v>
      </c>
      <c r="Y171" s="273">
        <v>7</v>
      </c>
      <c r="Z171" s="268">
        <v>-2.0099999999999998</v>
      </c>
      <c r="AA171" s="274">
        <v>-1.41</v>
      </c>
      <c r="AB171" s="274">
        <v>-0.56000000000000005</v>
      </c>
      <c r="AC171" s="252">
        <v>-1.1100000000000001</v>
      </c>
      <c r="AD171" s="275">
        <v>-1.54</v>
      </c>
      <c r="AE171" s="277">
        <v>21.4</v>
      </c>
      <c r="AF171" s="277">
        <v>21.2</v>
      </c>
      <c r="AG171" s="277">
        <v>27.8</v>
      </c>
      <c r="AH171" s="277">
        <v>85.9</v>
      </c>
      <c r="AI171" s="277">
        <v>49.4</v>
      </c>
      <c r="AJ171" s="277">
        <v>20</v>
      </c>
      <c r="AK171" s="279">
        <v>30.5</v>
      </c>
    </row>
    <row r="172" spans="1:37" ht="12.75" x14ac:dyDescent="0.2">
      <c r="A172" s="241" t="s">
        <v>540</v>
      </c>
      <c r="B172" s="289" t="s">
        <v>866</v>
      </c>
      <c r="C172" s="247">
        <v>600000</v>
      </c>
      <c r="D172" s="247">
        <v>156000</v>
      </c>
      <c r="E172" s="96"/>
      <c r="F172" s="249" t="s">
        <v>247</v>
      </c>
      <c r="G172" s="279">
        <v>25.4</v>
      </c>
      <c r="H172" s="252">
        <v>0.72</v>
      </c>
      <c r="I172" s="275" t="s">
        <v>247</v>
      </c>
      <c r="J172" s="275">
        <v>52.7</v>
      </c>
      <c r="K172" s="118"/>
      <c r="L172" s="258">
        <v>7.9</v>
      </c>
      <c r="M172" s="247">
        <v>13988</v>
      </c>
      <c r="N172" s="260">
        <v>0.1</v>
      </c>
      <c r="O172" s="262">
        <v>6.5483191500000002</v>
      </c>
      <c r="P172" s="264">
        <v>1017</v>
      </c>
      <c r="Q172" s="265" t="s">
        <v>247</v>
      </c>
      <c r="R172" s="264" t="s">
        <v>247</v>
      </c>
      <c r="S172" s="268" t="s">
        <v>247</v>
      </c>
      <c r="T172" s="260">
        <v>10</v>
      </c>
      <c r="U172" s="260">
        <v>76.400000000000006</v>
      </c>
      <c r="V172" s="270">
        <v>28.1</v>
      </c>
      <c r="W172" s="271"/>
      <c r="X172" s="273">
        <v>2</v>
      </c>
      <c r="Y172" s="273">
        <v>2</v>
      </c>
      <c r="Z172" s="268">
        <v>0.14000000000000001</v>
      </c>
      <c r="AA172" s="274">
        <v>-0.62</v>
      </c>
      <c r="AB172" s="274">
        <v>-0.54</v>
      </c>
      <c r="AC172" s="252">
        <v>-0.15</v>
      </c>
      <c r="AD172" s="275">
        <v>-0.17</v>
      </c>
      <c r="AE172" s="277">
        <v>21.4</v>
      </c>
      <c r="AF172" s="277">
        <v>39.9</v>
      </c>
      <c r="AG172" s="277">
        <v>39.700000000000003</v>
      </c>
      <c r="AH172" s="277">
        <v>71.400000000000006</v>
      </c>
      <c r="AI172" s="277">
        <v>48.1</v>
      </c>
      <c r="AJ172" s="277">
        <v>30</v>
      </c>
      <c r="AK172" s="279">
        <v>25.5</v>
      </c>
    </row>
    <row r="173" spans="1:37" ht="12.75" x14ac:dyDescent="0.2">
      <c r="A173" s="241" t="s">
        <v>867</v>
      </c>
      <c r="B173" s="289" t="s">
        <v>868</v>
      </c>
      <c r="C173" s="329">
        <v>10000000</v>
      </c>
      <c r="D173" s="247">
        <v>410335</v>
      </c>
      <c r="E173" s="96"/>
      <c r="F173" s="249">
        <v>24.9</v>
      </c>
      <c r="G173" s="279">
        <v>28</v>
      </c>
      <c r="H173" s="252">
        <v>0.93300000000000005</v>
      </c>
      <c r="I173" s="254">
        <v>7.286804676</v>
      </c>
      <c r="J173" s="275">
        <v>81.900000000000006</v>
      </c>
      <c r="K173" s="118"/>
      <c r="L173" s="258">
        <v>498.1</v>
      </c>
      <c r="M173" s="247">
        <v>49836</v>
      </c>
      <c r="N173" s="260">
        <v>4.0999999999999996</v>
      </c>
      <c r="O173" s="262">
        <v>11.01207026</v>
      </c>
      <c r="P173" s="264">
        <v>5299</v>
      </c>
      <c r="Q173" s="262">
        <v>7.6812500950000002</v>
      </c>
      <c r="R173" s="264">
        <v>4545.7813154066007</v>
      </c>
      <c r="S173" s="268">
        <v>18</v>
      </c>
      <c r="T173" s="260">
        <v>7.1</v>
      </c>
      <c r="U173" s="260">
        <v>23.2</v>
      </c>
      <c r="V173" s="270">
        <v>50.6</v>
      </c>
      <c r="W173" s="271"/>
      <c r="X173" s="273">
        <v>1</v>
      </c>
      <c r="Y173" s="273">
        <v>1</v>
      </c>
      <c r="Z173" s="268">
        <v>0.98</v>
      </c>
      <c r="AA173" s="274">
        <v>1.84</v>
      </c>
      <c r="AB173" s="274">
        <v>1.8</v>
      </c>
      <c r="AC173" s="252">
        <v>1.94</v>
      </c>
      <c r="AD173" s="275">
        <v>2.14</v>
      </c>
      <c r="AE173" s="277">
        <v>88.2</v>
      </c>
      <c r="AF173" s="277">
        <v>92.9</v>
      </c>
      <c r="AG173" s="277">
        <v>92.6</v>
      </c>
      <c r="AH173" s="277">
        <v>43.9</v>
      </c>
      <c r="AI173" s="277">
        <v>76.3</v>
      </c>
      <c r="AJ173" s="277">
        <v>80</v>
      </c>
      <c r="AK173" s="279">
        <v>43.6</v>
      </c>
    </row>
    <row r="174" spans="1:37" ht="12.75" x14ac:dyDescent="0.2">
      <c r="A174" s="241" t="s">
        <v>869</v>
      </c>
      <c r="B174" s="289" t="s">
        <v>870</v>
      </c>
      <c r="C174" s="329">
        <v>8000000</v>
      </c>
      <c r="D174" s="247">
        <v>39997</v>
      </c>
      <c r="E174" s="96"/>
      <c r="F174" s="249">
        <v>29.5</v>
      </c>
      <c r="G174" s="279">
        <v>34.299999999999997</v>
      </c>
      <c r="H174" s="252">
        <v>0.94399999999999995</v>
      </c>
      <c r="I174" s="254">
        <v>7.4735932350000001</v>
      </c>
      <c r="J174" s="275">
        <v>83.8</v>
      </c>
      <c r="K174" s="118"/>
      <c r="L174" s="258">
        <v>496</v>
      </c>
      <c r="M174" s="247">
        <v>59561</v>
      </c>
      <c r="N174" s="260">
        <v>0.9</v>
      </c>
      <c r="O174" s="262">
        <v>12.057016920000001</v>
      </c>
      <c r="P174" s="264">
        <v>7583</v>
      </c>
      <c r="Q174" s="262">
        <v>5.0512299540000001</v>
      </c>
      <c r="R174" s="264">
        <v>4374.6488736635092</v>
      </c>
      <c r="S174" s="268">
        <v>16</v>
      </c>
      <c r="T174" s="286">
        <v>4.5999999999999996</v>
      </c>
      <c r="U174" s="260">
        <v>65.400000000000006</v>
      </c>
      <c r="V174" s="270">
        <v>34</v>
      </c>
      <c r="W174" s="271"/>
      <c r="X174" s="287">
        <v>1</v>
      </c>
      <c r="Y174" s="287">
        <v>1</v>
      </c>
      <c r="Z174" s="268">
        <v>1.21</v>
      </c>
      <c r="AA174" s="274">
        <v>2.06</v>
      </c>
      <c r="AB174" s="274">
        <v>1.88</v>
      </c>
      <c r="AC174" s="252">
        <v>1.93</v>
      </c>
      <c r="AD174" s="275">
        <v>1.99</v>
      </c>
      <c r="AE174" s="277">
        <v>82.1</v>
      </c>
      <c r="AF174" s="277">
        <v>82.8</v>
      </c>
      <c r="AG174" s="277">
        <v>84.2</v>
      </c>
      <c r="AH174" s="277">
        <v>70.5</v>
      </c>
      <c r="AI174" s="277">
        <v>81.7</v>
      </c>
      <c r="AJ174" s="277">
        <v>90</v>
      </c>
      <c r="AK174" s="279">
        <v>32.5</v>
      </c>
    </row>
    <row r="175" spans="1:37" ht="12.75" x14ac:dyDescent="0.2">
      <c r="A175" s="241" t="s">
        <v>871</v>
      </c>
      <c r="B175" s="289" t="s">
        <v>872</v>
      </c>
      <c r="C175" s="329">
        <v>18000000</v>
      </c>
      <c r="D175" s="247">
        <v>183630</v>
      </c>
      <c r="E175" s="96"/>
      <c r="F175" s="249" t="s">
        <v>247</v>
      </c>
      <c r="G175" s="279">
        <v>19.100000000000001</v>
      </c>
      <c r="H175" s="252">
        <v>0.53600000000000003</v>
      </c>
      <c r="I175" s="275" t="s">
        <v>247</v>
      </c>
      <c r="J175" s="275" t="s">
        <v>247</v>
      </c>
      <c r="K175" s="118"/>
      <c r="L175" s="258">
        <v>21</v>
      </c>
      <c r="M175" s="247" t="s">
        <v>247</v>
      </c>
      <c r="N175" s="260">
        <v>-4.8</v>
      </c>
      <c r="O175" s="262" t="s">
        <v>247</v>
      </c>
      <c r="P175" s="264" t="s">
        <v>247</v>
      </c>
      <c r="Q175" s="265" t="s">
        <v>247</v>
      </c>
      <c r="R175" s="264" t="s">
        <v>247</v>
      </c>
      <c r="S175" s="268">
        <v>9</v>
      </c>
      <c r="T175" s="260">
        <v>14.3</v>
      </c>
      <c r="U175" s="260" t="s">
        <v>247</v>
      </c>
      <c r="V175" s="270" t="s">
        <v>247</v>
      </c>
      <c r="W175" s="271"/>
      <c r="X175" s="273">
        <v>7</v>
      </c>
      <c r="Y175" s="273">
        <v>7</v>
      </c>
      <c r="Z175" s="268">
        <v>-2.63</v>
      </c>
      <c r="AA175" s="274">
        <v>-1.79</v>
      </c>
      <c r="AB175" s="274">
        <v>-1.83</v>
      </c>
      <c r="AC175" s="252">
        <v>-2.09</v>
      </c>
      <c r="AD175" s="275">
        <v>-1.56</v>
      </c>
      <c r="AE175" s="277">
        <v>22.1</v>
      </c>
      <c r="AF175" s="277">
        <v>23.1</v>
      </c>
      <c r="AG175" s="277">
        <v>36.700000000000003</v>
      </c>
      <c r="AH175" s="277" t="s">
        <v>247</v>
      </c>
      <c r="AI175" s="277" t="s">
        <v>247</v>
      </c>
      <c r="AJ175" s="277" t="s">
        <v>247</v>
      </c>
      <c r="AK175" s="279">
        <v>13.2</v>
      </c>
    </row>
    <row r="176" spans="1:37" ht="12.75" x14ac:dyDescent="0.2">
      <c r="A176" s="241" t="s">
        <v>873</v>
      </c>
      <c r="B176" s="243" t="s">
        <v>874</v>
      </c>
      <c r="C176" s="236">
        <v>24000000</v>
      </c>
      <c r="D176" s="247">
        <v>32260</v>
      </c>
      <c r="E176" s="96"/>
      <c r="F176" s="249">
        <v>33.6</v>
      </c>
      <c r="G176" s="273" t="s">
        <v>247</v>
      </c>
      <c r="H176" s="381" t="s">
        <v>247</v>
      </c>
      <c r="I176" s="254">
        <v>6.3594508169999999</v>
      </c>
      <c r="J176" s="275" t="s">
        <v>247</v>
      </c>
      <c r="K176" s="118"/>
      <c r="L176" s="258">
        <v>1132.0999999999999</v>
      </c>
      <c r="M176" s="247">
        <v>48095</v>
      </c>
      <c r="N176" s="260">
        <v>0.7</v>
      </c>
      <c r="O176" s="262">
        <v>6.8537354300000004</v>
      </c>
      <c r="P176" s="264" t="s">
        <v>247</v>
      </c>
      <c r="Q176" s="265" t="s">
        <v>247</v>
      </c>
      <c r="R176" s="264" t="s">
        <v>247</v>
      </c>
      <c r="S176" s="268" t="s">
        <v>247</v>
      </c>
      <c r="T176" s="260">
        <v>4</v>
      </c>
      <c r="U176" s="260">
        <v>90.4</v>
      </c>
      <c r="V176" s="270">
        <v>17.8</v>
      </c>
      <c r="W176" s="271"/>
      <c r="X176" s="273">
        <v>1</v>
      </c>
      <c r="Y176" s="273">
        <v>1</v>
      </c>
      <c r="Z176" s="268">
        <v>0.89</v>
      </c>
      <c r="AA176" s="268">
        <v>1.27</v>
      </c>
      <c r="AB176" s="268">
        <v>1.37</v>
      </c>
      <c r="AC176" s="252">
        <v>1.1399999999999999</v>
      </c>
      <c r="AD176" s="275">
        <v>0.96</v>
      </c>
      <c r="AE176" s="277">
        <v>69.2</v>
      </c>
      <c r="AF176" s="277">
        <v>70.900000000000006</v>
      </c>
      <c r="AG176" s="277">
        <v>84.3</v>
      </c>
      <c r="AH176" s="277">
        <v>76.099999999999994</v>
      </c>
      <c r="AI176" s="277">
        <v>76.599999999999994</v>
      </c>
      <c r="AJ176" s="277">
        <v>60</v>
      </c>
      <c r="AK176" s="277" t="s">
        <v>247</v>
      </c>
    </row>
    <row r="177" spans="1:37" ht="12.75" x14ac:dyDescent="0.2">
      <c r="A177" s="241" t="s">
        <v>875</v>
      </c>
      <c r="B177" s="289" t="s">
        <v>876</v>
      </c>
      <c r="C177" s="245">
        <v>9000000</v>
      </c>
      <c r="D177" s="247">
        <v>141510</v>
      </c>
      <c r="E177" s="96"/>
      <c r="F177" s="249">
        <v>32.6</v>
      </c>
      <c r="G177" s="279">
        <v>34.200000000000003</v>
      </c>
      <c r="H177" s="252">
        <v>0.65</v>
      </c>
      <c r="I177" s="254">
        <v>5.829234123</v>
      </c>
      <c r="J177" s="275">
        <v>41.3</v>
      </c>
      <c r="K177" s="118"/>
      <c r="L177" s="258">
        <v>26</v>
      </c>
      <c r="M177" s="247">
        <v>3008</v>
      </c>
      <c r="N177" s="260">
        <v>3</v>
      </c>
      <c r="O177" s="262">
        <v>6.12306537</v>
      </c>
      <c r="P177" s="264">
        <v>193</v>
      </c>
      <c r="Q177" s="265" t="s">
        <v>247</v>
      </c>
      <c r="R177" s="264" t="s">
        <v>247</v>
      </c>
      <c r="S177" s="268">
        <v>11</v>
      </c>
      <c r="T177" s="260">
        <v>10.8</v>
      </c>
      <c r="U177" s="260">
        <v>71.400000000000006</v>
      </c>
      <c r="V177" s="270">
        <v>30.9</v>
      </c>
      <c r="W177" s="271"/>
      <c r="X177" s="273">
        <v>7</v>
      </c>
      <c r="Y177" s="273">
        <v>6</v>
      </c>
      <c r="Z177" s="268">
        <v>-0.67</v>
      </c>
      <c r="AA177" s="274">
        <v>-1.1200000000000001</v>
      </c>
      <c r="AB177" s="274">
        <v>-1.06</v>
      </c>
      <c r="AC177" s="252">
        <v>-1.35</v>
      </c>
      <c r="AD177" s="275">
        <v>-1.33</v>
      </c>
      <c r="AE177" s="277">
        <v>50.3</v>
      </c>
      <c r="AF177" s="277">
        <v>38.200000000000003</v>
      </c>
      <c r="AG177" s="277">
        <v>46.8</v>
      </c>
      <c r="AH177" s="277">
        <v>91.8</v>
      </c>
      <c r="AI177" s="277">
        <v>58.3</v>
      </c>
      <c r="AJ177" s="277">
        <v>30</v>
      </c>
      <c r="AK177" s="279">
        <v>19</v>
      </c>
    </row>
    <row r="178" spans="1:37" ht="12.75" x14ac:dyDescent="0.2">
      <c r="A178" s="241" t="s">
        <v>877</v>
      </c>
      <c r="B178" s="289" t="s">
        <v>878</v>
      </c>
      <c r="C178" s="245">
        <v>57000000</v>
      </c>
      <c r="D178" s="247">
        <v>885800</v>
      </c>
      <c r="E178" s="96"/>
      <c r="F178" s="249">
        <v>37.6</v>
      </c>
      <c r="G178" s="279">
        <v>22.1</v>
      </c>
      <c r="H178" s="252">
        <v>0.53800000000000003</v>
      </c>
      <c r="I178" s="254">
        <v>3.3471212389999998</v>
      </c>
      <c r="J178" s="275">
        <v>36</v>
      </c>
      <c r="K178" s="118"/>
      <c r="L178" s="258">
        <v>149.80000000000001</v>
      </c>
      <c r="M178" s="247">
        <v>3080</v>
      </c>
      <c r="N178" s="260">
        <v>7</v>
      </c>
      <c r="O178" s="262">
        <v>3.77148642</v>
      </c>
      <c r="P178" s="264">
        <v>96</v>
      </c>
      <c r="Q178" s="262">
        <v>3.4814300540000001</v>
      </c>
      <c r="R178" s="264">
        <v>32.138231984753524</v>
      </c>
      <c r="S178" s="268">
        <v>8</v>
      </c>
      <c r="T178" s="260">
        <v>2.6</v>
      </c>
      <c r="U178" s="260">
        <v>89.8</v>
      </c>
      <c r="V178" s="270">
        <v>18.5</v>
      </c>
      <c r="W178" s="271"/>
      <c r="X178" s="273">
        <v>4</v>
      </c>
      <c r="Y178" s="273">
        <v>4</v>
      </c>
      <c r="Z178" s="268">
        <v>-0.57999999999999996</v>
      </c>
      <c r="AA178" s="274">
        <v>-0.63</v>
      </c>
      <c r="AB178" s="274">
        <v>-0.57999999999999996</v>
      </c>
      <c r="AC178" s="252">
        <v>-0.45</v>
      </c>
      <c r="AD178" s="275">
        <v>-0.48</v>
      </c>
      <c r="AE178" s="277">
        <v>34.700000000000003</v>
      </c>
      <c r="AF178" s="277">
        <v>31.8</v>
      </c>
      <c r="AG178" s="277">
        <v>38</v>
      </c>
      <c r="AH178" s="277">
        <v>79.8</v>
      </c>
      <c r="AI178" s="277">
        <v>59.9</v>
      </c>
      <c r="AJ178" s="277">
        <v>50</v>
      </c>
      <c r="AK178" s="279">
        <v>36.4</v>
      </c>
    </row>
    <row r="179" spans="1:37" ht="12.75" x14ac:dyDescent="0.2">
      <c r="A179" s="241" t="s">
        <v>879</v>
      </c>
      <c r="B179" s="283" t="s">
        <v>880</v>
      </c>
      <c r="C179" s="245">
        <v>69000000</v>
      </c>
      <c r="D179" s="247">
        <v>510890</v>
      </c>
      <c r="E179" s="96"/>
      <c r="F179" s="249">
        <v>44.5</v>
      </c>
      <c r="G179" s="279">
        <v>37.299999999999997</v>
      </c>
      <c r="H179" s="252">
        <v>0.755</v>
      </c>
      <c r="I179" s="254">
        <v>5.9388952259999996</v>
      </c>
      <c r="J179" s="275">
        <v>52.4</v>
      </c>
      <c r="K179" s="118"/>
      <c r="L179" s="258">
        <v>1164.9000000000001</v>
      </c>
      <c r="M179" s="247">
        <v>16888</v>
      </c>
      <c r="N179" s="260">
        <v>2.8</v>
      </c>
      <c r="O179" s="262">
        <v>3.0940268299999998</v>
      </c>
      <c r="P179" s="264">
        <v>610</v>
      </c>
      <c r="Q179" s="265" t="s">
        <v>247</v>
      </c>
      <c r="R179" s="264" t="s">
        <v>247</v>
      </c>
      <c r="S179" s="268">
        <v>16</v>
      </c>
      <c r="T179" s="286">
        <v>0.6</v>
      </c>
      <c r="U179" s="286">
        <v>85.5</v>
      </c>
      <c r="V179" s="270">
        <v>22</v>
      </c>
      <c r="W179" s="150"/>
      <c r="X179" s="287">
        <v>6</v>
      </c>
      <c r="Y179" s="287">
        <v>5</v>
      </c>
      <c r="Z179" s="268">
        <v>-0.76</v>
      </c>
      <c r="AA179" s="274">
        <v>0.38</v>
      </c>
      <c r="AB179" s="274">
        <v>0.14000000000000001</v>
      </c>
      <c r="AC179" s="252">
        <v>0.04</v>
      </c>
      <c r="AD179" s="275">
        <v>-0.39</v>
      </c>
      <c r="AE179" s="277">
        <v>45.3</v>
      </c>
      <c r="AF179" s="277">
        <v>34.700000000000003</v>
      </c>
      <c r="AG179" s="277">
        <v>48.6</v>
      </c>
      <c r="AH179" s="277">
        <v>81.3</v>
      </c>
      <c r="AI179" s="277">
        <v>67.099999999999994</v>
      </c>
      <c r="AJ179" s="277">
        <v>60</v>
      </c>
      <c r="AK179" s="279">
        <v>4.8</v>
      </c>
    </row>
    <row r="180" spans="1:37" ht="12.75" x14ac:dyDescent="0.2">
      <c r="A180" s="241" t="s">
        <v>543</v>
      </c>
      <c r="B180" s="289" t="s">
        <v>881</v>
      </c>
      <c r="C180" s="247">
        <v>1200000</v>
      </c>
      <c r="D180" s="247">
        <v>14874</v>
      </c>
      <c r="E180" s="96"/>
      <c r="F180" s="249">
        <v>31.9</v>
      </c>
      <c r="G180" s="279" t="s">
        <v>247</v>
      </c>
      <c r="H180" s="252">
        <v>0.625</v>
      </c>
      <c r="I180" s="275" t="s">
        <v>247</v>
      </c>
      <c r="J180" s="275" t="s">
        <v>247</v>
      </c>
      <c r="K180" s="118"/>
      <c r="L180" s="258">
        <v>5</v>
      </c>
      <c r="M180" s="247">
        <v>4186.6000000000004</v>
      </c>
      <c r="N180" s="260">
        <v>4.3</v>
      </c>
      <c r="O180" s="262">
        <v>3.0940268299999998</v>
      </c>
      <c r="P180" s="264">
        <v>141</v>
      </c>
      <c r="Q180" s="265" t="s">
        <v>247</v>
      </c>
      <c r="R180" s="264" t="s">
        <v>247</v>
      </c>
      <c r="S180" s="268">
        <v>13</v>
      </c>
      <c r="T180" s="260">
        <v>4</v>
      </c>
      <c r="U180" s="260">
        <v>30.9</v>
      </c>
      <c r="V180" s="270">
        <v>48</v>
      </c>
      <c r="W180" s="271"/>
      <c r="X180" s="273">
        <v>2</v>
      </c>
      <c r="Y180" s="273">
        <v>3</v>
      </c>
      <c r="Z180" s="268">
        <v>0.03</v>
      </c>
      <c r="AA180" s="274">
        <v>-1</v>
      </c>
      <c r="AB180" s="274">
        <v>-0.74</v>
      </c>
      <c r="AC180" s="252">
        <v>-1.17</v>
      </c>
      <c r="AD180" s="275">
        <v>-0.54</v>
      </c>
      <c r="AE180" s="277">
        <v>13.8</v>
      </c>
      <c r="AF180" s="277">
        <v>32</v>
      </c>
      <c r="AG180" s="277">
        <v>29.9</v>
      </c>
      <c r="AH180" s="277">
        <v>97.4</v>
      </c>
      <c r="AI180" s="277">
        <v>48.1</v>
      </c>
      <c r="AJ180" s="277">
        <v>20</v>
      </c>
      <c r="AK180" s="279">
        <v>32.299999999999997</v>
      </c>
    </row>
    <row r="181" spans="1:37" ht="12.75" x14ac:dyDescent="0.2">
      <c r="A181" s="241" t="s">
        <v>882</v>
      </c>
      <c r="B181" s="289" t="s">
        <v>883</v>
      </c>
      <c r="C181" s="245">
        <v>8000000</v>
      </c>
      <c r="D181" s="247">
        <v>54385</v>
      </c>
      <c r="E181" s="96"/>
      <c r="F181" s="249">
        <v>46</v>
      </c>
      <c r="G181" s="279">
        <v>13.2</v>
      </c>
      <c r="H181" s="252">
        <v>0.503</v>
      </c>
      <c r="I181" s="254">
        <v>4.3608050350000003</v>
      </c>
      <c r="J181" s="268">
        <v>34.9</v>
      </c>
      <c r="K181" s="118"/>
      <c r="L181" s="258">
        <v>11.6</v>
      </c>
      <c r="M181" s="247">
        <v>1550</v>
      </c>
      <c r="N181" s="260">
        <v>5.3</v>
      </c>
      <c r="O181" s="262">
        <v>6.6491304600000003</v>
      </c>
      <c r="P181" s="264">
        <v>96</v>
      </c>
      <c r="Q181" s="262">
        <v>4.8763599400000004</v>
      </c>
      <c r="R181" s="264">
        <v>30.239861051629209</v>
      </c>
      <c r="S181" s="268">
        <v>12</v>
      </c>
      <c r="T181" s="260">
        <v>6.8</v>
      </c>
      <c r="U181" s="260">
        <v>73.3</v>
      </c>
      <c r="V181" s="270">
        <v>29.8</v>
      </c>
      <c r="W181" s="271"/>
      <c r="X181" s="273">
        <v>4</v>
      </c>
      <c r="Y181" s="273">
        <v>4</v>
      </c>
      <c r="Z181" s="268">
        <v>-0.74</v>
      </c>
      <c r="AA181" s="274">
        <v>-1.1299999999999999</v>
      </c>
      <c r="AB181" s="274">
        <v>-0.79</v>
      </c>
      <c r="AC181" s="252">
        <v>-0.71</v>
      </c>
      <c r="AD181" s="275">
        <v>-0.71</v>
      </c>
      <c r="AE181" s="277">
        <v>28.2</v>
      </c>
      <c r="AF181" s="277">
        <v>31.4</v>
      </c>
      <c r="AG181" s="277">
        <v>32.700000000000003</v>
      </c>
      <c r="AH181" s="277">
        <v>64.3</v>
      </c>
      <c r="AI181" s="277">
        <v>47.8</v>
      </c>
      <c r="AJ181" s="277">
        <v>30</v>
      </c>
      <c r="AK181" s="279">
        <v>17.600000000000001</v>
      </c>
    </row>
    <row r="182" spans="1:37" ht="12.75" x14ac:dyDescent="0.2">
      <c r="A182" s="241" t="s">
        <v>547</v>
      </c>
      <c r="B182" s="289" t="s">
        <v>884</v>
      </c>
      <c r="C182" s="247">
        <v>100000</v>
      </c>
      <c r="D182" s="247">
        <v>717</v>
      </c>
      <c r="E182" s="96"/>
      <c r="F182" s="249" t="s">
        <v>247</v>
      </c>
      <c r="G182" s="279" t="s">
        <v>247</v>
      </c>
      <c r="H182" s="252">
        <v>0.72599999999999998</v>
      </c>
      <c r="I182" s="275" t="s">
        <v>247</v>
      </c>
      <c r="J182" s="275" t="s">
        <v>247</v>
      </c>
      <c r="K182" s="118"/>
      <c r="L182" s="258">
        <v>0.6</v>
      </c>
      <c r="M182" s="247">
        <v>5387</v>
      </c>
      <c r="N182" s="260">
        <v>2.6</v>
      </c>
      <c r="O182" s="262">
        <v>5.8601039100000003</v>
      </c>
      <c r="P182" s="264">
        <v>324</v>
      </c>
      <c r="Q182" s="265" t="s">
        <v>247</v>
      </c>
      <c r="R182" s="264" t="s">
        <v>247</v>
      </c>
      <c r="S182" s="268" t="s">
        <v>247</v>
      </c>
      <c r="T182" s="260">
        <v>4.9000000000000004</v>
      </c>
      <c r="U182" s="260">
        <v>68.7</v>
      </c>
      <c r="V182" s="270">
        <v>32.299999999999997</v>
      </c>
      <c r="W182" s="271"/>
      <c r="X182" s="273">
        <v>2</v>
      </c>
      <c r="Y182" s="273">
        <v>2</v>
      </c>
      <c r="Z182" s="268">
        <v>0.79</v>
      </c>
      <c r="AA182" s="274">
        <v>-0.22</v>
      </c>
      <c r="AB182" s="274">
        <v>-0.4</v>
      </c>
      <c r="AC182" s="252">
        <v>0.31</v>
      </c>
      <c r="AD182" s="275">
        <v>-0.16</v>
      </c>
      <c r="AE182" s="277">
        <v>25.4</v>
      </c>
      <c r="AF182" s="277">
        <v>40.5</v>
      </c>
      <c r="AG182" s="277">
        <v>62.1</v>
      </c>
      <c r="AH182" s="277">
        <v>85.4</v>
      </c>
      <c r="AI182" s="277">
        <v>63.1</v>
      </c>
      <c r="AJ182" s="277">
        <v>20</v>
      </c>
      <c r="AK182" s="279">
        <v>3.8</v>
      </c>
    </row>
    <row r="183" spans="1:37" ht="12.75" x14ac:dyDescent="0.2">
      <c r="A183" s="241" t="s">
        <v>550</v>
      </c>
      <c r="B183" s="289" t="s">
        <v>885</v>
      </c>
      <c r="C183" s="247">
        <v>1400000</v>
      </c>
      <c r="D183" s="247">
        <v>5128</v>
      </c>
      <c r="E183" s="96"/>
      <c r="F183" s="249" t="s">
        <v>247</v>
      </c>
      <c r="G183" s="279">
        <v>15.7</v>
      </c>
      <c r="H183" s="252">
        <v>0.78400000000000003</v>
      </c>
      <c r="I183" s="254">
        <v>6.1918597220000002</v>
      </c>
      <c r="J183" s="275">
        <v>58.7</v>
      </c>
      <c r="K183" s="118"/>
      <c r="L183" s="258">
        <v>43.6</v>
      </c>
      <c r="M183" s="247">
        <v>31870</v>
      </c>
      <c r="N183" s="260">
        <v>-1.8</v>
      </c>
      <c r="O183" s="262">
        <v>6.0152091299999997</v>
      </c>
      <c r="P183" s="264">
        <v>2204</v>
      </c>
      <c r="Q183" s="265" t="s">
        <v>247</v>
      </c>
      <c r="R183" s="264" t="s">
        <v>247</v>
      </c>
      <c r="S183" s="268" t="s">
        <v>247</v>
      </c>
      <c r="T183" s="260">
        <v>3.9</v>
      </c>
      <c r="U183" s="260">
        <v>54.4</v>
      </c>
      <c r="V183" s="270">
        <v>39</v>
      </c>
      <c r="W183" s="271"/>
      <c r="X183" s="273">
        <v>2</v>
      </c>
      <c r="Y183" s="273">
        <v>2</v>
      </c>
      <c r="Z183" s="268">
        <v>0.28999999999999998</v>
      </c>
      <c r="AA183" s="274">
        <v>0.26</v>
      </c>
      <c r="AB183" s="274">
        <v>0.03</v>
      </c>
      <c r="AC183" s="252">
        <v>-0.11</v>
      </c>
      <c r="AD183" s="275">
        <v>-0.36</v>
      </c>
      <c r="AE183" s="277">
        <v>49.8</v>
      </c>
      <c r="AF183" s="277">
        <v>33.1</v>
      </c>
      <c r="AG183" s="277">
        <v>54.9</v>
      </c>
      <c r="AH183" s="277">
        <v>83.5</v>
      </c>
      <c r="AI183" s="277">
        <v>57.7</v>
      </c>
      <c r="AJ183" s="277">
        <v>50</v>
      </c>
      <c r="AK183" s="279">
        <v>31</v>
      </c>
    </row>
    <row r="184" spans="1:37" ht="12.75" x14ac:dyDescent="0.2">
      <c r="A184" s="241" t="s">
        <v>886</v>
      </c>
      <c r="B184" s="289" t="s">
        <v>887</v>
      </c>
      <c r="C184" s="329">
        <v>12000000</v>
      </c>
      <c r="D184" s="247">
        <v>155360</v>
      </c>
      <c r="E184" s="96"/>
      <c r="F184" s="249">
        <v>40</v>
      </c>
      <c r="G184" s="279">
        <v>26.2</v>
      </c>
      <c r="H184" s="252">
        <v>0.73499999999999999</v>
      </c>
      <c r="I184" s="254">
        <v>4.124342918</v>
      </c>
      <c r="J184" s="275">
        <v>49.3</v>
      </c>
      <c r="K184" s="118"/>
      <c r="L184" s="258">
        <v>130.6</v>
      </c>
      <c r="M184" s="247">
        <v>11634</v>
      </c>
      <c r="N184" s="260">
        <v>0.8</v>
      </c>
      <c r="O184" s="262">
        <v>6.7404906599999999</v>
      </c>
      <c r="P184" s="264">
        <v>774</v>
      </c>
      <c r="Q184" s="265" t="s">
        <v>247</v>
      </c>
      <c r="R184" s="264" t="s">
        <v>247</v>
      </c>
      <c r="S184" s="268">
        <v>15</v>
      </c>
      <c r="T184" s="260">
        <v>14.8</v>
      </c>
      <c r="U184" s="260">
        <v>75.5</v>
      </c>
      <c r="V184" s="270">
        <v>28.6</v>
      </c>
      <c r="W184" s="271"/>
      <c r="X184" s="273">
        <v>2</v>
      </c>
      <c r="Y184" s="273">
        <v>3</v>
      </c>
      <c r="Z184" s="268">
        <v>-1.05</v>
      </c>
      <c r="AA184" s="274">
        <v>-7.0000000000000007E-2</v>
      </c>
      <c r="AB184" s="274">
        <v>-0.41</v>
      </c>
      <c r="AC184" s="252">
        <v>7.0000000000000007E-2</v>
      </c>
      <c r="AD184" s="275">
        <v>-0.11</v>
      </c>
      <c r="AE184" s="277">
        <v>41.7</v>
      </c>
      <c r="AF184" s="277">
        <v>36.799999999999997</v>
      </c>
      <c r="AG184" s="277">
        <v>49.4</v>
      </c>
      <c r="AH184" s="277">
        <v>73</v>
      </c>
      <c r="AI184" s="277">
        <v>58.9</v>
      </c>
      <c r="AJ184" s="277">
        <v>30</v>
      </c>
      <c r="AK184" s="279">
        <v>31.3</v>
      </c>
    </row>
    <row r="185" spans="1:37" ht="12.75" x14ac:dyDescent="0.2">
      <c r="A185" s="241" t="s">
        <v>888</v>
      </c>
      <c r="B185" s="289" t="s">
        <v>889</v>
      </c>
      <c r="C185" s="329">
        <v>81000000</v>
      </c>
      <c r="D185" s="247">
        <v>769632</v>
      </c>
      <c r="E185" s="96"/>
      <c r="F185" s="249">
        <v>40.200000000000003</v>
      </c>
      <c r="G185" s="279">
        <v>26.4</v>
      </c>
      <c r="H185" s="252">
        <v>0.79100000000000004</v>
      </c>
      <c r="I185" s="254">
        <v>5.607262135</v>
      </c>
      <c r="J185" s="275">
        <v>53.3</v>
      </c>
      <c r="K185" s="118"/>
      <c r="L185" s="258">
        <v>1988.3</v>
      </c>
      <c r="M185" s="247">
        <v>24912</v>
      </c>
      <c r="N185" s="260">
        <v>3.8</v>
      </c>
      <c r="O185" s="262">
        <v>4.1385330700000003</v>
      </c>
      <c r="P185" s="264">
        <v>996</v>
      </c>
      <c r="Q185" s="262">
        <v>4.3711600300000004</v>
      </c>
      <c r="R185" s="264">
        <v>530.11076370629883</v>
      </c>
      <c r="S185" s="268">
        <v>16</v>
      </c>
      <c r="T185" s="260">
        <v>10.3</v>
      </c>
      <c r="U185" s="260">
        <v>68.099999999999994</v>
      </c>
      <c r="V185" s="270">
        <v>32.6</v>
      </c>
      <c r="W185" s="271"/>
      <c r="X185" s="273">
        <v>5</v>
      </c>
      <c r="Y185" s="273">
        <v>6</v>
      </c>
      <c r="Z185" s="268">
        <v>-1.8</v>
      </c>
      <c r="AA185" s="274">
        <v>7.0000000000000007E-2</v>
      </c>
      <c r="AB185" s="274">
        <v>0.04</v>
      </c>
      <c r="AC185" s="252">
        <v>-0.25</v>
      </c>
      <c r="AD185" s="275">
        <v>-0.19</v>
      </c>
      <c r="AE185" s="277">
        <v>54.5</v>
      </c>
      <c r="AF185" s="277">
        <v>42</v>
      </c>
      <c r="AG185" s="277">
        <v>54.7</v>
      </c>
      <c r="AH185" s="277">
        <v>74.7</v>
      </c>
      <c r="AI185" s="277">
        <v>65.400000000000006</v>
      </c>
      <c r="AJ185" s="277">
        <v>60</v>
      </c>
      <c r="AK185" s="279">
        <v>14.6</v>
      </c>
    </row>
    <row r="186" spans="1:37" ht="12.75" x14ac:dyDescent="0.2">
      <c r="A186" s="241" t="s">
        <v>890</v>
      </c>
      <c r="B186" s="289" t="s">
        <v>891</v>
      </c>
      <c r="C186" s="329">
        <v>6000000</v>
      </c>
      <c r="D186" s="247">
        <v>469930</v>
      </c>
      <c r="E186" s="96"/>
      <c r="F186" s="249">
        <v>40.799999999999997</v>
      </c>
      <c r="G186" s="279">
        <v>14.6</v>
      </c>
      <c r="H186" s="252">
        <v>0.70599999999999996</v>
      </c>
      <c r="I186" s="254">
        <v>5.229148865</v>
      </c>
      <c r="J186" s="275" t="s">
        <v>247</v>
      </c>
      <c r="K186" s="118"/>
      <c r="L186" s="258">
        <v>95.5</v>
      </c>
      <c r="M186" s="247">
        <v>17485</v>
      </c>
      <c r="N186" s="260">
        <v>6.5</v>
      </c>
      <c r="O186" s="262">
        <v>6.2548061500000003</v>
      </c>
      <c r="P186" s="264">
        <v>1004</v>
      </c>
      <c r="Q186" s="265" t="s">
        <v>247</v>
      </c>
      <c r="R186" s="264" t="s">
        <v>247</v>
      </c>
      <c r="S186" s="268">
        <v>11</v>
      </c>
      <c r="T186" s="260">
        <v>8.6</v>
      </c>
      <c r="U186" s="260">
        <v>92.2</v>
      </c>
      <c r="V186" s="270">
        <v>16.100000000000001</v>
      </c>
      <c r="W186" s="271"/>
      <c r="X186" s="273">
        <v>7</v>
      </c>
      <c r="Y186" s="273">
        <v>7</v>
      </c>
      <c r="Z186" s="268">
        <v>-0.15</v>
      </c>
      <c r="AA186" s="274">
        <v>-1.21</v>
      </c>
      <c r="AB186" s="274">
        <v>-2</v>
      </c>
      <c r="AC186" s="252">
        <v>-1.49</v>
      </c>
      <c r="AD186" s="275">
        <v>-1.48</v>
      </c>
      <c r="AE186" s="277">
        <v>5</v>
      </c>
      <c r="AF186" s="277">
        <v>27.3</v>
      </c>
      <c r="AG186" s="277">
        <v>29.8</v>
      </c>
      <c r="AH186" s="277">
        <v>95.9</v>
      </c>
      <c r="AI186" s="277">
        <v>47.1</v>
      </c>
      <c r="AJ186" s="277">
        <v>10</v>
      </c>
      <c r="AK186" s="279">
        <v>25.8</v>
      </c>
    </row>
    <row r="187" spans="1:37" ht="12.75" x14ac:dyDescent="0.2">
      <c r="A187" s="241" t="s">
        <v>892</v>
      </c>
      <c r="B187" s="283" t="s">
        <v>893</v>
      </c>
      <c r="C187" s="236">
        <v>11000</v>
      </c>
      <c r="D187" s="247">
        <v>26</v>
      </c>
      <c r="E187" s="96"/>
      <c r="F187" s="249" t="s">
        <v>247</v>
      </c>
      <c r="G187" s="279" t="s">
        <v>247</v>
      </c>
      <c r="H187" s="362" t="s">
        <v>247</v>
      </c>
      <c r="I187" s="277" t="s">
        <v>247</v>
      </c>
      <c r="J187" s="275" t="s">
        <v>247</v>
      </c>
      <c r="K187" s="285"/>
      <c r="L187" s="377" t="s">
        <v>247</v>
      </c>
      <c r="M187" s="378" t="s">
        <v>247</v>
      </c>
      <c r="N187" s="379" t="s">
        <v>247</v>
      </c>
      <c r="O187" s="262">
        <v>14.955840589999999</v>
      </c>
      <c r="P187" s="264">
        <v>523</v>
      </c>
      <c r="Q187" s="265" t="s">
        <v>247</v>
      </c>
      <c r="R187" s="264" t="s">
        <v>247</v>
      </c>
      <c r="S187" s="268" t="s">
        <v>247</v>
      </c>
      <c r="T187" s="382" t="s">
        <v>247</v>
      </c>
      <c r="U187" s="382" t="s">
        <v>247</v>
      </c>
      <c r="V187" s="380" t="s">
        <v>247</v>
      </c>
      <c r="W187" s="150"/>
      <c r="X187" s="287">
        <v>1</v>
      </c>
      <c r="Y187" s="287">
        <v>1</v>
      </c>
      <c r="Z187" s="268">
        <v>1.27</v>
      </c>
      <c r="AA187" s="274">
        <v>-0.74</v>
      </c>
      <c r="AB187" s="274">
        <v>-0.79</v>
      </c>
      <c r="AC187" s="252">
        <v>0.56000000000000005</v>
      </c>
      <c r="AD187" s="275">
        <v>0.06</v>
      </c>
      <c r="AE187" s="380" t="s">
        <v>247</v>
      </c>
      <c r="AF187" s="380" t="s">
        <v>247</v>
      </c>
      <c r="AG187" s="380" t="s">
        <v>247</v>
      </c>
      <c r="AH187" s="380" t="s">
        <v>247</v>
      </c>
      <c r="AI187" s="380" t="s">
        <v>247</v>
      </c>
      <c r="AJ187" s="380" t="s">
        <v>247</v>
      </c>
      <c r="AK187" s="279">
        <v>6.7</v>
      </c>
    </row>
    <row r="188" spans="1:37" ht="12.75" x14ac:dyDescent="0.2">
      <c r="A188" s="241" t="s">
        <v>894</v>
      </c>
      <c r="B188" s="289" t="s">
        <v>895</v>
      </c>
      <c r="C188" s="329">
        <v>43000000</v>
      </c>
      <c r="D188" s="247">
        <v>197100</v>
      </c>
      <c r="E188" s="96"/>
      <c r="F188" s="249">
        <v>39.5</v>
      </c>
      <c r="G188" s="279">
        <v>19.399999999999999</v>
      </c>
      <c r="H188" s="252">
        <v>0.51600000000000001</v>
      </c>
      <c r="I188" s="254">
        <v>4.0005168910000002</v>
      </c>
      <c r="J188" s="275">
        <v>30.9</v>
      </c>
      <c r="K188" s="118"/>
      <c r="L188" s="258">
        <v>85</v>
      </c>
      <c r="M188" s="247">
        <v>2068</v>
      </c>
      <c r="N188" s="260">
        <v>5</v>
      </c>
      <c r="O188" s="262">
        <v>7.3019311699999996</v>
      </c>
      <c r="P188" s="264">
        <v>139</v>
      </c>
      <c r="Q188" s="262">
        <v>2.2506799700000002</v>
      </c>
      <c r="R188" s="264">
        <v>15.817668930653337</v>
      </c>
      <c r="S188" s="268">
        <v>10</v>
      </c>
      <c r="T188" s="260">
        <v>2.2999999999999998</v>
      </c>
      <c r="U188" s="260">
        <v>90.9</v>
      </c>
      <c r="V188" s="270">
        <v>17.399999999999999</v>
      </c>
      <c r="W188" s="271"/>
      <c r="X188" s="273">
        <v>6</v>
      </c>
      <c r="Y188" s="273">
        <v>4</v>
      </c>
      <c r="Z188" s="268">
        <v>-0.56000000000000005</v>
      </c>
      <c r="AA188" s="274">
        <v>-0.57999999999999996</v>
      </c>
      <c r="AB188" s="274">
        <v>-0.22</v>
      </c>
      <c r="AC188" s="252">
        <v>-0.3</v>
      </c>
      <c r="AD188" s="275">
        <v>-1.04</v>
      </c>
      <c r="AE188" s="277">
        <v>40.299999999999997</v>
      </c>
      <c r="AF188" s="277">
        <v>28.3</v>
      </c>
      <c r="AG188" s="277">
        <v>43.5</v>
      </c>
      <c r="AH188" s="277">
        <v>73</v>
      </c>
      <c r="AI188" s="277">
        <v>62</v>
      </c>
      <c r="AJ188" s="277">
        <v>40</v>
      </c>
      <c r="AK188" s="279">
        <v>34.299999999999997</v>
      </c>
    </row>
    <row r="189" spans="1:37" ht="12.75" x14ac:dyDescent="0.2">
      <c r="A189" s="241" t="s">
        <v>896</v>
      </c>
      <c r="B189" s="289" t="s">
        <v>897</v>
      </c>
      <c r="C189" s="329">
        <v>45000000</v>
      </c>
      <c r="D189" s="247">
        <v>579330</v>
      </c>
      <c r="E189" s="96"/>
      <c r="F189" s="249">
        <v>25.5</v>
      </c>
      <c r="G189" s="279">
        <v>26.4</v>
      </c>
      <c r="H189" s="252">
        <v>0.751</v>
      </c>
      <c r="I189" s="254">
        <v>4.3110671040000001</v>
      </c>
      <c r="J189" s="275">
        <v>52.5</v>
      </c>
      <c r="K189" s="118"/>
      <c r="L189" s="258">
        <v>353</v>
      </c>
      <c r="M189" s="247">
        <v>8305</v>
      </c>
      <c r="N189" s="260">
        <v>-9.9</v>
      </c>
      <c r="O189" s="262">
        <v>6.1344959299999999</v>
      </c>
      <c r="P189" s="264">
        <v>469</v>
      </c>
      <c r="Q189" s="262">
        <v>5.874939919</v>
      </c>
      <c r="R189" s="264">
        <v>173.24682413289116</v>
      </c>
      <c r="S189" s="268">
        <v>15</v>
      </c>
      <c r="T189" s="260">
        <v>8.9</v>
      </c>
      <c r="U189" s="260">
        <v>45</v>
      </c>
      <c r="V189" s="270">
        <v>42.8</v>
      </c>
      <c r="W189" s="271"/>
      <c r="X189" s="273">
        <v>3</v>
      </c>
      <c r="Y189" s="273">
        <v>3</v>
      </c>
      <c r="Z189" s="268">
        <v>-1.89</v>
      </c>
      <c r="AA189" s="274">
        <v>-0.46</v>
      </c>
      <c r="AB189" s="274">
        <v>-0.32</v>
      </c>
      <c r="AC189" s="252">
        <v>-0.71</v>
      </c>
      <c r="AD189" s="275">
        <v>-0.78</v>
      </c>
      <c r="AE189" s="277">
        <v>29.5</v>
      </c>
      <c r="AF189" s="277">
        <v>29</v>
      </c>
      <c r="AG189" s="277">
        <v>41</v>
      </c>
      <c r="AH189" s="277">
        <v>80.2</v>
      </c>
      <c r="AI189" s="277">
        <v>51.9</v>
      </c>
      <c r="AJ189" s="277">
        <v>30</v>
      </c>
      <c r="AK189" s="279">
        <v>12.3</v>
      </c>
    </row>
    <row r="190" spans="1:37" ht="12.75" x14ac:dyDescent="0.2">
      <c r="A190" s="241" t="s">
        <v>898</v>
      </c>
      <c r="B190" s="289" t="s">
        <v>899</v>
      </c>
      <c r="C190" s="329">
        <v>9000000</v>
      </c>
      <c r="D190" s="247">
        <v>83600</v>
      </c>
      <c r="E190" s="96"/>
      <c r="F190" s="249" t="s">
        <v>247</v>
      </c>
      <c r="G190" s="279" t="s">
        <v>247</v>
      </c>
      <c r="H190" s="252">
        <v>0.86299999999999999</v>
      </c>
      <c r="I190" s="254">
        <v>7.0394196510000002</v>
      </c>
      <c r="J190" s="275">
        <v>70.400000000000006</v>
      </c>
      <c r="K190" s="118"/>
      <c r="L190" s="258">
        <v>668.9</v>
      </c>
      <c r="M190" s="247">
        <v>67871</v>
      </c>
      <c r="N190" s="260">
        <v>3.9</v>
      </c>
      <c r="O190" s="262">
        <v>3.4658999499999998</v>
      </c>
      <c r="P190" s="264">
        <v>2426</v>
      </c>
      <c r="Q190" s="265" t="s">
        <v>247</v>
      </c>
      <c r="R190" s="264" t="s">
        <v>247</v>
      </c>
      <c r="S190" s="268" t="s">
        <v>247</v>
      </c>
      <c r="T190" s="260">
        <v>3.7</v>
      </c>
      <c r="U190" s="260">
        <v>70.900000000000006</v>
      </c>
      <c r="V190" s="270">
        <v>31.2</v>
      </c>
      <c r="W190" s="271"/>
      <c r="X190" s="273">
        <v>7</v>
      </c>
      <c r="Y190" s="273">
        <v>6</v>
      </c>
      <c r="Z190" s="268">
        <v>0.63</v>
      </c>
      <c r="AA190" s="274">
        <v>1.4</v>
      </c>
      <c r="AB190" s="274">
        <v>1.01</v>
      </c>
      <c r="AC190" s="252">
        <v>0.8</v>
      </c>
      <c r="AD190" s="275">
        <v>1.1299999999999999</v>
      </c>
      <c r="AE190" s="277">
        <v>83.4</v>
      </c>
      <c r="AF190" s="277">
        <v>77.3</v>
      </c>
      <c r="AG190" s="277">
        <v>76.3</v>
      </c>
      <c r="AH190" s="277">
        <v>98.4</v>
      </c>
      <c r="AI190" s="277">
        <v>77.599999999999994</v>
      </c>
      <c r="AJ190" s="277">
        <v>60</v>
      </c>
      <c r="AK190" s="279">
        <v>22.5</v>
      </c>
    </row>
    <row r="191" spans="1:37" ht="12.75" x14ac:dyDescent="0.2">
      <c r="A191" s="241" t="s">
        <v>900</v>
      </c>
      <c r="B191" s="289" t="s">
        <v>901</v>
      </c>
      <c r="C191" s="329">
        <v>66000000</v>
      </c>
      <c r="D191" s="247">
        <v>241930</v>
      </c>
      <c r="E191" s="96"/>
      <c r="F191" s="249">
        <v>32.4</v>
      </c>
      <c r="G191" s="279">
        <v>31.9</v>
      </c>
      <c r="H191" s="252">
        <v>0.92200000000000004</v>
      </c>
      <c r="I191" s="254">
        <v>7.1032733920000002</v>
      </c>
      <c r="J191" s="275">
        <v>74.599999999999994</v>
      </c>
      <c r="K191" s="118"/>
      <c r="L191" s="258">
        <v>2785.6</v>
      </c>
      <c r="M191" s="247">
        <v>42481</v>
      </c>
      <c r="N191" s="260">
        <v>2.2000000000000002</v>
      </c>
      <c r="O191" s="262">
        <v>9.8767721099999992</v>
      </c>
      <c r="P191" s="264">
        <v>4145</v>
      </c>
      <c r="Q191" s="262">
        <v>5.6934199330000004</v>
      </c>
      <c r="R191" s="264">
        <v>2663.5813162628779</v>
      </c>
      <c r="S191" s="268">
        <v>18</v>
      </c>
      <c r="T191" s="260">
        <v>4.8</v>
      </c>
      <c r="U191" s="260">
        <v>44.4</v>
      </c>
      <c r="V191" s="270">
        <v>43</v>
      </c>
      <c r="W191" s="271"/>
      <c r="X191" s="273">
        <v>1</v>
      </c>
      <c r="Y191" s="273">
        <v>1</v>
      </c>
      <c r="Z191" s="268">
        <v>0.26</v>
      </c>
      <c r="AA191" s="274">
        <v>1.41</v>
      </c>
      <c r="AB191" s="274">
        <v>1.71</v>
      </c>
      <c r="AC191" s="252">
        <v>1.68</v>
      </c>
      <c r="AD191" s="275">
        <v>1.84</v>
      </c>
      <c r="AE191" s="277">
        <v>93.8</v>
      </c>
      <c r="AF191" s="277">
        <v>79</v>
      </c>
      <c r="AG191" s="277">
        <v>92.2</v>
      </c>
      <c r="AH191" s="277">
        <v>65.2</v>
      </c>
      <c r="AI191" s="277">
        <v>78</v>
      </c>
      <c r="AJ191" s="277">
        <v>80</v>
      </c>
      <c r="AK191" s="279">
        <v>32</v>
      </c>
    </row>
    <row r="192" spans="1:37" ht="12.75" x14ac:dyDescent="0.2">
      <c r="A192" s="241" t="s">
        <v>902</v>
      </c>
      <c r="B192" s="289" t="s">
        <v>903</v>
      </c>
      <c r="C192" s="329">
        <v>326000000</v>
      </c>
      <c r="D192" s="247">
        <v>9147593</v>
      </c>
      <c r="E192" s="96"/>
      <c r="F192" s="249">
        <v>45</v>
      </c>
      <c r="G192" s="279">
        <v>20.7</v>
      </c>
      <c r="H192" s="252">
        <v>0.92400000000000004</v>
      </c>
      <c r="I192" s="254">
        <v>6.9917593</v>
      </c>
      <c r="J192" s="275">
        <v>76</v>
      </c>
      <c r="K192" s="118"/>
      <c r="L192" s="258">
        <v>18569.099999999999</v>
      </c>
      <c r="M192" s="247">
        <v>57436</v>
      </c>
      <c r="N192" s="260">
        <v>2.4</v>
      </c>
      <c r="O192" s="262">
        <v>16.836130189999999</v>
      </c>
      <c r="P192" s="264">
        <v>9536</v>
      </c>
      <c r="Q192" s="262">
        <v>4.9894800190000002</v>
      </c>
      <c r="R192" s="264">
        <v>2729.0808137034378</v>
      </c>
      <c r="S192" s="268">
        <v>17</v>
      </c>
      <c r="T192" s="260">
        <v>4.9000000000000004</v>
      </c>
      <c r="U192" s="260">
        <v>56.5</v>
      </c>
      <c r="V192" s="270">
        <v>38.1</v>
      </c>
      <c r="W192" s="271"/>
      <c r="X192" s="273">
        <v>2</v>
      </c>
      <c r="Y192" s="273">
        <v>1</v>
      </c>
      <c r="Z192" s="268">
        <v>0.3</v>
      </c>
      <c r="AA192" s="274">
        <v>1.55</v>
      </c>
      <c r="AB192" s="274">
        <v>1.63</v>
      </c>
      <c r="AC192" s="252">
        <v>1.64</v>
      </c>
      <c r="AD192" s="275">
        <v>1.38</v>
      </c>
      <c r="AE192" s="277">
        <v>76.900000000000006</v>
      </c>
      <c r="AF192" s="277">
        <v>71.900000000000006</v>
      </c>
      <c r="AG192" s="277">
        <v>79.3</v>
      </c>
      <c r="AH192" s="277">
        <v>65.099999999999994</v>
      </c>
      <c r="AI192" s="277">
        <v>75.7</v>
      </c>
      <c r="AJ192" s="277">
        <v>80</v>
      </c>
      <c r="AK192" s="279">
        <v>19.399999999999999</v>
      </c>
    </row>
    <row r="193" spans="1:37" ht="12.75" x14ac:dyDescent="0.2">
      <c r="A193" s="241" t="s">
        <v>552</v>
      </c>
      <c r="B193" s="289" t="s">
        <v>904</v>
      </c>
      <c r="C193" s="247">
        <v>3500000</v>
      </c>
      <c r="D193" s="247">
        <v>175015</v>
      </c>
      <c r="E193" s="96"/>
      <c r="F193" s="249">
        <v>41.6</v>
      </c>
      <c r="G193" s="279">
        <v>36.1</v>
      </c>
      <c r="H193" s="252">
        <v>0.80400000000000005</v>
      </c>
      <c r="I193" s="254">
        <v>6.336009979</v>
      </c>
      <c r="J193" s="275">
        <v>64.2</v>
      </c>
      <c r="K193" s="118"/>
      <c r="L193" s="258">
        <v>74.900000000000006</v>
      </c>
      <c r="M193" s="247">
        <v>21527</v>
      </c>
      <c r="N193" s="260">
        <v>1.5</v>
      </c>
      <c r="O193" s="262">
        <v>9.2239280600000004</v>
      </c>
      <c r="P193" s="264">
        <v>1748</v>
      </c>
      <c r="Q193" s="265" t="s">
        <v>247</v>
      </c>
      <c r="R193" s="264" t="s">
        <v>247</v>
      </c>
      <c r="S193" s="268">
        <v>16</v>
      </c>
      <c r="T193" s="260">
        <v>8.1999999999999993</v>
      </c>
      <c r="U193" s="260">
        <v>68.599999999999994</v>
      </c>
      <c r="V193" s="270">
        <v>32.4</v>
      </c>
      <c r="W193" s="271"/>
      <c r="X193" s="273">
        <v>1</v>
      </c>
      <c r="Y193" s="273">
        <v>1</v>
      </c>
      <c r="Z193" s="268">
        <v>1.06</v>
      </c>
      <c r="AA193" s="274">
        <v>0.42</v>
      </c>
      <c r="AB193" s="274">
        <v>0.66</v>
      </c>
      <c r="AC193" s="252">
        <v>0.59</v>
      </c>
      <c r="AD193" s="275">
        <v>1.29</v>
      </c>
      <c r="AE193" s="277">
        <v>67</v>
      </c>
      <c r="AF193" s="277">
        <v>71.599999999999994</v>
      </c>
      <c r="AG193" s="277">
        <v>69.3</v>
      </c>
      <c r="AH193" s="277">
        <v>78</v>
      </c>
      <c r="AI193" s="277">
        <v>69.2</v>
      </c>
      <c r="AJ193" s="277">
        <v>30</v>
      </c>
      <c r="AK193" s="279">
        <v>20.2</v>
      </c>
    </row>
    <row r="194" spans="1:37" ht="12.75" x14ac:dyDescent="0.2">
      <c r="A194" s="241" t="s">
        <v>905</v>
      </c>
      <c r="B194" s="289" t="s">
        <v>906</v>
      </c>
      <c r="C194" s="245">
        <v>32000000</v>
      </c>
      <c r="D194" s="247">
        <v>425400</v>
      </c>
      <c r="E194" s="96"/>
      <c r="F194" s="249">
        <v>36.799999999999997</v>
      </c>
      <c r="G194" s="279">
        <v>29.1</v>
      </c>
      <c r="H194" s="252">
        <v>0.71</v>
      </c>
      <c r="I194" s="254">
        <v>6.4214477539999999</v>
      </c>
      <c r="J194" s="275">
        <v>43.1</v>
      </c>
      <c r="K194" s="118"/>
      <c r="L194" s="258">
        <v>205.7</v>
      </c>
      <c r="M194" s="247">
        <v>6563</v>
      </c>
      <c r="N194" s="260">
        <v>8</v>
      </c>
      <c r="O194" s="262">
        <v>6.23430295</v>
      </c>
      <c r="P194" s="264">
        <v>383</v>
      </c>
      <c r="Q194" s="265" t="s">
        <v>247</v>
      </c>
      <c r="R194" s="264" t="s">
        <v>247</v>
      </c>
      <c r="S194" s="268">
        <v>12</v>
      </c>
      <c r="T194" s="260">
        <v>8.9</v>
      </c>
      <c r="U194" s="260">
        <v>65.5</v>
      </c>
      <c r="V194" s="270">
        <v>33.9</v>
      </c>
      <c r="W194" s="271"/>
      <c r="X194" s="273">
        <v>7</v>
      </c>
      <c r="Y194" s="273">
        <v>7</v>
      </c>
      <c r="Z194" s="268">
        <v>-0.28000000000000003</v>
      </c>
      <c r="AA194" s="274">
        <v>-0.56000000000000005</v>
      </c>
      <c r="AB194" s="274">
        <v>-1.26</v>
      </c>
      <c r="AC194" s="252">
        <v>-1.1100000000000001</v>
      </c>
      <c r="AD194" s="275">
        <v>-1.1599999999999999</v>
      </c>
      <c r="AE194" s="277">
        <v>35.299999999999997</v>
      </c>
      <c r="AF194" s="277">
        <v>24.2</v>
      </c>
      <c r="AG194" s="277">
        <v>48.7</v>
      </c>
      <c r="AH194" s="277">
        <v>91</v>
      </c>
      <c r="AI194" s="277">
        <v>51.5</v>
      </c>
      <c r="AJ194" s="277">
        <v>10</v>
      </c>
      <c r="AK194" s="279">
        <v>16</v>
      </c>
    </row>
    <row r="195" spans="1:37" ht="12.75" x14ac:dyDescent="0.2">
      <c r="A195" s="241" t="s">
        <v>557</v>
      </c>
      <c r="B195" s="289" t="s">
        <v>907</v>
      </c>
      <c r="C195" s="247">
        <v>300000</v>
      </c>
      <c r="D195" s="247">
        <v>12189</v>
      </c>
      <c r="E195" s="96"/>
      <c r="F195" s="249" t="s">
        <v>247</v>
      </c>
      <c r="G195" s="279">
        <v>40.6</v>
      </c>
      <c r="H195" s="252">
        <v>0.60299999999999998</v>
      </c>
      <c r="I195" s="275" t="s">
        <v>247</v>
      </c>
      <c r="J195" s="275" t="s">
        <v>247</v>
      </c>
      <c r="K195" s="118"/>
      <c r="L195" s="258">
        <v>0.7</v>
      </c>
      <c r="M195" s="247">
        <v>2631</v>
      </c>
      <c r="N195" s="260">
        <v>-0.8</v>
      </c>
      <c r="O195" s="262">
        <v>3.54945303</v>
      </c>
      <c r="P195" s="264">
        <v>106</v>
      </c>
      <c r="Q195" s="262">
        <v>4.9108300209999998</v>
      </c>
      <c r="R195" s="264">
        <v>2.5620054655739457</v>
      </c>
      <c r="S195" s="268" t="s">
        <v>247</v>
      </c>
      <c r="T195" s="260">
        <v>5.4</v>
      </c>
      <c r="U195" s="260">
        <v>78.5</v>
      </c>
      <c r="V195" s="270">
        <v>26.8</v>
      </c>
      <c r="W195" s="271"/>
      <c r="X195" s="273">
        <v>2</v>
      </c>
      <c r="Y195" s="273">
        <v>2</v>
      </c>
      <c r="Z195" s="268">
        <v>0.71</v>
      </c>
      <c r="AA195" s="274">
        <v>-0.9</v>
      </c>
      <c r="AB195" s="274">
        <v>-0.33</v>
      </c>
      <c r="AC195" s="252">
        <v>0.49</v>
      </c>
      <c r="AD195" s="275">
        <v>0.01</v>
      </c>
      <c r="AE195" s="277">
        <v>47.1</v>
      </c>
      <c r="AF195" s="277">
        <v>75.400000000000006</v>
      </c>
      <c r="AG195" s="277">
        <v>67.900000000000006</v>
      </c>
      <c r="AH195" s="277">
        <v>97</v>
      </c>
      <c r="AI195" s="277">
        <v>69.5</v>
      </c>
      <c r="AJ195" s="277">
        <v>40</v>
      </c>
      <c r="AK195" s="279">
        <v>0</v>
      </c>
    </row>
    <row r="196" spans="1:37" ht="12.75" x14ac:dyDescent="0.2">
      <c r="A196" s="241" t="s">
        <v>908</v>
      </c>
      <c r="B196" s="289" t="s">
        <v>909</v>
      </c>
      <c r="C196" s="329">
        <v>32000000</v>
      </c>
      <c r="D196" s="247">
        <v>882050</v>
      </c>
      <c r="E196" s="96"/>
      <c r="F196" s="249">
        <v>39</v>
      </c>
      <c r="G196" s="279">
        <v>33.6</v>
      </c>
      <c r="H196" s="252">
        <v>0.76100000000000001</v>
      </c>
      <c r="I196" s="254" t="s">
        <v>247</v>
      </c>
      <c r="J196" s="275">
        <v>43.1</v>
      </c>
      <c r="K196" s="118"/>
      <c r="L196" s="258">
        <v>427</v>
      </c>
      <c r="M196" s="247">
        <v>13761</v>
      </c>
      <c r="N196" s="260">
        <v>-5.7</v>
      </c>
      <c r="O196" s="262">
        <v>3.16147665</v>
      </c>
      <c r="P196" s="264">
        <v>579</v>
      </c>
      <c r="Q196" s="265" t="s">
        <v>247</v>
      </c>
      <c r="R196" s="264" t="s">
        <v>247</v>
      </c>
      <c r="S196" s="268">
        <v>14</v>
      </c>
      <c r="T196" s="260">
        <v>6.9</v>
      </c>
      <c r="U196" s="260">
        <v>57.3</v>
      </c>
      <c r="V196" s="270">
        <v>37.700000000000003</v>
      </c>
      <c r="W196" s="271"/>
      <c r="X196" s="273">
        <v>6</v>
      </c>
      <c r="Y196" s="273">
        <v>5</v>
      </c>
      <c r="Z196" s="268">
        <v>-1.18</v>
      </c>
      <c r="AA196" s="274">
        <v>-1.4</v>
      </c>
      <c r="AB196" s="274">
        <v>-1.96</v>
      </c>
      <c r="AC196" s="252">
        <v>-2.2599999999999998</v>
      </c>
      <c r="AD196" s="275">
        <v>-1.36</v>
      </c>
      <c r="AE196" s="277">
        <v>13.8</v>
      </c>
      <c r="AF196" s="277">
        <v>7.5</v>
      </c>
      <c r="AG196" s="277">
        <v>5.2</v>
      </c>
      <c r="AH196" s="277">
        <v>72.5</v>
      </c>
      <c r="AI196" s="277">
        <v>25.2</v>
      </c>
      <c r="AJ196" s="277">
        <v>10</v>
      </c>
      <c r="AK196" s="279">
        <v>22.2</v>
      </c>
    </row>
    <row r="197" spans="1:37" ht="12.75" x14ac:dyDescent="0.2">
      <c r="A197" s="241" t="s">
        <v>910</v>
      </c>
      <c r="B197" s="289" t="s">
        <v>911</v>
      </c>
      <c r="C197" s="329">
        <v>96000000</v>
      </c>
      <c r="D197" s="247">
        <v>310070</v>
      </c>
      <c r="E197" s="96"/>
      <c r="F197" s="249">
        <v>34.799999999999997</v>
      </c>
      <c r="G197" s="279">
        <v>40.299999999999997</v>
      </c>
      <c r="H197" s="252">
        <v>0.69399999999999995</v>
      </c>
      <c r="I197" s="254">
        <v>5.1752786640000004</v>
      </c>
      <c r="J197" s="275">
        <v>50.8</v>
      </c>
      <c r="K197" s="118"/>
      <c r="L197" s="258">
        <v>595.5</v>
      </c>
      <c r="M197" s="247">
        <v>6429</v>
      </c>
      <c r="N197" s="260">
        <v>6.7</v>
      </c>
      <c r="O197" s="262">
        <v>5.65262156</v>
      </c>
      <c r="P197" s="264">
        <v>334</v>
      </c>
      <c r="Q197" s="265" t="s">
        <v>247</v>
      </c>
      <c r="R197" s="264" t="s">
        <v>247</v>
      </c>
      <c r="S197" s="268" t="s">
        <v>247</v>
      </c>
      <c r="T197" s="260">
        <v>2.2000000000000002</v>
      </c>
      <c r="U197" s="260">
        <v>74</v>
      </c>
      <c r="V197" s="270">
        <v>29.4</v>
      </c>
      <c r="W197" s="271"/>
      <c r="X197" s="273">
        <v>7</v>
      </c>
      <c r="Y197" s="273">
        <v>5</v>
      </c>
      <c r="Z197" s="268">
        <v>0.31</v>
      </c>
      <c r="AA197" s="274">
        <v>0</v>
      </c>
      <c r="AB197" s="274">
        <v>-0.4</v>
      </c>
      <c r="AC197" s="252">
        <v>7.0000000000000007E-2</v>
      </c>
      <c r="AD197" s="275">
        <v>-0.57999999999999996</v>
      </c>
      <c r="AE197" s="277">
        <v>36.299999999999997</v>
      </c>
      <c r="AF197" s="277">
        <v>30.4</v>
      </c>
      <c r="AG197" s="277">
        <v>46.4</v>
      </c>
      <c r="AH197" s="277">
        <v>79.7</v>
      </c>
      <c r="AI197" s="277">
        <v>53.1</v>
      </c>
      <c r="AJ197" s="277">
        <v>40</v>
      </c>
      <c r="AK197" s="279">
        <v>26.7</v>
      </c>
    </row>
    <row r="198" spans="1:37" ht="12.75" x14ac:dyDescent="0.2">
      <c r="A198" s="241" t="s">
        <v>912</v>
      </c>
      <c r="B198" s="289" t="s">
        <v>913</v>
      </c>
      <c r="C198" s="329">
        <v>28000000</v>
      </c>
      <c r="D198" s="247">
        <v>527968</v>
      </c>
      <c r="E198" s="96"/>
      <c r="F198" s="249">
        <v>37.9</v>
      </c>
      <c r="G198" s="279">
        <v>22.8</v>
      </c>
      <c r="H198" s="252">
        <v>0.45200000000000001</v>
      </c>
      <c r="I198" s="254">
        <v>3.2535600659999999</v>
      </c>
      <c r="J198" s="275">
        <v>23.9</v>
      </c>
      <c r="K198" s="118"/>
      <c r="L198" s="258">
        <v>69.2</v>
      </c>
      <c r="M198" s="247">
        <v>2375</v>
      </c>
      <c r="N198" s="260">
        <v>-28.1</v>
      </c>
      <c r="O198" s="262">
        <v>5.9826336299999996</v>
      </c>
      <c r="P198" s="264">
        <v>144</v>
      </c>
      <c r="Q198" s="265" t="s">
        <v>247</v>
      </c>
      <c r="R198" s="264" t="s">
        <v>247</v>
      </c>
      <c r="S198" s="268" t="s">
        <v>247</v>
      </c>
      <c r="T198" s="286">
        <v>17.100000000000001</v>
      </c>
      <c r="U198" s="260">
        <v>80.900000000000006</v>
      </c>
      <c r="V198" s="270">
        <v>25.2</v>
      </c>
      <c r="W198" s="271"/>
      <c r="X198" s="287">
        <v>7</v>
      </c>
      <c r="Y198" s="273">
        <v>6</v>
      </c>
      <c r="Z198" s="268">
        <v>-2.96</v>
      </c>
      <c r="AA198" s="274">
        <v>-1.92</v>
      </c>
      <c r="AB198" s="274">
        <v>-1.45</v>
      </c>
      <c r="AC198" s="252">
        <v>-1.75</v>
      </c>
      <c r="AD198" s="275">
        <v>-1.59</v>
      </c>
      <c r="AE198" s="277">
        <v>16.600000000000001</v>
      </c>
      <c r="AF198" s="277">
        <v>21.2</v>
      </c>
      <c r="AG198" s="277">
        <v>17.899999999999999</v>
      </c>
      <c r="AH198" s="277" t="s">
        <v>247</v>
      </c>
      <c r="AI198" s="277" t="s">
        <v>247</v>
      </c>
      <c r="AJ198" s="277" t="s">
        <v>247</v>
      </c>
      <c r="AK198" s="279">
        <v>0</v>
      </c>
    </row>
    <row r="199" spans="1:37" ht="12.75" x14ac:dyDescent="0.2">
      <c r="A199" s="241" t="s">
        <v>914</v>
      </c>
      <c r="B199" s="289" t="s">
        <v>915</v>
      </c>
      <c r="C199" s="329">
        <v>17000000</v>
      </c>
      <c r="D199" s="247">
        <v>743398</v>
      </c>
      <c r="E199" s="96"/>
      <c r="F199" s="249">
        <v>57.5</v>
      </c>
      <c r="G199" s="279">
        <v>25.2</v>
      </c>
      <c r="H199" s="252">
        <v>0.58799999999999997</v>
      </c>
      <c r="I199" s="254">
        <v>3.9327774049999999</v>
      </c>
      <c r="J199" s="275">
        <v>33.200000000000003</v>
      </c>
      <c r="K199" s="118"/>
      <c r="L199" s="258">
        <v>64.900000000000006</v>
      </c>
      <c r="M199" s="247">
        <v>3880</v>
      </c>
      <c r="N199" s="260">
        <v>3.6</v>
      </c>
      <c r="O199" s="262">
        <v>5.3542873699999998</v>
      </c>
      <c r="P199" s="264">
        <v>203</v>
      </c>
      <c r="Q199" s="265" t="s">
        <v>247</v>
      </c>
      <c r="R199" s="264" t="s">
        <v>247</v>
      </c>
      <c r="S199" s="268" t="s">
        <v>247</v>
      </c>
      <c r="T199" s="260">
        <v>7.5</v>
      </c>
      <c r="U199" s="260">
        <v>80.2</v>
      </c>
      <c r="V199" s="270">
        <v>25.7</v>
      </c>
      <c r="W199" s="271"/>
      <c r="X199" s="273">
        <v>4</v>
      </c>
      <c r="Y199" s="273">
        <v>4</v>
      </c>
      <c r="Z199" s="268">
        <v>0.11</v>
      </c>
      <c r="AA199" s="274">
        <v>-0.62</v>
      </c>
      <c r="AB199" s="274">
        <v>-0.47</v>
      </c>
      <c r="AC199" s="252">
        <v>-0.33</v>
      </c>
      <c r="AD199" s="275">
        <v>-0.54</v>
      </c>
      <c r="AE199" s="277">
        <v>40.6</v>
      </c>
      <c r="AF199" s="277">
        <v>36.299999999999997</v>
      </c>
      <c r="AG199" s="277">
        <v>46</v>
      </c>
      <c r="AH199" s="277">
        <v>72.099999999999994</v>
      </c>
      <c r="AI199" s="277">
        <v>54.3</v>
      </c>
      <c r="AJ199" s="277">
        <v>50</v>
      </c>
      <c r="AK199" s="279">
        <v>18</v>
      </c>
    </row>
    <row r="200" spans="1:37" ht="12.75" x14ac:dyDescent="0.2">
      <c r="A200" s="241" t="s">
        <v>916</v>
      </c>
      <c r="B200" s="289" t="s">
        <v>917</v>
      </c>
      <c r="C200" s="329">
        <v>17000000</v>
      </c>
      <c r="D200" s="247">
        <v>386847</v>
      </c>
      <c r="E200" s="96"/>
      <c r="F200" s="249">
        <v>43.2</v>
      </c>
      <c r="G200" s="279">
        <v>22.1</v>
      </c>
      <c r="H200" s="252">
        <v>0.53500000000000003</v>
      </c>
      <c r="I200" s="254">
        <v>3.6383001799999999</v>
      </c>
      <c r="J200" s="275">
        <v>29.7</v>
      </c>
      <c r="K200" s="118"/>
      <c r="L200" s="258">
        <v>28.6</v>
      </c>
      <c r="M200" s="247">
        <v>1970</v>
      </c>
      <c r="N200" s="260">
        <v>1.5</v>
      </c>
      <c r="O200" s="262">
        <v>10.317197930000001</v>
      </c>
      <c r="P200" s="264">
        <v>182</v>
      </c>
      <c r="Q200" s="262">
        <v>7.5306801800000001</v>
      </c>
      <c r="R200" s="264">
        <v>77.649190791944974</v>
      </c>
      <c r="S200" s="268">
        <v>10</v>
      </c>
      <c r="T200" s="260">
        <v>5.0999999999999996</v>
      </c>
      <c r="U200" s="260">
        <v>72</v>
      </c>
      <c r="V200" s="270">
        <v>30.6</v>
      </c>
      <c r="W200" s="271"/>
      <c r="X200" s="273">
        <v>6</v>
      </c>
      <c r="Y200" s="273">
        <v>5</v>
      </c>
      <c r="Z200" s="268">
        <v>-0.77</v>
      </c>
      <c r="AA200" s="274">
        <v>-1.19</v>
      </c>
      <c r="AB200" s="274">
        <v>-1.56</v>
      </c>
      <c r="AC200" s="252">
        <v>-1.38</v>
      </c>
      <c r="AD200" s="275">
        <v>-1.27</v>
      </c>
      <c r="AE200" s="277">
        <v>33</v>
      </c>
      <c r="AF200" s="277">
        <v>18.899999999999999</v>
      </c>
      <c r="AG200" s="277">
        <v>27.6</v>
      </c>
      <c r="AH200" s="277">
        <v>61.1</v>
      </c>
      <c r="AI200" s="277">
        <v>44</v>
      </c>
      <c r="AJ200" s="277">
        <v>10</v>
      </c>
      <c r="AK200" s="279">
        <v>32.6</v>
      </c>
    </row>
    <row r="201" spans="1:37" ht="12.75" x14ac:dyDescent="0.2">
      <c r="A201" s="383"/>
      <c r="B201" s="384"/>
      <c r="C201" s="264"/>
      <c r="D201" s="190"/>
      <c r="E201" s="96"/>
      <c r="F201" s="384"/>
      <c r="G201" s="273"/>
      <c r="H201" s="385"/>
      <c r="I201" s="210"/>
      <c r="J201" s="210"/>
      <c r="K201" s="118"/>
      <c r="L201" s="188"/>
      <c r="M201" s="190"/>
      <c r="N201" s="386"/>
      <c r="O201" s="384"/>
      <c r="P201" s="264"/>
      <c r="Q201" s="384"/>
      <c r="R201" s="264"/>
      <c r="S201" s="376"/>
      <c r="T201" s="387"/>
      <c r="U201" s="388"/>
      <c r="V201" s="389"/>
      <c r="W201" s="271"/>
      <c r="X201" s="273"/>
      <c r="Y201" s="273"/>
      <c r="Z201" s="383"/>
      <c r="AA201" s="383"/>
      <c r="AB201" s="386"/>
      <c r="AC201" s="390"/>
      <c r="AD201" s="391"/>
      <c r="AE201" s="391"/>
      <c r="AF201" s="391"/>
      <c r="AG201" s="391"/>
      <c r="AH201" s="391"/>
      <c r="AI201" s="275"/>
      <c r="AJ201" s="391"/>
      <c r="AK201" s="210"/>
    </row>
    <row r="202" spans="1:37" ht="12.75" x14ac:dyDescent="0.2">
      <c r="A202" s="392"/>
      <c r="B202" s="393"/>
      <c r="C202" s="394"/>
      <c r="D202" s="395"/>
      <c r="E202" s="396"/>
      <c r="F202" s="396"/>
      <c r="G202" s="392"/>
      <c r="H202" s="392"/>
      <c r="I202" s="392"/>
      <c r="J202" s="392"/>
      <c r="K202" s="395"/>
      <c r="L202" s="397"/>
      <c r="M202" s="395"/>
      <c r="N202" s="395"/>
      <c r="O202" s="395"/>
      <c r="P202" s="395"/>
      <c r="Q202" s="395"/>
      <c r="R202" s="395"/>
      <c r="S202" s="395"/>
      <c r="T202" s="387"/>
      <c r="U202" s="388"/>
      <c r="V202" s="389"/>
      <c r="W202" s="398"/>
      <c r="X202" s="398"/>
      <c r="Y202" s="398"/>
      <c r="Z202" s="398"/>
      <c r="AA202" s="399"/>
      <c r="AB202" s="400"/>
      <c r="AC202" s="401"/>
      <c r="AD202" s="402"/>
      <c r="AE202" s="402"/>
      <c r="AF202" s="402"/>
      <c r="AG202" s="402"/>
      <c r="AH202" s="402"/>
      <c r="AI202" s="402"/>
      <c r="AJ202" s="402"/>
      <c r="AK202" s="402"/>
    </row>
    <row r="203" spans="1:37" ht="12.75" x14ac:dyDescent="0.2">
      <c r="A203" s="392"/>
      <c r="B203" s="393"/>
      <c r="C203" s="394"/>
      <c r="D203" s="395"/>
      <c r="E203" s="396"/>
      <c r="F203" s="396"/>
      <c r="G203" s="392"/>
      <c r="H203" s="392"/>
      <c r="I203" s="392"/>
      <c r="J203" s="392"/>
      <c r="K203" s="395"/>
      <c r="L203" s="397"/>
      <c r="M203" s="395"/>
      <c r="N203" s="395"/>
      <c r="O203" s="395"/>
      <c r="P203" s="395"/>
      <c r="Q203" s="395"/>
      <c r="R203" s="395"/>
      <c r="S203" s="395"/>
      <c r="T203" s="255"/>
      <c r="U203" s="255"/>
      <c r="V203" s="255"/>
      <c r="W203" s="398"/>
      <c r="X203" s="398"/>
      <c r="Y203" s="398"/>
      <c r="Z203" s="398"/>
      <c r="AA203" s="399"/>
      <c r="AB203" s="400"/>
      <c r="AC203" s="401"/>
      <c r="AD203" s="402"/>
      <c r="AE203" s="402"/>
      <c r="AF203" s="402"/>
      <c r="AG203" s="402"/>
      <c r="AH203" s="402"/>
      <c r="AI203" s="402"/>
      <c r="AJ203" s="402"/>
      <c r="AK203" s="402"/>
    </row>
    <row r="204" spans="1:37" ht="12.75" x14ac:dyDescent="0.2">
      <c r="A204" s="392"/>
      <c r="B204" s="393"/>
      <c r="C204" s="394"/>
      <c r="D204" s="395"/>
      <c r="E204" s="396"/>
      <c r="F204" s="396"/>
      <c r="G204" s="392"/>
      <c r="H204" s="392"/>
      <c r="I204" s="392"/>
      <c r="J204" s="392"/>
      <c r="K204" s="395"/>
      <c r="L204" s="397"/>
      <c r="M204" s="395"/>
      <c r="N204" s="395"/>
      <c r="O204" s="395"/>
      <c r="P204" s="395"/>
      <c r="Q204" s="395"/>
      <c r="R204" s="395"/>
      <c r="S204" s="395"/>
      <c r="T204" s="387"/>
      <c r="U204" s="388"/>
      <c r="V204" s="389"/>
      <c r="W204" s="398"/>
      <c r="X204" s="398"/>
      <c r="Y204" s="398"/>
      <c r="Z204" s="398"/>
      <c r="AA204" s="399"/>
      <c r="AB204" s="400"/>
      <c r="AC204" s="401"/>
      <c r="AD204" s="402"/>
      <c r="AE204" s="402"/>
      <c r="AF204" s="402"/>
      <c r="AG204" s="402"/>
      <c r="AH204" s="402"/>
      <c r="AI204" s="402"/>
      <c r="AJ204" s="402"/>
      <c r="AK204" s="402"/>
    </row>
    <row r="205" spans="1:37" ht="12.75" x14ac:dyDescent="0.2">
      <c r="A205" s="392"/>
      <c r="B205" s="393"/>
      <c r="C205" s="394"/>
      <c r="D205" s="395"/>
      <c r="E205" s="396"/>
      <c r="F205" s="396"/>
      <c r="G205" s="392"/>
      <c r="H205" s="392"/>
      <c r="I205" s="392"/>
      <c r="J205" s="392"/>
      <c r="K205" s="395"/>
      <c r="L205" s="397"/>
      <c r="M205" s="395"/>
      <c r="N205" s="395"/>
      <c r="O205" s="395"/>
      <c r="P205" s="395"/>
      <c r="Q205" s="395"/>
      <c r="R205" s="395"/>
      <c r="S205" s="395"/>
      <c r="T205" s="387"/>
      <c r="U205" s="388"/>
      <c r="V205" s="389"/>
      <c r="W205" s="398"/>
      <c r="X205" s="398"/>
      <c r="Y205" s="398"/>
      <c r="Z205" s="398"/>
      <c r="AA205" s="399"/>
      <c r="AB205" s="400"/>
      <c r="AC205" s="401"/>
      <c r="AD205" s="402"/>
      <c r="AE205" s="402"/>
      <c r="AF205" s="402"/>
      <c r="AG205" s="402"/>
      <c r="AH205" s="402"/>
      <c r="AI205" s="402"/>
      <c r="AJ205" s="402"/>
      <c r="AK205" s="402"/>
    </row>
    <row r="206" spans="1:37" ht="12.75" x14ac:dyDescent="0.2">
      <c r="A206" s="392"/>
      <c r="B206" s="393"/>
      <c r="C206" s="394"/>
      <c r="D206" s="395"/>
      <c r="E206" s="396"/>
      <c r="F206" s="396"/>
      <c r="G206" s="392"/>
      <c r="H206" s="392"/>
      <c r="I206" s="392"/>
      <c r="J206" s="392"/>
      <c r="K206" s="395"/>
      <c r="L206" s="397"/>
      <c r="M206" s="395"/>
      <c r="N206" s="395"/>
      <c r="O206" s="395"/>
      <c r="P206" s="395"/>
      <c r="Q206" s="395"/>
      <c r="R206" s="395"/>
      <c r="S206" s="395"/>
      <c r="T206" s="255"/>
      <c r="U206" s="255"/>
      <c r="V206" s="255"/>
      <c r="W206" s="398"/>
      <c r="X206" s="398"/>
      <c r="Y206" s="398"/>
      <c r="Z206" s="398"/>
      <c r="AA206" s="399"/>
      <c r="AB206" s="400"/>
      <c r="AC206" s="401"/>
      <c r="AD206" s="402"/>
      <c r="AE206" s="402"/>
      <c r="AF206" s="402"/>
      <c r="AG206" s="402"/>
      <c r="AH206" s="402"/>
      <c r="AI206" s="402"/>
      <c r="AJ206" s="402"/>
      <c r="AK206" s="402"/>
    </row>
    <row r="207" spans="1:37" ht="12.75" x14ac:dyDescent="0.2">
      <c r="A207" s="392"/>
      <c r="B207" s="393"/>
      <c r="C207" s="394"/>
      <c r="D207" s="395"/>
      <c r="E207" s="396"/>
      <c r="F207" s="396"/>
      <c r="G207" s="392"/>
      <c r="H207" s="392"/>
      <c r="I207" s="392"/>
      <c r="J207" s="392"/>
      <c r="K207" s="395"/>
      <c r="L207" s="397"/>
      <c r="M207" s="395"/>
      <c r="N207" s="395"/>
      <c r="O207" s="395"/>
      <c r="P207" s="395"/>
      <c r="Q207" s="395"/>
      <c r="R207" s="395"/>
      <c r="S207" s="395"/>
      <c r="T207" s="395"/>
      <c r="U207" s="398"/>
      <c r="V207" s="398"/>
      <c r="W207" s="398"/>
      <c r="X207" s="398"/>
      <c r="Y207" s="398"/>
      <c r="Z207" s="398"/>
      <c r="AA207" s="399"/>
      <c r="AB207" s="400"/>
      <c r="AC207" s="401"/>
      <c r="AD207" s="402"/>
      <c r="AE207" s="402"/>
      <c r="AF207" s="402"/>
      <c r="AG207" s="402"/>
      <c r="AH207" s="402"/>
      <c r="AI207" s="402"/>
      <c r="AJ207" s="402"/>
      <c r="AK207" s="402"/>
    </row>
    <row r="208" spans="1:37" ht="12.75" x14ac:dyDescent="0.2">
      <c r="A208" s="392"/>
      <c r="B208" s="393"/>
      <c r="C208" s="394"/>
      <c r="D208" s="395"/>
      <c r="E208" s="396"/>
      <c r="F208" s="396"/>
      <c r="G208" s="392"/>
      <c r="H208" s="392"/>
      <c r="I208" s="392"/>
      <c r="J208" s="392"/>
      <c r="K208" s="395"/>
      <c r="L208" s="397"/>
      <c r="M208" s="395"/>
      <c r="N208" s="395"/>
      <c r="O208" s="395"/>
      <c r="P208" s="395"/>
      <c r="Q208" s="395"/>
      <c r="R208" s="395"/>
      <c r="S208" s="395"/>
      <c r="T208" s="395"/>
      <c r="U208" s="398"/>
      <c r="V208" s="398"/>
      <c r="W208" s="398"/>
      <c r="X208" s="398"/>
      <c r="Y208" s="398"/>
      <c r="Z208" s="398"/>
      <c r="AA208" s="399"/>
      <c r="AB208" s="400"/>
      <c r="AC208" s="401"/>
      <c r="AD208" s="402"/>
      <c r="AE208" s="402"/>
      <c r="AF208" s="402"/>
      <c r="AG208" s="402"/>
      <c r="AH208" s="402"/>
      <c r="AI208" s="402"/>
      <c r="AJ208" s="402"/>
      <c r="AK208" s="402"/>
    </row>
    <row r="209" spans="1:37" ht="12.75" x14ac:dyDescent="0.2">
      <c r="A209" s="392"/>
      <c r="B209" s="393"/>
      <c r="C209" s="394"/>
      <c r="D209" s="395"/>
      <c r="E209" s="396"/>
      <c r="F209" s="396"/>
      <c r="G209" s="392"/>
      <c r="H209" s="392"/>
      <c r="I209" s="392"/>
      <c r="J209" s="392"/>
      <c r="K209" s="395"/>
      <c r="L209" s="397"/>
      <c r="M209" s="395"/>
      <c r="N209" s="395"/>
      <c r="O209" s="395"/>
      <c r="P209" s="395"/>
      <c r="Q209" s="395"/>
      <c r="R209" s="395"/>
      <c r="S209" s="395"/>
      <c r="T209" s="395"/>
      <c r="U209" s="398"/>
      <c r="V209" s="398"/>
      <c r="W209" s="398"/>
      <c r="X209" s="398"/>
      <c r="Y209" s="398"/>
      <c r="Z209" s="398"/>
      <c r="AA209" s="399"/>
      <c r="AB209" s="400"/>
      <c r="AC209" s="401"/>
      <c r="AD209" s="402"/>
      <c r="AE209" s="402"/>
      <c r="AF209" s="402"/>
      <c r="AG209" s="402"/>
      <c r="AH209" s="402"/>
      <c r="AI209" s="402"/>
      <c r="AJ209" s="402"/>
      <c r="AK209" s="402"/>
    </row>
    <row r="210" spans="1:37" ht="12.75" x14ac:dyDescent="0.2">
      <c r="A210" s="392"/>
      <c r="B210" s="393"/>
      <c r="C210" s="394"/>
      <c r="D210" s="395"/>
      <c r="E210" s="396"/>
      <c r="F210" s="396"/>
      <c r="G210" s="392"/>
      <c r="H210" s="392"/>
      <c r="I210" s="392"/>
      <c r="J210" s="392"/>
      <c r="K210" s="395"/>
      <c r="L210" s="397"/>
      <c r="M210" s="395"/>
      <c r="N210" s="395"/>
      <c r="O210" s="395"/>
      <c r="P210" s="395"/>
      <c r="Q210" s="395"/>
      <c r="R210" s="395"/>
      <c r="S210" s="395"/>
      <c r="T210" s="395"/>
      <c r="U210" s="398"/>
      <c r="V210" s="398"/>
      <c r="W210" s="398"/>
      <c r="X210" s="398"/>
      <c r="Y210" s="398"/>
      <c r="Z210" s="398"/>
      <c r="AA210" s="399"/>
      <c r="AB210" s="400"/>
      <c r="AC210" s="401"/>
      <c r="AD210" s="402"/>
      <c r="AE210" s="402"/>
      <c r="AF210" s="402"/>
      <c r="AG210" s="402"/>
      <c r="AH210" s="402"/>
      <c r="AI210" s="402"/>
      <c r="AJ210" s="402"/>
      <c r="AK210" s="402"/>
    </row>
    <row r="211" spans="1:37" ht="12.75" x14ac:dyDescent="0.2">
      <c r="A211" s="392"/>
      <c r="B211" s="393"/>
      <c r="C211" s="394"/>
      <c r="D211" s="395"/>
      <c r="E211" s="396"/>
      <c r="F211" s="396"/>
      <c r="G211" s="392"/>
      <c r="H211" s="392"/>
      <c r="I211" s="392"/>
      <c r="J211" s="392"/>
      <c r="K211" s="395"/>
      <c r="L211" s="397"/>
      <c r="M211" s="395"/>
      <c r="N211" s="395"/>
      <c r="O211" s="395"/>
      <c r="P211" s="395"/>
      <c r="Q211" s="395"/>
      <c r="R211" s="395"/>
      <c r="S211" s="395"/>
      <c r="T211" s="395"/>
      <c r="U211" s="398"/>
      <c r="V211" s="398"/>
      <c r="W211" s="398"/>
      <c r="X211" s="398"/>
      <c r="Y211" s="398"/>
      <c r="Z211" s="398"/>
      <c r="AA211" s="399"/>
      <c r="AB211" s="400"/>
      <c r="AC211" s="401"/>
      <c r="AD211" s="402"/>
      <c r="AE211" s="402"/>
      <c r="AF211" s="402"/>
      <c r="AG211" s="402"/>
      <c r="AH211" s="402"/>
      <c r="AI211" s="402"/>
      <c r="AJ211" s="402"/>
      <c r="AK211" s="402"/>
    </row>
    <row r="212" spans="1:37" ht="12.75" x14ac:dyDescent="0.2">
      <c r="A212" s="392"/>
      <c r="B212" s="393"/>
      <c r="C212" s="394"/>
      <c r="D212" s="395"/>
      <c r="E212" s="396"/>
      <c r="F212" s="396"/>
      <c r="G212" s="392"/>
      <c r="H212" s="392"/>
      <c r="I212" s="392"/>
      <c r="J212" s="392"/>
      <c r="K212" s="395"/>
      <c r="L212" s="397"/>
      <c r="M212" s="395"/>
      <c r="N212" s="395"/>
      <c r="O212" s="395"/>
      <c r="P212" s="395"/>
      <c r="Q212" s="395"/>
      <c r="R212" s="395"/>
      <c r="S212" s="395"/>
      <c r="T212" s="395"/>
      <c r="U212" s="398"/>
      <c r="V212" s="398"/>
      <c r="W212" s="395"/>
      <c r="X212" s="398"/>
      <c r="Y212" s="398"/>
      <c r="Z212" s="398"/>
      <c r="AA212" s="399"/>
      <c r="AB212" s="400"/>
      <c r="AC212" s="401"/>
      <c r="AD212" s="402"/>
      <c r="AE212" s="402"/>
      <c r="AF212" s="402"/>
      <c r="AG212" s="402"/>
      <c r="AH212" s="402"/>
      <c r="AI212" s="402"/>
      <c r="AJ212" s="402"/>
      <c r="AK212" s="402"/>
    </row>
    <row r="213" spans="1:37" ht="12.75" x14ac:dyDescent="0.2">
      <c r="A213" s="392"/>
      <c r="B213" s="393"/>
      <c r="C213" s="394"/>
      <c r="D213" s="395"/>
      <c r="E213" s="396"/>
      <c r="F213" s="396"/>
      <c r="G213" s="392"/>
      <c r="H213" s="392"/>
      <c r="I213" s="392"/>
      <c r="J213" s="392"/>
      <c r="K213" s="395"/>
      <c r="L213" s="397"/>
      <c r="M213" s="395"/>
      <c r="N213" s="395"/>
      <c r="O213" s="395"/>
      <c r="P213" s="395"/>
      <c r="Q213" s="395"/>
      <c r="R213" s="395"/>
      <c r="S213" s="395"/>
      <c r="T213" s="395"/>
      <c r="U213" s="398"/>
      <c r="V213" s="398"/>
      <c r="W213" s="395"/>
      <c r="X213" s="398"/>
      <c r="Y213" s="398"/>
      <c r="Z213" s="395"/>
      <c r="AA213" s="403"/>
      <c r="AB213" s="403"/>
      <c r="AC213" s="404"/>
      <c r="AD213" s="405"/>
      <c r="AE213" s="405"/>
      <c r="AF213" s="405"/>
      <c r="AG213" s="405"/>
      <c r="AH213" s="405"/>
      <c r="AI213" s="405"/>
      <c r="AJ213" s="405"/>
      <c r="AK213" s="405"/>
    </row>
    <row r="214" spans="1:37" ht="12.75" x14ac:dyDescent="0.2">
      <c r="A214" s="392"/>
      <c r="B214" s="393"/>
      <c r="C214" s="394"/>
      <c r="D214" s="395"/>
      <c r="E214" s="396"/>
      <c r="F214" s="396"/>
      <c r="G214" s="392"/>
      <c r="H214" s="392"/>
      <c r="I214" s="392"/>
      <c r="J214" s="392"/>
      <c r="K214" s="395"/>
      <c r="L214" s="397"/>
      <c r="M214" s="395"/>
      <c r="N214" s="395"/>
      <c r="O214" s="395"/>
      <c r="P214" s="395"/>
      <c r="Q214" s="395"/>
      <c r="R214" s="395"/>
      <c r="S214" s="395"/>
      <c r="T214" s="395"/>
      <c r="U214" s="398"/>
      <c r="V214" s="398"/>
      <c r="W214" s="395"/>
      <c r="X214" s="395"/>
      <c r="Y214" s="395"/>
      <c r="Z214" s="395"/>
      <c r="AA214" s="403"/>
      <c r="AB214" s="403"/>
      <c r="AC214" s="404"/>
      <c r="AD214" s="405"/>
      <c r="AE214" s="405"/>
      <c r="AF214" s="405"/>
      <c r="AG214" s="405"/>
      <c r="AH214" s="405"/>
      <c r="AI214" s="405"/>
      <c r="AJ214" s="405"/>
      <c r="AK214" s="405"/>
    </row>
    <row r="215" spans="1:37" ht="12.75" x14ac:dyDescent="0.2">
      <c r="A215" s="392"/>
      <c r="B215" s="393"/>
      <c r="C215" s="394"/>
      <c r="D215" s="395"/>
      <c r="E215" s="396"/>
      <c r="F215" s="396"/>
      <c r="G215" s="392"/>
      <c r="H215" s="392"/>
      <c r="I215" s="392"/>
      <c r="J215" s="392"/>
      <c r="K215" s="395"/>
      <c r="L215" s="397"/>
      <c r="M215" s="395"/>
      <c r="N215" s="395"/>
      <c r="O215" s="395"/>
      <c r="P215" s="395"/>
      <c r="Q215" s="395"/>
      <c r="R215" s="395"/>
      <c r="S215" s="395"/>
      <c r="T215" s="395"/>
      <c r="U215" s="398"/>
      <c r="V215" s="398"/>
      <c r="W215" s="395"/>
      <c r="X215" s="395"/>
      <c r="Y215" s="395"/>
      <c r="Z215" s="395"/>
      <c r="AA215" s="403"/>
      <c r="AB215" s="403"/>
      <c r="AC215" s="404"/>
      <c r="AD215" s="405"/>
      <c r="AE215" s="405"/>
      <c r="AF215" s="405"/>
      <c r="AG215" s="405"/>
      <c r="AH215" s="405"/>
      <c r="AI215" s="405"/>
      <c r="AJ215" s="405"/>
      <c r="AK215" s="405"/>
    </row>
    <row r="216" spans="1:37" ht="12.75" x14ac:dyDescent="0.2">
      <c r="A216" s="392"/>
      <c r="B216" s="393"/>
      <c r="C216" s="394"/>
      <c r="D216" s="395"/>
      <c r="E216" s="396"/>
      <c r="F216" s="396"/>
      <c r="G216" s="392"/>
      <c r="H216" s="392"/>
      <c r="I216" s="392"/>
      <c r="J216" s="392"/>
      <c r="K216" s="395"/>
      <c r="L216" s="397"/>
      <c r="M216" s="395"/>
      <c r="N216" s="395"/>
      <c r="O216" s="395"/>
      <c r="P216" s="395"/>
      <c r="Q216" s="395"/>
      <c r="R216" s="395"/>
      <c r="S216" s="395"/>
      <c r="T216" s="395"/>
      <c r="U216" s="398"/>
      <c r="V216" s="395"/>
      <c r="W216" s="395"/>
      <c r="X216" s="395"/>
      <c r="Y216" s="395"/>
      <c r="Z216" s="395"/>
      <c r="AA216" s="403"/>
      <c r="AB216" s="403"/>
      <c r="AC216" s="404"/>
      <c r="AD216" s="405"/>
      <c r="AE216" s="405"/>
      <c r="AF216" s="405"/>
      <c r="AG216" s="405"/>
      <c r="AH216" s="405"/>
      <c r="AI216" s="405"/>
      <c r="AJ216" s="405"/>
      <c r="AK216" s="405"/>
    </row>
    <row r="217" spans="1:37" ht="12.75" x14ac:dyDescent="0.2">
      <c r="A217" s="392"/>
      <c r="B217" s="393"/>
      <c r="C217" s="394"/>
      <c r="D217" s="395"/>
      <c r="E217" s="396"/>
      <c r="F217" s="396"/>
      <c r="G217" s="392"/>
      <c r="H217" s="392"/>
      <c r="I217" s="392"/>
      <c r="J217" s="392"/>
      <c r="K217" s="395"/>
      <c r="L217" s="397"/>
      <c r="M217" s="395"/>
      <c r="N217" s="395"/>
      <c r="O217" s="395"/>
      <c r="P217" s="395"/>
      <c r="Q217" s="395"/>
      <c r="R217" s="395"/>
      <c r="S217" s="395"/>
      <c r="T217" s="395"/>
      <c r="U217" s="398"/>
      <c r="V217" s="395"/>
      <c r="W217" s="395"/>
      <c r="X217" s="395"/>
      <c r="Y217" s="395"/>
      <c r="Z217" s="395"/>
      <c r="AA217" s="403"/>
      <c r="AB217" s="403"/>
      <c r="AC217" s="404"/>
      <c r="AD217" s="405"/>
      <c r="AE217" s="405"/>
      <c r="AF217" s="405"/>
      <c r="AG217" s="405"/>
      <c r="AH217" s="405"/>
      <c r="AI217" s="405"/>
      <c r="AJ217" s="405"/>
      <c r="AK217" s="405"/>
    </row>
    <row r="218" spans="1:37" ht="12.75" x14ac:dyDescent="0.2">
      <c r="A218" s="392"/>
      <c r="B218" s="393"/>
      <c r="C218" s="394"/>
      <c r="D218" s="395"/>
      <c r="E218" s="396"/>
      <c r="F218" s="396"/>
      <c r="G218" s="392"/>
      <c r="H218" s="392"/>
      <c r="I218" s="392"/>
      <c r="J218" s="392"/>
      <c r="K218" s="395"/>
      <c r="L218" s="397"/>
      <c r="M218" s="395"/>
      <c r="N218" s="395"/>
      <c r="O218" s="395"/>
      <c r="P218" s="395"/>
      <c r="Q218" s="395"/>
      <c r="R218" s="395"/>
      <c r="S218" s="395"/>
      <c r="T218" s="395"/>
      <c r="U218" s="398"/>
      <c r="V218" s="395"/>
      <c r="W218" s="395"/>
      <c r="X218" s="395"/>
      <c r="Y218" s="395"/>
      <c r="Z218" s="395"/>
      <c r="AA218" s="403"/>
      <c r="AB218" s="403"/>
      <c r="AC218" s="404"/>
      <c r="AD218" s="405"/>
      <c r="AE218" s="405"/>
      <c r="AF218" s="405"/>
      <c r="AG218" s="405"/>
      <c r="AH218" s="405"/>
      <c r="AI218" s="405"/>
      <c r="AJ218" s="405"/>
      <c r="AK218" s="405"/>
    </row>
    <row r="219" spans="1:37" ht="12.75" x14ac:dyDescent="0.2">
      <c r="A219" s="392"/>
      <c r="B219" s="393"/>
      <c r="C219" s="394"/>
      <c r="D219" s="395"/>
      <c r="E219" s="396"/>
      <c r="F219" s="396"/>
      <c r="G219" s="392"/>
      <c r="H219" s="392"/>
      <c r="I219" s="392"/>
      <c r="J219" s="392"/>
      <c r="K219" s="395"/>
      <c r="L219" s="397"/>
      <c r="M219" s="395"/>
      <c r="N219" s="395"/>
      <c r="O219" s="395"/>
      <c r="P219" s="395"/>
      <c r="Q219" s="395"/>
      <c r="R219" s="395"/>
      <c r="S219" s="395"/>
      <c r="T219" s="395"/>
      <c r="U219" s="398"/>
      <c r="V219" s="395"/>
      <c r="W219" s="395"/>
      <c r="X219" s="395"/>
      <c r="Y219" s="395"/>
      <c r="Z219" s="395"/>
      <c r="AA219" s="403"/>
      <c r="AB219" s="403"/>
      <c r="AC219" s="404"/>
      <c r="AD219" s="405"/>
      <c r="AE219" s="405"/>
      <c r="AF219" s="405"/>
      <c r="AG219" s="405"/>
      <c r="AH219" s="405"/>
      <c r="AI219" s="405"/>
      <c r="AJ219" s="405"/>
      <c r="AK219" s="405"/>
    </row>
    <row r="220" spans="1:37" ht="12.75" x14ac:dyDescent="0.2">
      <c r="A220" s="392"/>
      <c r="B220" s="393"/>
      <c r="C220" s="394"/>
      <c r="D220" s="395"/>
      <c r="E220" s="396"/>
      <c r="F220" s="396"/>
      <c r="G220" s="392"/>
      <c r="H220" s="392"/>
      <c r="I220" s="392"/>
      <c r="J220" s="392"/>
      <c r="K220" s="395"/>
      <c r="L220" s="397"/>
      <c r="M220" s="395"/>
      <c r="N220" s="395"/>
      <c r="O220" s="395"/>
      <c r="P220" s="395"/>
      <c r="Q220" s="395"/>
      <c r="R220" s="395"/>
      <c r="S220" s="395"/>
      <c r="T220" s="395"/>
      <c r="U220" s="398"/>
      <c r="V220" s="395"/>
      <c r="W220" s="395"/>
      <c r="X220" s="395"/>
      <c r="Y220" s="395"/>
      <c r="Z220" s="395"/>
      <c r="AA220" s="403"/>
      <c r="AB220" s="403"/>
      <c r="AC220" s="404"/>
      <c r="AD220" s="405"/>
      <c r="AE220" s="405"/>
      <c r="AF220" s="405"/>
      <c r="AG220" s="405"/>
      <c r="AH220" s="405"/>
      <c r="AI220" s="405"/>
      <c r="AJ220" s="405"/>
      <c r="AK220" s="405"/>
    </row>
    <row r="221" spans="1:37" ht="12.75" x14ac:dyDescent="0.2">
      <c r="A221" s="392"/>
      <c r="B221" s="393"/>
      <c r="C221" s="394"/>
      <c r="D221" s="395"/>
      <c r="E221" s="396"/>
      <c r="F221" s="396"/>
      <c r="G221" s="392"/>
      <c r="H221" s="392"/>
      <c r="I221" s="392"/>
      <c r="J221" s="392"/>
      <c r="K221" s="395"/>
      <c r="L221" s="397"/>
      <c r="M221" s="395"/>
      <c r="N221" s="395"/>
      <c r="O221" s="395"/>
      <c r="P221" s="395"/>
      <c r="Q221" s="395"/>
      <c r="R221" s="395"/>
      <c r="S221" s="395"/>
      <c r="T221" s="395"/>
      <c r="U221" s="398"/>
      <c r="V221" s="395"/>
      <c r="W221" s="395"/>
      <c r="X221" s="395"/>
      <c r="Y221" s="395"/>
      <c r="Z221" s="395"/>
      <c r="AA221" s="403"/>
      <c r="AB221" s="403"/>
      <c r="AC221" s="404"/>
      <c r="AD221" s="405"/>
      <c r="AE221" s="405"/>
      <c r="AF221" s="405"/>
      <c r="AG221" s="405"/>
      <c r="AH221" s="405"/>
      <c r="AI221" s="405"/>
      <c r="AJ221" s="405"/>
      <c r="AK221" s="405"/>
    </row>
    <row r="222" spans="1:37" ht="12.75" x14ac:dyDescent="0.2">
      <c r="A222" s="392"/>
      <c r="B222" s="393"/>
      <c r="C222" s="394"/>
      <c r="D222" s="395"/>
      <c r="E222" s="396"/>
      <c r="F222" s="396"/>
      <c r="G222" s="392"/>
      <c r="H222" s="392"/>
      <c r="I222" s="392"/>
      <c r="J222" s="392"/>
      <c r="K222" s="395"/>
      <c r="L222" s="397"/>
      <c r="M222" s="395"/>
      <c r="N222" s="395"/>
      <c r="O222" s="395"/>
      <c r="P222" s="395"/>
      <c r="Q222" s="395"/>
      <c r="R222" s="395"/>
      <c r="S222" s="395"/>
      <c r="T222" s="395"/>
      <c r="U222" s="398"/>
      <c r="V222" s="395"/>
      <c r="W222" s="395"/>
      <c r="X222" s="395"/>
      <c r="Y222" s="395"/>
      <c r="Z222" s="395"/>
      <c r="AA222" s="403"/>
      <c r="AB222" s="403"/>
      <c r="AC222" s="404"/>
      <c r="AD222" s="405"/>
      <c r="AE222" s="405"/>
      <c r="AF222" s="405"/>
      <c r="AG222" s="405"/>
      <c r="AH222" s="405"/>
      <c r="AI222" s="405"/>
      <c r="AJ222" s="405"/>
      <c r="AK222" s="405"/>
    </row>
    <row r="223" spans="1:37" ht="12.75" x14ac:dyDescent="0.2">
      <c r="A223" s="392"/>
      <c r="B223" s="393"/>
      <c r="C223" s="394"/>
      <c r="D223" s="395"/>
      <c r="E223" s="396"/>
      <c r="F223" s="396"/>
      <c r="G223" s="392"/>
      <c r="H223" s="392"/>
      <c r="I223" s="392"/>
      <c r="J223" s="392"/>
      <c r="K223" s="395"/>
      <c r="L223" s="397"/>
      <c r="M223" s="395"/>
      <c r="N223" s="395"/>
      <c r="O223" s="395"/>
      <c r="P223" s="395"/>
      <c r="Q223" s="395"/>
      <c r="R223" s="395"/>
      <c r="S223" s="395"/>
      <c r="T223" s="395"/>
      <c r="U223" s="398"/>
      <c r="V223" s="395"/>
      <c r="W223" s="395"/>
      <c r="X223" s="395"/>
      <c r="Y223" s="395"/>
      <c r="Z223" s="395"/>
      <c r="AA223" s="403"/>
      <c r="AB223" s="403"/>
      <c r="AC223" s="404"/>
      <c r="AD223" s="405"/>
      <c r="AE223" s="405"/>
      <c r="AF223" s="405"/>
      <c r="AG223" s="405"/>
      <c r="AH223" s="405"/>
      <c r="AI223" s="405"/>
      <c r="AJ223" s="405"/>
      <c r="AK223" s="405"/>
    </row>
    <row r="224" spans="1:37" ht="12.75" x14ac:dyDescent="0.2">
      <c r="A224" s="392"/>
      <c r="B224" s="393"/>
      <c r="C224" s="394"/>
      <c r="D224" s="395"/>
      <c r="E224" s="396"/>
      <c r="F224" s="396"/>
      <c r="G224" s="392"/>
      <c r="H224" s="392"/>
      <c r="I224" s="392"/>
      <c r="J224" s="392"/>
      <c r="K224" s="395"/>
      <c r="L224" s="397"/>
      <c r="M224" s="395"/>
      <c r="N224" s="395"/>
      <c r="O224" s="395"/>
      <c r="P224" s="395"/>
      <c r="Q224" s="395"/>
      <c r="R224" s="395"/>
      <c r="S224" s="395"/>
      <c r="T224" s="395"/>
      <c r="U224" s="398"/>
      <c r="V224" s="395"/>
      <c r="W224" s="395"/>
      <c r="X224" s="395"/>
      <c r="Y224" s="395"/>
      <c r="Z224" s="395"/>
      <c r="AA224" s="403"/>
      <c r="AB224" s="403"/>
      <c r="AC224" s="404"/>
      <c r="AD224" s="405"/>
      <c r="AE224" s="405"/>
      <c r="AF224" s="405"/>
      <c r="AG224" s="405"/>
      <c r="AH224" s="405"/>
      <c r="AI224" s="405"/>
      <c r="AJ224" s="405"/>
      <c r="AK224" s="405"/>
    </row>
    <row r="225" spans="1:37" ht="12.75" x14ac:dyDescent="0.2">
      <c r="A225" s="392"/>
      <c r="B225" s="393"/>
      <c r="C225" s="394"/>
      <c r="D225" s="395"/>
      <c r="E225" s="396"/>
      <c r="F225" s="396"/>
      <c r="G225" s="392"/>
      <c r="H225" s="392"/>
      <c r="I225" s="392"/>
      <c r="J225" s="392"/>
      <c r="K225" s="395"/>
      <c r="L225" s="397"/>
      <c r="M225" s="395"/>
      <c r="N225" s="395"/>
      <c r="O225" s="395"/>
      <c r="P225" s="395"/>
      <c r="Q225" s="395"/>
      <c r="R225" s="395"/>
      <c r="S225" s="395"/>
      <c r="T225" s="395"/>
      <c r="U225" s="398"/>
      <c r="V225" s="395"/>
      <c r="W225" s="395"/>
      <c r="X225" s="395"/>
      <c r="Y225" s="395"/>
      <c r="Z225" s="395"/>
      <c r="AA225" s="403"/>
      <c r="AB225" s="403"/>
      <c r="AC225" s="404"/>
      <c r="AD225" s="405"/>
      <c r="AE225" s="405"/>
      <c r="AF225" s="405"/>
      <c r="AG225" s="405"/>
      <c r="AH225" s="405"/>
      <c r="AI225" s="405"/>
      <c r="AJ225" s="405"/>
      <c r="AK225" s="405"/>
    </row>
    <row r="226" spans="1:37" ht="12.75" x14ac:dyDescent="0.2">
      <c r="A226" s="392"/>
      <c r="B226" s="393"/>
      <c r="C226" s="394"/>
      <c r="D226" s="395"/>
      <c r="E226" s="396"/>
      <c r="F226" s="396"/>
      <c r="G226" s="392"/>
      <c r="H226" s="392"/>
      <c r="I226" s="392"/>
      <c r="J226" s="392"/>
      <c r="K226" s="395"/>
      <c r="L226" s="397"/>
      <c r="M226" s="395"/>
      <c r="N226" s="395"/>
      <c r="O226" s="395"/>
      <c r="P226" s="395"/>
      <c r="Q226" s="395"/>
      <c r="R226" s="395"/>
      <c r="S226" s="395"/>
      <c r="T226" s="395"/>
      <c r="U226" s="398"/>
      <c r="V226" s="395"/>
      <c r="W226" s="395"/>
      <c r="X226" s="395"/>
      <c r="Y226" s="395"/>
      <c r="Z226" s="395"/>
      <c r="AA226" s="403"/>
      <c r="AB226" s="403"/>
      <c r="AC226" s="404"/>
      <c r="AD226" s="405"/>
      <c r="AE226" s="405"/>
      <c r="AF226" s="405"/>
      <c r="AG226" s="405"/>
      <c r="AH226" s="405"/>
      <c r="AI226" s="405"/>
      <c r="AJ226" s="405"/>
      <c r="AK226" s="405"/>
    </row>
    <row r="227" spans="1:37" ht="12.75" x14ac:dyDescent="0.2">
      <c r="A227" s="392"/>
      <c r="B227" s="393"/>
      <c r="C227" s="394"/>
      <c r="D227" s="395"/>
      <c r="E227" s="396"/>
      <c r="F227" s="396"/>
      <c r="G227" s="392"/>
      <c r="H227" s="392"/>
      <c r="I227" s="392"/>
      <c r="J227" s="392"/>
      <c r="K227" s="395"/>
      <c r="L227" s="397"/>
      <c r="M227" s="395"/>
      <c r="N227" s="395"/>
      <c r="O227" s="395"/>
      <c r="P227" s="395"/>
      <c r="Q227" s="395"/>
      <c r="R227" s="395"/>
      <c r="S227" s="395"/>
      <c r="T227" s="395"/>
      <c r="U227" s="398"/>
      <c r="V227" s="395"/>
      <c r="W227" s="395"/>
      <c r="X227" s="395"/>
      <c r="Y227" s="395"/>
      <c r="Z227" s="395"/>
      <c r="AA227" s="403"/>
      <c r="AB227" s="403"/>
      <c r="AC227" s="404"/>
      <c r="AD227" s="405"/>
      <c r="AE227" s="405"/>
      <c r="AF227" s="405"/>
      <c r="AG227" s="405"/>
      <c r="AH227" s="405"/>
      <c r="AI227" s="405"/>
      <c r="AJ227" s="405"/>
      <c r="AK227" s="405"/>
    </row>
    <row r="228" spans="1:37" ht="12.75" x14ac:dyDescent="0.2">
      <c r="A228" s="392"/>
      <c r="B228" s="393"/>
      <c r="C228" s="394"/>
      <c r="D228" s="395"/>
      <c r="E228" s="396"/>
      <c r="F228" s="396"/>
      <c r="G228" s="392"/>
      <c r="H228" s="392"/>
      <c r="I228" s="392"/>
      <c r="J228" s="392"/>
      <c r="K228" s="395"/>
      <c r="L228" s="397"/>
      <c r="M228" s="395"/>
      <c r="N228" s="395"/>
      <c r="O228" s="395"/>
      <c r="P228" s="395"/>
      <c r="Q228" s="395"/>
      <c r="R228" s="395"/>
      <c r="S228" s="395"/>
      <c r="T228" s="395"/>
      <c r="U228" s="398"/>
      <c r="V228" s="395"/>
      <c r="W228" s="395"/>
      <c r="X228" s="395"/>
      <c r="Y228" s="395"/>
      <c r="Z228" s="395"/>
      <c r="AA228" s="403"/>
      <c r="AB228" s="403"/>
      <c r="AC228" s="404"/>
      <c r="AD228" s="405"/>
      <c r="AE228" s="405"/>
      <c r="AF228" s="405"/>
      <c r="AG228" s="405"/>
      <c r="AH228" s="405"/>
      <c r="AI228" s="405"/>
      <c r="AJ228" s="405"/>
      <c r="AK228" s="405"/>
    </row>
    <row r="229" spans="1:37" ht="12.75" x14ac:dyDescent="0.2">
      <c r="A229" s="392"/>
      <c r="B229" s="393"/>
      <c r="C229" s="394"/>
      <c r="D229" s="395"/>
      <c r="E229" s="396"/>
      <c r="F229" s="396"/>
      <c r="G229" s="392"/>
      <c r="H229" s="392"/>
      <c r="I229" s="392"/>
      <c r="J229" s="392"/>
      <c r="K229" s="395"/>
      <c r="L229" s="397"/>
      <c r="M229" s="395"/>
      <c r="N229" s="395"/>
      <c r="O229" s="395"/>
      <c r="P229" s="395"/>
      <c r="Q229" s="395"/>
      <c r="R229" s="395"/>
      <c r="S229" s="395"/>
      <c r="T229" s="395"/>
      <c r="U229" s="398"/>
      <c r="V229" s="395"/>
      <c r="W229" s="395"/>
      <c r="X229" s="395"/>
      <c r="Y229" s="395"/>
      <c r="Z229" s="395"/>
      <c r="AA229" s="403"/>
      <c r="AB229" s="403"/>
      <c r="AC229" s="404"/>
      <c r="AD229" s="405"/>
      <c r="AE229" s="405"/>
      <c r="AF229" s="405"/>
      <c r="AG229" s="405"/>
      <c r="AH229" s="405"/>
      <c r="AI229" s="405"/>
      <c r="AJ229" s="405"/>
      <c r="AK229" s="405"/>
    </row>
    <row r="230" spans="1:37" ht="12.75" x14ac:dyDescent="0.2">
      <c r="A230" s="392"/>
      <c r="B230" s="393"/>
      <c r="C230" s="394"/>
      <c r="D230" s="395"/>
      <c r="E230" s="396"/>
      <c r="F230" s="396"/>
      <c r="G230" s="392"/>
      <c r="H230" s="392"/>
      <c r="I230" s="392"/>
      <c r="J230" s="392"/>
      <c r="K230" s="395"/>
      <c r="L230" s="397"/>
      <c r="M230" s="395"/>
      <c r="N230" s="395"/>
      <c r="O230" s="395"/>
      <c r="P230" s="395"/>
      <c r="Q230" s="395"/>
      <c r="R230" s="395"/>
      <c r="S230" s="395"/>
      <c r="T230" s="395"/>
      <c r="U230" s="398"/>
      <c r="V230" s="395"/>
      <c r="W230" s="395"/>
      <c r="X230" s="395"/>
      <c r="Y230" s="395"/>
      <c r="Z230" s="395"/>
      <c r="AA230" s="403"/>
      <c r="AB230" s="403"/>
      <c r="AC230" s="404"/>
      <c r="AD230" s="405"/>
      <c r="AE230" s="405"/>
      <c r="AF230" s="405"/>
      <c r="AG230" s="405"/>
      <c r="AH230" s="405"/>
      <c r="AI230" s="405"/>
      <c r="AJ230" s="405"/>
      <c r="AK230" s="405"/>
    </row>
    <row r="231" spans="1:37" ht="12.75" x14ac:dyDescent="0.2">
      <c r="A231" s="392"/>
      <c r="B231" s="393"/>
      <c r="C231" s="394"/>
      <c r="D231" s="395"/>
      <c r="E231" s="396"/>
      <c r="F231" s="396"/>
      <c r="G231" s="392"/>
      <c r="H231" s="392"/>
      <c r="I231" s="392"/>
      <c r="J231" s="392"/>
      <c r="K231" s="395"/>
      <c r="L231" s="397"/>
      <c r="M231" s="395"/>
      <c r="N231" s="395"/>
      <c r="O231" s="395"/>
      <c r="P231" s="395"/>
      <c r="Q231" s="395"/>
      <c r="R231" s="395"/>
      <c r="S231" s="395"/>
      <c r="T231" s="395"/>
      <c r="U231" s="398"/>
      <c r="V231" s="395"/>
      <c r="W231" s="395"/>
      <c r="X231" s="395"/>
      <c r="Y231" s="395"/>
      <c r="Z231" s="395"/>
      <c r="AA231" s="403"/>
      <c r="AB231" s="403"/>
      <c r="AC231" s="404"/>
      <c r="AD231" s="405"/>
      <c r="AE231" s="405"/>
      <c r="AF231" s="405"/>
      <c r="AG231" s="405"/>
      <c r="AH231" s="405"/>
      <c r="AI231" s="405"/>
      <c r="AJ231" s="405"/>
      <c r="AK231" s="405"/>
    </row>
    <row r="232" spans="1:37" ht="12.75" x14ac:dyDescent="0.2">
      <c r="A232" s="392"/>
      <c r="B232" s="393"/>
      <c r="C232" s="394"/>
      <c r="D232" s="395"/>
      <c r="E232" s="396"/>
      <c r="F232" s="396"/>
      <c r="G232" s="392"/>
      <c r="H232" s="392"/>
      <c r="I232" s="392"/>
      <c r="J232" s="392"/>
      <c r="K232" s="395"/>
      <c r="L232" s="397"/>
      <c r="M232" s="395"/>
      <c r="N232" s="395"/>
      <c r="O232" s="395"/>
      <c r="P232" s="395"/>
      <c r="Q232" s="395"/>
      <c r="R232" s="395"/>
      <c r="S232" s="395"/>
      <c r="T232" s="395"/>
      <c r="U232" s="398"/>
      <c r="V232" s="395"/>
      <c r="W232" s="395"/>
      <c r="X232" s="395"/>
      <c r="Y232" s="395"/>
      <c r="Z232" s="395"/>
      <c r="AA232" s="403"/>
      <c r="AB232" s="403"/>
      <c r="AC232" s="404"/>
      <c r="AD232" s="405"/>
      <c r="AE232" s="405"/>
      <c r="AF232" s="405"/>
      <c r="AG232" s="405"/>
      <c r="AH232" s="405"/>
      <c r="AI232" s="405"/>
      <c r="AJ232" s="405"/>
      <c r="AK232" s="405"/>
    </row>
    <row r="233" spans="1:37" ht="12.75" x14ac:dyDescent="0.2">
      <c r="A233" s="392"/>
      <c r="B233" s="393"/>
      <c r="C233" s="394"/>
      <c r="D233" s="395"/>
      <c r="E233" s="396"/>
      <c r="F233" s="396"/>
      <c r="G233" s="392"/>
      <c r="H233" s="392"/>
      <c r="I233" s="392"/>
      <c r="J233" s="392"/>
      <c r="K233" s="395"/>
      <c r="L233" s="397"/>
      <c r="M233" s="395"/>
      <c r="N233" s="395"/>
      <c r="O233" s="395"/>
      <c r="P233" s="395"/>
      <c r="Q233" s="395"/>
      <c r="R233" s="395"/>
      <c r="S233" s="395"/>
      <c r="T233" s="395"/>
      <c r="U233" s="398"/>
      <c r="V233" s="395"/>
      <c r="W233" s="395"/>
      <c r="X233" s="395"/>
      <c r="Y233" s="395"/>
      <c r="Z233" s="395"/>
      <c r="AA233" s="403"/>
      <c r="AB233" s="403"/>
      <c r="AC233" s="404"/>
      <c r="AD233" s="405"/>
      <c r="AE233" s="405"/>
      <c r="AF233" s="405"/>
      <c r="AG233" s="405"/>
      <c r="AH233" s="405"/>
      <c r="AI233" s="405"/>
      <c r="AJ233" s="405"/>
      <c r="AK233" s="405"/>
    </row>
  </sheetData>
  <hyperlinks>
    <hyperlink ref="B3" r:id="rId1" xr:uid="{00000000-0004-0000-0200-000000000000}"/>
    <hyperlink ref="C3" r:id="rId2" xr:uid="{00000000-0004-0000-0200-000001000000}"/>
    <hyperlink ref="D3" r:id="rId3" location="al" xr:uid="{00000000-0004-0000-0200-000002000000}"/>
    <hyperlink ref="F3" r:id="rId4" xr:uid="{00000000-0004-0000-0200-000003000000}"/>
    <hyperlink ref="G3" r:id="rId5" xr:uid="{00000000-0004-0000-0200-000004000000}"/>
    <hyperlink ref="H3" r:id="rId6" xr:uid="{00000000-0004-0000-0200-000005000000}"/>
    <hyperlink ref="I3" r:id="rId7" xr:uid="{00000000-0004-0000-0200-000006000000}"/>
    <hyperlink ref="J3" r:id="rId8" xr:uid="{00000000-0004-0000-0200-000007000000}"/>
    <hyperlink ref="L3" r:id="rId9" xr:uid="{00000000-0004-0000-0200-000008000000}"/>
    <hyperlink ref="M3" r:id="rId10" xr:uid="{00000000-0004-0000-0200-000009000000}"/>
    <hyperlink ref="N3" r:id="rId11" xr:uid="{00000000-0004-0000-0200-00000A000000}"/>
    <hyperlink ref="O3" r:id="rId12" xr:uid="{00000000-0004-0000-0200-00000B000000}"/>
    <hyperlink ref="Q3" r:id="rId13" xr:uid="{00000000-0004-0000-0200-00000C000000}"/>
    <hyperlink ref="S3" r:id="rId14" location="202" xr:uid="{00000000-0004-0000-0200-00000D000000}"/>
    <hyperlink ref="T3" r:id="rId15" xr:uid="{00000000-0004-0000-0200-00000E000000}"/>
    <hyperlink ref="U3" r:id="rId16" xr:uid="{00000000-0004-0000-0200-00000F000000}"/>
    <hyperlink ref="V3" r:id="rId17" xr:uid="{00000000-0004-0000-0200-000010000000}"/>
    <hyperlink ref="X3" r:id="rId18" xr:uid="{00000000-0004-0000-0200-000011000000}"/>
    <hyperlink ref="Y3" r:id="rId19" xr:uid="{00000000-0004-0000-0200-000012000000}"/>
    <hyperlink ref="Z3" r:id="rId20" location="home" xr:uid="{00000000-0004-0000-0200-000013000000}"/>
    <hyperlink ref="AA3" r:id="rId21" location="home" xr:uid="{00000000-0004-0000-0200-000014000000}"/>
    <hyperlink ref="AB3" r:id="rId22" location="home" xr:uid="{00000000-0004-0000-0200-000015000000}"/>
    <hyperlink ref="AC3" r:id="rId23" location="home" xr:uid="{00000000-0004-0000-0200-000016000000}"/>
    <hyperlink ref="AD3" r:id="rId24" location="home" xr:uid="{00000000-0004-0000-0200-000017000000}"/>
    <hyperlink ref="AE3" r:id="rId25" xr:uid="{00000000-0004-0000-0200-000018000000}"/>
    <hyperlink ref="AF3" r:id="rId26" xr:uid="{00000000-0004-0000-0200-000019000000}"/>
    <hyperlink ref="AG3" r:id="rId27" xr:uid="{00000000-0004-0000-0200-00001A000000}"/>
    <hyperlink ref="AH3" r:id="rId28" xr:uid="{00000000-0004-0000-0200-00001B000000}"/>
    <hyperlink ref="AI3" r:id="rId29" xr:uid="{00000000-0004-0000-0200-00001C000000}"/>
    <hyperlink ref="AJ3" r:id="rId30" xr:uid="{00000000-0004-0000-0200-00001D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77"/>
  <sheetViews>
    <sheetView workbookViewId="0">
      <pane xSplit="1" ySplit="5" topLeftCell="B6" activePane="bottomRight" state="frozen"/>
      <selection pane="topRight" activeCell="B1" sqref="B1"/>
      <selection pane="bottomLeft" activeCell="A6" sqref="A6"/>
      <selection pane="bottomRight" activeCell="B6" sqref="B6"/>
    </sheetView>
  </sheetViews>
  <sheetFormatPr defaultColWidth="14.42578125" defaultRowHeight="15.75" customHeight="1" x14ac:dyDescent="0.2"/>
  <cols>
    <col min="1" max="1" width="23.85546875" customWidth="1"/>
    <col min="7" max="7" width="12.42578125" customWidth="1"/>
  </cols>
  <sheetData>
    <row r="1" spans="1:27" ht="15.75" customHeight="1" x14ac:dyDescent="0.2">
      <c r="A1" s="70" t="s">
        <v>0</v>
      </c>
      <c r="B1" s="72" t="s">
        <v>9</v>
      </c>
      <c r="C1" s="74" t="s">
        <v>98</v>
      </c>
      <c r="D1" s="72" t="s">
        <v>98</v>
      </c>
      <c r="E1" s="76" t="s">
        <v>99</v>
      </c>
      <c r="F1" s="78" t="s">
        <v>101</v>
      </c>
      <c r="G1" s="80" t="s">
        <v>102</v>
      </c>
      <c r="H1" s="76" t="s">
        <v>104</v>
      </c>
      <c r="I1" s="81" t="s">
        <v>105</v>
      </c>
      <c r="J1" s="76" t="s">
        <v>106</v>
      </c>
      <c r="K1" s="83" t="s">
        <v>107</v>
      </c>
      <c r="L1" s="86" t="s">
        <v>14</v>
      </c>
      <c r="M1" s="87" t="s">
        <v>18</v>
      </c>
      <c r="N1" s="89" t="s">
        <v>16</v>
      </c>
      <c r="O1" s="91" t="s">
        <v>121</v>
      </c>
      <c r="P1" s="92" t="s">
        <v>122</v>
      </c>
      <c r="Q1" s="97"/>
      <c r="R1" s="97"/>
      <c r="S1" s="97"/>
      <c r="T1" s="97"/>
      <c r="U1" s="97"/>
      <c r="V1" s="97"/>
      <c r="W1" s="97"/>
      <c r="X1" s="97"/>
      <c r="Y1" s="97"/>
      <c r="Z1" s="97"/>
      <c r="AA1" s="97"/>
    </row>
    <row r="2" spans="1:27" ht="15.75" customHeight="1" x14ac:dyDescent="0.2">
      <c r="A2" s="98" t="s">
        <v>70</v>
      </c>
      <c r="B2" s="100" t="s">
        <v>90</v>
      </c>
      <c r="C2" s="101" t="s">
        <v>90</v>
      </c>
      <c r="D2" s="100" t="s">
        <v>90</v>
      </c>
      <c r="E2" s="100" t="s">
        <v>90</v>
      </c>
      <c r="F2" s="102" t="s">
        <v>76</v>
      </c>
      <c r="G2" s="103" t="s">
        <v>95</v>
      </c>
      <c r="H2" s="105" t="s">
        <v>136</v>
      </c>
      <c r="I2" s="107" t="s">
        <v>136</v>
      </c>
      <c r="J2" s="107" t="s">
        <v>136</v>
      </c>
      <c r="K2" s="109" t="s">
        <v>136</v>
      </c>
      <c r="L2" s="110" t="s">
        <v>82</v>
      </c>
      <c r="M2" s="111" t="s">
        <v>87</v>
      </c>
      <c r="N2" s="112" t="s">
        <v>86</v>
      </c>
      <c r="O2" s="114" t="s">
        <v>95</v>
      </c>
      <c r="P2" s="115" t="s">
        <v>97</v>
      </c>
      <c r="Q2" s="117"/>
      <c r="R2" s="117"/>
      <c r="S2" s="117"/>
      <c r="T2" s="117"/>
      <c r="U2" s="117"/>
      <c r="V2" s="117"/>
      <c r="W2" s="117"/>
      <c r="X2" s="117"/>
      <c r="Y2" s="117"/>
      <c r="Z2" s="117"/>
      <c r="AA2" s="117"/>
    </row>
    <row r="3" spans="1:27" ht="15.75" customHeight="1" x14ac:dyDescent="0.2">
      <c r="A3" s="98" t="s">
        <v>22</v>
      </c>
      <c r="B3" s="120" t="s">
        <v>149</v>
      </c>
      <c r="C3" s="123" t="s">
        <v>149</v>
      </c>
      <c r="D3" s="120" t="s">
        <v>149</v>
      </c>
      <c r="E3" s="120" t="s">
        <v>149</v>
      </c>
      <c r="F3" s="132" t="s">
        <v>155</v>
      </c>
      <c r="G3" s="137" t="s">
        <v>158</v>
      </c>
      <c r="H3" s="143" t="s">
        <v>160</v>
      </c>
      <c r="I3" s="149" t="s">
        <v>160</v>
      </c>
      <c r="J3" s="149" t="s">
        <v>160</v>
      </c>
      <c r="K3" s="152" t="s">
        <v>160</v>
      </c>
      <c r="L3" s="153" t="s">
        <v>134</v>
      </c>
      <c r="M3" s="157" t="s">
        <v>145</v>
      </c>
      <c r="N3" s="158" t="s">
        <v>137</v>
      </c>
      <c r="O3" s="114" t="s">
        <v>156</v>
      </c>
      <c r="P3" s="160"/>
      <c r="Q3" s="117"/>
      <c r="R3" s="117"/>
      <c r="S3" s="117"/>
      <c r="T3" s="117"/>
      <c r="U3" s="117"/>
      <c r="V3" s="117"/>
      <c r="W3" s="117"/>
      <c r="X3" s="117"/>
      <c r="Y3" s="117"/>
      <c r="Z3" s="117"/>
      <c r="AA3" s="117"/>
    </row>
    <row r="4" spans="1:27" ht="15.75" customHeight="1" x14ac:dyDescent="0.2">
      <c r="A4" s="98" t="s">
        <v>196</v>
      </c>
      <c r="B4" s="162"/>
      <c r="C4" s="163" t="s">
        <v>197</v>
      </c>
      <c r="D4" s="164" t="s">
        <v>199</v>
      </c>
      <c r="E4" s="166" t="s">
        <v>200</v>
      </c>
      <c r="F4" s="167"/>
      <c r="G4" s="168" t="s">
        <v>203</v>
      </c>
      <c r="H4" s="169"/>
      <c r="I4" s="170"/>
      <c r="J4" s="169"/>
      <c r="K4" s="171" t="s">
        <v>207</v>
      </c>
      <c r="L4" s="172"/>
      <c r="M4" s="173"/>
      <c r="N4" s="174"/>
      <c r="O4" s="110" t="s">
        <v>210</v>
      </c>
      <c r="P4" s="175" t="s">
        <v>211</v>
      </c>
      <c r="Q4" s="176"/>
      <c r="R4" s="176"/>
      <c r="S4" s="176"/>
      <c r="T4" s="176"/>
      <c r="U4" s="176"/>
      <c r="V4" s="176"/>
      <c r="W4" s="176"/>
      <c r="X4" s="176"/>
      <c r="Y4" s="176"/>
      <c r="Z4" s="176"/>
      <c r="AA4" s="176"/>
    </row>
    <row r="5" spans="1:27" ht="15.75" customHeight="1" x14ac:dyDescent="0.2">
      <c r="A5" s="98" t="s">
        <v>212</v>
      </c>
      <c r="B5" s="177">
        <v>2018</v>
      </c>
      <c r="C5" s="177">
        <v>2018</v>
      </c>
      <c r="D5" s="179">
        <v>2018</v>
      </c>
      <c r="E5" s="181">
        <v>2018</v>
      </c>
      <c r="F5" s="183">
        <v>2018</v>
      </c>
      <c r="G5" s="185">
        <v>2017</v>
      </c>
      <c r="H5" s="181">
        <v>2015</v>
      </c>
      <c r="I5" s="185">
        <v>2015</v>
      </c>
      <c r="J5" s="187">
        <v>2015</v>
      </c>
      <c r="K5" s="189" t="s">
        <v>222</v>
      </c>
      <c r="L5" s="191">
        <v>2016</v>
      </c>
      <c r="M5" s="193">
        <v>2017</v>
      </c>
      <c r="N5" s="193">
        <v>2017</v>
      </c>
      <c r="O5" s="195">
        <v>2015</v>
      </c>
      <c r="P5" s="197"/>
      <c r="Q5" s="199"/>
      <c r="R5" s="199"/>
      <c r="S5" s="199"/>
      <c r="T5" s="199"/>
      <c r="U5" s="199"/>
      <c r="V5" s="199"/>
      <c r="W5" s="199"/>
      <c r="X5" s="199"/>
      <c r="Y5" s="199"/>
      <c r="Z5" s="199"/>
      <c r="AA5" s="199"/>
    </row>
    <row r="6" spans="1:27" ht="15.75" customHeight="1" x14ac:dyDescent="0.2">
      <c r="A6" s="201" t="s">
        <v>230</v>
      </c>
      <c r="B6" s="203">
        <v>2900000</v>
      </c>
      <c r="C6" s="205">
        <v>34.200000000000003</v>
      </c>
      <c r="D6" s="203">
        <v>11840.2</v>
      </c>
      <c r="E6" s="207">
        <v>1248266.2968099862</v>
      </c>
      <c r="F6" s="209">
        <v>27398</v>
      </c>
      <c r="G6" s="211">
        <v>104.87069339999999</v>
      </c>
      <c r="H6" s="213">
        <v>57616</v>
      </c>
      <c r="I6" s="215">
        <v>3.1</v>
      </c>
      <c r="J6" s="217">
        <v>1122910</v>
      </c>
      <c r="K6" s="219" t="s">
        <v>245</v>
      </c>
      <c r="L6" s="221">
        <v>20.2</v>
      </c>
      <c r="M6" s="223">
        <v>4.6395483019999997</v>
      </c>
      <c r="N6" s="225">
        <v>0.78500000000000003</v>
      </c>
      <c r="O6" s="227">
        <v>774</v>
      </c>
      <c r="P6" s="4" t="s">
        <v>247</v>
      </c>
    </row>
    <row r="7" spans="1:27" ht="15.75" customHeight="1" x14ac:dyDescent="0.2">
      <c r="A7" s="229" t="s">
        <v>248</v>
      </c>
      <c r="B7" s="236">
        <v>102000</v>
      </c>
      <c r="C7" s="238" t="s">
        <v>247</v>
      </c>
      <c r="D7" s="238" t="s">
        <v>247</v>
      </c>
      <c r="E7" s="238" t="s">
        <v>247</v>
      </c>
      <c r="F7" s="240">
        <v>442.6</v>
      </c>
      <c r="G7" s="242">
        <v>232</v>
      </c>
      <c r="H7" s="203">
        <v>28646</v>
      </c>
      <c r="I7" s="244">
        <v>28.084313725490194</v>
      </c>
      <c r="J7" s="246">
        <v>50234</v>
      </c>
      <c r="K7" s="248">
        <v>49.249019607843138</v>
      </c>
      <c r="L7" s="250" t="s">
        <v>247</v>
      </c>
      <c r="M7" s="244" t="s">
        <v>247</v>
      </c>
      <c r="N7" s="252">
        <v>0.78</v>
      </c>
      <c r="O7" s="236">
        <v>1105</v>
      </c>
      <c r="P7" s="253" t="s">
        <v>247</v>
      </c>
      <c r="Q7" s="255"/>
      <c r="R7" s="255"/>
      <c r="S7" s="255"/>
      <c r="T7" s="255"/>
      <c r="U7" s="257"/>
      <c r="V7" s="257"/>
      <c r="W7" s="257"/>
      <c r="X7" s="255"/>
      <c r="Y7" s="255"/>
      <c r="Z7" s="255"/>
      <c r="AA7" s="255"/>
    </row>
    <row r="8" spans="1:27" ht="15.75" customHeight="1" x14ac:dyDescent="0.2">
      <c r="A8" s="201" t="s">
        <v>272</v>
      </c>
      <c r="B8" s="203">
        <v>3000000</v>
      </c>
      <c r="C8" s="205">
        <v>25.8</v>
      </c>
      <c r="D8" s="203">
        <v>8621</v>
      </c>
      <c r="E8" s="207">
        <v>914796.29826614191</v>
      </c>
      <c r="F8" s="209">
        <v>28203</v>
      </c>
      <c r="G8" s="211">
        <v>102.9311556</v>
      </c>
      <c r="H8" s="259">
        <v>191199</v>
      </c>
      <c r="I8" s="215">
        <v>10.6</v>
      </c>
      <c r="J8" s="217">
        <v>937299</v>
      </c>
      <c r="K8" s="219" t="s">
        <v>273</v>
      </c>
      <c r="L8" s="261">
        <v>25.7</v>
      </c>
      <c r="M8" s="223">
        <v>4.2877364160000004</v>
      </c>
      <c r="N8" s="225">
        <v>0.755</v>
      </c>
      <c r="O8" s="227">
        <v>883</v>
      </c>
      <c r="P8" s="263">
        <v>89.770776600267595</v>
      </c>
    </row>
    <row r="9" spans="1:27" ht="15.75" customHeight="1" x14ac:dyDescent="0.2">
      <c r="A9" s="201" t="s">
        <v>274</v>
      </c>
      <c r="B9" s="203">
        <v>400000</v>
      </c>
      <c r="C9" s="205">
        <v>9</v>
      </c>
      <c r="D9" s="203">
        <v>24555.200000000001</v>
      </c>
      <c r="E9" s="207">
        <v>899100.89910089911</v>
      </c>
      <c r="F9" s="209">
        <v>10010</v>
      </c>
      <c r="G9" s="211">
        <v>39.496603399999998</v>
      </c>
      <c r="H9" s="213">
        <v>59306</v>
      </c>
      <c r="I9" s="215">
        <v>16.3</v>
      </c>
      <c r="J9" s="217">
        <v>40095</v>
      </c>
      <c r="K9" s="219" t="s">
        <v>275</v>
      </c>
      <c r="L9" s="261" t="s">
        <v>247</v>
      </c>
      <c r="M9" s="276" t="s">
        <v>247</v>
      </c>
      <c r="N9" s="225">
        <v>0.80700000000000005</v>
      </c>
      <c r="O9" s="227">
        <v>1699</v>
      </c>
      <c r="P9" s="4" t="s">
        <v>247</v>
      </c>
    </row>
    <row r="10" spans="1:27" ht="15.75" customHeight="1" x14ac:dyDescent="0.2">
      <c r="A10" s="201" t="s">
        <v>283</v>
      </c>
      <c r="B10" s="203">
        <v>1300000</v>
      </c>
      <c r="C10" s="205">
        <v>66.900000000000006</v>
      </c>
      <c r="D10" s="203">
        <v>50704.1</v>
      </c>
      <c r="E10" s="207">
        <v>88026315.789473683</v>
      </c>
      <c r="F10" s="278">
        <v>760</v>
      </c>
      <c r="G10" s="211">
        <v>1935.9066150000001</v>
      </c>
      <c r="H10" s="213">
        <v>704137</v>
      </c>
      <c r="I10" s="215">
        <v>54.7</v>
      </c>
      <c r="J10" s="217">
        <v>55964</v>
      </c>
      <c r="K10" s="219" t="s">
        <v>286</v>
      </c>
      <c r="L10" s="261" t="s">
        <v>247</v>
      </c>
      <c r="M10" s="223">
        <v>6.2273206710000002</v>
      </c>
      <c r="N10" s="225">
        <v>0.84599999999999997</v>
      </c>
      <c r="O10" s="227">
        <v>2453</v>
      </c>
      <c r="P10" s="280">
        <v>616.45486311638081</v>
      </c>
    </row>
    <row r="11" spans="1:27" ht="15.75" customHeight="1" x14ac:dyDescent="0.2">
      <c r="A11" s="201" t="s">
        <v>288</v>
      </c>
      <c r="B11" s="203">
        <v>300000</v>
      </c>
      <c r="C11" s="205">
        <v>4.8</v>
      </c>
      <c r="D11" s="203">
        <v>17100.2</v>
      </c>
      <c r="E11" s="207">
        <v>11162790.697674418</v>
      </c>
      <c r="F11" s="278">
        <v>430</v>
      </c>
      <c r="G11" s="211">
        <v>664.46279070000003</v>
      </c>
      <c r="H11" s="213">
        <v>34475</v>
      </c>
      <c r="I11" s="215">
        <v>11.3</v>
      </c>
      <c r="J11" s="217">
        <v>98464</v>
      </c>
      <c r="K11" s="219" t="s">
        <v>289</v>
      </c>
      <c r="L11" s="261" t="s">
        <v>247</v>
      </c>
      <c r="M11" s="276" t="s">
        <v>247</v>
      </c>
      <c r="N11" s="225">
        <v>0.8</v>
      </c>
      <c r="O11" s="227">
        <v>1234</v>
      </c>
      <c r="P11" s="280">
        <v>1013.014180924756</v>
      </c>
    </row>
    <row r="12" spans="1:27" ht="15.75" customHeight="1" x14ac:dyDescent="0.2">
      <c r="A12" s="201" t="s">
        <v>290</v>
      </c>
      <c r="B12" s="203">
        <v>400000</v>
      </c>
      <c r="C12" s="205">
        <v>3.1</v>
      </c>
      <c r="D12" s="203">
        <v>8219.9</v>
      </c>
      <c r="E12" s="207">
        <v>135929.14145400334</v>
      </c>
      <c r="F12" s="209">
        <v>22806</v>
      </c>
      <c r="G12" s="211">
        <v>16.426172730000001</v>
      </c>
      <c r="H12" s="213">
        <v>53860</v>
      </c>
      <c r="I12" s="215">
        <v>15</v>
      </c>
      <c r="J12" s="217">
        <v>59884</v>
      </c>
      <c r="K12" s="219" t="s">
        <v>292</v>
      </c>
      <c r="L12" s="261">
        <v>33.799999999999997</v>
      </c>
      <c r="M12" s="276" t="s">
        <v>247</v>
      </c>
      <c r="N12" s="225">
        <v>0.70799999999999996</v>
      </c>
      <c r="O12" s="227">
        <v>524</v>
      </c>
      <c r="P12" s="280">
        <v>313.66946115126592</v>
      </c>
    </row>
    <row r="13" spans="1:27" ht="15.75" customHeight="1" x14ac:dyDescent="0.2">
      <c r="A13" s="201" t="s">
        <v>295</v>
      </c>
      <c r="B13" s="203">
        <v>800000</v>
      </c>
      <c r="C13" s="205">
        <v>6.5</v>
      </c>
      <c r="D13" s="203">
        <v>8227.4</v>
      </c>
      <c r="E13" s="207">
        <v>169297.28603427619</v>
      </c>
      <c r="F13" s="209">
        <v>38394</v>
      </c>
      <c r="G13" s="211">
        <v>21.187659050000001</v>
      </c>
      <c r="H13" s="213">
        <v>51106</v>
      </c>
      <c r="I13" s="215">
        <v>6.7</v>
      </c>
      <c r="J13" s="217">
        <v>44190</v>
      </c>
      <c r="K13" s="219" t="s">
        <v>296</v>
      </c>
      <c r="L13" s="261">
        <v>28.6</v>
      </c>
      <c r="M13" s="276" t="s">
        <v>247</v>
      </c>
      <c r="N13" s="225">
        <v>0.61199999999999999</v>
      </c>
      <c r="O13" s="227">
        <v>287</v>
      </c>
      <c r="P13" s="280">
        <v>147.8617303030174</v>
      </c>
    </row>
    <row r="14" spans="1:27" ht="15.75" customHeight="1" x14ac:dyDescent="0.2">
      <c r="A14" s="201" t="s">
        <v>297</v>
      </c>
      <c r="B14" s="203">
        <v>3900000</v>
      </c>
      <c r="C14" s="205">
        <v>42.2</v>
      </c>
      <c r="D14" s="203">
        <v>10957.5</v>
      </c>
      <c r="E14" s="207">
        <v>824428.07744153799</v>
      </c>
      <c r="F14" s="209">
        <v>51187</v>
      </c>
      <c r="G14" s="211">
        <v>68.496425779999996</v>
      </c>
      <c r="H14" s="213">
        <v>34803</v>
      </c>
      <c r="I14" s="215">
        <v>0.6</v>
      </c>
      <c r="J14" s="217">
        <v>1650772</v>
      </c>
      <c r="K14" s="219" t="s">
        <v>299</v>
      </c>
      <c r="L14" s="261">
        <v>25.3</v>
      </c>
      <c r="M14" s="223">
        <v>5.0899024009999998</v>
      </c>
      <c r="N14" s="225">
        <v>0.76800000000000002</v>
      </c>
      <c r="O14" s="227">
        <v>1102</v>
      </c>
      <c r="P14" s="280">
        <v>227.59435175797188</v>
      </c>
    </row>
    <row r="15" spans="1:27" ht="15.75" customHeight="1" x14ac:dyDescent="0.2">
      <c r="A15" s="201" t="s">
        <v>303</v>
      </c>
      <c r="B15" s="203">
        <v>2200000</v>
      </c>
      <c r="C15" s="205">
        <v>36.700000000000003</v>
      </c>
      <c r="D15" s="203">
        <v>17041.599999999999</v>
      </c>
      <c r="E15" s="207">
        <v>64757.468282956615</v>
      </c>
      <c r="F15" s="209">
        <v>566730</v>
      </c>
      <c r="G15" s="211">
        <v>4.0436557090000003</v>
      </c>
      <c r="H15" s="213">
        <v>160644</v>
      </c>
      <c r="I15" s="215">
        <v>7.2</v>
      </c>
      <c r="J15" s="217">
        <v>58346</v>
      </c>
      <c r="K15" s="219" t="s">
        <v>305</v>
      </c>
      <c r="L15" s="261">
        <v>16.600000000000001</v>
      </c>
      <c r="M15" s="223">
        <v>3.5048811440000001</v>
      </c>
      <c r="N15" s="225">
        <v>0.71699999999999997</v>
      </c>
      <c r="O15" s="227">
        <v>970</v>
      </c>
      <c r="P15" s="4" t="s">
        <v>247</v>
      </c>
    </row>
    <row r="16" spans="1:27" ht="15.75" customHeight="1" x14ac:dyDescent="0.2">
      <c r="A16" s="201" t="s">
        <v>309</v>
      </c>
      <c r="B16" s="203">
        <v>400000</v>
      </c>
      <c r="C16" s="205">
        <v>32.5</v>
      </c>
      <c r="D16" s="203">
        <v>76884</v>
      </c>
      <c r="E16" s="207">
        <v>6172839.5061728396</v>
      </c>
      <c r="F16" s="209">
        <v>5265</v>
      </c>
      <c r="G16" s="211">
        <v>81.346679320000007</v>
      </c>
      <c r="H16" s="213">
        <v>102733</v>
      </c>
      <c r="I16" s="215">
        <v>49.3</v>
      </c>
      <c r="J16" s="217">
        <v>46237</v>
      </c>
      <c r="K16" s="219" t="s">
        <v>310</v>
      </c>
      <c r="L16" s="261" t="s">
        <v>247</v>
      </c>
      <c r="M16" s="276" t="s">
        <v>247</v>
      </c>
      <c r="N16" s="225">
        <v>0.85299999999999998</v>
      </c>
      <c r="O16" s="227">
        <v>2083</v>
      </c>
      <c r="P16" s="280">
        <v>1392.6022162681672</v>
      </c>
    </row>
    <row r="17" spans="1:27" ht="15.75" customHeight="1" x14ac:dyDescent="0.2">
      <c r="A17" s="201" t="s">
        <v>311</v>
      </c>
      <c r="B17" s="203">
        <v>500000</v>
      </c>
      <c r="C17" s="205">
        <v>3.5</v>
      </c>
      <c r="D17" s="203">
        <v>6662</v>
      </c>
      <c r="E17" s="207">
        <v>867840.31738160178</v>
      </c>
      <c r="F17" s="209">
        <v>4033</v>
      </c>
      <c r="G17" s="211">
        <v>135.58014890000001</v>
      </c>
      <c r="H17" s="213">
        <v>14924</v>
      </c>
      <c r="I17" s="215">
        <v>3</v>
      </c>
      <c r="J17" s="217">
        <v>165732</v>
      </c>
      <c r="K17" s="219" t="s">
        <v>312</v>
      </c>
      <c r="L17" s="261" t="s">
        <v>247</v>
      </c>
      <c r="M17" s="276" t="s">
        <v>247</v>
      </c>
      <c r="N17" s="225">
        <v>0.65400000000000003</v>
      </c>
      <c r="O17" s="227">
        <v>310</v>
      </c>
      <c r="P17" s="280">
        <v>175.20567072975447</v>
      </c>
    </row>
    <row r="18" spans="1:27" ht="15.75" customHeight="1" x14ac:dyDescent="0.2">
      <c r="A18" s="201" t="s">
        <v>313</v>
      </c>
      <c r="B18" s="203">
        <v>4900000</v>
      </c>
      <c r="C18" s="205">
        <v>3.2</v>
      </c>
      <c r="D18" s="203">
        <v>651.9</v>
      </c>
      <c r="E18" s="207">
        <v>5136.5685154032853</v>
      </c>
      <c r="F18" s="209">
        <v>622984</v>
      </c>
      <c r="G18" s="288">
        <v>7.4786991560000002</v>
      </c>
      <c r="H18" s="213">
        <v>81598</v>
      </c>
      <c r="I18" s="215">
        <v>2.9</v>
      </c>
      <c r="J18" s="290">
        <v>440745</v>
      </c>
      <c r="K18" s="291" t="s">
        <v>317</v>
      </c>
      <c r="L18" s="261" t="s">
        <v>247</v>
      </c>
      <c r="M18" s="223">
        <v>3.4758620260000002</v>
      </c>
      <c r="N18" s="225">
        <v>0.36699999999999999</v>
      </c>
      <c r="O18" s="227">
        <v>32</v>
      </c>
      <c r="P18" s="4" t="s">
        <v>247</v>
      </c>
    </row>
    <row r="19" spans="1:27" ht="15.75" customHeight="1" x14ac:dyDescent="0.2">
      <c r="A19" s="201" t="s">
        <v>324</v>
      </c>
      <c r="B19" s="203">
        <v>800000</v>
      </c>
      <c r="C19" s="205">
        <v>1.3</v>
      </c>
      <c r="D19" s="203">
        <v>1529.2</v>
      </c>
      <c r="E19" s="207">
        <v>581655.48098434007</v>
      </c>
      <c r="F19" s="209">
        <v>2235</v>
      </c>
      <c r="G19" s="211">
        <v>437.35196130000003</v>
      </c>
      <c r="H19" s="213">
        <v>12555</v>
      </c>
      <c r="I19" s="215">
        <v>1.7</v>
      </c>
      <c r="J19" s="217">
        <v>116516</v>
      </c>
      <c r="K19" s="219" t="s">
        <v>325</v>
      </c>
      <c r="L19" s="261">
        <v>23.1</v>
      </c>
      <c r="M19" s="276" t="s">
        <v>247</v>
      </c>
      <c r="N19" s="225">
        <v>0.752</v>
      </c>
      <c r="O19" s="227">
        <v>121</v>
      </c>
      <c r="P19" s="280">
        <v>41.495631316042214</v>
      </c>
    </row>
    <row r="20" spans="1:27" ht="15.75" customHeight="1" x14ac:dyDescent="0.2">
      <c r="A20" s="201" t="s">
        <v>326</v>
      </c>
      <c r="B20" s="203">
        <v>4500000</v>
      </c>
      <c r="C20" s="205">
        <v>29.8</v>
      </c>
      <c r="D20" s="203">
        <v>6676.1</v>
      </c>
      <c r="E20" s="207">
        <v>87262.079062957549</v>
      </c>
      <c r="F20" s="209">
        <v>341500</v>
      </c>
      <c r="G20" s="211">
        <v>15.40483163</v>
      </c>
      <c r="H20" s="259">
        <v>392996</v>
      </c>
      <c r="I20" s="215">
        <v>9.6999999999999993</v>
      </c>
      <c r="J20" s="290">
        <v>220501</v>
      </c>
      <c r="K20" s="291" t="s">
        <v>327</v>
      </c>
      <c r="L20" s="261">
        <v>18.8</v>
      </c>
      <c r="M20" s="292">
        <v>4.8839912410000004</v>
      </c>
      <c r="N20" s="225">
        <v>0.60599999999999998</v>
      </c>
      <c r="O20" s="227">
        <v>203</v>
      </c>
      <c r="P20" s="4" t="s">
        <v>247</v>
      </c>
    </row>
    <row r="21" spans="1:27" ht="15.75" customHeight="1" x14ac:dyDescent="0.2">
      <c r="A21" s="201" t="s">
        <v>328</v>
      </c>
      <c r="B21" s="203">
        <v>4900000</v>
      </c>
      <c r="C21" s="205">
        <v>80.7</v>
      </c>
      <c r="D21" s="203">
        <v>16435.8</v>
      </c>
      <c r="E21" s="207">
        <v>1580493.5370152763</v>
      </c>
      <c r="F21" s="209">
        <v>51060</v>
      </c>
      <c r="G21" s="211">
        <v>96.078515469999999</v>
      </c>
      <c r="H21" s="213">
        <v>421697</v>
      </c>
      <c r="I21" s="215">
        <v>8.6999999999999993</v>
      </c>
      <c r="J21" s="290">
        <v>133185</v>
      </c>
      <c r="K21" s="291" t="s">
        <v>329</v>
      </c>
      <c r="L21" s="261">
        <v>44.7</v>
      </c>
      <c r="M21" s="223">
        <v>7.2251815800000001</v>
      </c>
      <c r="N21" s="225">
        <v>0.79400000000000004</v>
      </c>
      <c r="O21" s="227">
        <v>1286</v>
      </c>
      <c r="P21" s="280">
        <v>729.17058704926194</v>
      </c>
    </row>
    <row r="22" spans="1:27" ht="15.75" customHeight="1" x14ac:dyDescent="0.2">
      <c r="A22" s="201" t="s">
        <v>331</v>
      </c>
      <c r="B22" s="203">
        <v>4200000</v>
      </c>
      <c r="C22" s="205">
        <v>95.1</v>
      </c>
      <c r="D22" s="203">
        <v>22795.3</v>
      </c>
      <c r="E22" s="207">
        <v>1699003.1085861293</v>
      </c>
      <c r="F22" s="209">
        <v>55974</v>
      </c>
      <c r="G22" s="211">
        <v>73.725875630000004</v>
      </c>
      <c r="H22" s="213">
        <v>576883</v>
      </c>
      <c r="I22" s="215">
        <v>17.600000000000001</v>
      </c>
      <c r="J22" s="217">
        <v>865147</v>
      </c>
      <c r="K22" s="219" t="s">
        <v>335</v>
      </c>
      <c r="L22" s="261">
        <v>30.2</v>
      </c>
      <c r="M22" s="292">
        <v>5.3431658740000003</v>
      </c>
      <c r="N22" s="225">
        <v>0.83099999999999996</v>
      </c>
      <c r="O22" s="227">
        <v>1656</v>
      </c>
      <c r="P22" s="4" t="s">
        <v>247</v>
      </c>
    </row>
    <row r="23" spans="1:27" ht="15.75" customHeight="1" x14ac:dyDescent="0.2">
      <c r="A23" s="201" t="s">
        <v>336</v>
      </c>
      <c r="B23" s="203">
        <v>800000</v>
      </c>
      <c r="C23" s="205">
        <v>29.7</v>
      </c>
      <c r="D23" s="203">
        <v>34970.300000000003</v>
      </c>
      <c r="E23" s="207">
        <v>3213937.8855102258</v>
      </c>
      <c r="F23" s="209">
        <v>9241</v>
      </c>
      <c r="G23" s="211">
        <v>127.6570346</v>
      </c>
      <c r="H23" s="259">
        <v>196167</v>
      </c>
      <c r="I23" s="215">
        <v>18.2</v>
      </c>
      <c r="J23" s="217">
        <v>177185</v>
      </c>
      <c r="K23" s="219" t="s">
        <v>337</v>
      </c>
      <c r="L23" s="261">
        <v>30.7</v>
      </c>
      <c r="M23" s="223">
        <v>6.0620512959999999</v>
      </c>
      <c r="N23" s="225">
        <v>0.86899999999999999</v>
      </c>
      <c r="O23" s="227">
        <v>2137</v>
      </c>
      <c r="P23" s="4" t="s">
        <v>247</v>
      </c>
    </row>
    <row r="24" spans="1:27" ht="15.75" customHeight="1" x14ac:dyDescent="0.2">
      <c r="A24" s="201" t="s">
        <v>339</v>
      </c>
      <c r="B24" s="203">
        <v>1000000</v>
      </c>
      <c r="C24" s="205">
        <v>3.3</v>
      </c>
      <c r="D24" s="203">
        <v>3369.6</v>
      </c>
      <c r="E24" s="207">
        <v>142364.1069887834</v>
      </c>
      <c r="F24" s="209">
        <v>23180</v>
      </c>
      <c r="G24" s="211">
        <v>41.284943920000003</v>
      </c>
      <c r="H24" s="213">
        <v>112351</v>
      </c>
      <c r="I24" s="215">
        <v>14.2</v>
      </c>
      <c r="J24" s="217">
        <v>15927</v>
      </c>
      <c r="K24" s="219" t="s">
        <v>341</v>
      </c>
      <c r="L24" s="261">
        <v>16.399999999999999</v>
      </c>
      <c r="M24" s="276" t="s">
        <v>247</v>
      </c>
      <c r="N24" s="225">
        <v>0.47599999999999998</v>
      </c>
      <c r="O24" s="227">
        <v>147</v>
      </c>
      <c r="P24" s="4" t="s">
        <v>247</v>
      </c>
    </row>
    <row r="25" spans="1:27" ht="15.75" customHeight="1" x14ac:dyDescent="0.2">
      <c r="A25" s="201" t="s">
        <v>343</v>
      </c>
      <c r="B25" s="203">
        <v>100000</v>
      </c>
      <c r="C25" s="205">
        <v>0.8</v>
      </c>
      <c r="D25" s="203">
        <v>11374.6</v>
      </c>
      <c r="E25" s="207">
        <v>1065246.3382157125</v>
      </c>
      <c r="F25" s="278">
        <v>751</v>
      </c>
      <c r="G25" s="211">
        <v>98.566666670000004</v>
      </c>
      <c r="H25" s="213">
        <v>6720</v>
      </c>
      <c r="I25" s="215">
        <v>8.9</v>
      </c>
      <c r="J25" s="217">
        <v>69817</v>
      </c>
      <c r="K25" s="219" t="s">
        <v>346</v>
      </c>
      <c r="L25" s="261" t="s">
        <v>247</v>
      </c>
      <c r="M25" s="276" t="s">
        <v>247</v>
      </c>
      <c r="N25" s="225">
        <v>0.71499999999999997</v>
      </c>
      <c r="O25" s="227">
        <v>586</v>
      </c>
      <c r="P25" s="4" t="s">
        <v>247</v>
      </c>
    </row>
    <row r="26" spans="1:27" ht="15.75" customHeight="1" x14ac:dyDescent="0.2">
      <c r="A26" s="201" t="s">
        <v>347</v>
      </c>
      <c r="B26" s="203">
        <v>800000</v>
      </c>
      <c r="C26" s="205">
        <v>31.7</v>
      </c>
      <c r="D26" s="203">
        <v>38639.1</v>
      </c>
      <c r="E26" s="207">
        <v>1130084.4889665253</v>
      </c>
      <c r="F26" s="209">
        <v>28051</v>
      </c>
      <c r="G26" s="211">
        <v>45.193903740000003</v>
      </c>
      <c r="H26" s="213">
        <v>10825</v>
      </c>
      <c r="I26" s="215">
        <v>1.3</v>
      </c>
      <c r="J26" s="217">
        <v>81029</v>
      </c>
      <c r="K26" s="219" t="s">
        <v>348</v>
      </c>
      <c r="L26" s="261" t="s">
        <v>247</v>
      </c>
      <c r="M26" s="276" t="s">
        <v>247</v>
      </c>
      <c r="N26" s="225">
        <v>0.59099999999999997</v>
      </c>
      <c r="O26" s="227">
        <v>790</v>
      </c>
      <c r="P26" s="4" t="s">
        <v>247</v>
      </c>
    </row>
    <row r="27" spans="1:27" ht="15.75" customHeight="1" x14ac:dyDescent="0.2">
      <c r="A27" s="229" t="s">
        <v>349</v>
      </c>
      <c r="B27" s="236">
        <v>5000000</v>
      </c>
      <c r="C27" s="258">
        <v>9.1999999999999993</v>
      </c>
      <c r="D27" s="247">
        <v>1410</v>
      </c>
      <c r="E27" s="203">
        <f>C27*1000000000/F27</f>
        <v>91089.108910891082</v>
      </c>
      <c r="F27" s="240">
        <v>101000</v>
      </c>
      <c r="G27" s="308" t="s">
        <v>247</v>
      </c>
      <c r="H27" s="310">
        <v>16041</v>
      </c>
      <c r="I27" s="244">
        <v>0.32081999999999999</v>
      </c>
      <c r="J27" s="203">
        <v>607917</v>
      </c>
      <c r="K27" s="248">
        <v>12.158339999999999</v>
      </c>
      <c r="L27" s="250" t="s">
        <v>247</v>
      </c>
      <c r="M27" s="244" t="s">
        <v>247</v>
      </c>
      <c r="N27" s="252">
        <v>0.44</v>
      </c>
      <c r="O27" s="236">
        <v>56</v>
      </c>
      <c r="P27" s="253" t="s">
        <v>247</v>
      </c>
      <c r="Q27" s="255"/>
      <c r="R27" s="255"/>
      <c r="S27" s="255"/>
      <c r="T27" s="255"/>
      <c r="U27" s="257"/>
      <c r="V27" s="257"/>
      <c r="W27" s="257"/>
      <c r="X27" s="255"/>
      <c r="Y27" s="255"/>
      <c r="Z27" s="255"/>
      <c r="AA27" s="255"/>
    </row>
    <row r="28" spans="1:27" ht="15.75" customHeight="1" x14ac:dyDescent="0.2">
      <c r="A28" s="201" t="s">
        <v>359</v>
      </c>
      <c r="B28" s="203">
        <v>1300000</v>
      </c>
      <c r="C28" s="205">
        <v>38.5</v>
      </c>
      <c r="D28" s="203">
        <v>29312.9</v>
      </c>
      <c r="E28" s="207">
        <v>908275.92714919324</v>
      </c>
      <c r="F28" s="209">
        <v>42388</v>
      </c>
      <c r="G28" s="211">
        <v>31.03279075</v>
      </c>
      <c r="H28" s="259">
        <v>202348</v>
      </c>
      <c r="I28" s="215">
        <v>16.399999999999999</v>
      </c>
      <c r="J28" s="217">
        <v>198042</v>
      </c>
      <c r="K28" s="291" t="s">
        <v>360</v>
      </c>
      <c r="L28" s="314">
        <v>17.899999999999999</v>
      </c>
      <c r="M28" s="223">
        <v>5.9383959769999999</v>
      </c>
      <c r="N28" s="315">
        <v>0.871</v>
      </c>
      <c r="O28" s="227">
        <v>1887</v>
      </c>
      <c r="P28" s="4" t="s">
        <v>247</v>
      </c>
    </row>
    <row r="29" spans="1:27" ht="12.75" x14ac:dyDescent="0.2">
      <c r="A29" s="201" t="s">
        <v>369</v>
      </c>
      <c r="B29" s="203">
        <v>1100000</v>
      </c>
      <c r="C29" s="205">
        <v>11.1</v>
      </c>
      <c r="D29" s="203">
        <v>9775.7999999999993</v>
      </c>
      <c r="E29" s="207">
        <v>645198.79097884218</v>
      </c>
      <c r="F29" s="209">
        <v>17204</v>
      </c>
      <c r="G29" s="211">
        <v>79.491511630000005</v>
      </c>
      <c r="H29" s="259">
        <v>31579</v>
      </c>
      <c r="I29" s="215">
        <v>2</v>
      </c>
      <c r="J29" s="217">
        <v>95671</v>
      </c>
      <c r="K29" s="219" t="s">
        <v>370</v>
      </c>
      <c r="L29" s="314">
        <v>15.5</v>
      </c>
      <c r="M29" s="276" t="s">
        <v>247</v>
      </c>
      <c r="N29" s="315">
        <v>0.58799999999999997</v>
      </c>
      <c r="O29" s="227" t="s">
        <v>247</v>
      </c>
      <c r="P29" s="4" t="s">
        <v>247</v>
      </c>
    </row>
    <row r="30" spans="1:27" ht="12.75" x14ac:dyDescent="0.2">
      <c r="A30" s="201" t="s">
        <v>373</v>
      </c>
      <c r="B30" s="203">
        <v>900000</v>
      </c>
      <c r="C30" s="205">
        <v>8.3000000000000007</v>
      </c>
      <c r="D30" s="203">
        <v>9268.1</v>
      </c>
      <c r="E30" s="207">
        <v>454197.22009412281</v>
      </c>
      <c r="F30" s="209">
        <v>18274</v>
      </c>
      <c r="G30" s="211">
        <v>49.562233169999999</v>
      </c>
      <c r="H30" s="213">
        <v>13751</v>
      </c>
      <c r="I30" s="215">
        <v>2.5</v>
      </c>
      <c r="J30" s="217">
        <v>204934</v>
      </c>
      <c r="K30" s="219" t="s">
        <v>375</v>
      </c>
      <c r="L30" s="261" t="s">
        <v>247</v>
      </c>
      <c r="M30" s="276" t="s">
        <v>247</v>
      </c>
      <c r="N30" s="225">
        <v>0.74099999999999999</v>
      </c>
      <c r="O30" s="227">
        <v>331</v>
      </c>
      <c r="P30" s="4" t="s">
        <v>247</v>
      </c>
    </row>
    <row r="31" spans="1:27" ht="12.75" x14ac:dyDescent="0.2">
      <c r="A31" s="201" t="s">
        <v>376</v>
      </c>
      <c r="B31" s="203">
        <v>1900000</v>
      </c>
      <c r="C31" s="205">
        <v>35.9</v>
      </c>
      <c r="D31" s="203">
        <v>19056.5</v>
      </c>
      <c r="E31" s="207">
        <v>139327.11600631822</v>
      </c>
      <c r="F31" s="209">
        <v>257667</v>
      </c>
      <c r="G31" s="211">
        <v>7.859420965</v>
      </c>
      <c r="H31" s="213">
        <v>268384</v>
      </c>
      <c r="I31" s="215">
        <v>23.6</v>
      </c>
      <c r="J31" s="217">
        <v>63209</v>
      </c>
      <c r="K31" s="219" t="s">
        <v>377</v>
      </c>
      <c r="L31" s="261">
        <v>17.5</v>
      </c>
      <c r="M31" s="223">
        <v>4.782382965</v>
      </c>
      <c r="N31" s="315">
        <v>0.70199999999999996</v>
      </c>
      <c r="O31" s="227">
        <v>481</v>
      </c>
      <c r="P31" s="4" t="s">
        <v>247</v>
      </c>
    </row>
    <row r="32" spans="1:27" ht="12.75" x14ac:dyDescent="0.2">
      <c r="A32" s="201" t="s">
        <v>378</v>
      </c>
      <c r="B32" s="203">
        <v>2100000</v>
      </c>
      <c r="C32" s="205">
        <v>3.4</v>
      </c>
      <c r="D32" s="203">
        <v>1666.6</v>
      </c>
      <c r="E32" s="207">
        <v>335968.37944664032</v>
      </c>
      <c r="F32" s="209">
        <v>10120</v>
      </c>
      <c r="G32" s="211">
        <v>207.56600789999999</v>
      </c>
      <c r="H32" s="213">
        <v>192540</v>
      </c>
      <c r="I32" s="215">
        <v>8.8000000000000007</v>
      </c>
      <c r="J32" s="217">
        <v>89639</v>
      </c>
      <c r="K32" s="219" t="s">
        <v>381</v>
      </c>
      <c r="L32" s="261" t="s">
        <v>247</v>
      </c>
      <c r="M32" s="276" t="s">
        <v>247</v>
      </c>
      <c r="N32" s="315">
        <v>0.46</v>
      </c>
      <c r="O32" s="227" t="s">
        <v>247</v>
      </c>
      <c r="P32" s="4" t="s">
        <v>247</v>
      </c>
    </row>
    <row r="33" spans="1:27" ht="12.75" x14ac:dyDescent="0.2">
      <c r="A33" s="201" t="s">
        <v>383</v>
      </c>
      <c r="B33" s="203">
        <v>3700000</v>
      </c>
      <c r="C33" s="205">
        <v>37.200000000000003</v>
      </c>
      <c r="D33" s="203">
        <v>10043.799999999999</v>
      </c>
      <c r="E33" s="207">
        <v>533715.9253945481</v>
      </c>
      <c r="F33" s="209">
        <v>69700</v>
      </c>
      <c r="G33" s="211">
        <v>65.032016519999999</v>
      </c>
      <c r="H33" s="213">
        <v>168802</v>
      </c>
      <c r="I33" s="215">
        <v>4.4000000000000004</v>
      </c>
      <c r="J33" s="217">
        <v>838430</v>
      </c>
      <c r="K33" s="219" t="s">
        <v>385</v>
      </c>
      <c r="L33" s="261">
        <v>31.1</v>
      </c>
      <c r="M33" s="223">
        <v>4.4507746700000004</v>
      </c>
      <c r="N33" s="315">
        <v>0.78</v>
      </c>
      <c r="O33" s="227">
        <v>718</v>
      </c>
      <c r="P33" s="4" t="s">
        <v>247</v>
      </c>
    </row>
    <row r="34" spans="1:27" ht="12.75" x14ac:dyDescent="0.2">
      <c r="A34" s="229" t="s">
        <v>388</v>
      </c>
      <c r="B34" s="236">
        <v>108000</v>
      </c>
      <c r="C34" s="238" t="s">
        <v>247</v>
      </c>
      <c r="D34" s="238" t="s">
        <v>247</v>
      </c>
      <c r="E34" s="238" t="s">
        <v>247</v>
      </c>
      <c r="F34" s="240">
        <v>344</v>
      </c>
      <c r="G34" s="242">
        <v>317</v>
      </c>
      <c r="H34" s="203">
        <v>7124</v>
      </c>
      <c r="I34" s="244">
        <v>6.5962962962962957</v>
      </c>
      <c r="J34" s="246">
        <v>67183</v>
      </c>
      <c r="K34" s="248">
        <v>62.206481481481482</v>
      </c>
      <c r="L34" s="250" t="s">
        <v>247</v>
      </c>
      <c r="M34" s="244" t="s">
        <v>247</v>
      </c>
      <c r="N34" s="252">
        <v>0.77200000000000002</v>
      </c>
      <c r="O34" s="236">
        <v>677</v>
      </c>
      <c r="P34" s="253" t="s">
        <v>247</v>
      </c>
      <c r="Q34" s="255"/>
      <c r="R34" s="255"/>
      <c r="S34" s="255"/>
      <c r="T34" s="255"/>
      <c r="U34" s="257"/>
      <c r="V34" s="257"/>
      <c r="W34" s="257"/>
      <c r="X34" s="255"/>
      <c r="Y34" s="255"/>
      <c r="Z34" s="255"/>
      <c r="AA34" s="255"/>
    </row>
    <row r="35" spans="1:27" ht="12.75" x14ac:dyDescent="0.2">
      <c r="A35" s="201" t="s">
        <v>390</v>
      </c>
      <c r="B35" s="203">
        <v>1700000</v>
      </c>
      <c r="C35" s="205">
        <v>2.9</v>
      </c>
      <c r="D35" s="203">
        <v>1729.9</v>
      </c>
      <c r="E35" s="207">
        <v>103129.44523470839</v>
      </c>
      <c r="F35" s="209">
        <v>28120</v>
      </c>
      <c r="G35" s="211">
        <v>66.190718349999997</v>
      </c>
      <c r="H35" s="213">
        <v>22333</v>
      </c>
      <c r="I35" s="215">
        <v>1.1000000000000001</v>
      </c>
      <c r="J35" s="217">
        <v>101828</v>
      </c>
      <c r="K35" s="219" t="s">
        <v>391</v>
      </c>
      <c r="L35" s="261" t="s">
        <v>247</v>
      </c>
      <c r="M35" s="276" t="s">
        <v>247</v>
      </c>
      <c r="N35" s="225">
        <v>0.45500000000000002</v>
      </c>
      <c r="O35" s="227">
        <v>100</v>
      </c>
      <c r="P35" s="4" t="s">
        <v>247</v>
      </c>
    </row>
    <row r="36" spans="1:27" ht="12.75" x14ac:dyDescent="0.2">
      <c r="A36" s="201" t="s">
        <v>392</v>
      </c>
      <c r="B36" s="203">
        <v>800000</v>
      </c>
      <c r="C36" s="205">
        <v>6</v>
      </c>
      <c r="D36" s="203">
        <v>7872.9</v>
      </c>
      <c r="E36" s="207">
        <v>30480.215799927864</v>
      </c>
      <c r="F36" s="209">
        <v>196849</v>
      </c>
      <c r="G36" s="211">
        <v>3.9515316230000002</v>
      </c>
      <c r="H36" s="213">
        <v>15384</v>
      </c>
      <c r="I36" s="215">
        <v>1.7</v>
      </c>
      <c r="J36" s="217">
        <v>460286</v>
      </c>
      <c r="K36" s="219" t="s">
        <v>393</v>
      </c>
      <c r="L36" s="261" t="s">
        <v>247</v>
      </c>
      <c r="M36" s="276" t="s">
        <v>247</v>
      </c>
      <c r="N36" s="225">
        <v>0.65400000000000003</v>
      </c>
      <c r="O36" s="227">
        <v>336</v>
      </c>
      <c r="P36" s="4" t="s">
        <v>247</v>
      </c>
    </row>
    <row r="37" spans="1:27" ht="12.75" x14ac:dyDescent="0.2">
      <c r="A37" s="201" t="s">
        <v>395</v>
      </c>
      <c r="B37" s="203">
        <v>300000</v>
      </c>
      <c r="C37" s="205">
        <v>16.5</v>
      </c>
      <c r="D37" s="203">
        <v>49135.6</v>
      </c>
      <c r="E37" s="207">
        <v>164588.52867830425</v>
      </c>
      <c r="F37" s="209">
        <v>100250</v>
      </c>
      <c r="G37" s="288">
        <v>3.4043291770000002</v>
      </c>
      <c r="H37" s="213">
        <v>37522</v>
      </c>
      <c r="I37" s="215">
        <v>10.7</v>
      </c>
      <c r="J37" s="217">
        <v>38496</v>
      </c>
      <c r="K37" s="219" t="s">
        <v>400</v>
      </c>
      <c r="L37" s="314">
        <v>31.1</v>
      </c>
      <c r="M37" s="223">
        <v>7.4762139320000003</v>
      </c>
      <c r="N37" s="225">
        <v>0.93500000000000005</v>
      </c>
      <c r="O37" s="227">
        <v>4116</v>
      </c>
      <c r="P37" s="4" t="s">
        <v>247</v>
      </c>
    </row>
    <row r="38" spans="1:27" ht="12.75" x14ac:dyDescent="0.2">
      <c r="A38" s="201" t="s">
        <v>402</v>
      </c>
      <c r="B38" s="203">
        <v>4700000</v>
      </c>
      <c r="C38" s="205">
        <v>324.89999999999998</v>
      </c>
      <c r="D38" s="203">
        <v>69230.8</v>
      </c>
      <c r="E38" s="207">
        <v>4716693.523801228</v>
      </c>
      <c r="F38" s="209">
        <v>68883</v>
      </c>
      <c r="G38" s="211">
        <v>69.873827840000004</v>
      </c>
      <c r="H38" s="213">
        <v>746260</v>
      </c>
      <c r="I38" s="215">
        <v>15.9</v>
      </c>
      <c r="J38" s="217">
        <v>882022</v>
      </c>
      <c r="K38" s="219" t="s">
        <v>403</v>
      </c>
      <c r="L38" s="261">
        <v>30</v>
      </c>
      <c r="M38" s="223">
        <v>7.0601553920000004</v>
      </c>
      <c r="N38" s="225">
        <v>0.93799999999999994</v>
      </c>
      <c r="O38" s="227">
        <v>5335</v>
      </c>
      <c r="P38" s="4" t="s">
        <v>247</v>
      </c>
    </row>
    <row r="39" spans="1:27" ht="12.75" x14ac:dyDescent="0.2">
      <c r="A39" s="201" t="s">
        <v>404</v>
      </c>
      <c r="B39" s="203">
        <v>2800000</v>
      </c>
      <c r="C39" s="205">
        <v>25.4</v>
      </c>
      <c r="D39" s="203">
        <v>8975.7000000000007</v>
      </c>
      <c r="E39" s="207">
        <v>2345120.4874896128</v>
      </c>
      <c r="F39" s="209">
        <v>10831</v>
      </c>
      <c r="G39" s="211">
        <v>266.87894740000002</v>
      </c>
      <c r="H39" s="213">
        <v>23167</v>
      </c>
      <c r="I39" s="215">
        <v>1.3</v>
      </c>
      <c r="J39" s="217">
        <v>1067455</v>
      </c>
      <c r="K39" s="219" t="s">
        <v>405</v>
      </c>
      <c r="L39" s="261">
        <v>36.9</v>
      </c>
      <c r="M39" s="223">
        <v>5.8897590639999997</v>
      </c>
      <c r="N39" s="225">
        <v>0.73199999999999998</v>
      </c>
      <c r="O39" s="227">
        <v>511</v>
      </c>
      <c r="P39" s="280">
        <v>292.35415095690291</v>
      </c>
    </row>
    <row r="40" spans="1:27" ht="12.75" x14ac:dyDescent="0.2">
      <c r="A40" s="201" t="s">
        <v>406</v>
      </c>
      <c r="B40" s="203">
        <v>100000</v>
      </c>
      <c r="C40" s="205">
        <v>0.2</v>
      </c>
      <c r="D40" s="203">
        <v>1823.3</v>
      </c>
      <c r="E40" s="207">
        <v>246609.12453760789</v>
      </c>
      <c r="F40" s="278">
        <v>811</v>
      </c>
      <c r="G40" s="211">
        <v>143.70123459999999</v>
      </c>
      <c r="H40" s="213">
        <v>3153</v>
      </c>
      <c r="I40" s="215">
        <v>2.6</v>
      </c>
      <c r="J40" s="217">
        <v>4717</v>
      </c>
      <c r="K40" s="219" t="s">
        <v>407</v>
      </c>
      <c r="L40" s="261" t="s">
        <v>247</v>
      </c>
      <c r="M40" s="276" t="s">
        <v>247</v>
      </c>
      <c r="N40" s="225">
        <v>0.61199999999999999</v>
      </c>
      <c r="O40" s="227">
        <v>152</v>
      </c>
      <c r="P40" s="4" t="s">
        <v>247</v>
      </c>
    </row>
    <row r="41" spans="1:27" ht="12.75" x14ac:dyDescent="0.2">
      <c r="A41" s="201" t="s">
        <v>410</v>
      </c>
      <c r="B41" s="203">
        <v>1900000</v>
      </c>
      <c r="C41" s="205">
        <v>18.399999999999999</v>
      </c>
      <c r="D41" s="316">
        <v>9600</v>
      </c>
      <c r="E41" s="207">
        <v>1690089.0970882701</v>
      </c>
      <c r="F41" s="209">
        <v>10887</v>
      </c>
      <c r="G41" s="211">
        <v>168.15467989999999</v>
      </c>
      <c r="H41" s="317" t="s">
        <v>247</v>
      </c>
      <c r="I41" s="215" t="s">
        <v>247</v>
      </c>
      <c r="J41" s="318" t="s">
        <v>247</v>
      </c>
      <c r="K41" s="319" t="s">
        <v>247</v>
      </c>
      <c r="L41" s="261" t="s">
        <v>247</v>
      </c>
      <c r="M41" s="223">
        <v>6.149199963</v>
      </c>
      <c r="N41" s="225" t="s">
        <v>247</v>
      </c>
      <c r="O41" s="227" t="s">
        <v>247</v>
      </c>
      <c r="P41" s="4" t="s">
        <v>247</v>
      </c>
    </row>
    <row r="42" spans="1:27" ht="12.75" x14ac:dyDescent="0.2">
      <c r="A42" s="201" t="s">
        <v>420</v>
      </c>
      <c r="B42" s="203">
        <v>4200000</v>
      </c>
      <c r="C42" s="205">
        <v>303.7</v>
      </c>
      <c r="D42" s="203">
        <v>71887.3</v>
      </c>
      <c r="E42" s="207">
        <v>17044561.679200806</v>
      </c>
      <c r="F42" s="209">
        <v>17818</v>
      </c>
      <c r="G42" s="211">
        <v>232.12839510000001</v>
      </c>
      <c r="H42" s="259">
        <v>2866136</v>
      </c>
      <c r="I42" s="215">
        <v>70</v>
      </c>
      <c r="J42" s="217">
        <v>187871</v>
      </c>
      <c r="K42" s="219" t="s">
        <v>421</v>
      </c>
      <c r="L42" s="261" t="s">
        <v>247</v>
      </c>
      <c r="M42" s="223">
        <v>6.0939054490000002</v>
      </c>
      <c r="N42" s="225">
        <v>0.80300000000000005</v>
      </c>
      <c r="O42" s="227">
        <v>2978</v>
      </c>
      <c r="P42" s="4" t="s">
        <v>247</v>
      </c>
    </row>
    <row r="43" spans="1:27" ht="12.75" x14ac:dyDescent="0.2">
      <c r="A43" s="201" t="s">
        <v>422</v>
      </c>
      <c r="B43" s="203">
        <v>2000000</v>
      </c>
      <c r="C43" s="205">
        <v>50.6</v>
      </c>
      <c r="D43" s="203">
        <v>25709.8</v>
      </c>
      <c r="E43" s="207">
        <v>812864.46368616365</v>
      </c>
      <c r="F43" s="209">
        <v>62249</v>
      </c>
      <c r="G43" s="288">
        <v>31.21164362</v>
      </c>
      <c r="H43" s="213">
        <v>263126</v>
      </c>
      <c r="I43" s="215">
        <v>13.8</v>
      </c>
      <c r="J43" s="217">
        <v>337678</v>
      </c>
      <c r="K43" s="219" t="s">
        <v>423</v>
      </c>
      <c r="L43" s="314">
        <v>17.100000000000001</v>
      </c>
      <c r="M43" s="223">
        <v>6.0939054490000002</v>
      </c>
      <c r="N43" s="225">
        <v>0.84699999999999998</v>
      </c>
      <c r="O43" s="227">
        <v>1429</v>
      </c>
      <c r="P43" s="280">
        <v>828.06401916310119</v>
      </c>
    </row>
    <row r="44" spans="1:27" ht="12.75" x14ac:dyDescent="0.2">
      <c r="A44" s="201" t="s">
        <v>426</v>
      </c>
      <c r="B44" s="203">
        <v>4600000</v>
      </c>
      <c r="C44" s="205">
        <v>85.2</v>
      </c>
      <c r="D44" s="203">
        <v>18524.599999999999</v>
      </c>
      <c r="E44" s="207">
        <v>8328445.7478005877</v>
      </c>
      <c r="F44" s="209">
        <v>10230</v>
      </c>
      <c r="G44" s="211">
        <v>594.56080159999999</v>
      </c>
      <c r="H44" s="213">
        <v>1997776</v>
      </c>
      <c r="I44" s="215">
        <v>33.299999999999997</v>
      </c>
      <c r="J44" s="217">
        <v>798140</v>
      </c>
      <c r="K44" s="219" t="s">
        <v>428</v>
      </c>
      <c r="L44" s="261">
        <v>21.9</v>
      </c>
      <c r="M44" s="223">
        <v>5.153989792</v>
      </c>
      <c r="N44" s="315">
        <v>0.75700000000000001</v>
      </c>
      <c r="O44" s="227">
        <v>1117</v>
      </c>
      <c r="P44" s="4" t="s">
        <v>247</v>
      </c>
    </row>
    <row r="45" spans="1:27" ht="12.75" x14ac:dyDescent="0.2">
      <c r="A45" s="201" t="s">
        <v>431</v>
      </c>
      <c r="B45" s="203">
        <v>1900000</v>
      </c>
      <c r="C45" s="205">
        <v>7</v>
      </c>
      <c r="D45" s="203">
        <v>3601.4</v>
      </c>
      <c r="E45" s="207">
        <v>230604.51325975952</v>
      </c>
      <c r="F45" s="209">
        <v>30355</v>
      </c>
      <c r="G45" s="211">
        <v>73.561890649999995</v>
      </c>
      <c r="H45" s="213">
        <v>6572</v>
      </c>
      <c r="I45" s="215">
        <v>0.1</v>
      </c>
      <c r="J45" s="217">
        <v>363763</v>
      </c>
      <c r="K45" s="219" t="s">
        <v>435</v>
      </c>
      <c r="L45" s="250">
        <v>16.7</v>
      </c>
      <c r="M45" s="276" t="s">
        <v>247</v>
      </c>
      <c r="N45" s="315">
        <v>0.52</v>
      </c>
      <c r="O45" s="227">
        <v>251</v>
      </c>
      <c r="P45" s="4" t="s">
        <v>247</v>
      </c>
    </row>
    <row r="46" spans="1:27" ht="12.75" x14ac:dyDescent="0.2">
      <c r="A46" s="201" t="s">
        <v>439</v>
      </c>
      <c r="B46" s="203">
        <v>4400000</v>
      </c>
      <c r="C46" s="205">
        <v>3.8</v>
      </c>
      <c r="D46" s="203">
        <v>855.1</v>
      </c>
      <c r="E46" s="207">
        <v>39451.827242524916</v>
      </c>
      <c r="F46" s="209">
        <v>96320</v>
      </c>
      <c r="G46" s="211">
        <v>49.126931059999997</v>
      </c>
      <c r="H46" s="213">
        <v>113779</v>
      </c>
      <c r="I46" s="215">
        <v>5.3</v>
      </c>
      <c r="J46" s="217">
        <v>276630</v>
      </c>
      <c r="K46" s="219" t="s">
        <v>440</v>
      </c>
      <c r="L46" s="250">
        <v>22.2</v>
      </c>
      <c r="M46" s="223">
        <v>4.4244909290000001</v>
      </c>
      <c r="N46" s="225">
        <v>0.435</v>
      </c>
      <c r="O46" s="227">
        <v>128</v>
      </c>
      <c r="P46" s="4" t="s">
        <v>247</v>
      </c>
    </row>
    <row r="47" spans="1:27" ht="12.75" x14ac:dyDescent="0.2">
      <c r="A47" s="201" t="s">
        <v>441</v>
      </c>
      <c r="B47" s="203">
        <v>2900000</v>
      </c>
      <c r="C47" s="205">
        <v>86.1</v>
      </c>
      <c r="D47" s="203">
        <v>29972.3</v>
      </c>
      <c r="E47" s="207">
        <v>1373643.9055520101</v>
      </c>
      <c r="F47" s="209">
        <v>62680</v>
      </c>
      <c r="G47" s="211">
        <v>45.135211490000003</v>
      </c>
      <c r="H47" s="213">
        <v>136036</v>
      </c>
      <c r="I47" s="215">
        <v>4.9000000000000004</v>
      </c>
      <c r="J47" s="217">
        <v>544120</v>
      </c>
      <c r="K47" s="219" t="s">
        <v>442</v>
      </c>
      <c r="L47" s="261">
        <v>21</v>
      </c>
      <c r="M47" s="223">
        <v>6.2729406360000004</v>
      </c>
      <c r="N47" s="225">
        <v>0.85799999999999998</v>
      </c>
      <c r="O47" s="227">
        <v>1875</v>
      </c>
      <c r="P47" s="280">
        <v>742.13311058324939</v>
      </c>
    </row>
    <row r="48" spans="1:27" ht="12.75" x14ac:dyDescent="0.2">
      <c r="A48" s="201" t="s">
        <v>443</v>
      </c>
      <c r="B48" s="203">
        <v>600000</v>
      </c>
      <c r="C48" s="205">
        <v>59.9</v>
      </c>
      <c r="D48" s="203">
        <v>104003.3</v>
      </c>
      <c r="E48" s="207">
        <v>23163186.388244394</v>
      </c>
      <c r="F48" s="209">
        <v>2586</v>
      </c>
      <c r="G48" s="288">
        <v>231.4474903</v>
      </c>
      <c r="H48" s="213">
        <v>249325</v>
      </c>
      <c r="I48" s="215">
        <v>43.3</v>
      </c>
      <c r="J48" s="217">
        <v>61058</v>
      </c>
      <c r="K48" s="219" t="s">
        <v>446</v>
      </c>
      <c r="L48" s="261">
        <v>13.2</v>
      </c>
      <c r="M48" s="223">
        <v>7.0613808630000001</v>
      </c>
      <c r="N48" s="225">
        <v>0.90400000000000003</v>
      </c>
      <c r="O48" s="227">
        <v>6382</v>
      </c>
      <c r="P48" s="280">
        <v>4762.3266702144001</v>
      </c>
    </row>
    <row r="49" spans="1:27" ht="12.75" x14ac:dyDescent="0.2">
      <c r="A49" s="201" t="s">
        <v>447</v>
      </c>
      <c r="B49" s="203">
        <v>2100000</v>
      </c>
      <c r="C49" s="205">
        <v>30.3</v>
      </c>
      <c r="D49" s="203">
        <v>14597</v>
      </c>
      <c r="E49" s="207">
        <v>1191365.5486965755</v>
      </c>
      <c r="F49" s="209">
        <v>25433</v>
      </c>
      <c r="G49" s="211">
        <v>82.599524189999997</v>
      </c>
      <c r="H49" s="259">
        <v>130730</v>
      </c>
      <c r="I49" s="215">
        <v>6.6</v>
      </c>
      <c r="J49" s="217">
        <v>516024</v>
      </c>
      <c r="K49" s="219" t="s">
        <v>448</v>
      </c>
      <c r="L49" s="261">
        <v>23.4</v>
      </c>
      <c r="M49" s="223">
        <v>5.2338666920000003</v>
      </c>
      <c r="N49" s="225" t="s">
        <v>247</v>
      </c>
      <c r="O49" s="227">
        <v>857</v>
      </c>
      <c r="P49" s="4" t="s">
        <v>247</v>
      </c>
    </row>
    <row r="50" spans="1:27" ht="12.75" x14ac:dyDescent="0.2">
      <c r="A50" s="201" t="s">
        <v>449</v>
      </c>
      <c r="B50" s="203">
        <v>400000</v>
      </c>
      <c r="C50" s="205">
        <v>5.5</v>
      </c>
      <c r="D50" s="203">
        <v>15553</v>
      </c>
      <c r="E50" s="207">
        <v>18456375.838926177</v>
      </c>
      <c r="F50" s="278">
        <v>298</v>
      </c>
      <c r="G50" s="211">
        <v>1454.4333329999999</v>
      </c>
      <c r="H50" s="213">
        <v>94086</v>
      </c>
      <c r="I50" s="215">
        <v>24.4</v>
      </c>
      <c r="J50" s="217">
        <v>2844</v>
      </c>
      <c r="K50" s="219" t="s">
        <v>452</v>
      </c>
      <c r="L50" s="261" t="s">
        <v>247</v>
      </c>
      <c r="M50" s="276" t="s">
        <v>247</v>
      </c>
      <c r="N50" s="225">
        <v>0.71699999999999997</v>
      </c>
      <c r="O50" s="227">
        <v>1514</v>
      </c>
      <c r="P50" s="280">
        <v>314.30752936552676</v>
      </c>
    </row>
    <row r="51" spans="1:27" ht="12.75" x14ac:dyDescent="0.2">
      <c r="A51" s="201" t="s">
        <v>453</v>
      </c>
      <c r="B51" s="203">
        <v>400000</v>
      </c>
      <c r="C51" s="205">
        <v>17.3</v>
      </c>
      <c r="D51" s="203">
        <v>39833.800000000003</v>
      </c>
      <c r="E51" s="207">
        <v>54746835.443037972</v>
      </c>
      <c r="F51" s="278">
        <v>316</v>
      </c>
      <c r="G51" s="211">
        <v>1454.0374999999999</v>
      </c>
      <c r="H51" s="213">
        <v>41442</v>
      </c>
      <c r="I51" s="215">
        <v>8</v>
      </c>
      <c r="J51" s="217">
        <v>103392</v>
      </c>
      <c r="K51" s="219" t="s">
        <v>454</v>
      </c>
      <c r="L51" s="261">
        <v>29</v>
      </c>
      <c r="M51" s="292">
        <v>6.6756658550000001</v>
      </c>
      <c r="N51" s="225">
        <v>0.878</v>
      </c>
      <c r="O51" s="227">
        <v>3471</v>
      </c>
      <c r="P51" s="323">
        <v>1874.152232494997</v>
      </c>
    </row>
    <row r="52" spans="1:27" ht="12.75" x14ac:dyDescent="0.2">
      <c r="A52" s="201" t="s">
        <v>461</v>
      </c>
      <c r="B52" s="203">
        <v>3800000</v>
      </c>
      <c r="C52" s="205">
        <v>16.399999999999999</v>
      </c>
      <c r="D52" s="203">
        <v>4328</v>
      </c>
      <c r="E52" s="207">
        <v>15911.516445134373</v>
      </c>
      <c r="F52" s="209">
        <v>1030700</v>
      </c>
      <c r="G52" s="211">
        <v>4.2885262439999998</v>
      </c>
      <c r="H52" s="213">
        <v>138162</v>
      </c>
      <c r="I52" s="215">
        <v>2.2999999999999998</v>
      </c>
      <c r="J52" s="217">
        <v>119334</v>
      </c>
      <c r="K52" s="219" t="s">
        <v>462</v>
      </c>
      <c r="L52" s="261">
        <v>18</v>
      </c>
      <c r="M52" s="223">
        <v>4.6781597140000004</v>
      </c>
      <c r="N52" s="225">
        <v>0.52</v>
      </c>
      <c r="O52" s="324">
        <v>177</v>
      </c>
      <c r="P52" s="4" t="s">
        <v>247</v>
      </c>
    </row>
    <row r="53" spans="1:27" ht="12.75" x14ac:dyDescent="0.2">
      <c r="A53" s="201" t="s">
        <v>463</v>
      </c>
      <c r="B53" s="203">
        <v>1300000</v>
      </c>
      <c r="C53" s="205">
        <v>25.9</v>
      </c>
      <c r="D53" s="203">
        <v>20421.599999999999</v>
      </c>
      <c r="E53" s="207">
        <v>12758620.689655172</v>
      </c>
      <c r="F53" s="209">
        <v>2030</v>
      </c>
      <c r="G53" s="211">
        <v>622.96206900000004</v>
      </c>
      <c r="H53" s="213">
        <v>28585</v>
      </c>
      <c r="I53" s="215">
        <v>3.6</v>
      </c>
      <c r="J53" s="217">
        <v>168255</v>
      </c>
      <c r="K53" s="219" t="s">
        <v>464</v>
      </c>
      <c r="L53" s="261">
        <v>27.4</v>
      </c>
      <c r="M53" s="223">
        <v>6.1741175650000004</v>
      </c>
      <c r="N53" s="225">
        <v>0.79</v>
      </c>
      <c r="O53" s="324">
        <v>1099</v>
      </c>
      <c r="P53" s="280">
        <v>499.26408819779681</v>
      </c>
    </row>
    <row r="54" spans="1:27" ht="12.75" x14ac:dyDescent="0.2">
      <c r="A54" s="201" t="s">
        <v>465</v>
      </c>
      <c r="B54" s="203">
        <v>100000</v>
      </c>
      <c r="C54" s="205">
        <v>0.3</v>
      </c>
      <c r="D54" s="203">
        <v>3234.3</v>
      </c>
      <c r="E54" s="207">
        <v>427350.42735042737</v>
      </c>
      <c r="F54" s="278">
        <v>702</v>
      </c>
      <c r="G54" s="211">
        <v>150.7771429</v>
      </c>
      <c r="H54" s="213">
        <v>2756</v>
      </c>
      <c r="I54" s="215">
        <v>2.6</v>
      </c>
      <c r="J54" s="217">
        <v>19798</v>
      </c>
      <c r="K54" s="219" t="s">
        <v>467</v>
      </c>
      <c r="L54" s="261" t="s">
        <v>247</v>
      </c>
      <c r="M54" s="276" t="s">
        <v>247</v>
      </c>
      <c r="N54" s="225">
        <v>0.627</v>
      </c>
      <c r="O54" s="227">
        <v>458</v>
      </c>
      <c r="P54" s="4" t="s">
        <v>247</v>
      </c>
    </row>
    <row r="55" spans="1:27" ht="12.75" x14ac:dyDescent="0.2">
      <c r="A55" s="201" t="s">
        <v>468</v>
      </c>
      <c r="B55" s="203">
        <v>3600000</v>
      </c>
      <c r="C55" s="205">
        <v>18.899999999999999</v>
      </c>
      <c r="D55" s="203">
        <v>5328</v>
      </c>
      <c r="E55" s="207">
        <v>574625.27743151621</v>
      </c>
      <c r="F55" s="209">
        <v>32891</v>
      </c>
      <c r="G55" s="211">
        <v>123.65450939999999</v>
      </c>
      <c r="H55" s="259">
        <v>142904</v>
      </c>
      <c r="I55" s="215">
        <v>11.2</v>
      </c>
      <c r="J55" s="217">
        <v>888610</v>
      </c>
      <c r="K55" s="219" t="s">
        <v>469</v>
      </c>
      <c r="L55" s="261" t="s">
        <v>247</v>
      </c>
      <c r="M55" s="292">
        <v>5.3255305289999999</v>
      </c>
      <c r="N55" s="225">
        <v>0.7</v>
      </c>
      <c r="O55" s="227">
        <v>515</v>
      </c>
      <c r="P55" s="280">
        <v>167.56061472713216</v>
      </c>
    </row>
    <row r="56" spans="1:27" ht="12.75" x14ac:dyDescent="0.2">
      <c r="A56" s="201" t="s">
        <v>470</v>
      </c>
      <c r="B56" s="203">
        <v>3000000</v>
      </c>
      <c r="C56" s="205">
        <v>37</v>
      </c>
      <c r="D56" s="203">
        <v>12274.9</v>
      </c>
      <c r="E56" s="207">
        <v>23816.328474802325</v>
      </c>
      <c r="F56" s="209">
        <v>1553556</v>
      </c>
      <c r="G56" s="211">
        <v>1.979741368</v>
      </c>
      <c r="H56" s="213">
        <v>17620</v>
      </c>
      <c r="I56" s="215">
        <v>0.6</v>
      </c>
      <c r="J56" s="217">
        <v>59266</v>
      </c>
      <c r="K56" s="219" t="s">
        <v>473</v>
      </c>
      <c r="L56" s="261">
        <v>14.3</v>
      </c>
      <c r="M56" s="223">
        <v>5.3338503839999998</v>
      </c>
      <c r="N56" s="225">
        <v>0.74099999999999999</v>
      </c>
      <c r="O56" s="227">
        <v>470</v>
      </c>
      <c r="P56" s="280">
        <v>197.15537869154531</v>
      </c>
    </row>
    <row r="57" spans="1:27" ht="12.75" x14ac:dyDescent="0.2">
      <c r="A57" s="201" t="s">
        <v>474</v>
      </c>
      <c r="B57" s="203">
        <v>600000</v>
      </c>
      <c r="C57" s="205">
        <v>10.4</v>
      </c>
      <c r="D57" s="203">
        <v>16643.2</v>
      </c>
      <c r="E57" s="207">
        <v>773119.23877490335</v>
      </c>
      <c r="F57" s="209">
        <v>13452</v>
      </c>
      <c r="G57" s="211">
        <v>46.28037175</v>
      </c>
      <c r="H57" s="213">
        <v>82541</v>
      </c>
      <c r="I57" s="215">
        <v>8.1999999999999993</v>
      </c>
      <c r="J57" s="217">
        <v>138356</v>
      </c>
      <c r="K57" s="219" t="s">
        <v>475</v>
      </c>
      <c r="L57" s="261">
        <v>25.1</v>
      </c>
      <c r="M57" s="223">
        <v>5.6147985460000003</v>
      </c>
      <c r="N57" s="225">
        <v>0.81399999999999995</v>
      </c>
      <c r="O57" s="227">
        <v>957</v>
      </c>
      <c r="P57" s="4" t="s">
        <v>247</v>
      </c>
    </row>
    <row r="58" spans="1:27" ht="12.75" x14ac:dyDescent="0.2">
      <c r="A58" s="201" t="s">
        <v>476</v>
      </c>
      <c r="B58" s="203">
        <v>2300000</v>
      </c>
      <c r="C58" s="205">
        <v>26</v>
      </c>
      <c r="D58" s="203">
        <v>11289.7</v>
      </c>
      <c r="E58" s="207">
        <v>31580.609505763459</v>
      </c>
      <c r="F58" s="209">
        <v>823290</v>
      </c>
      <c r="G58" s="211">
        <v>3.0776445720000001</v>
      </c>
      <c r="H58" s="213">
        <v>93888</v>
      </c>
      <c r="I58" s="215">
        <v>2.2000000000000002</v>
      </c>
      <c r="J58" s="217">
        <v>145852</v>
      </c>
      <c r="K58" s="219" t="s">
        <v>477</v>
      </c>
      <c r="L58" s="261">
        <v>21.6</v>
      </c>
      <c r="M58" s="223">
        <v>4.4413061139999996</v>
      </c>
      <c r="N58" s="225">
        <v>0.64700000000000002</v>
      </c>
      <c r="O58" s="227">
        <v>942</v>
      </c>
      <c r="P58" s="4" t="s">
        <v>247</v>
      </c>
    </row>
    <row r="59" spans="1:27" ht="12.75" x14ac:dyDescent="0.2">
      <c r="A59" s="201" t="s">
        <v>478</v>
      </c>
      <c r="B59" s="203">
        <v>4700000</v>
      </c>
      <c r="C59" s="205">
        <v>177</v>
      </c>
      <c r="D59" s="203">
        <v>37294</v>
      </c>
      <c r="E59" s="207">
        <v>669093.54835051426</v>
      </c>
      <c r="F59" s="209">
        <v>264537</v>
      </c>
      <c r="G59" s="211">
        <v>18.206296760000001</v>
      </c>
      <c r="H59" s="213">
        <v>1039736</v>
      </c>
      <c r="I59" s="215">
        <v>25.1</v>
      </c>
      <c r="J59" s="217">
        <v>802335</v>
      </c>
      <c r="K59" s="219" t="s">
        <v>479</v>
      </c>
      <c r="L59" s="261">
        <v>31.3</v>
      </c>
      <c r="M59" s="223">
        <v>7.3271827700000003</v>
      </c>
      <c r="N59" s="225">
        <v>0.91700000000000004</v>
      </c>
      <c r="O59" s="227">
        <v>3530</v>
      </c>
      <c r="P59" s="280">
        <v>2831.9428170382171</v>
      </c>
    </row>
    <row r="60" spans="1:27" ht="12.75" x14ac:dyDescent="0.2">
      <c r="A60" s="229" t="s">
        <v>480</v>
      </c>
      <c r="B60" s="236">
        <v>5000000</v>
      </c>
      <c r="C60" s="258">
        <v>364.4</v>
      </c>
      <c r="D60" s="247">
        <v>69250</v>
      </c>
      <c r="E60" s="203">
        <f>C60*1000000000/F60</f>
        <v>1197573.3037116886</v>
      </c>
      <c r="F60" s="240">
        <v>304282</v>
      </c>
      <c r="G60" s="242">
        <v>14</v>
      </c>
      <c r="H60" s="310">
        <v>798944</v>
      </c>
      <c r="I60" s="244">
        <v>15.97888</v>
      </c>
      <c r="J60" s="203">
        <v>196814</v>
      </c>
      <c r="K60" s="248">
        <v>3.9362800000000004</v>
      </c>
      <c r="L60" s="279">
        <v>36.799999999999997</v>
      </c>
      <c r="M60" s="275">
        <v>7.5787448880000001</v>
      </c>
      <c r="N60" s="252">
        <v>0.95299999999999996</v>
      </c>
      <c r="O60" s="236">
        <v>6222</v>
      </c>
      <c r="P60" s="236">
        <v>7465.6799049358087</v>
      </c>
      <c r="Q60" s="255"/>
      <c r="R60" s="255"/>
      <c r="S60" s="255"/>
      <c r="T60" s="255"/>
      <c r="U60" s="257"/>
      <c r="V60" s="257"/>
      <c r="W60" s="257"/>
      <c r="X60" s="255"/>
      <c r="Y60" s="255"/>
      <c r="Z60" s="255"/>
      <c r="AA60" s="255"/>
    </row>
    <row r="61" spans="1:27" ht="12.75" x14ac:dyDescent="0.2">
      <c r="A61" s="201" t="s">
        <v>485</v>
      </c>
      <c r="B61" s="203">
        <v>4000000</v>
      </c>
      <c r="C61" s="205">
        <v>184.8</v>
      </c>
      <c r="D61" s="203">
        <v>46698</v>
      </c>
      <c r="E61" s="207">
        <v>597092.08400646213</v>
      </c>
      <c r="F61" s="209">
        <v>309500</v>
      </c>
      <c r="G61" s="288">
        <v>14.979844910000001</v>
      </c>
      <c r="H61" s="213">
        <v>1844978</v>
      </c>
      <c r="I61" s="215">
        <v>30.6</v>
      </c>
      <c r="J61" s="217">
        <v>21333</v>
      </c>
      <c r="K61" s="219" t="s">
        <v>486</v>
      </c>
      <c r="L61" s="314">
        <v>21.1</v>
      </c>
      <c r="M61" s="276" t="s">
        <v>247</v>
      </c>
      <c r="N61" s="225">
        <v>0.82099999999999995</v>
      </c>
      <c r="O61" s="227">
        <v>1636</v>
      </c>
      <c r="P61" s="4" t="s">
        <v>247</v>
      </c>
    </row>
    <row r="62" spans="1:27" ht="12.75" x14ac:dyDescent="0.2">
      <c r="A62" s="201" t="s">
        <v>488</v>
      </c>
      <c r="B62" s="203">
        <v>4000000</v>
      </c>
      <c r="C62" s="205">
        <v>92.9</v>
      </c>
      <c r="D62" s="203">
        <v>23023.9</v>
      </c>
      <c r="E62" s="207">
        <v>1249663.7072908259</v>
      </c>
      <c r="F62" s="209">
        <v>74340</v>
      </c>
      <c r="G62" s="211">
        <v>55.132997039999999</v>
      </c>
      <c r="H62" s="213">
        <v>184710</v>
      </c>
      <c r="I62" s="215">
        <v>4.7</v>
      </c>
      <c r="J62" s="217">
        <v>142706</v>
      </c>
      <c r="K62" s="219" t="s">
        <v>492</v>
      </c>
      <c r="L62" s="261">
        <v>39.5</v>
      </c>
      <c r="M62" s="292">
        <v>6.5676589009999997</v>
      </c>
      <c r="N62" s="225">
        <v>0.78900000000000003</v>
      </c>
      <c r="O62" s="227">
        <v>1543</v>
      </c>
      <c r="P62" s="4" t="s">
        <v>247</v>
      </c>
    </row>
    <row r="63" spans="1:27" ht="12.75" x14ac:dyDescent="0.2">
      <c r="A63" s="201" t="s">
        <v>494</v>
      </c>
      <c r="B63" s="203">
        <v>2600000</v>
      </c>
      <c r="C63" s="205">
        <v>329.2</v>
      </c>
      <c r="D63" s="203">
        <v>127659.6</v>
      </c>
      <c r="E63" s="207">
        <v>28413602.623856377</v>
      </c>
      <c r="F63" s="209">
        <v>11586</v>
      </c>
      <c r="G63" s="288">
        <v>227.3222222</v>
      </c>
      <c r="H63" s="259">
        <v>1687640</v>
      </c>
      <c r="I63" s="215">
        <v>73.8</v>
      </c>
      <c r="J63" s="290">
        <v>25681</v>
      </c>
      <c r="K63" s="339" t="s">
        <v>495</v>
      </c>
      <c r="L63" s="261" t="s">
        <v>247</v>
      </c>
      <c r="M63" s="276" t="s">
        <v>247</v>
      </c>
      <c r="N63" s="225">
        <v>0.85599999999999998</v>
      </c>
      <c r="O63" s="227">
        <v>3900</v>
      </c>
      <c r="P63" s="280">
        <v>3131.3483739055746</v>
      </c>
    </row>
    <row r="64" spans="1:27" ht="12.75" x14ac:dyDescent="0.2">
      <c r="A64" s="201" t="s">
        <v>500</v>
      </c>
      <c r="B64" s="203">
        <v>200000</v>
      </c>
      <c r="C64" s="205">
        <v>2.1</v>
      </c>
      <c r="D64" s="203">
        <v>11782.9</v>
      </c>
      <c r="E64" s="207">
        <v>3465346.5346534653</v>
      </c>
      <c r="F64" s="278">
        <v>606</v>
      </c>
      <c r="G64" s="211">
        <v>293.18688520000001</v>
      </c>
      <c r="H64" s="213">
        <v>12771</v>
      </c>
      <c r="I64" s="215">
        <v>6.7</v>
      </c>
      <c r="J64" s="217">
        <v>55414</v>
      </c>
      <c r="K64" s="219" t="s">
        <v>501</v>
      </c>
      <c r="L64" s="261" t="s">
        <v>247</v>
      </c>
      <c r="M64" s="276" t="s">
        <v>247</v>
      </c>
      <c r="N64" s="225">
        <v>0.747</v>
      </c>
      <c r="O64" s="227">
        <v>681</v>
      </c>
      <c r="P64" s="280">
        <v>381.44297839348019</v>
      </c>
    </row>
    <row r="65" spans="1:27" ht="12.75" x14ac:dyDescent="0.2">
      <c r="A65" s="201" t="s">
        <v>504</v>
      </c>
      <c r="B65" s="203">
        <v>100000</v>
      </c>
      <c r="C65" s="205">
        <v>1.2</v>
      </c>
      <c r="D65" s="203">
        <v>11270.5</v>
      </c>
      <c r="E65" s="207">
        <v>3084832.9048843184</v>
      </c>
      <c r="F65" s="278">
        <v>389</v>
      </c>
      <c r="G65" s="288">
        <v>281.78717949999998</v>
      </c>
      <c r="H65" s="213">
        <v>4577</v>
      </c>
      <c r="I65" s="215">
        <v>9.4</v>
      </c>
      <c r="J65" s="290">
        <v>60424</v>
      </c>
      <c r="K65" s="339" t="s">
        <v>505</v>
      </c>
      <c r="L65" s="261" t="s">
        <v>247</v>
      </c>
      <c r="M65" s="276" t="s">
        <v>247</v>
      </c>
      <c r="N65" s="225">
        <v>0.72299999999999998</v>
      </c>
      <c r="O65" s="227">
        <v>470</v>
      </c>
      <c r="P65" s="4" t="s">
        <v>247</v>
      </c>
    </row>
    <row r="66" spans="1:27" ht="12.75" x14ac:dyDescent="0.2">
      <c r="A66" s="201" t="s">
        <v>506</v>
      </c>
      <c r="B66" s="203">
        <v>200000</v>
      </c>
      <c r="C66" s="205">
        <v>1.1000000000000001</v>
      </c>
      <c r="D66" s="203">
        <v>5553.4</v>
      </c>
      <c r="E66" s="207">
        <v>389932.64799716417</v>
      </c>
      <c r="F66" s="209">
        <v>2821</v>
      </c>
      <c r="G66" s="288">
        <v>69.413427560000002</v>
      </c>
      <c r="H66" s="213">
        <v>4929</v>
      </c>
      <c r="I66" s="215">
        <v>3</v>
      </c>
      <c r="J66" s="217">
        <v>113139</v>
      </c>
      <c r="K66" s="219" t="s">
        <v>508</v>
      </c>
      <c r="L66" s="261" t="s">
        <v>247</v>
      </c>
      <c r="M66" s="276" t="s">
        <v>247</v>
      </c>
      <c r="N66" s="225">
        <v>0.71299999999999997</v>
      </c>
      <c r="O66" s="227">
        <v>336</v>
      </c>
      <c r="P66" s="4" t="s">
        <v>247</v>
      </c>
    </row>
    <row r="67" spans="1:27" ht="12.75" x14ac:dyDescent="0.2">
      <c r="A67" s="201" t="s">
        <v>512</v>
      </c>
      <c r="B67" s="203">
        <v>200000</v>
      </c>
      <c r="C67" s="205">
        <v>0.6</v>
      </c>
      <c r="D67" s="203">
        <v>3071.8</v>
      </c>
      <c r="E67" s="207">
        <v>622406.63900414936</v>
      </c>
      <c r="F67" s="278">
        <v>964</v>
      </c>
      <c r="G67" s="288">
        <v>212.84062499999999</v>
      </c>
      <c r="H67" s="213">
        <v>2394</v>
      </c>
      <c r="I67" s="215">
        <v>3.3</v>
      </c>
      <c r="J67" s="217">
        <v>35833</v>
      </c>
      <c r="K67" s="219" t="s">
        <v>403</v>
      </c>
      <c r="L67" s="261" t="s">
        <v>247</v>
      </c>
      <c r="M67" s="276" t="s">
        <v>247</v>
      </c>
      <c r="N67" s="225">
        <v>0.58899999999999997</v>
      </c>
      <c r="O67" s="227">
        <v>308</v>
      </c>
      <c r="P67" s="280">
        <v>68.401073198190176</v>
      </c>
    </row>
    <row r="68" spans="1:27" ht="12.75" x14ac:dyDescent="0.2">
      <c r="A68" s="201" t="s">
        <v>513</v>
      </c>
      <c r="B68" s="203">
        <v>100000</v>
      </c>
      <c r="C68" s="340">
        <v>2.6</v>
      </c>
      <c r="D68" s="341">
        <v>27602.2</v>
      </c>
      <c r="E68" s="207">
        <v>5714285.7142857146</v>
      </c>
      <c r="F68" s="278">
        <v>455</v>
      </c>
      <c r="G68" s="211">
        <v>208.3543478</v>
      </c>
      <c r="H68" s="213">
        <v>12791</v>
      </c>
      <c r="I68" s="215">
        <v>13</v>
      </c>
      <c r="J68" s="217">
        <v>11772</v>
      </c>
      <c r="K68" s="219" t="s">
        <v>524</v>
      </c>
      <c r="L68" s="261" t="s">
        <v>247</v>
      </c>
      <c r="M68" s="276" t="s">
        <v>247</v>
      </c>
      <c r="N68" s="225">
        <v>0.79700000000000004</v>
      </c>
      <c r="O68" s="227">
        <v>867</v>
      </c>
      <c r="P68" s="4" t="s">
        <v>247</v>
      </c>
    </row>
    <row r="69" spans="1:27" ht="12.75" x14ac:dyDescent="0.2">
      <c r="A69" s="229" t="s">
        <v>525</v>
      </c>
      <c r="B69" s="236">
        <v>5000000</v>
      </c>
      <c r="C69" s="342">
        <v>170.1</v>
      </c>
      <c r="D69" s="247">
        <v>31339</v>
      </c>
      <c r="E69" s="203">
        <f>C69*1000000000/F69</f>
        <v>3536014.9672591207</v>
      </c>
      <c r="F69" s="240">
        <v>48105</v>
      </c>
      <c r="G69" s="242">
        <v>113</v>
      </c>
      <c r="H69" s="203">
        <v>184642</v>
      </c>
      <c r="I69" s="244">
        <v>3.6928399999999999</v>
      </c>
      <c r="J69" s="246">
        <v>356310</v>
      </c>
      <c r="K69" s="248">
        <v>7.1262000000000008</v>
      </c>
      <c r="L69" s="279">
        <v>28.2</v>
      </c>
      <c r="M69" s="275">
        <v>6.3655090330000004</v>
      </c>
      <c r="N69" s="252">
        <v>0.85499999999999998</v>
      </c>
      <c r="O69" s="236">
        <v>2062</v>
      </c>
      <c r="P69" s="236">
        <v>788.16451024890523</v>
      </c>
      <c r="Q69" s="255"/>
      <c r="R69" s="255"/>
      <c r="S69" s="255"/>
      <c r="T69" s="255"/>
      <c r="U69" s="257"/>
      <c r="V69" s="257"/>
      <c r="W69" s="257"/>
      <c r="X69" s="255"/>
      <c r="Y69" s="255"/>
      <c r="Z69" s="255"/>
      <c r="AA69" s="255"/>
    </row>
    <row r="70" spans="1:27" ht="12.75" x14ac:dyDescent="0.2">
      <c r="A70" s="201" t="s">
        <v>532</v>
      </c>
      <c r="B70" s="203">
        <v>2100000</v>
      </c>
      <c r="C70" s="343">
        <v>66.2</v>
      </c>
      <c r="D70" s="203">
        <v>32084.9</v>
      </c>
      <c r="E70" s="207">
        <v>3285196.7644285643</v>
      </c>
      <c r="F70" s="209">
        <v>20151</v>
      </c>
      <c r="G70" s="211">
        <v>102.6190665</v>
      </c>
      <c r="H70" s="213">
        <v>235966</v>
      </c>
      <c r="I70" s="215">
        <v>11.3</v>
      </c>
      <c r="J70" s="217">
        <v>140490</v>
      </c>
      <c r="K70" s="219" t="s">
        <v>536</v>
      </c>
      <c r="L70" s="261">
        <v>24.6</v>
      </c>
      <c r="M70" s="223">
        <v>6.1668376919999996</v>
      </c>
      <c r="N70" s="225">
        <v>0.89600000000000002</v>
      </c>
      <c r="O70" s="227">
        <v>2734</v>
      </c>
      <c r="P70" s="280">
        <v>1281.3831290489588</v>
      </c>
    </row>
    <row r="71" spans="1:27" ht="12.75" x14ac:dyDescent="0.2">
      <c r="A71" s="201" t="s">
        <v>537</v>
      </c>
      <c r="B71" s="203">
        <v>600000</v>
      </c>
      <c r="C71" s="205">
        <v>1.2</v>
      </c>
      <c r="D71" s="203">
        <v>1972.6</v>
      </c>
      <c r="E71" s="207">
        <v>42878.582148216963</v>
      </c>
      <c r="F71" s="209">
        <v>27986</v>
      </c>
      <c r="G71" s="211">
        <v>21.841479100000001</v>
      </c>
      <c r="H71" s="213">
        <v>2585</v>
      </c>
      <c r="I71" s="215">
        <v>1.4</v>
      </c>
      <c r="J71" s="217">
        <v>3833</v>
      </c>
      <c r="K71" s="219" t="s">
        <v>538</v>
      </c>
      <c r="L71" s="261" t="s">
        <v>247</v>
      </c>
      <c r="M71" s="276" t="s">
        <v>247</v>
      </c>
      <c r="N71" s="225">
        <v>0.54600000000000004</v>
      </c>
      <c r="O71" s="227">
        <v>173</v>
      </c>
      <c r="P71" s="4" t="s">
        <v>247</v>
      </c>
    </row>
    <row r="72" spans="1:27" ht="12.75" x14ac:dyDescent="0.2">
      <c r="A72" s="201" t="s">
        <v>540</v>
      </c>
      <c r="B72" s="203">
        <v>600000</v>
      </c>
      <c r="C72" s="205">
        <v>7.9</v>
      </c>
      <c r="D72" s="203">
        <v>13988.2</v>
      </c>
      <c r="E72" s="207">
        <v>50641.025641025641</v>
      </c>
      <c r="F72" s="209">
        <v>156000</v>
      </c>
      <c r="G72" s="211">
        <v>3.6115512820000002</v>
      </c>
      <c r="H72" s="259">
        <v>46836</v>
      </c>
      <c r="I72" s="215">
        <v>7.5</v>
      </c>
      <c r="J72" s="290">
        <v>267800</v>
      </c>
      <c r="K72" s="219" t="s">
        <v>542</v>
      </c>
      <c r="L72" s="261">
        <v>25.4</v>
      </c>
      <c r="M72" s="276" t="s">
        <v>247</v>
      </c>
      <c r="N72" s="225">
        <v>0.72</v>
      </c>
      <c r="O72" s="227">
        <v>1017</v>
      </c>
      <c r="P72" s="4" t="s">
        <v>247</v>
      </c>
    </row>
    <row r="73" spans="1:27" ht="12.75" x14ac:dyDescent="0.2">
      <c r="A73" s="201" t="s">
        <v>543</v>
      </c>
      <c r="B73" s="203">
        <v>1200000</v>
      </c>
      <c r="C73" s="205">
        <v>5</v>
      </c>
      <c r="D73" s="344">
        <v>4186.5529999999999</v>
      </c>
      <c r="E73" s="203">
        <v>336157.05257496302</v>
      </c>
      <c r="F73" s="209">
        <v>14874</v>
      </c>
      <c r="G73" s="211">
        <v>87.176260929999998</v>
      </c>
      <c r="H73" s="259">
        <v>10834</v>
      </c>
      <c r="I73" s="215">
        <v>1</v>
      </c>
      <c r="J73" s="217">
        <v>37311</v>
      </c>
      <c r="K73" s="339" t="s">
        <v>546</v>
      </c>
      <c r="L73" s="261" t="s">
        <v>247</v>
      </c>
      <c r="M73" s="276" t="s">
        <v>247</v>
      </c>
      <c r="N73" s="225">
        <v>0.625</v>
      </c>
      <c r="O73" s="227">
        <v>141</v>
      </c>
      <c r="P73" s="4" t="s">
        <v>247</v>
      </c>
    </row>
    <row r="74" spans="1:27" ht="12.75" x14ac:dyDescent="0.2">
      <c r="A74" s="201" t="s">
        <v>547</v>
      </c>
      <c r="B74" s="203">
        <v>100000</v>
      </c>
      <c r="C74" s="205">
        <v>0.56299999999999994</v>
      </c>
      <c r="D74" s="247">
        <v>5386.5</v>
      </c>
      <c r="E74" s="203">
        <v>785216.1785216179</v>
      </c>
      <c r="F74" s="278">
        <v>717</v>
      </c>
      <c r="G74" s="211">
        <v>150.0277778</v>
      </c>
      <c r="H74" s="213">
        <v>5731</v>
      </c>
      <c r="I74" s="215">
        <v>4.8</v>
      </c>
      <c r="J74" s="217">
        <v>56524</v>
      </c>
      <c r="K74" s="339" t="s">
        <v>549</v>
      </c>
      <c r="L74" s="261" t="s">
        <v>247</v>
      </c>
      <c r="M74" s="276" t="s">
        <v>247</v>
      </c>
      <c r="N74" s="225">
        <v>0.72599999999999998</v>
      </c>
      <c r="O74" s="227">
        <v>324</v>
      </c>
      <c r="P74" s="4" t="s">
        <v>247</v>
      </c>
    </row>
    <row r="75" spans="1:27" ht="12.75" x14ac:dyDescent="0.2">
      <c r="A75" s="201" t="s">
        <v>550</v>
      </c>
      <c r="B75" s="203">
        <v>1400000</v>
      </c>
      <c r="C75" s="205">
        <v>43.552999999999997</v>
      </c>
      <c r="D75" s="247">
        <v>31870.3</v>
      </c>
      <c r="E75" s="203">
        <v>8493174.7269890793</v>
      </c>
      <c r="F75" s="209">
        <v>5128</v>
      </c>
      <c r="G75" s="211">
        <v>266.88596489999998</v>
      </c>
      <c r="H75" s="213">
        <v>49883</v>
      </c>
      <c r="I75" s="215">
        <v>2.4</v>
      </c>
      <c r="J75" s="217">
        <v>363332</v>
      </c>
      <c r="K75" s="219" t="s">
        <v>551</v>
      </c>
      <c r="L75" s="261">
        <v>15.7</v>
      </c>
      <c r="M75" s="223">
        <v>6.1918597220000002</v>
      </c>
      <c r="N75" s="225">
        <v>0.78400000000000003</v>
      </c>
      <c r="O75" s="227">
        <v>2204</v>
      </c>
      <c r="P75" s="4" t="s">
        <v>247</v>
      </c>
    </row>
    <row r="76" spans="1:27" ht="12.75" x14ac:dyDescent="0.2">
      <c r="A76" s="201" t="s">
        <v>552</v>
      </c>
      <c r="B76" s="203">
        <v>3500000</v>
      </c>
      <c r="C76" s="205">
        <v>74.900000000000006</v>
      </c>
      <c r="D76" s="203">
        <v>21527.3</v>
      </c>
      <c r="E76" s="207">
        <v>427963.31742993463</v>
      </c>
      <c r="F76" s="209">
        <v>175015</v>
      </c>
      <c r="G76" s="211">
        <v>19.75059993</v>
      </c>
      <c r="H76" s="213">
        <v>71799</v>
      </c>
      <c r="I76" s="215">
        <v>2.2999999999999998</v>
      </c>
      <c r="J76" s="217">
        <v>346976</v>
      </c>
      <c r="K76" s="219" t="s">
        <v>555</v>
      </c>
      <c r="L76" s="261">
        <v>36.1</v>
      </c>
      <c r="M76" s="223">
        <v>6.336009979</v>
      </c>
      <c r="N76" s="225">
        <v>0.80400000000000005</v>
      </c>
      <c r="O76" s="227">
        <v>1748</v>
      </c>
      <c r="P76" s="4" t="s">
        <v>247</v>
      </c>
    </row>
    <row r="77" spans="1:27" ht="12.75" x14ac:dyDescent="0.2">
      <c r="A77" s="201" t="s">
        <v>557</v>
      </c>
      <c r="B77" s="203">
        <v>300000</v>
      </c>
      <c r="C77" s="205">
        <v>0.7</v>
      </c>
      <c r="D77" s="203">
        <v>2631.4</v>
      </c>
      <c r="E77" s="207">
        <v>57428.829272294686</v>
      </c>
      <c r="F77" s="209">
        <v>12189</v>
      </c>
      <c r="G77" s="211">
        <v>22.661525839999999</v>
      </c>
      <c r="H77" s="213">
        <v>3187</v>
      </c>
      <c r="I77" s="215">
        <v>1.3</v>
      </c>
      <c r="J77" s="217">
        <v>8583</v>
      </c>
      <c r="K77" s="219" t="s">
        <v>561</v>
      </c>
      <c r="L77" s="261">
        <v>40.6</v>
      </c>
      <c r="M77" s="276" t="s">
        <v>247</v>
      </c>
      <c r="N77" s="225">
        <v>0.60299999999999998</v>
      </c>
      <c r="O77" s="227">
        <v>106</v>
      </c>
      <c r="P77" s="280">
        <v>2.5620054655739457</v>
      </c>
    </row>
  </sheetData>
  <hyperlinks>
    <hyperlink ref="B3" r:id="rId1" xr:uid="{00000000-0004-0000-0300-000000000000}"/>
    <hyperlink ref="C3" r:id="rId2" xr:uid="{00000000-0004-0000-0300-000001000000}"/>
    <hyperlink ref="D3" r:id="rId3" xr:uid="{00000000-0004-0000-0300-000002000000}"/>
    <hyperlink ref="E3" r:id="rId4" xr:uid="{00000000-0004-0000-0300-000003000000}"/>
    <hyperlink ref="F3" r:id="rId5" location="af" xr:uid="{00000000-0004-0000-0300-000004000000}"/>
    <hyperlink ref="G3" r:id="rId6" xr:uid="{00000000-0004-0000-0300-000005000000}"/>
    <hyperlink ref="H3" r:id="rId7" xr:uid="{00000000-0004-0000-0300-000006000000}"/>
    <hyperlink ref="I3" r:id="rId8" xr:uid="{00000000-0004-0000-0300-000007000000}"/>
    <hyperlink ref="J3" r:id="rId9" xr:uid="{00000000-0004-0000-0300-000008000000}"/>
    <hyperlink ref="K3" r:id="rId10" xr:uid="{00000000-0004-0000-0300-000009000000}"/>
    <hyperlink ref="L3" r:id="rId11" xr:uid="{00000000-0004-0000-0300-00000A000000}"/>
    <hyperlink ref="M3" r:id="rId12" xr:uid="{00000000-0004-0000-0300-00000B000000}"/>
    <hyperlink ref="N3" r:id="rId13" xr:uid="{00000000-0004-0000-0300-00000C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welcome</vt:lpstr>
      <vt:lpstr>the future of government</vt:lpstr>
      <vt:lpstr>what makes a 'good' government</vt:lpstr>
      <vt:lpstr>small countries are beautiful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Ravneet Kaur</cp:lastModifiedBy>
  <dcterms:modified xsi:type="dcterms:W3CDTF">2020-03-13T13:16:29Z</dcterms:modified>
</cp:coreProperties>
</file>