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8DA5D50-B688-4EB8-9CFC-816FCF425AD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</calcChain>
</file>

<file path=xl/sharedStrings.xml><?xml version="1.0" encoding="utf-8"?>
<sst xmlns="http://schemas.openxmlformats.org/spreadsheetml/2006/main" count="88" uniqueCount="19">
  <si>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</si>
  <si>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</si>
  <si>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</si>
  <si>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</si>
  <si>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</si>
  <si>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</si>
  <si>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</si>
  <si>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</si>
  <si>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</si>
  <si>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</si>
  <si>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</si>
  <si>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</si>
  <si>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</si>
  <si>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</si>
  <si>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</si>
  <si>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</si>
  <si>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Profit = (Quantity*Product Margin)-Shipping Cost</t>
  </si>
  <si>
    <t>Note: Assign a Macro as a 'Command' into the 'Custom Tab'</t>
  </si>
  <si>
    <t>Sales = (Quantity*Unit Price)+Shipping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</si>
</sst>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01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108E"/>
      <color rgb="FFAA0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5</xdr:row>
      <xdr:rowOff>30480</xdr:rowOff>
    </xdr:from>
    <xdr:to>
      <xdr:col>13</xdr:col>
      <xdr:colOff>518160</xdr:colOff>
      <xdr:row>13</xdr:row>
      <xdr:rowOff>68580</xdr:rowOff>
    </xdr:to>
    <xdr:sp macro="[0]!Macro3" textlink="">
      <xdr:nvSpPr>
        <xdr:cNvPr id="2" name="Speech Bubble: Oval 1">
          <a:extLst>
            <a:ext uri="{FF2B5EF4-FFF2-40B4-BE49-F238E27FC236}">
              <a16:creationId xmlns:a16="http://schemas.microsoft.com/office/drawing/2014/main" id="{C312C6CD-2F9F-2FE4-C473-2360F466E832}"/>
            </a:ext>
          </a:extLst>
        </xdr:cNvPr>
        <xdr:cNvSpPr/>
      </xdr:nvSpPr>
      <xdr:spPr>
        <a:xfrm>
          <a:off x="8130540" y="1005840"/>
          <a:ext cx="2354580" cy="1501140"/>
        </a:xfrm>
        <a:prstGeom prst="wedgeEllipseCallout">
          <a:avLst/>
        </a:prstGeom>
        <a:solidFill>
          <a:srgbClr val="B0108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chemeClr val="bg1"/>
              </a:solidFill>
            </a:rPr>
            <a:t>COMMAND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workbookViewId="0">
      <selection activeCell="E15" sqref="E15"/>
    </sheetView>
  </sheetViews>
  <sheetFormatPr defaultRowHeight="14.4" x14ac:dyDescent="0.3"/>
  <cols>
    <col min="4" max="4" width="12" bestFit="1" customWidth="1"/>
    <col min="5" max="5" width="18" bestFit="1" customWidth="1"/>
    <col min="7" max="7" width="11.7773437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17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18</v>
      </c>
    </row>
    <row r="6" spans="3:10" x14ac:dyDescent="0.3">
      <c r="C6" s="1" t="s">
        <v>16</v>
      </c>
    </row>
    <row r="8" spans="3:10" x14ac:dyDescent="0.3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0" x14ac:dyDescent="0.3">
      <c r="C9">
        <v>20847</v>
      </c>
      <c r="D9" t="s">
        <v>4</v>
      </c>
      <c r="E9">
        <v>4</v>
      </c>
      <c r="F9">
        <v>2.84</v>
      </c>
      <c r="G9">
        <v>0.93</v>
      </c>
      <c r="I9">
        <v>0.54</v>
      </c>
    </row>
    <row r="10" spans="3:10" x14ac:dyDescent="0.3">
      <c r="C10">
        <v>20228</v>
      </c>
      <c r="D10" t="s">
        <v>5</v>
      </c>
      <c r="E10">
        <v>12</v>
      </c>
      <c r="F10">
        <v>500.98</v>
      </c>
      <c r="G10">
        <v>26</v>
      </c>
      <c r="I10">
        <v>0.6</v>
      </c>
    </row>
    <row r="11" spans="3:10" x14ac:dyDescent="0.3">
      <c r="C11">
        <v>21776</v>
      </c>
      <c r="D11" t="s">
        <v>6</v>
      </c>
      <c r="E11">
        <v>22</v>
      </c>
      <c r="F11">
        <v>9.48</v>
      </c>
      <c r="G11">
        <v>7.29</v>
      </c>
      <c r="I11">
        <v>0.45</v>
      </c>
    </row>
    <row r="12" spans="3:10" x14ac:dyDescent="0.3">
      <c r="C12">
        <v>24844</v>
      </c>
      <c r="D12" t="s">
        <v>7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3">
      <c r="C13">
        <v>24846</v>
      </c>
      <c r="D13" t="s">
        <v>7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3">
      <c r="C14">
        <v>24847</v>
      </c>
      <c r="D14" t="s">
        <v>7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3">
      <c r="C15">
        <v>24848</v>
      </c>
      <c r="D15" t="s">
        <v>7</v>
      </c>
      <c r="E15">
        <v>4</v>
      </c>
      <c r="F15">
        <v>3.58</v>
      </c>
      <c r="G15">
        <v>1.63</v>
      </c>
      <c r="I15">
        <v>0.36</v>
      </c>
    </row>
    <row r="16" spans="3:10" x14ac:dyDescent="0.3">
      <c r="C16">
        <v>18181</v>
      </c>
      <c r="D16" t="s">
        <v>6</v>
      </c>
      <c r="E16">
        <v>7</v>
      </c>
      <c r="F16">
        <v>4.42</v>
      </c>
      <c r="G16">
        <v>4.99</v>
      </c>
      <c r="I16">
        <v>0.38</v>
      </c>
    </row>
    <row r="17" spans="3:9" x14ac:dyDescent="0.3">
      <c r="C17">
        <v>20925</v>
      </c>
      <c r="D17" t="s">
        <v>7</v>
      </c>
      <c r="E17">
        <v>10</v>
      </c>
      <c r="F17">
        <v>35.94</v>
      </c>
      <c r="G17">
        <v>6.66</v>
      </c>
      <c r="I17">
        <v>0.4</v>
      </c>
    </row>
    <row r="18" spans="3:9" x14ac:dyDescent="0.3">
      <c r="C18">
        <v>26267</v>
      </c>
      <c r="D18" t="s">
        <v>4</v>
      </c>
      <c r="E18">
        <v>6</v>
      </c>
      <c r="F18">
        <v>2.98</v>
      </c>
      <c r="G18">
        <v>1.58</v>
      </c>
      <c r="I18">
        <v>0.39</v>
      </c>
    </row>
    <row r="19" spans="3:9" x14ac:dyDescent="0.3">
      <c r="C19">
        <v>26268</v>
      </c>
      <c r="D19" t="s">
        <v>4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">
      <c r="C20">
        <v>23890</v>
      </c>
      <c r="D20" t="s">
        <v>4</v>
      </c>
      <c r="E20">
        <v>17</v>
      </c>
      <c r="F20">
        <v>26.48</v>
      </c>
      <c r="G20">
        <v>6.93</v>
      </c>
      <c r="I20">
        <v>0.49</v>
      </c>
    </row>
    <row r="21" spans="3:9" x14ac:dyDescent="0.3">
      <c r="C21">
        <v>24063</v>
      </c>
      <c r="D21" t="s">
        <v>5</v>
      </c>
      <c r="E21">
        <v>18</v>
      </c>
      <c r="F21">
        <v>12.99</v>
      </c>
      <c r="G21">
        <v>9.44</v>
      </c>
      <c r="I21">
        <v>0.39</v>
      </c>
    </row>
    <row r="22" spans="3:9" x14ac:dyDescent="0.3">
      <c r="C22">
        <v>5890</v>
      </c>
      <c r="D22" t="s">
        <v>4</v>
      </c>
      <c r="E22">
        <v>70</v>
      </c>
      <c r="F22">
        <v>26.48</v>
      </c>
      <c r="G22">
        <v>6.93</v>
      </c>
      <c r="I22">
        <v>0.49</v>
      </c>
    </row>
    <row r="23" spans="3:9" x14ac:dyDescent="0.3">
      <c r="C23">
        <v>6062</v>
      </c>
      <c r="D23" t="s">
        <v>5</v>
      </c>
      <c r="E23">
        <v>58</v>
      </c>
      <c r="F23">
        <v>5</v>
      </c>
      <c r="G23">
        <v>3.39</v>
      </c>
      <c r="I23">
        <v>0.37</v>
      </c>
    </row>
    <row r="24" spans="3:9" x14ac:dyDescent="0.3">
      <c r="C24">
        <v>6063</v>
      </c>
      <c r="D24" t="s">
        <v>5</v>
      </c>
      <c r="E24">
        <v>71</v>
      </c>
      <c r="F24">
        <v>12.99</v>
      </c>
      <c r="G24">
        <v>9.44</v>
      </c>
      <c r="I24">
        <v>0.39</v>
      </c>
    </row>
    <row r="25" spans="3:9" x14ac:dyDescent="0.3">
      <c r="C25">
        <v>20631</v>
      </c>
      <c r="D25" t="s">
        <v>4</v>
      </c>
      <c r="E25">
        <v>1</v>
      </c>
      <c r="F25">
        <v>55.48</v>
      </c>
      <c r="G25">
        <v>14.3</v>
      </c>
      <c r="I25">
        <v>0.37</v>
      </c>
    </row>
    <row r="26" spans="3:9" x14ac:dyDescent="0.3">
      <c r="C26">
        <v>20632</v>
      </c>
      <c r="D26" t="s">
        <v>4</v>
      </c>
      <c r="E26">
        <v>1</v>
      </c>
      <c r="F26">
        <v>1.68</v>
      </c>
      <c r="G26">
        <v>1.57</v>
      </c>
      <c r="I26">
        <v>0.59</v>
      </c>
    </row>
    <row r="27" spans="3:9" x14ac:dyDescent="0.3">
      <c r="C27">
        <v>23967</v>
      </c>
      <c r="D27" t="s">
        <v>5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">
      <c r="C28">
        <v>23509</v>
      </c>
      <c r="D28" t="s">
        <v>4</v>
      </c>
      <c r="E28">
        <v>13</v>
      </c>
      <c r="F28">
        <v>34.99</v>
      </c>
      <c r="G28">
        <v>7.73</v>
      </c>
      <c r="I28">
        <v>0.59</v>
      </c>
    </row>
    <row r="29" spans="3:9" x14ac:dyDescent="0.3">
      <c r="C29">
        <v>23612</v>
      </c>
      <c r="D29" t="s">
        <v>4</v>
      </c>
      <c r="E29">
        <v>2</v>
      </c>
      <c r="F29">
        <v>17.98</v>
      </c>
      <c r="G29">
        <v>8.51</v>
      </c>
      <c r="I29">
        <v>0.4</v>
      </c>
    </row>
    <row r="30" spans="3:9" x14ac:dyDescent="0.3">
      <c r="C30">
        <v>23278</v>
      </c>
      <c r="D30" t="s">
        <v>7</v>
      </c>
      <c r="E30">
        <v>8</v>
      </c>
      <c r="F30">
        <v>125.99</v>
      </c>
      <c r="G30">
        <v>7.69</v>
      </c>
      <c r="I30">
        <v>0.59</v>
      </c>
    </row>
    <row r="31" spans="3:9" x14ac:dyDescent="0.3">
      <c r="C31">
        <v>19355</v>
      </c>
      <c r="D31" t="s">
        <v>8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">
      <c r="C32">
        <v>23654</v>
      </c>
      <c r="D32" t="s">
        <v>5</v>
      </c>
      <c r="E32">
        <v>13</v>
      </c>
      <c r="F32">
        <v>4.24</v>
      </c>
      <c r="G32">
        <v>5.41</v>
      </c>
      <c r="I32">
        <v>0.35</v>
      </c>
    </row>
    <row r="33" spans="3:9" x14ac:dyDescent="0.3">
      <c r="C33">
        <v>23655</v>
      </c>
      <c r="D33" t="s">
        <v>5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">
      <c r="C34">
        <v>25933</v>
      </c>
      <c r="D34" t="s">
        <v>4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">
      <c r="C35">
        <v>20697</v>
      </c>
      <c r="D35" t="s">
        <v>7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">
      <c r="C36">
        <v>20698</v>
      </c>
      <c r="D36" t="s">
        <v>7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">
      <c r="C37">
        <v>22890</v>
      </c>
      <c r="D37" t="s">
        <v>4</v>
      </c>
      <c r="E37">
        <v>17</v>
      </c>
      <c r="F37">
        <v>175.99</v>
      </c>
      <c r="G37">
        <v>5.79</v>
      </c>
      <c r="I37">
        <v>0.36</v>
      </c>
    </row>
    <row r="38" spans="3:9" x14ac:dyDescent="0.3">
      <c r="C38">
        <v>25354</v>
      </c>
      <c r="D38" t="s">
        <v>4</v>
      </c>
      <c r="E38">
        <v>20</v>
      </c>
      <c r="F38">
        <v>155.06</v>
      </c>
      <c r="G38">
        <v>1.49</v>
      </c>
      <c r="I38">
        <v>0.38</v>
      </c>
    </row>
    <row r="39" spans="3:9" x14ac:dyDescent="0.3">
      <c r="C39">
        <v>21017</v>
      </c>
      <c r="D39" t="s">
        <v>5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">
      <c r="C40">
        <v>21019</v>
      </c>
      <c r="D40" t="s">
        <v>5</v>
      </c>
      <c r="E40">
        <v>3</v>
      </c>
      <c r="F40">
        <v>29.14</v>
      </c>
      <c r="G40">
        <v>5.15</v>
      </c>
      <c r="I40">
        <v>0.36</v>
      </c>
    </row>
    <row r="41" spans="3:9" x14ac:dyDescent="0.3">
      <c r="C41">
        <v>23274</v>
      </c>
      <c r="D41" t="s">
        <v>8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330B-46B4-41E9-AFA1-3213C1C943FA}">
  <sheetPr codeName="Sheet2"/>
  <dimension ref="A1:H34"/>
  <sheetViews>
    <sheetView tabSelected="1" workbookViewId="0">
      <selection activeCell="H2" sqref="H2"/>
    </sheetView>
  </sheetViews>
  <sheetFormatPr defaultRowHeight="14.4" x14ac:dyDescent="0.3"/>
  <cols>
    <col min="2" max="2" width="14.5546875" customWidth="1"/>
    <col min="3" max="3" width="18.77734375" customWidth="1"/>
    <col min="4" max="4" width="11.5546875" customWidth="1"/>
    <col min="5" max="5" width="14.21875" customWidth="1"/>
    <col min="6" max="6" width="15.109375" customWidth="1"/>
  </cols>
  <sheetData>
    <row r="1" spans="1:8" ht="19.2" customHeight="1" x14ac:dyDescent="0.3">
      <c r="A1" s="3" t="s">
        <v>2</v>
      </c>
      <c r="B1" s="3" t="s">
        <v>3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9</v>
      </c>
    </row>
    <row r="2" spans="1:8" x14ac:dyDescent="0.3">
      <c r="A2" s="2">
        <v>20847</v>
      </c>
      <c r="B2" s="2" t="s">
        <v>4</v>
      </c>
      <c r="C2" s="2">
        <v>4</v>
      </c>
      <c r="D2" s="2">
        <v>2.84</v>
      </c>
      <c r="E2" s="2">
        <v>0.93</v>
      </c>
      <c r="F2" s="2">
        <f>(C2*D2)+E2</f>
        <v>12.29</v>
      </c>
      <c r="G2" s="2">
        <v>0.54</v>
      </c>
      <c r="H2" s="2">
        <f>(Sheet1!C2*Sheet1!G2) - Sheet1!E2</f>
        <v>1.23</v>
      </c>
    </row>
    <row r="3" spans="1:8" x14ac:dyDescent="0.3">
      <c r="A3" s="2">
        <v>20228</v>
      </c>
      <c r="B3" s="2" t="s">
        <v>5</v>
      </c>
      <c r="C3" s="2">
        <v>12</v>
      </c>
      <c r="D3" s="2">
        <v>500.98</v>
      </c>
      <c r="E3" s="2">
        <v>26</v>
      </c>
      <c r="F3" s="2">
        <f t="shared" ref="F3:F34" si="0">(C3*D3)+E3</f>
        <v>6037.76</v>
      </c>
      <c r="G3" s="2">
        <v>0.6</v>
      </c>
      <c r="H3" s="2">
        <f>(Sheet1!C3*Sheet1!G3) - Sheet1!E3</f>
        <v>-18.8</v>
      </c>
    </row>
    <row r="4" spans="1:8" x14ac:dyDescent="0.3">
      <c r="A4" s="2">
        <v>21776</v>
      </c>
      <c r="B4" s="2" t="s">
        <v>6</v>
      </c>
      <c r="C4" s="2">
        <v>22</v>
      </c>
      <c r="D4" s="2">
        <v>9.48</v>
      </c>
      <c r="E4" s="2">
        <v>7.29</v>
      </c>
      <c r="F4" s="2">
        <f t="shared" si="0"/>
        <v>215.85</v>
      </c>
      <c r="G4" s="2">
        <v>0.45</v>
      </c>
      <c r="H4" s="2">
        <f>(Sheet1!C4*Sheet1!G4) - Sheet1!E4</f>
        <v>2.6100000000000003</v>
      </c>
    </row>
    <row r="5" spans="1:8" x14ac:dyDescent="0.3">
      <c r="A5" s="2">
        <v>24844</v>
      </c>
      <c r="B5" s="2" t="s">
        <v>7</v>
      </c>
      <c r="C5" s="2">
        <v>16</v>
      </c>
      <c r="D5" s="2">
        <v>78.69</v>
      </c>
      <c r="E5" s="2">
        <v>19.989999999999998</v>
      </c>
      <c r="F5" s="2">
        <f t="shared" si="0"/>
        <v>1279.03</v>
      </c>
      <c r="G5" s="2">
        <v>0.43</v>
      </c>
      <c r="H5" s="2">
        <f>(Sheet1!C5*Sheet1!G5) - Sheet1!E5</f>
        <v>-13.11</v>
      </c>
    </row>
    <row r="6" spans="1:8" x14ac:dyDescent="0.3">
      <c r="A6" s="2">
        <v>24846</v>
      </c>
      <c r="B6" s="2" t="s">
        <v>7</v>
      </c>
      <c r="C6" s="2">
        <v>7</v>
      </c>
      <c r="D6" s="2">
        <v>3.28</v>
      </c>
      <c r="E6" s="2">
        <v>2.31</v>
      </c>
      <c r="F6" s="2">
        <f t="shared" si="0"/>
        <v>25.269999999999996</v>
      </c>
      <c r="G6" s="2">
        <v>0.56000000000000005</v>
      </c>
      <c r="H6" s="2">
        <f>(Sheet1!C6*Sheet1!G6) - Sheet1!E6</f>
        <v>1.6100000000000003</v>
      </c>
    </row>
    <row r="7" spans="1:8" x14ac:dyDescent="0.3">
      <c r="A7" s="2">
        <v>24847</v>
      </c>
      <c r="B7" s="2" t="s">
        <v>7</v>
      </c>
      <c r="C7" s="2">
        <v>4</v>
      </c>
      <c r="D7" s="2">
        <v>3.28</v>
      </c>
      <c r="E7" s="2">
        <v>4.2</v>
      </c>
      <c r="F7" s="2">
        <f t="shared" si="0"/>
        <v>17.32</v>
      </c>
      <c r="G7" s="2">
        <v>0.56000000000000005</v>
      </c>
      <c r="H7" s="2">
        <f>(Sheet1!C7*Sheet1!G7) - Sheet1!E7</f>
        <v>-1.96</v>
      </c>
    </row>
    <row r="8" spans="1:8" x14ac:dyDescent="0.3">
      <c r="A8" s="2">
        <v>24848</v>
      </c>
      <c r="B8" s="2" t="s">
        <v>7</v>
      </c>
      <c r="C8" s="2">
        <v>4</v>
      </c>
      <c r="D8" s="2">
        <v>3.58</v>
      </c>
      <c r="E8" s="2">
        <v>1.63</v>
      </c>
      <c r="F8" s="2">
        <f t="shared" si="0"/>
        <v>15.95</v>
      </c>
      <c r="G8" s="2">
        <v>0.36</v>
      </c>
      <c r="H8" s="2">
        <f>(Sheet1!C8*Sheet1!G8) - Sheet1!E8</f>
        <v>-0.18999999999999995</v>
      </c>
    </row>
    <row r="9" spans="1:8" x14ac:dyDescent="0.3">
      <c r="A9" s="2">
        <v>18181</v>
      </c>
      <c r="B9" s="2" t="s">
        <v>6</v>
      </c>
      <c r="C9" s="2">
        <v>7</v>
      </c>
      <c r="D9" s="2">
        <v>4.42</v>
      </c>
      <c r="E9" s="2">
        <v>4.99</v>
      </c>
      <c r="F9" s="2">
        <f t="shared" si="0"/>
        <v>35.93</v>
      </c>
      <c r="G9" s="2">
        <v>0.38</v>
      </c>
      <c r="H9" s="2">
        <f>(Sheet1!C9*Sheet1!G9) - Sheet1!E9</f>
        <v>-2.33</v>
      </c>
    </row>
    <row r="10" spans="1:8" x14ac:dyDescent="0.3">
      <c r="A10" s="2">
        <v>20925</v>
      </c>
      <c r="B10" s="2" t="s">
        <v>7</v>
      </c>
      <c r="C10" s="2">
        <v>10</v>
      </c>
      <c r="D10" s="2">
        <v>35.94</v>
      </c>
      <c r="E10" s="2">
        <v>6.66</v>
      </c>
      <c r="F10" s="2">
        <f t="shared" si="0"/>
        <v>366.06</v>
      </c>
      <c r="G10" s="2">
        <v>0.4</v>
      </c>
      <c r="H10" s="2">
        <f>(Sheet1!C10*Sheet1!G10) - Sheet1!E10</f>
        <v>-2.66</v>
      </c>
    </row>
    <row r="11" spans="1:8" x14ac:dyDescent="0.3">
      <c r="A11" s="2">
        <v>26267</v>
      </c>
      <c r="B11" s="2" t="s">
        <v>4</v>
      </c>
      <c r="C11" s="2">
        <v>6</v>
      </c>
      <c r="D11" s="2">
        <v>2.98</v>
      </c>
      <c r="E11" s="2">
        <v>1.58</v>
      </c>
      <c r="F11" s="2">
        <f t="shared" si="0"/>
        <v>19.46</v>
      </c>
      <c r="G11" s="2">
        <v>0.39</v>
      </c>
      <c r="H11" s="2">
        <f>(Sheet1!C11*Sheet1!G11) - Sheet1!E11</f>
        <v>0.75999999999999979</v>
      </c>
    </row>
    <row r="12" spans="1:8" x14ac:dyDescent="0.3">
      <c r="A12" s="2">
        <v>26268</v>
      </c>
      <c r="B12" s="2" t="s">
        <v>4</v>
      </c>
      <c r="C12" s="2">
        <v>10</v>
      </c>
      <c r="D12" s="2">
        <v>115.99</v>
      </c>
      <c r="E12" s="2">
        <v>2.5</v>
      </c>
      <c r="F12" s="2">
        <f t="shared" si="0"/>
        <v>1162.3999999999999</v>
      </c>
      <c r="G12" s="2">
        <v>0.55000000000000004</v>
      </c>
      <c r="H12" s="2">
        <f>(Sheet1!C12*Sheet1!G12) - Sheet1!E12</f>
        <v>3</v>
      </c>
    </row>
    <row r="13" spans="1:8" x14ac:dyDescent="0.3">
      <c r="A13" s="2">
        <v>23890</v>
      </c>
      <c r="B13" s="2" t="s">
        <v>4</v>
      </c>
      <c r="C13" s="2">
        <v>17</v>
      </c>
      <c r="D13" s="2">
        <v>26.48</v>
      </c>
      <c r="E13" s="2">
        <v>6.93</v>
      </c>
      <c r="F13" s="2">
        <f t="shared" si="0"/>
        <v>457.09000000000003</v>
      </c>
      <c r="G13" s="2">
        <v>0.49</v>
      </c>
      <c r="H13" s="2">
        <f>(Sheet1!C13*Sheet1!G13) - Sheet1!E13</f>
        <v>1.4000000000000004</v>
      </c>
    </row>
    <row r="14" spans="1:8" x14ac:dyDescent="0.3">
      <c r="A14" s="2">
        <v>24063</v>
      </c>
      <c r="B14" s="2" t="s">
        <v>5</v>
      </c>
      <c r="C14" s="2">
        <v>18</v>
      </c>
      <c r="D14" s="2">
        <v>12.99</v>
      </c>
      <c r="E14" s="2">
        <v>9.44</v>
      </c>
      <c r="F14" s="2">
        <f t="shared" si="0"/>
        <v>243.26</v>
      </c>
      <c r="G14" s="2">
        <v>0.39</v>
      </c>
      <c r="H14" s="2">
        <f>(Sheet1!C14*Sheet1!G14) - Sheet1!E14</f>
        <v>-2.419999999999999</v>
      </c>
    </row>
    <row r="15" spans="1:8" x14ac:dyDescent="0.3">
      <c r="A15" s="2">
        <v>5890</v>
      </c>
      <c r="B15" s="2" t="s">
        <v>4</v>
      </c>
      <c r="C15" s="2">
        <v>70</v>
      </c>
      <c r="D15" s="2">
        <v>26.48</v>
      </c>
      <c r="E15" s="2">
        <v>6.93</v>
      </c>
      <c r="F15" s="2">
        <f t="shared" si="0"/>
        <v>1860.5300000000002</v>
      </c>
      <c r="G15" s="2">
        <v>0.49</v>
      </c>
      <c r="H15" s="2">
        <f>(Sheet1!C15*Sheet1!G15) - Sheet1!E15</f>
        <v>27.369999999999997</v>
      </c>
    </row>
    <row r="16" spans="1:8" x14ac:dyDescent="0.3">
      <c r="A16" s="2">
        <v>6062</v>
      </c>
      <c r="B16" s="2" t="s">
        <v>5</v>
      </c>
      <c r="C16" s="2">
        <v>58</v>
      </c>
      <c r="D16" s="2">
        <v>5</v>
      </c>
      <c r="E16" s="2">
        <v>3.39</v>
      </c>
      <c r="F16" s="2">
        <f t="shared" si="0"/>
        <v>293.39</v>
      </c>
      <c r="G16" s="2">
        <v>0.37</v>
      </c>
      <c r="H16" s="2">
        <f>(Sheet1!C16*Sheet1!G16) - Sheet1!E16</f>
        <v>18.07</v>
      </c>
    </row>
    <row r="17" spans="1:8" x14ac:dyDescent="0.3">
      <c r="A17" s="2">
        <v>6063</v>
      </c>
      <c r="B17" s="2" t="s">
        <v>5</v>
      </c>
      <c r="C17" s="2">
        <v>71</v>
      </c>
      <c r="D17" s="2">
        <v>12.99</v>
      </c>
      <c r="E17" s="2">
        <v>9.44</v>
      </c>
      <c r="F17" s="2">
        <f t="shared" si="0"/>
        <v>931.73</v>
      </c>
      <c r="G17" s="2">
        <v>0.39</v>
      </c>
      <c r="H17" s="2">
        <f>(Sheet1!C17*Sheet1!G17) - Sheet1!E17</f>
        <v>18.25</v>
      </c>
    </row>
    <row r="18" spans="1:8" x14ac:dyDescent="0.3">
      <c r="A18" s="2">
        <v>20631</v>
      </c>
      <c r="B18" s="2" t="s">
        <v>4</v>
      </c>
      <c r="C18" s="2">
        <v>1</v>
      </c>
      <c r="D18" s="2">
        <v>55.48</v>
      </c>
      <c r="E18" s="2">
        <v>14.3</v>
      </c>
      <c r="F18" s="2">
        <f t="shared" si="0"/>
        <v>69.78</v>
      </c>
      <c r="G18" s="2">
        <v>0.37</v>
      </c>
      <c r="H18" s="2">
        <f>(Sheet1!C18*Sheet1!G18) - Sheet1!E18</f>
        <v>-13.930000000000001</v>
      </c>
    </row>
    <row r="19" spans="1:8" x14ac:dyDescent="0.3">
      <c r="A19" s="2">
        <v>20632</v>
      </c>
      <c r="B19" s="2" t="s">
        <v>4</v>
      </c>
      <c r="C19" s="2">
        <v>1</v>
      </c>
      <c r="D19" s="2">
        <v>1.68</v>
      </c>
      <c r="E19" s="2">
        <v>1.57</v>
      </c>
      <c r="F19" s="2">
        <f t="shared" si="0"/>
        <v>3.25</v>
      </c>
      <c r="G19" s="2">
        <v>0.59</v>
      </c>
      <c r="H19" s="2">
        <f>(Sheet1!C19*Sheet1!G19) - Sheet1!E19</f>
        <v>-0.98000000000000009</v>
      </c>
    </row>
    <row r="20" spans="1:8" x14ac:dyDescent="0.3">
      <c r="A20" s="2">
        <v>23967</v>
      </c>
      <c r="B20" s="2" t="s">
        <v>5</v>
      </c>
      <c r="C20" s="2">
        <v>12</v>
      </c>
      <c r="D20" s="2">
        <v>4.1399999999999997</v>
      </c>
      <c r="E20" s="2">
        <v>6.6</v>
      </c>
      <c r="F20" s="2">
        <f t="shared" si="0"/>
        <v>56.279999999999994</v>
      </c>
      <c r="G20" s="2">
        <v>0.49</v>
      </c>
      <c r="H20" s="2">
        <f>(Sheet1!C20*Sheet1!G20) - Sheet1!E20</f>
        <v>-0.71999999999999975</v>
      </c>
    </row>
    <row r="21" spans="1:8" x14ac:dyDescent="0.3">
      <c r="A21" s="2">
        <v>23509</v>
      </c>
      <c r="B21" s="2" t="s">
        <v>4</v>
      </c>
      <c r="C21" s="2">
        <v>13</v>
      </c>
      <c r="D21" s="2">
        <v>34.99</v>
      </c>
      <c r="E21" s="2">
        <v>7.73</v>
      </c>
      <c r="F21" s="2">
        <f t="shared" si="0"/>
        <v>462.6</v>
      </c>
      <c r="G21" s="2">
        <v>0.59</v>
      </c>
      <c r="H21" s="2">
        <f>(Sheet1!C21*Sheet1!G21) - Sheet1!E21</f>
        <v>-6.0000000000000497E-2</v>
      </c>
    </row>
    <row r="22" spans="1:8" x14ac:dyDescent="0.3">
      <c r="A22" s="2">
        <v>23612</v>
      </c>
      <c r="B22" s="2" t="s">
        <v>4</v>
      </c>
      <c r="C22" s="2">
        <v>2</v>
      </c>
      <c r="D22" s="2">
        <v>17.98</v>
      </c>
      <c r="E22" s="2">
        <v>8.51</v>
      </c>
      <c r="F22" s="2">
        <f t="shared" si="0"/>
        <v>44.47</v>
      </c>
      <c r="G22" s="2">
        <v>0.4</v>
      </c>
      <c r="H22" s="2">
        <f>(Sheet1!C22*Sheet1!G22) - Sheet1!E22</f>
        <v>-7.71</v>
      </c>
    </row>
    <row r="23" spans="1:8" x14ac:dyDescent="0.3">
      <c r="A23" s="2">
        <v>23278</v>
      </c>
      <c r="B23" s="2" t="s">
        <v>7</v>
      </c>
      <c r="C23" s="2">
        <v>8</v>
      </c>
      <c r="D23" s="2">
        <v>125.99</v>
      </c>
      <c r="E23" s="2">
        <v>7.69</v>
      </c>
      <c r="F23" s="2">
        <f t="shared" si="0"/>
        <v>1015.61</v>
      </c>
      <c r="G23" s="2">
        <v>0.59</v>
      </c>
      <c r="H23" s="2">
        <f>(Sheet1!C23*Sheet1!G23) - Sheet1!E23</f>
        <v>-2.9700000000000006</v>
      </c>
    </row>
    <row r="24" spans="1:8" x14ac:dyDescent="0.3">
      <c r="A24" s="2">
        <v>19355</v>
      </c>
      <c r="B24" s="2" t="s">
        <v>8</v>
      </c>
      <c r="C24" s="2">
        <v>22</v>
      </c>
      <c r="D24" s="2">
        <v>205.99</v>
      </c>
      <c r="E24" s="2">
        <v>8.99</v>
      </c>
      <c r="F24" s="2">
        <f t="shared" si="0"/>
        <v>4540.7700000000004</v>
      </c>
      <c r="G24" s="2">
        <v>0.56000000000000005</v>
      </c>
      <c r="H24" s="2">
        <f>(Sheet1!C24*Sheet1!G24) - Sheet1!E24</f>
        <v>3.33</v>
      </c>
    </row>
    <row r="25" spans="1:8" x14ac:dyDescent="0.3">
      <c r="A25" s="2">
        <v>23654</v>
      </c>
      <c r="B25" s="2" t="s">
        <v>5</v>
      </c>
      <c r="C25" s="2">
        <v>13</v>
      </c>
      <c r="D25" s="2">
        <v>4.24</v>
      </c>
      <c r="E25" s="2">
        <v>5.41</v>
      </c>
      <c r="F25" s="2">
        <f t="shared" si="0"/>
        <v>60.53</v>
      </c>
      <c r="G25" s="2">
        <v>0.35</v>
      </c>
      <c r="H25" s="2">
        <f>(Sheet1!C25*Sheet1!G25) - Sheet1!E25</f>
        <v>-0.86000000000000032</v>
      </c>
    </row>
    <row r="26" spans="1:8" x14ac:dyDescent="0.3">
      <c r="A26" s="2">
        <v>23655</v>
      </c>
      <c r="B26" s="2" t="s">
        <v>5</v>
      </c>
      <c r="C26" s="2">
        <v>18</v>
      </c>
      <c r="D26" s="2">
        <v>2.94</v>
      </c>
      <c r="E26" s="2">
        <v>0.7</v>
      </c>
      <c r="F26" s="2">
        <f t="shared" si="0"/>
        <v>53.620000000000005</v>
      </c>
      <c r="G26" s="2">
        <v>0.57999999999999996</v>
      </c>
      <c r="H26" s="2">
        <f>(Sheet1!C26*Sheet1!G26) - Sheet1!E26</f>
        <v>9.74</v>
      </c>
    </row>
    <row r="27" spans="1:8" x14ac:dyDescent="0.3">
      <c r="A27" s="2">
        <v>25933</v>
      </c>
      <c r="B27" s="2" t="s">
        <v>4</v>
      </c>
      <c r="C27" s="2">
        <v>6</v>
      </c>
      <c r="D27" s="2">
        <v>99.99</v>
      </c>
      <c r="E27" s="2">
        <v>19.989999999999998</v>
      </c>
      <c r="F27" s="2">
        <f t="shared" si="0"/>
        <v>619.92999999999995</v>
      </c>
      <c r="G27" s="2">
        <v>0.52</v>
      </c>
      <c r="H27" s="2">
        <f>(Sheet1!C27*Sheet1!G27) - Sheet1!E27</f>
        <v>-16.869999999999997</v>
      </c>
    </row>
    <row r="28" spans="1:8" x14ac:dyDescent="0.3">
      <c r="A28" s="2">
        <v>20697</v>
      </c>
      <c r="B28" s="2" t="s">
        <v>7</v>
      </c>
      <c r="C28" s="2">
        <v>6</v>
      </c>
      <c r="D28" s="2">
        <v>115.99</v>
      </c>
      <c r="E28" s="2">
        <v>2.5</v>
      </c>
      <c r="F28" s="2">
        <f t="shared" si="0"/>
        <v>698.43999999999994</v>
      </c>
      <c r="G28" s="2">
        <v>0.56999999999999995</v>
      </c>
      <c r="H28" s="2">
        <f>(Sheet1!C28*Sheet1!G28) - Sheet1!E28</f>
        <v>0.91999999999999993</v>
      </c>
    </row>
    <row r="29" spans="1:8" x14ac:dyDescent="0.3">
      <c r="A29" s="2">
        <v>20698</v>
      </c>
      <c r="B29" s="2" t="s">
        <v>7</v>
      </c>
      <c r="C29" s="2">
        <v>1</v>
      </c>
      <c r="D29" s="2">
        <v>3502.14</v>
      </c>
      <c r="E29" s="2">
        <v>8.73</v>
      </c>
      <c r="F29" s="2">
        <f t="shared" si="0"/>
        <v>3510.87</v>
      </c>
      <c r="G29" s="2">
        <v>0.56999999999999995</v>
      </c>
      <c r="H29" s="2">
        <f>(Sheet1!C29*Sheet1!G29) - Sheet1!E29</f>
        <v>-8.16</v>
      </c>
    </row>
    <row r="30" spans="1:8" x14ac:dyDescent="0.3">
      <c r="A30" s="2">
        <v>22890</v>
      </c>
      <c r="B30" s="2" t="s">
        <v>4</v>
      </c>
      <c r="C30" s="2">
        <v>17</v>
      </c>
      <c r="D30" s="2">
        <v>175.99</v>
      </c>
      <c r="E30" s="2">
        <v>5.79</v>
      </c>
      <c r="F30" s="2">
        <f t="shared" si="0"/>
        <v>2997.62</v>
      </c>
      <c r="G30" s="2">
        <v>0.36</v>
      </c>
      <c r="H30" s="2">
        <f>(Sheet1!C30*Sheet1!G30) - Sheet1!E30</f>
        <v>0.33000000000000007</v>
      </c>
    </row>
    <row r="31" spans="1:8" x14ac:dyDescent="0.3">
      <c r="A31" s="2">
        <v>25354</v>
      </c>
      <c r="B31" s="2" t="s">
        <v>4</v>
      </c>
      <c r="C31" s="2">
        <v>20</v>
      </c>
      <c r="D31" s="2">
        <v>155.06</v>
      </c>
      <c r="E31" s="2">
        <v>1.49</v>
      </c>
      <c r="F31" s="2">
        <f t="shared" si="0"/>
        <v>3102.6899999999996</v>
      </c>
      <c r="G31" s="2">
        <v>0.38</v>
      </c>
      <c r="H31" s="2">
        <f>(Sheet1!C31*Sheet1!G31) - Sheet1!E31</f>
        <v>6.1099999999999994</v>
      </c>
    </row>
    <row r="32" spans="1:8" x14ac:dyDescent="0.3">
      <c r="A32" s="2">
        <v>21017</v>
      </c>
      <c r="B32" s="2" t="s">
        <v>5</v>
      </c>
      <c r="C32" s="2">
        <v>17</v>
      </c>
      <c r="D32" s="2">
        <v>5.98</v>
      </c>
      <c r="E32" s="2">
        <v>0.7</v>
      </c>
      <c r="F32" s="2">
        <f t="shared" si="0"/>
        <v>102.36000000000001</v>
      </c>
      <c r="G32" s="2">
        <v>0.56000000000000005</v>
      </c>
      <c r="H32" s="2">
        <f>(Sheet1!C32*Sheet1!G32) - Sheet1!E32</f>
        <v>8.8200000000000021</v>
      </c>
    </row>
    <row r="33" spans="1:8" x14ac:dyDescent="0.3">
      <c r="A33" s="2">
        <v>21019</v>
      </c>
      <c r="B33" s="2" t="s">
        <v>5</v>
      </c>
      <c r="C33" s="2">
        <v>3</v>
      </c>
      <c r="D33" s="2">
        <v>29.14</v>
      </c>
      <c r="E33" s="2">
        <v>5.15</v>
      </c>
      <c r="F33" s="2">
        <f t="shared" si="0"/>
        <v>92.570000000000007</v>
      </c>
      <c r="G33" s="2">
        <v>0.36</v>
      </c>
      <c r="H33" s="2">
        <f>(Sheet1!C33*Sheet1!G33) - Sheet1!E33</f>
        <v>-4.07</v>
      </c>
    </row>
    <row r="34" spans="1:8" x14ac:dyDescent="0.3">
      <c r="A34" s="2">
        <v>23274</v>
      </c>
      <c r="B34" s="2" t="s">
        <v>8</v>
      </c>
      <c r="C34" s="2">
        <v>17</v>
      </c>
      <c r="D34" s="2">
        <v>3.69</v>
      </c>
      <c r="E34" s="2">
        <v>4.8600000000000003</v>
      </c>
      <c r="F34" s="2">
        <f t="shared" si="0"/>
        <v>67.59</v>
      </c>
      <c r="G34" s="2">
        <v>0.38</v>
      </c>
      <c r="H34" s="2">
        <f>(Sheet1!C34*Sheet1!G34) - Sheet1!E34</f>
        <v>1.5999999999999996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KOMAL RAWAT</cp:lastModifiedBy>
  <dcterms:created xsi:type="dcterms:W3CDTF">2015-06-05T18:17:20Z</dcterms:created>
  <dcterms:modified xsi:type="dcterms:W3CDTF">2024-04-01T11:14:40Z</dcterms:modified>
</cp:coreProperties>
</file>