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C1C327B3-9426-4899-B75A-219DFB60C0A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rithmatic Functions" sheetId="1" r:id="rId1"/>
  </sheet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32" i="1"/>
  <c r="O23" i="1"/>
  <c r="O24" i="1"/>
  <c r="O25" i="1"/>
  <c r="O26" i="1"/>
  <c r="O27" i="1"/>
  <c r="O28" i="1"/>
  <c r="O29" i="1"/>
  <c r="O30" i="1"/>
  <c r="O31" i="1"/>
  <c r="O22" i="1"/>
  <c r="N30" i="1"/>
  <c r="N31" i="1"/>
  <c r="N32" i="1"/>
  <c r="N23" i="1"/>
  <c r="N24" i="1"/>
  <c r="N25" i="1"/>
  <c r="N26" i="1"/>
  <c r="N27" i="1"/>
  <c r="N28" i="1"/>
  <c r="N29" i="1"/>
  <c r="N22" i="1"/>
  <c r="N16" i="1" l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<sst xmlns="http://schemas.openxmlformats.org/spreadsheetml/2006/main" count="270" uniqueCount="114">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</sst>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zoomScale="81" workbookViewId="0">
      <selection activeCell="Q22" sqref="Q22:Q32"/>
    </sheetView>
  </sheetViews>
  <sheetFormatPr defaultColWidth="14.44140625" defaultRowHeight="15" customHeight="1" x14ac:dyDescent="0.3"/>
  <cols>
    <col min="1" max="4" width="8.6640625" customWidth="1"/>
    <col min="5" max="5" width="9.88671875" customWidth="1"/>
    <col min="6" max="7" width="8.6640625" customWidth="1"/>
    <col min="8" max="8" width="17.6640625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 x14ac:dyDescent="0.3">
      <c r="M4" s="2" t="s">
        <v>4</v>
      </c>
      <c r="N4" s="3">
        <f>AVERAGE(J7:J44)</f>
        <v>57657.894736842107</v>
      </c>
    </row>
    <row r="5" spans="2:14" ht="14.25" customHeight="1" x14ac:dyDescent="0.3">
      <c r="M5" s="2" t="s">
        <v>5</v>
      </c>
      <c r="N5" s="3">
        <f>MEDIAN(J7:J44)</f>
        <v>55000</v>
      </c>
    </row>
    <row r="6" spans="2:14" ht="14.25" customHeight="1" x14ac:dyDescent="0.3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 x14ac:dyDescent="0.3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 x14ac:dyDescent="0.3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 x14ac:dyDescent="0.3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3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3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COUNTIFS(F7:F44,"male")</f>
        <v>23</v>
      </c>
    </row>
    <row r="12" spans="2:14" ht="14.25" customHeight="1" x14ac:dyDescent="0.3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COUNTIFS(F7:F44,"female")</f>
        <v>15</v>
      </c>
    </row>
    <row r="13" spans="2:14" ht="14.25" customHeight="1" x14ac:dyDescent="0.3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COUNTIFS(I7:I44,"north")</f>
        <v>10</v>
      </c>
    </row>
    <row r="14" spans="2:14" ht="14.25" customHeight="1" x14ac:dyDescent="0.3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 x14ac:dyDescent="0.3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 x14ac:dyDescent="0.3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 x14ac:dyDescent="0.3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3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3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3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 x14ac:dyDescent="0.3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3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SUMIFS($J$7:$J$44,$H$7:$H$44,M22,$I$7:$I$44,"north")</f>
        <v>48000</v>
      </c>
      <c r="O22" s="3">
        <f>SUMIFS($J$7:$J$44,$H$7:$H$44,M22,$I$7:$I$44,"south")</f>
        <v>62000</v>
      </c>
      <c r="P22" s="3">
        <f>SUMIFS($J$7:$J$44,$H$7:$H$44,M22,$I$7:$I$44,"east")</f>
        <v>0</v>
      </c>
      <c r="Q22" s="3">
        <f>SUMIFS($J$7:$J$44,$H$7:$H$44,M22,$I$7:$I$44,"mid west")</f>
        <v>0</v>
      </c>
    </row>
    <row r="23" spans="2:17" ht="14.25" customHeight="1" x14ac:dyDescent="0.3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SUMIFS($J$7:$J$44,$H$7:$H$44,M23,$I$7:$I$44,"north")</f>
        <v>183000</v>
      </c>
      <c r="O23" s="3">
        <f t="shared" ref="O23:O32" si="1">SUMIFS($J$7:$J$44,$H$7:$H$44,M23,$I$7:$I$44,"south")</f>
        <v>82000</v>
      </c>
      <c r="P23" s="3">
        <f t="shared" ref="P23:P32" si="2">SUMIFS($J$7:$J$44,$H$7:$H$44,M23,$I$7:$I$44,"east")</f>
        <v>92000</v>
      </c>
      <c r="Q23" s="3">
        <f t="shared" ref="Q23:Q32" si="3">SUMIFS($J$7:$J$44,$H$7:$H$44,M23,$I$7:$I$44,"mid west")</f>
        <v>45000</v>
      </c>
    </row>
    <row r="24" spans="2:17" ht="14.25" customHeight="1" x14ac:dyDescent="0.3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1"/>
        <v>154000</v>
      </c>
      <c r="P24" s="3">
        <f t="shared" si="2"/>
        <v>95000</v>
      </c>
      <c r="Q24" s="3">
        <f t="shared" si="3"/>
        <v>15000</v>
      </c>
    </row>
    <row r="25" spans="2:17" ht="14.25" customHeight="1" x14ac:dyDescent="0.3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1"/>
        <v>58000</v>
      </c>
      <c r="P25" s="3">
        <f t="shared" si="2"/>
        <v>27000</v>
      </c>
      <c r="Q25" s="3">
        <f t="shared" si="3"/>
        <v>47000</v>
      </c>
    </row>
    <row r="26" spans="2:17" ht="14.25" customHeight="1" x14ac:dyDescent="0.3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1"/>
        <v>87000</v>
      </c>
      <c r="P26" s="3">
        <f t="shared" si="2"/>
        <v>0</v>
      </c>
      <c r="Q26" s="3">
        <f t="shared" si="3"/>
        <v>0</v>
      </c>
    </row>
    <row r="27" spans="2:17" ht="14.25" customHeight="1" x14ac:dyDescent="0.3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37000</v>
      </c>
      <c r="P27" s="3">
        <f t="shared" si="2"/>
        <v>43000</v>
      </c>
      <c r="Q27" s="3">
        <f t="shared" si="3"/>
        <v>77000</v>
      </c>
    </row>
    <row r="28" spans="2:17" ht="14.25" customHeight="1" x14ac:dyDescent="0.3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2"/>
        <v>90000</v>
      </c>
      <c r="Q28" s="3">
        <f t="shared" si="3"/>
        <v>0</v>
      </c>
    </row>
    <row r="29" spans="2:17" ht="14.25" customHeight="1" x14ac:dyDescent="0.3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1"/>
        <v>135000</v>
      </c>
      <c r="P29" s="3">
        <f t="shared" si="2"/>
        <v>81000</v>
      </c>
      <c r="Q29" s="3">
        <f t="shared" si="3"/>
        <v>0</v>
      </c>
    </row>
    <row r="30" spans="2:17" ht="14.25" customHeight="1" x14ac:dyDescent="0.3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>SUMIFS($J$7:$J$44,$H$7:$H$44,M30,$I$7:$I$44,"north")</f>
        <v>0</v>
      </c>
      <c r="O30" s="3">
        <f t="shared" si="1"/>
        <v>146000</v>
      </c>
      <c r="P30" s="3">
        <f t="shared" si="2"/>
        <v>0</v>
      </c>
      <c r="Q30" s="3">
        <f t="shared" si="3"/>
        <v>0</v>
      </c>
    </row>
    <row r="31" spans="2:17" ht="14.25" customHeight="1" x14ac:dyDescent="0.3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0"/>
        <v>85000</v>
      </c>
      <c r="O31" s="3">
        <f t="shared" si="1"/>
        <v>19000</v>
      </c>
      <c r="P31" s="3">
        <f t="shared" si="2"/>
        <v>49000</v>
      </c>
      <c r="Q31" s="3">
        <f t="shared" si="3"/>
        <v>83000</v>
      </c>
    </row>
    <row r="32" spans="2:17" ht="14.25" customHeight="1" x14ac:dyDescent="0.3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0"/>
        <v>52000</v>
      </c>
      <c r="O32" s="3">
        <f>SUMIFS($J$7:$J$44,$H$7:$H$44,M32,$I$7:$I$44,"south")</f>
        <v>110000</v>
      </c>
      <c r="P32" s="3">
        <f t="shared" si="2"/>
        <v>0</v>
      </c>
      <c r="Q32" s="3">
        <f t="shared" si="3"/>
        <v>0</v>
      </c>
    </row>
    <row r="33" spans="2:16" ht="14.25" customHeight="1" x14ac:dyDescent="0.3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6" ht="14.25" customHeight="1" x14ac:dyDescent="0.3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6" ht="14.25" customHeight="1" x14ac:dyDescent="0.3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6" ht="14.25" customHeight="1" x14ac:dyDescent="0.3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6" ht="14.25" customHeight="1" x14ac:dyDescent="0.3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6" ht="14.25" customHeight="1" x14ac:dyDescent="0.3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6" ht="14.25" customHeight="1" x14ac:dyDescent="0.3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6" ht="14.25" customHeight="1" x14ac:dyDescent="0.3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6" ht="14.25" customHeight="1" x14ac:dyDescent="0.3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  <c r="P41">
        <v>0.3</v>
      </c>
    </row>
    <row r="42" spans="2:16" ht="14.25" customHeight="1" x14ac:dyDescent="0.3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6" ht="14.25" customHeight="1" x14ac:dyDescent="0.3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6" ht="14.25" customHeight="1" x14ac:dyDescent="0.3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6" ht="14.25" customHeight="1" x14ac:dyDescent="0.3"/>
    <row r="46" spans="2:16" ht="14.25" customHeight="1" x14ac:dyDescent="0.3"/>
    <row r="47" spans="2:16" ht="14.25" customHeight="1" x14ac:dyDescent="0.3"/>
    <row r="48" spans="2:1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RAWAT</cp:lastModifiedBy>
  <dcterms:created xsi:type="dcterms:W3CDTF">2022-07-27T05:54:27Z</dcterms:created>
  <dcterms:modified xsi:type="dcterms:W3CDTF">2024-03-15T15:30:33Z</dcterms:modified>
</cp:coreProperties>
</file>