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itles_trend" sheetId="4" r:id="rId1"/>
    <sheet name="default_runtimes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51" i="4" l="1"/>
  <c r="E51" i="4"/>
  <c r="F51" i="4" s="1"/>
  <c r="D40" i="4" l="1"/>
  <c r="D41" i="4"/>
  <c r="F40" i="4"/>
  <c r="F4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F37" i="4"/>
  <c r="E38" i="4"/>
  <c r="F38" i="4" s="1"/>
  <c r="E39" i="4"/>
  <c r="E42" i="4"/>
  <c r="F42" i="4" s="1"/>
  <c r="E43" i="4"/>
  <c r="E44" i="4"/>
  <c r="E45" i="4"/>
  <c r="E46" i="4"/>
  <c r="E47" i="4"/>
  <c r="E48" i="4"/>
  <c r="E49" i="4"/>
  <c r="E50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D42" i="4"/>
  <c r="D36" i="4"/>
  <c r="D37" i="4"/>
  <c r="D38" i="4"/>
  <c r="F36" i="4"/>
  <c r="F33" i="4"/>
  <c r="D33" i="4"/>
  <c r="C9" i="3"/>
  <c r="C2" i="3" l="1"/>
  <c r="C3" i="3"/>
  <c r="C4" i="3"/>
  <c r="C5" i="3"/>
  <c r="C6" i="3"/>
  <c r="C7" i="3"/>
  <c r="C8" i="3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4" i="4"/>
  <c r="F35" i="4"/>
  <c r="F39" i="4"/>
  <c r="F43" i="4"/>
  <c r="F44" i="4"/>
  <c r="F45" i="4"/>
  <c r="F46" i="4"/>
  <c r="F47" i="4"/>
  <c r="F48" i="4"/>
  <c r="F49" i="4"/>
  <c r="F50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39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mments1.xml><?xml version="1.0" encoding="utf-8"?>
<comments xmlns="http://schemas.openxmlformats.org/spreadsheetml/2006/main">
  <authors>
    <author>Author</author>
  </authors>
  <commentList>
    <comment ref="H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Saw very little but it looks legit</t>
        </r>
      </text>
    </comment>
  </commentList>
</comments>
</file>

<file path=xl/sharedStrings.xml><?xml version="1.0" encoding="utf-8"?>
<sst xmlns="http://schemas.openxmlformats.org/spreadsheetml/2006/main" count="700" uniqueCount="188">
  <si>
    <t>mso</t>
  </si>
  <si>
    <t>AT&amp;T</t>
  </si>
  <si>
    <t>Arouse</t>
  </si>
  <si>
    <t>Bang U.</t>
  </si>
  <si>
    <t>Brazzers</t>
  </si>
  <si>
    <t>Brazzers HD</t>
  </si>
  <si>
    <t>Cheri</t>
  </si>
  <si>
    <t>Club Fantasy</t>
  </si>
  <si>
    <t>Digital Playground</t>
  </si>
  <si>
    <t>Digital Playground HD</t>
  </si>
  <si>
    <t>Digital Playground SF</t>
  </si>
  <si>
    <t>First Time Fantasy</t>
  </si>
  <si>
    <t>Girl Crush</t>
  </si>
  <si>
    <t>HEAT</t>
  </si>
  <si>
    <t>Hustler</t>
  </si>
  <si>
    <t>PB Uncensored</t>
  </si>
  <si>
    <t>Pleasure Zone</t>
  </si>
  <si>
    <t>Real Xxtreme</t>
  </si>
  <si>
    <t>Seduxxtion</t>
  </si>
  <si>
    <t>Shorteez SF</t>
  </si>
  <si>
    <t>STUDDS</t>
  </si>
  <si>
    <t>TEN</t>
  </si>
  <si>
    <t>Urban Fantasy</t>
  </si>
  <si>
    <t>Vivid</t>
  </si>
  <si>
    <t>Cablevision</t>
  </si>
  <si>
    <t>Girls Girls Girls</t>
  </si>
  <si>
    <t>HEAT HD</t>
  </si>
  <si>
    <t>Hustler HD</t>
  </si>
  <si>
    <t>MEN</t>
  </si>
  <si>
    <t>Reality Kings</t>
  </si>
  <si>
    <t>Reality Kings HD</t>
  </si>
  <si>
    <t>Swingers</t>
  </si>
  <si>
    <t>TEN HD</t>
  </si>
  <si>
    <t>Wicked</t>
  </si>
  <si>
    <t>Wicked HD</t>
  </si>
  <si>
    <t>Charter</t>
  </si>
  <si>
    <t>Falcon</t>
  </si>
  <si>
    <t>Girlfriend Films</t>
  </si>
  <si>
    <t>HIS</t>
  </si>
  <si>
    <t>Hot Bodies</t>
  </si>
  <si>
    <t>Juicy</t>
  </si>
  <si>
    <t>Manhandle</t>
  </si>
  <si>
    <t>Penthouse</t>
  </si>
  <si>
    <t>Vavoom SF</t>
  </si>
  <si>
    <t>Comcast</t>
  </si>
  <si>
    <t>Arouse HD</t>
  </si>
  <si>
    <t>Bang U. HD</t>
  </si>
  <si>
    <t>Cheri HD</t>
  </si>
  <si>
    <t>Club Fantasy HD</t>
  </si>
  <si>
    <t>DUSK</t>
  </si>
  <si>
    <t>DUSK HD</t>
  </si>
  <si>
    <t>Falcon HD</t>
  </si>
  <si>
    <t>Girlfriend Films HD</t>
  </si>
  <si>
    <t>Girls Girls Girls HD</t>
  </si>
  <si>
    <t>HIS HD</t>
  </si>
  <si>
    <t>INDEMAND</t>
  </si>
  <si>
    <t>Juicy HD</t>
  </si>
  <si>
    <t>MEN HD</t>
  </si>
  <si>
    <t>NOOF</t>
  </si>
  <si>
    <t>Penthouse HD</t>
  </si>
  <si>
    <t>Pleasure Zone HD</t>
  </si>
  <si>
    <t>Real Xxtreme HD</t>
  </si>
  <si>
    <t>STUDDS HD</t>
  </si>
  <si>
    <t>Swingers HD</t>
  </si>
  <si>
    <t>Urban Fantasy HD</t>
  </si>
  <si>
    <t>Vavoom SF HD</t>
  </si>
  <si>
    <t>Vivid HD</t>
  </si>
  <si>
    <t>XTSY</t>
  </si>
  <si>
    <t>Cox</t>
  </si>
  <si>
    <t>A-List</t>
  </si>
  <si>
    <t>Babes</t>
  </si>
  <si>
    <t>Verizon</t>
  </si>
  <si>
    <t>360 Adult Insider</t>
  </si>
  <si>
    <t>Align 2pk</t>
  </si>
  <si>
    <t>Evil Angel</t>
  </si>
  <si>
    <t>Hustler 2pk</t>
  </si>
  <si>
    <t>Hustler 4pk</t>
  </si>
  <si>
    <t>Route 69</t>
  </si>
  <si>
    <t>TVN 4pk</t>
  </si>
  <si>
    <t>Vivid 2pk</t>
  </si>
  <si>
    <t>Vivid 4pk</t>
  </si>
  <si>
    <t>Kinky</t>
  </si>
  <si>
    <t>IFC</t>
  </si>
  <si>
    <t>MARSHALL STREET</t>
  </si>
  <si>
    <t>XTSY HD</t>
  </si>
  <si>
    <t>Vivid Gay</t>
  </si>
  <si>
    <t>All-Stars of Europe</t>
  </si>
  <si>
    <t>All-Stars of Europe HD</t>
  </si>
  <si>
    <t>All-Stars of Europe SF</t>
  </si>
  <si>
    <t>All-Stars of Europe SF HD</t>
  </si>
  <si>
    <t>Arouse SF</t>
  </si>
  <si>
    <t>Arouse SF HD</t>
  </si>
  <si>
    <t>Bang U. SF</t>
  </si>
  <si>
    <t>Bang U. SF HD</t>
  </si>
  <si>
    <t>Brazzers SF</t>
  </si>
  <si>
    <t>Brazzers SF HD</t>
  </si>
  <si>
    <t>Club Fantasy SF</t>
  </si>
  <si>
    <t>Club Fantasy SF HD</t>
  </si>
  <si>
    <t>DUSK SF</t>
  </si>
  <si>
    <t>DUSK SF HD</t>
  </si>
  <si>
    <t>Evil Angel HD</t>
  </si>
  <si>
    <t>Falcon SF</t>
  </si>
  <si>
    <t>Falcon SF HD</t>
  </si>
  <si>
    <t>Girlfriend Films SF</t>
  </si>
  <si>
    <t>Girlfriend Films SF HD</t>
  </si>
  <si>
    <t>Girls Girls Girls SF</t>
  </si>
  <si>
    <t>Girls Girls Girls SF HD</t>
  </si>
  <si>
    <t>HEAT SF</t>
  </si>
  <si>
    <t>HEAT SF HD</t>
  </si>
  <si>
    <t>HIS SF</t>
  </si>
  <si>
    <t>HIS SF HD</t>
  </si>
  <si>
    <t>Hustler SF</t>
  </si>
  <si>
    <t>Hustler SF HD</t>
  </si>
  <si>
    <t>Juicy SF</t>
  </si>
  <si>
    <t>Juicy SF HD</t>
  </si>
  <si>
    <t>MEN SF</t>
  </si>
  <si>
    <t>MEN SF HD</t>
  </si>
  <si>
    <t>Penthouse SF</t>
  </si>
  <si>
    <t>Penthouse SF HD</t>
  </si>
  <si>
    <t>Real Xxtreme SF</t>
  </si>
  <si>
    <t>Real Xxtreme SF HD</t>
  </si>
  <si>
    <t>Reality Kings SF</t>
  </si>
  <si>
    <t>Reality Kings SF HD</t>
  </si>
  <si>
    <t>STUDDS SF</t>
  </si>
  <si>
    <t>STUDDS SF HD</t>
  </si>
  <si>
    <t>Swingers SF</t>
  </si>
  <si>
    <t>Swingers SF HD</t>
  </si>
  <si>
    <t>TEN SF</t>
  </si>
  <si>
    <t>TEN SF HD</t>
  </si>
  <si>
    <t>Urban Fantasy SF</t>
  </si>
  <si>
    <t>Urban Fantasy SF HD</t>
  </si>
  <si>
    <t>Vivid SF</t>
  </si>
  <si>
    <t>Vivid SF HD</t>
  </si>
  <si>
    <t>Wicked SF</t>
  </si>
  <si>
    <t>Wicked SF HD</t>
  </si>
  <si>
    <t>XTSY SF</t>
  </si>
  <si>
    <t>XTSY SF HD</t>
  </si>
  <si>
    <t>ErosArt</t>
  </si>
  <si>
    <t>Red Hot</t>
  </si>
  <si>
    <t>Skinemax</t>
  </si>
  <si>
    <t>Homegrown</t>
  </si>
  <si>
    <t>Naughty America</t>
  </si>
  <si>
    <t>MG Shorts</t>
  </si>
  <si>
    <t>Group Swing</t>
  </si>
  <si>
    <t>offering</t>
  </si>
  <si>
    <t>MG 4pk</t>
  </si>
  <si>
    <t>Adam &amp; Eve</t>
  </si>
  <si>
    <t>High Society</t>
  </si>
  <si>
    <t>High Society HD</t>
  </si>
  <si>
    <t>Hot Chicks</t>
  </si>
  <si>
    <t>MG 2pk</t>
  </si>
  <si>
    <t>Playgirl</t>
  </si>
  <si>
    <t>201601</t>
  </si>
  <si>
    <t>201602</t>
  </si>
  <si>
    <t>201603</t>
  </si>
  <si>
    <t>201604</t>
  </si>
  <si>
    <t>201605</t>
  </si>
  <si>
    <t>201606</t>
  </si>
  <si>
    <t>201607</t>
  </si>
  <si>
    <t>Bang U. HD hours added</t>
  </si>
  <si>
    <t>Girl Crush SD&amp;HD Hours added</t>
  </si>
  <si>
    <t>Babes HD hours added</t>
  </si>
  <si>
    <t>notes</t>
  </si>
  <si>
    <t>provider</t>
  </si>
  <si>
    <t>Barely Legal, Forbidden Fruits, Juicy SD Added</t>
  </si>
  <si>
    <t>Barely Legal, Forbidden Fruits,  Juicy  HD Added</t>
  </si>
  <si>
    <t>We sending a lot</t>
  </si>
  <si>
    <t>type</t>
  </si>
  <si>
    <t>MG Shorts HD</t>
  </si>
  <si>
    <t>LF</t>
  </si>
  <si>
    <t>Gay LF</t>
  </si>
  <si>
    <t>NW LF</t>
  </si>
  <si>
    <t>2PK</t>
  </si>
  <si>
    <t>SF</t>
  </si>
  <si>
    <t>Gay SF</t>
  </si>
  <si>
    <t>4PK</t>
  </si>
  <si>
    <t>offering_rollup</t>
  </si>
  <si>
    <t>hours</t>
  </si>
  <si>
    <t>mins</t>
  </si>
  <si>
    <t>Uncen</t>
  </si>
  <si>
    <t>default_hours</t>
  </si>
  <si>
    <t>Rolled up with Hustler 2pk</t>
  </si>
  <si>
    <t>Barely Legal</t>
  </si>
  <si>
    <t>Forbidden Fruits</t>
  </si>
  <si>
    <t>Barely Legal HD</t>
  </si>
  <si>
    <t>Forbidden Fruits HD</t>
  </si>
  <si>
    <t>Girl Crush HD</t>
  </si>
  <si>
    <t>Rolled up Vivid 2pk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</si>
</sst>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Fill="1"/>
    <xf numFmtId="0" fontId="0" fillId="0" borderId="0" xfId="0" applyFont="1" applyFill="1"/>
    <xf numFmtId="0" fontId="2" fillId="5" borderId="2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horizontal="center" vertical="top" wrapText="1"/>
    </xf>
    <xf numFmtId="2" fontId="0" fillId="0" borderId="0" xfId="0" applyNumberFormat="1" applyFill="1"/>
    <xf numFmtId="2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2" fontId="0" fillId="0" borderId="4" xfId="0" applyNumberFormat="1" applyBorder="1"/>
    <xf numFmtId="0" fontId="3" fillId="4" borderId="6" xfId="1" applyBorder="1"/>
    <xf numFmtId="0" fontId="3" fillId="4" borderId="0" xfId="1" applyBorder="1"/>
    <xf numFmtId="2" fontId="3" fillId="4" borderId="0" xfId="1" applyNumberFormat="1" applyBorder="1"/>
    <xf numFmtId="0" fontId="3" fillId="4" borderId="8" xfId="1" applyBorder="1"/>
    <xf numFmtId="0" fontId="3" fillId="4" borderId="9" xfId="1" applyBorder="1"/>
    <xf numFmtId="2" fontId="3" fillId="4" borderId="9" xfId="1" applyNumberFormat="1" applyBorder="1"/>
    <xf numFmtId="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4" borderId="9" xfId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4" borderId="0" xfId="1" applyBorder="1" applyAlignment="1">
      <alignment horizontal="center"/>
    </xf>
    <xf numFmtId="1" fontId="3" fillId="4" borderId="9" xfId="1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3" fillId="4" borderId="0" xfId="1" applyNumberFormat="1" applyBorder="1"/>
    <xf numFmtId="1" fontId="3" fillId="4" borderId="0" xfId="1" applyNumberFormat="1" applyBorder="1" applyAlignment="1">
      <alignment horizontal="center"/>
    </xf>
    <xf numFmtId="0" fontId="3" fillId="4" borderId="9" xfId="1" applyNumberForma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5" fillId="4" borderId="10" xfId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4" borderId="0" xfId="1" applyFont="1" applyBorder="1" applyAlignment="1">
      <alignment horizontal="center"/>
    </xf>
    <xf numFmtId="1" fontId="5" fillId="4" borderId="9" xfId="1" applyNumberFormat="1" applyFont="1" applyBorder="1" applyAlignment="1">
      <alignment horizontal="center"/>
    </xf>
    <xf numFmtId="1" fontId="5" fillId="4" borderId="7" xfId="1" applyNumberFormat="1" applyFont="1" applyBorder="1" applyAlignment="1">
      <alignment horizontal="center"/>
    </xf>
    <xf numFmtId="1" fontId="5" fillId="4" borderId="10" xfId="1" applyNumberFormat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9" xfId="0" applyBorder="1"/>
    <xf numFmtId="2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Bad" xfId="1" builtinId="27"/>
    <cellStyle name="Normal" xfId="0" builtinId="0"/>
  </cellStyles>
  <dxfs count="14"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vertical="top" textRotation="0" wrapText="1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79998168889431442"/>
          <bgColor theme="1"/>
        </patternFill>
      </fill>
      <alignment horizontal="center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_Do\Dropbox\Active%20Python\BizIntel\Rentrak\Rentrak\tables\network_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_ids"/>
      <sheetName val="default_avg_price"/>
    </sheetNames>
    <sheetDataSet>
      <sheetData sheetId="0">
        <row r="1">
          <cell r="C1" t="str">
            <v>provider</v>
          </cell>
          <cell r="E1" t="str">
            <v>offering</v>
          </cell>
          <cell r="G1" t="str">
            <v>content_type</v>
          </cell>
        </row>
        <row r="2">
          <cell r="C2" t="str">
            <v>PB</v>
          </cell>
          <cell r="E2" t="str">
            <v>PB Uncensored</v>
          </cell>
          <cell r="G2" t="str">
            <v>Uncen</v>
          </cell>
        </row>
        <row r="3">
          <cell r="C3" t="str">
            <v>210DM</v>
          </cell>
          <cell r="E3" t="str">
            <v>Club TV</v>
          </cell>
          <cell r="G3" t="str">
            <v>LF</v>
          </cell>
        </row>
        <row r="4">
          <cell r="C4" t="str">
            <v>210DM</v>
          </cell>
          <cell r="E4" t="str">
            <v>Club TV HD</v>
          </cell>
          <cell r="G4" t="str">
            <v>LF</v>
          </cell>
        </row>
        <row r="5">
          <cell r="C5" t="str">
            <v>210DM</v>
          </cell>
          <cell r="E5" t="str">
            <v>GALLERY TV</v>
          </cell>
          <cell r="G5" t="str">
            <v>LF</v>
          </cell>
        </row>
        <row r="6">
          <cell r="C6" t="str">
            <v>210DM</v>
          </cell>
          <cell r="E6" t="str">
            <v>GALLERY TV HD</v>
          </cell>
          <cell r="G6" t="str">
            <v>LF</v>
          </cell>
        </row>
        <row r="7">
          <cell r="C7" t="str">
            <v>210DM</v>
          </cell>
          <cell r="E7" t="str">
            <v>Gonzo TV</v>
          </cell>
          <cell r="G7" t="str">
            <v>LF</v>
          </cell>
        </row>
        <row r="8">
          <cell r="C8" t="str">
            <v>210DM</v>
          </cell>
          <cell r="E8" t="str">
            <v>Gonzo TV HD</v>
          </cell>
          <cell r="G8" t="str">
            <v>LF</v>
          </cell>
        </row>
        <row r="9">
          <cell r="C9" t="str">
            <v>210DM</v>
          </cell>
          <cell r="E9" t="str">
            <v>High Society</v>
          </cell>
          <cell r="G9" t="str">
            <v>LF</v>
          </cell>
        </row>
        <row r="10">
          <cell r="C10" t="str">
            <v>210DM</v>
          </cell>
          <cell r="E10" t="str">
            <v>High Society HD</v>
          </cell>
          <cell r="G10" t="str">
            <v>LF</v>
          </cell>
        </row>
        <row r="11">
          <cell r="C11" t="str">
            <v>210DM</v>
          </cell>
          <cell r="E11" t="str">
            <v>Swank</v>
          </cell>
          <cell r="G11" t="str">
            <v>LF</v>
          </cell>
        </row>
        <row r="12">
          <cell r="C12" t="str">
            <v>210DM</v>
          </cell>
          <cell r="E12" t="str">
            <v>Swank</v>
          </cell>
          <cell r="G12" t="str">
            <v>LF</v>
          </cell>
        </row>
        <row r="13">
          <cell r="C13" t="str">
            <v>210DM</v>
          </cell>
          <cell r="E13" t="str">
            <v>Swank</v>
          </cell>
          <cell r="G13" t="str">
            <v>LF</v>
          </cell>
        </row>
        <row r="14">
          <cell r="C14" t="str">
            <v>360 AI</v>
          </cell>
          <cell r="E14" t="str">
            <v>360 Adult Insider</v>
          </cell>
          <cell r="G14" t="str">
            <v>Special</v>
          </cell>
        </row>
        <row r="15">
          <cell r="C15" t="str">
            <v>TVN</v>
          </cell>
          <cell r="E15" t="str">
            <v>TVN GAY</v>
          </cell>
          <cell r="G15" t="str">
            <v>Gay LF</v>
          </cell>
        </row>
        <row r="16">
          <cell r="C16" t="str">
            <v>TVN</v>
          </cell>
          <cell r="E16" t="str">
            <v>Club Fantasy</v>
          </cell>
          <cell r="G16" t="str">
            <v>LF</v>
          </cell>
        </row>
        <row r="17">
          <cell r="C17" t="str">
            <v>TVN</v>
          </cell>
          <cell r="E17" t="str">
            <v>Club Fantasy SF</v>
          </cell>
          <cell r="G17" t="str">
            <v>SF</v>
          </cell>
        </row>
        <row r="18">
          <cell r="C18" t="str">
            <v>TVN</v>
          </cell>
          <cell r="E18" t="str">
            <v>Club Fantasy</v>
          </cell>
          <cell r="G18" t="str">
            <v>LF</v>
          </cell>
        </row>
        <row r="19">
          <cell r="C19" t="str">
            <v>TVN</v>
          </cell>
          <cell r="E19" t="str">
            <v>Club Fantasy</v>
          </cell>
          <cell r="G19" t="str">
            <v>LF</v>
          </cell>
        </row>
        <row r="20">
          <cell r="C20" t="str">
            <v>TVN</v>
          </cell>
          <cell r="E20" t="str">
            <v>Club Taboo</v>
          </cell>
          <cell r="G20" t="str">
            <v>LF</v>
          </cell>
        </row>
        <row r="21">
          <cell r="C21" t="str">
            <v>TVN</v>
          </cell>
          <cell r="E21" t="str">
            <v>Club Taboo</v>
          </cell>
          <cell r="G21" t="str">
            <v>LF</v>
          </cell>
        </row>
        <row r="22">
          <cell r="C22" t="str">
            <v>TVN</v>
          </cell>
          <cell r="E22" t="str">
            <v>Club Taboo</v>
          </cell>
          <cell r="G22" t="str">
            <v>LF</v>
          </cell>
        </row>
        <row r="23">
          <cell r="C23" t="str">
            <v>TVN</v>
          </cell>
          <cell r="E23" t="str">
            <v>Club Taboo HD</v>
          </cell>
          <cell r="G23" t="str">
            <v>LF</v>
          </cell>
        </row>
        <row r="24">
          <cell r="C24" t="str">
            <v>TVN</v>
          </cell>
          <cell r="E24" t="str">
            <v>First Time Fantasy</v>
          </cell>
          <cell r="G24" t="str">
            <v>LF</v>
          </cell>
        </row>
        <row r="25">
          <cell r="C25" t="str">
            <v>TVN</v>
          </cell>
          <cell r="E25" t="str">
            <v>Club Fantasy SF</v>
          </cell>
          <cell r="G25" t="str">
            <v>SF</v>
          </cell>
        </row>
        <row r="26">
          <cell r="C26" t="str">
            <v>TVN</v>
          </cell>
          <cell r="E26" t="str">
            <v>STUDDS</v>
          </cell>
          <cell r="G26" t="str">
            <v>Gay LF</v>
          </cell>
        </row>
        <row r="27">
          <cell r="C27" t="str">
            <v>TVN</v>
          </cell>
          <cell r="E27" t="str">
            <v>STUDDS</v>
          </cell>
          <cell r="G27" t="str">
            <v>Gay LF</v>
          </cell>
        </row>
        <row r="28">
          <cell r="C28" t="str">
            <v>TVN</v>
          </cell>
          <cell r="E28" t="str">
            <v>STUDDS HD</v>
          </cell>
          <cell r="G28" t="str">
            <v>Gay LF</v>
          </cell>
        </row>
        <row r="29">
          <cell r="C29" t="str">
            <v>TVN</v>
          </cell>
          <cell r="E29" t="str">
            <v>STUDDS</v>
          </cell>
          <cell r="G29" t="str">
            <v>Gay LF</v>
          </cell>
        </row>
        <row r="30">
          <cell r="C30" t="str">
            <v>TVN</v>
          </cell>
          <cell r="E30" t="str">
            <v>TVN Gay</v>
          </cell>
          <cell r="G30" t="str">
            <v>Gay LF</v>
          </cell>
        </row>
        <row r="31">
          <cell r="C31" t="str">
            <v>TVN</v>
          </cell>
          <cell r="E31" t="str">
            <v>TVN Gay</v>
          </cell>
          <cell r="G31" t="str">
            <v>Gay LF</v>
          </cell>
        </row>
        <row r="32">
          <cell r="C32" t="str">
            <v>TVN</v>
          </cell>
          <cell r="E32" t="str">
            <v>Urban Fantasy</v>
          </cell>
          <cell r="G32" t="str">
            <v>LF</v>
          </cell>
        </row>
        <row r="33">
          <cell r="C33" t="str">
            <v>TVN</v>
          </cell>
          <cell r="E33" t="str">
            <v>Urban Fantasy</v>
          </cell>
          <cell r="G33" t="str">
            <v>LF</v>
          </cell>
        </row>
        <row r="34">
          <cell r="C34" t="str">
            <v>TVN</v>
          </cell>
          <cell r="E34" t="str">
            <v>Urban Fantasy</v>
          </cell>
          <cell r="G34" t="str">
            <v>LF</v>
          </cell>
        </row>
        <row r="35">
          <cell r="C35" t="str">
            <v>TVN</v>
          </cell>
          <cell r="E35" t="str">
            <v>Urban Fantasy HD</v>
          </cell>
          <cell r="G35" t="str">
            <v>LF</v>
          </cell>
        </row>
        <row r="36">
          <cell r="C36" t="str">
            <v>TVN</v>
          </cell>
          <cell r="E36" t="str">
            <v>Urban SinTV</v>
          </cell>
          <cell r="G36" t="str">
            <v>LF</v>
          </cell>
        </row>
        <row r="37">
          <cell r="C37" t="str">
            <v>TVN</v>
          </cell>
          <cell r="E37" t="str">
            <v>Urban SinTV</v>
          </cell>
          <cell r="G37" t="str">
            <v>LF</v>
          </cell>
        </row>
        <row r="38">
          <cell r="C38" t="str">
            <v>TVN</v>
          </cell>
          <cell r="E38" t="str">
            <v>Urban SinTV</v>
          </cell>
          <cell r="G38" t="str">
            <v>LF</v>
          </cell>
        </row>
        <row r="39">
          <cell r="C39" t="str">
            <v>TVN</v>
          </cell>
          <cell r="E39" t="str">
            <v>Girl Crush</v>
          </cell>
          <cell r="G39" t="str">
            <v>LF</v>
          </cell>
        </row>
        <row r="40">
          <cell r="C40" t="str">
            <v>210DM</v>
          </cell>
          <cell r="E40" t="str">
            <v>Adam &amp; Eve</v>
          </cell>
          <cell r="G40" t="str">
            <v>LF</v>
          </cell>
        </row>
        <row r="41">
          <cell r="C41" t="str">
            <v>210DM</v>
          </cell>
          <cell r="E41" t="str">
            <v>Adam &amp; Eve</v>
          </cell>
          <cell r="G41" t="str">
            <v>LF</v>
          </cell>
        </row>
        <row r="42">
          <cell r="C42" t="str">
            <v>210DM</v>
          </cell>
          <cell r="E42" t="str">
            <v>Adam &amp; Eve</v>
          </cell>
          <cell r="G42" t="str">
            <v>LF</v>
          </cell>
        </row>
        <row r="43">
          <cell r="C43" t="str">
            <v>Align</v>
          </cell>
          <cell r="E43" t="str">
            <v>Arouse</v>
          </cell>
          <cell r="G43" t="str">
            <v>LF</v>
          </cell>
        </row>
        <row r="44">
          <cell r="C44" t="str">
            <v>Align</v>
          </cell>
          <cell r="E44" t="str">
            <v>Falcon</v>
          </cell>
          <cell r="G44" t="str">
            <v>Gay LF</v>
          </cell>
        </row>
        <row r="45">
          <cell r="C45" t="str">
            <v>Align</v>
          </cell>
          <cell r="E45" t="str">
            <v>Falcon HD</v>
          </cell>
          <cell r="G45" t="str">
            <v>Gay LF</v>
          </cell>
        </row>
        <row r="46">
          <cell r="C46" t="str">
            <v>Align</v>
          </cell>
          <cell r="E46" t="str">
            <v>Falcon HD</v>
          </cell>
          <cell r="G46" t="str">
            <v>Gay LF</v>
          </cell>
        </row>
        <row r="47">
          <cell r="C47" t="str">
            <v>Align</v>
          </cell>
          <cell r="E47" t="str">
            <v>Falcon</v>
          </cell>
          <cell r="G47" t="str">
            <v>Gay LF</v>
          </cell>
        </row>
        <row r="48">
          <cell r="C48" t="str">
            <v>Align</v>
          </cell>
          <cell r="E48" t="str">
            <v>Falcon</v>
          </cell>
          <cell r="G48" t="str">
            <v>Gay LF</v>
          </cell>
        </row>
        <row r="49">
          <cell r="C49" t="str">
            <v>ADVTRS</v>
          </cell>
          <cell r="E49" t="str">
            <v>AVENTUROUS</v>
          </cell>
          <cell r="G49" t="str">
            <v>LF</v>
          </cell>
        </row>
        <row r="50">
          <cell r="C50" t="str">
            <v>CANADA</v>
          </cell>
          <cell r="E50" t="str">
            <v>AOV TV</v>
          </cell>
          <cell r="G50" t="str">
            <v>LF</v>
          </cell>
        </row>
        <row r="51">
          <cell r="C51" t="str">
            <v>CANADA</v>
          </cell>
          <cell r="E51" t="str">
            <v>EWL</v>
          </cell>
          <cell r="G51" t="str">
            <v>LF</v>
          </cell>
        </row>
        <row r="52">
          <cell r="C52" t="str">
            <v>CANADA</v>
          </cell>
          <cell r="E52" t="str">
            <v>INDIVISUAL</v>
          </cell>
          <cell r="G52" t="str">
            <v>LF</v>
          </cell>
        </row>
        <row r="53">
          <cell r="C53" t="str">
            <v>CANADA</v>
          </cell>
          <cell r="E53" t="str">
            <v>MILE HIGH MEDIA</v>
          </cell>
          <cell r="G53" t="str">
            <v>LF</v>
          </cell>
        </row>
        <row r="54">
          <cell r="C54" t="str">
            <v>CANADA</v>
          </cell>
          <cell r="E54" t="str">
            <v>PIXCAST</v>
          </cell>
          <cell r="G54" t="str">
            <v>LF</v>
          </cell>
        </row>
        <row r="55">
          <cell r="C55" t="str">
            <v>CANADA</v>
          </cell>
          <cell r="E55" t="str">
            <v>VALENTINE VIDEO</v>
          </cell>
          <cell r="G55" t="str">
            <v>LF</v>
          </cell>
        </row>
        <row r="56">
          <cell r="C56" t="str">
            <v>CANADA</v>
          </cell>
          <cell r="E56" t="str">
            <v>VIDEOVILLE SHOWTIME</v>
          </cell>
          <cell r="G56" t="str">
            <v>LF</v>
          </cell>
        </row>
        <row r="57">
          <cell r="C57" t="str">
            <v>Climaxx</v>
          </cell>
          <cell r="E57" t="str">
            <v>Climaxx TV</v>
          </cell>
          <cell r="G57" t="str">
            <v>LF</v>
          </cell>
        </row>
        <row r="58">
          <cell r="C58" t="str">
            <v>Climaxx</v>
          </cell>
          <cell r="E58" t="str">
            <v>Climaxx TV HD</v>
          </cell>
          <cell r="G58" t="str">
            <v>LF</v>
          </cell>
        </row>
        <row r="59">
          <cell r="C59" t="str">
            <v>Digital Playground</v>
          </cell>
          <cell r="E59" t="str">
            <v>Digital Playground</v>
          </cell>
          <cell r="G59" t="str">
            <v>LF</v>
          </cell>
        </row>
        <row r="60">
          <cell r="C60" t="str">
            <v>Digital Playground</v>
          </cell>
          <cell r="E60" t="str">
            <v>Digital Playground</v>
          </cell>
          <cell r="G60" t="str">
            <v>LF</v>
          </cell>
        </row>
        <row r="61">
          <cell r="C61" t="str">
            <v>Digital Playground</v>
          </cell>
          <cell r="E61" t="str">
            <v>Digital Playground HD</v>
          </cell>
          <cell r="G61" t="str">
            <v>LF</v>
          </cell>
        </row>
        <row r="62">
          <cell r="C62" t="str">
            <v>Digital Playground</v>
          </cell>
          <cell r="E62" t="str">
            <v>Digital Playground</v>
          </cell>
          <cell r="G62" t="str">
            <v>LF</v>
          </cell>
        </row>
        <row r="63">
          <cell r="C63" t="str">
            <v>Digital Playground</v>
          </cell>
          <cell r="E63" t="str">
            <v>Digital Playground HD</v>
          </cell>
          <cell r="G63" t="str">
            <v>LF</v>
          </cell>
        </row>
        <row r="64">
          <cell r="C64" t="str">
            <v>Digital Playground</v>
          </cell>
          <cell r="E64" t="str">
            <v>Digital Playground SF</v>
          </cell>
          <cell r="G64" t="str">
            <v>SF</v>
          </cell>
        </row>
        <row r="65">
          <cell r="C65" t="str">
            <v>Hustler</v>
          </cell>
          <cell r="E65" t="str">
            <v>HIS</v>
          </cell>
          <cell r="G65" t="str">
            <v>Gay LF</v>
          </cell>
        </row>
        <row r="66">
          <cell r="C66" t="str">
            <v>Hustler</v>
          </cell>
          <cell r="E66" t="str">
            <v>HIS</v>
          </cell>
          <cell r="G66" t="str">
            <v>Gay LF</v>
          </cell>
        </row>
        <row r="67">
          <cell r="C67" t="str">
            <v>Hustler</v>
          </cell>
          <cell r="E67" t="str">
            <v>HIS</v>
          </cell>
          <cell r="G67" t="str">
            <v>Gay LF</v>
          </cell>
        </row>
        <row r="68">
          <cell r="C68" t="str">
            <v>Hustler</v>
          </cell>
          <cell r="E68" t="str">
            <v>HIS HD</v>
          </cell>
          <cell r="G68" t="str">
            <v>Gay LF</v>
          </cell>
        </row>
        <row r="69">
          <cell r="C69" t="str">
            <v>Hustler</v>
          </cell>
          <cell r="E69" t="str">
            <v>HIS</v>
          </cell>
          <cell r="G69" t="str">
            <v>Gay LF</v>
          </cell>
        </row>
        <row r="70">
          <cell r="C70" t="str">
            <v>Hustler</v>
          </cell>
          <cell r="E70" t="str">
            <v>Hustler</v>
          </cell>
          <cell r="G70" t="str">
            <v>LF</v>
          </cell>
        </row>
        <row r="71">
          <cell r="C71" t="str">
            <v>Hustler</v>
          </cell>
          <cell r="E71" t="str">
            <v>Hustler</v>
          </cell>
          <cell r="G71" t="str">
            <v>LF</v>
          </cell>
        </row>
        <row r="72">
          <cell r="C72" t="str">
            <v>Hustler</v>
          </cell>
          <cell r="E72" t="str">
            <v>Hustler HD</v>
          </cell>
          <cell r="G72" t="str">
            <v>LF</v>
          </cell>
        </row>
        <row r="73">
          <cell r="C73" t="str">
            <v>Hustler</v>
          </cell>
          <cell r="E73" t="str">
            <v>Hustler</v>
          </cell>
          <cell r="G73" t="str">
            <v>LF</v>
          </cell>
        </row>
        <row r="74">
          <cell r="C74" t="str">
            <v>Hustler</v>
          </cell>
          <cell r="E74" t="str">
            <v>Hustler 3D</v>
          </cell>
          <cell r="G74" t="str">
            <v>LF</v>
          </cell>
        </row>
        <row r="75">
          <cell r="C75" t="str">
            <v>Hustler</v>
          </cell>
          <cell r="E75" t="str">
            <v>Hustler HD</v>
          </cell>
          <cell r="G75" t="str">
            <v>LF</v>
          </cell>
        </row>
        <row r="76">
          <cell r="C76" t="str">
            <v>Hustler</v>
          </cell>
          <cell r="E76" t="str">
            <v>Hustler HD</v>
          </cell>
          <cell r="G76" t="str">
            <v>LF</v>
          </cell>
        </row>
        <row r="77">
          <cell r="C77" t="str">
            <v>Hustler</v>
          </cell>
          <cell r="E77" t="str">
            <v>Last Chance</v>
          </cell>
          <cell r="G77" t="str">
            <v>LF</v>
          </cell>
        </row>
        <row r="78">
          <cell r="C78" t="str">
            <v>Hustler</v>
          </cell>
          <cell r="E78" t="str">
            <v>Hustler SF</v>
          </cell>
          <cell r="G78" t="str">
            <v>SF</v>
          </cell>
        </row>
        <row r="79">
          <cell r="C79" t="str">
            <v>MGK VIEW</v>
          </cell>
          <cell r="E79" t="str">
            <v>MAGIK VIEW</v>
          </cell>
          <cell r="G79" t="str">
            <v>LF</v>
          </cell>
        </row>
        <row r="80">
          <cell r="C80" t="str">
            <v>Hustler</v>
          </cell>
          <cell r="E80" t="str">
            <v>Manhandle</v>
          </cell>
          <cell r="G80" t="str">
            <v>Gay LF</v>
          </cell>
        </row>
        <row r="81">
          <cell r="C81" t="str">
            <v>Hustler</v>
          </cell>
          <cell r="E81" t="str">
            <v>Juicy</v>
          </cell>
          <cell r="G81" t="str">
            <v>LF</v>
          </cell>
        </row>
        <row r="82">
          <cell r="C82" t="str">
            <v>Hustler</v>
          </cell>
          <cell r="E82" t="str">
            <v>Juicy</v>
          </cell>
          <cell r="G82" t="str">
            <v>LF</v>
          </cell>
        </row>
        <row r="83">
          <cell r="C83" t="str">
            <v>Hustler</v>
          </cell>
          <cell r="E83" t="str">
            <v>Juicy</v>
          </cell>
          <cell r="G83" t="str">
            <v>LF</v>
          </cell>
        </row>
        <row r="84">
          <cell r="C84" t="str">
            <v>Hustler</v>
          </cell>
          <cell r="E84" t="str">
            <v>Juicy HD</v>
          </cell>
          <cell r="G84" t="str">
            <v>LF</v>
          </cell>
        </row>
        <row r="85">
          <cell r="C85" t="str">
            <v>Hustler</v>
          </cell>
          <cell r="E85" t="str">
            <v>Last Chance</v>
          </cell>
          <cell r="G85" t="str">
            <v>LF</v>
          </cell>
        </row>
        <row r="86">
          <cell r="C86" t="str">
            <v>Hustler</v>
          </cell>
          <cell r="E86" t="str">
            <v>NEW FRONTIER SHORTS B</v>
          </cell>
          <cell r="G86" t="str">
            <v>SF</v>
          </cell>
        </row>
        <row r="87">
          <cell r="C87" t="str">
            <v>Hustler</v>
          </cell>
          <cell r="E87" t="str">
            <v>NOOF FREE</v>
          </cell>
          <cell r="G87" t="str">
            <v>LF</v>
          </cell>
        </row>
        <row r="88">
          <cell r="C88" t="str">
            <v>Hustler</v>
          </cell>
          <cell r="E88" t="str">
            <v>NOOF HOTEL</v>
          </cell>
          <cell r="G88" t="str">
            <v>LF</v>
          </cell>
        </row>
        <row r="89">
          <cell r="C89" t="str">
            <v>Hustler</v>
          </cell>
          <cell r="E89" t="str">
            <v>NOOF LAST CHANCE A</v>
          </cell>
          <cell r="G89" t="str">
            <v>LF</v>
          </cell>
        </row>
        <row r="90">
          <cell r="C90" t="str">
            <v>Hustler</v>
          </cell>
          <cell r="E90" t="str">
            <v>Penthouse</v>
          </cell>
          <cell r="G90" t="str">
            <v>LF</v>
          </cell>
        </row>
        <row r="91">
          <cell r="C91" t="str">
            <v>Hustler</v>
          </cell>
          <cell r="E91" t="str">
            <v>Penthouse</v>
          </cell>
          <cell r="G91" t="str">
            <v>LF</v>
          </cell>
        </row>
        <row r="92">
          <cell r="C92" t="str">
            <v>Hustler</v>
          </cell>
          <cell r="E92" t="str">
            <v>Penthouse</v>
          </cell>
          <cell r="G92" t="str">
            <v>LF</v>
          </cell>
        </row>
        <row r="93">
          <cell r="C93" t="str">
            <v>Hustler</v>
          </cell>
          <cell r="E93" t="str">
            <v>Penthouse HD</v>
          </cell>
          <cell r="G93" t="str">
            <v>LF</v>
          </cell>
        </row>
        <row r="94">
          <cell r="C94" t="str">
            <v>Hustler</v>
          </cell>
          <cell r="E94" t="str">
            <v>Penthouse</v>
          </cell>
          <cell r="G94" t="str">
            <v>LF</v>
          </cell>
        </row>
        <row r="95">
          <cell r="C95" t="str">
            <v>Hustler</v>
          </cell>
          <cell r="E95" t="str">
            <v>See My Sex Tapes</v>
          </cell>
          <cell r="G95" t="str">
            <v>LF</v>
          </cell>
        </row>
        <row r="96">
          <cell r="C96" t="str">
            <v>Hustler</v>
          </cell>
          <cell r="E96" t="str">
            <v>See My Sex Tapes</v>
          </cell>
          <cell r="G96" t="str">
            <v>LF</v>
          </cell>
        </row>
        <row r="97">
          <cell r="C97" t="str">
            <v>Hustler</v>
          </cell>
          <cell r="E97" t="str">
            <v>Hustler SF</v>
          </cell>
          <cell r="G97" t="str">
            <v>SF</v>
          </cell>
        </row>
        <row r="98">
          <cell r="C98" t="str">
            <v>Hustler</v>
          </cell>
          <cell r="E98" t="str">
            <v>TEN</v>
          </cell>
          <cell r="G98" t="str">
            <v>LF</v>
          </cell>
        </row>
        <row r="99">
          <cell r="C99" t="str">
            <v>Hustler</v>
          </cell>
          <cell r="E99" t="str">
            <v>TEN</v>
          </cell>
          <cell r="G99" t="str">
            <v>LF</v>
          </cell>
        </row>
        <row r="100">
          <cell r="C100" t="str">
            <v>Hustler</v>
          </cell>
          <cell r="E100" t="str">
            <v>TEN</v>
          </cell>
          <cell r="G100" t="str">
            <v>LF</v>
          </cell>
        </row>
        <row r="101">
          <cell r="C101" t="str">
            <v>Hustler</v>
          </cell>
          <cell r="E101" t="str">
            <v>TEN</v>
          </cell>
          <cell r="G101" t="str">
            <v>LF</v>
          </cell>
        </row>
        <row r="102">
          <cell r="C102" t="str">
            <v>Hustler</v>
          </cell>
          <cell r="E102" t="str">
            <v>TEN HD</v>
          </cell>
          <cell r="G102" t="str">
            <v>LF</v>
          </cell>
        </row>
        <row r="103">
          <cell r="C103" t="str">
            <v>Hustler</v>
          </cell>
          <cell r="E103" t="str">
            <v>Vavoom SF</v>
          </cell>
          <cell r="G103" t="str">
            <v>SF</v>
          </cell>
        </row>
        <row r="104">
          <cell r="C104" t="str">
            <v>Hustler</v>
          </cell>
          <cell r="E104" t="str">
            <v>Vavoom SF</v>
          </cell>
          <cell r="G104" t="str">
            <v>SF</v>
          </cell>
        </row>
        <row r="105">
          <cell r="C105" t="str">
            <v>Hustler</v>
          </cell>
          <cell r="E105" t="str">
            <v>Vavoom SF</v>
          </cell>
          <cell r="G105" t="str">
            <v>SF</v>
          </cell>
        </row>
        <row r="106">
          <cell r="C106" t="str">
            <v>Hustler</v>
          </cell>
          <cell r="E106" t="str">
            <v>Vavoom SF</v>
          </cell>
          <cell r="G106" t="str">
            <v>SF</v>
          </cell>
        </row>
        <row r="107">
          <cell r="C107" t="str">
            <v>Hustler</v>
          </cell>
          <cell r="E107" t="str">
            <v>XTSY</v>
          </cell>
          <cell r="G107" t="str">
            <v>LF</v>
          </cell>
        </row>
        <row r="108">
          <cell r="C108" t="str">
            <v>Hustler</v>
          </cell>
          <cell r="E108" t="str">
            <v>XTSY</v>
          </cell>
          <cell r="G108" t="str">
            <v>LF</v>
          </cell>
        </row>
        <row r="109">
          <cell r="C109" t="str">
            <v>Hustler</v>
          </cell>
          <cell r="E109" t="str">
            <v>XTSY</v>
          </cell>
          <cell r="G109" t="str">
            <v>LF</v>
          </cell>
        </row>
        <row r="110">
          <cell r="C110" t="str">
            <v>Vivid</v>
          </cell>
          <cell r="E110" t="str">
            <v>HEAT</v>
          </cell>
          <cell r="G110" t="str">
            <v>LF</v>
          </cell>
        </row>
        <row r="111">
          <cell r="C111" t="str">
            <v>Vivid</v>
          </cell>
          <cell r="E111" t="str">
            <v>HEAT</v>
          </cell>
          <cell r="G111" t="str">
            <v>LF</v>
          </cell>
        </row>
        <row r="112">
          <cell r="C112" t="str">
            <v>Vivid</v>
          </cell>
          <cell r="E112" t="str">
            <v>HEAT</v>
          </cell>
          <cell r="G112" t="str">
            <v>LF</v>
          </cell>
        </row>
        <row r="113">
          <cell r="C113" t="str">
            <v>Vivid</v>
          </cell>
          <cell r="E113" t="str">
            <v>HEAT HD</v>
          </cell>
          <cell r="G113" t="str">
            <v>LF</v>
          </cell>
        </row>
        <row r="114">
          <cell r="C114" t="str">
            <v>Vivid</v>
          </cell>
          <cell r="E114" t="str">
            <v>HEAT</v>
          </cell>
          <cell r="G114" t="str">
            <v>LF</v>
          </cell>
        </row>
        <row r="115">
          <cell r="C115" t="str">
            <v>Vivid</v>
          </cell>
          <cell r="E115" t="str">
            <v>Naughty America</v>
          </cell>
          <cell r="G115" t="str">
            <v>LF</v>
          </cell>
        </row>
        <row r="116">
          <cell r="C116" t="str">
            <v>Vivid</v>
          </cell>
          <cell r="E116" t="str">
            <v>Naughty America</v>
          </cell>
          <cell r="G116" t="str">
            <v>LF</v>
          </cell>
        </row>
        <row r="117">
          <cell r="C117" t="str">
            <v>Vivid</v>
          </cell>
          <cell r="E117" t="str">
            <v>Wicked</v>
          </cell>
          <cell r="G117" t="str">
            <v>LF</v>
          </cell>
        </row>
        <row r="118">
          <cell r="C118" t="str">
            <v>Vivid</v>
          </cell>
          <cell r="E118" t="str">
            <v>Wicked HD</v>
          </cell>
          <cell r="G118" t="str">
            <v>LF</v>
          </cell>
        </row>
        <row r="119">
          <cell r="C119" t="str">
            <v>Vivid</v>
          </cell>
          <cell r="E119" t="str">
            <v>Wicked</v>
          </cell>
          <cell r="G119" t="str">
            <v>LF</v>
          </cell>
        </row>
        <row r="120">
          <cell r="C120" t="str">
            <v>Vivid</v>
          </cell>
          <cell r="E120" t="str">
            <v>Cheri</v>
          </cell>
          <cell r="G120" t="str">
            <v>LF</v>
          </cell>
        </row>
        <row r="121">
          <cell r="C121" t="str">
            <v>Vivid</v>
          </cell>
          <cell r="E121" t="str">
            <v>Cheri</v>
          </cell>
          <cell r="G121" t="str">
            <v>LF</v>
          </cell>
        </row>
        <row r="122">
          <cell r="C122" t="str">
            <v>Vivid</v>
          </cell>
          <cell r="E122" t="str">
            <v>Cheri</v>
          </cell>
          <cell r="G122" t="str">
            <v>LF</v>
          </cell>
        </row>
        <row r="123">
          <cell r="C123" t="str">
            <v>Vivid</v>
          </cell>
          <cell r="E123" t="str">
            <v>Club Hardcore</v>
          </cell>
          <cell r="G123" t="str">
            <v>LF</v>
          </cell>
        </row>
        <row r="124">
          <cell r="C124" t="str">
            <v>Vivid</v>
          </cell>
          <cell r="E124" t="str">
            <v>Vivid Gay</v>
          </cell>
          <cell r="G124" t="str">
            <v>Gay LF</v>
          </cell>
        </row>
        <row r="125">
          <cell r="C125" t="str">
            <v>Vivid</v>
          </cell>
          <cell r="E125" t="str">
            <v>Girls Girls Girls</v>
          </cell>
          <cell r="G125" t="str">
            <v>LF</v>
          </cell>
        </row>
        <row r="126">
          <cell r="C126" t="str">
            <v>Vivid</v>
          </cell>
          <cell r="E126" t="str">
            <v>Girls Girls Girls</v>
          </cell>
          <cell r="G126" t="str">
            <v>LF</v>
          </cell>
        </row>
        <row r="127">
          <cell r="C127" t="str">
            <v>Vivid</v>
          </cell>
          <cell r="E127" t="str">
            <v>Girls Girls Girls HD</v>
          </cell>
          <cell r="G127" t="str">
            <v>LF</v>
          </cell>
        </row>
        <row r="128">
          <cell r="C128" t="str">
            <v>Vivid</v>
          </cell>
          <cell r="E128" t="str">
            <v>Girls Girls Girls HD</v>
          </cell>
          <cell r="G128" t="str">
            <v>LF</v>
          </cell>
        </row>
        <row r="129">
          <cell r="C129" t="str">
            <v>Vivid</v>
          </cell>
          <cell r="E129" t="str">
            <v>Girls Girls Girls</v>
          </cell>
          <cell r="G129" t="str">
            <v>LF</v>
          </cell>
        </row>
        <row r="130">
          <cell r="C130" t="str">
            <v>Vivid</v>
          </cell>
          <cell r="E130" t="str">
            <v>Seduxxtion</v>
          </cell>
          <cell r="G130" t="str">
            <v>LF</v>
          </cell>
        </row>
        <row r="131">
          <cell r="C131" t="str">
            <v>Vivid</v>
          </cell>
          <cell r="E131" t="str">
            <v>Seduxxtion</v>
          </cell>
          <cell r="G131" t="str">
            <v>LF</v>
          </cell>
        </row>
        <row r="132">
          <cell r="C132" t="str">
            <v>Vivid</v>
          </cell>
          <cell r="E132" t="str">
            <v>Seduxxtion</v>
          </cell>
          <cell r="G132" t="str">
            <v>LF</v>
          </cell>
        </row>
        <row r="133">
          <cell r="C133" t="str">
            <v>Vivid</v>
          </cell>
          <cell r="E133" t="str">
            <v>Pleasure Zone</v>
          </cell>
          <cell r="G133" t="str">
            <v>LF</v>
          </cell>
        </row>
        <row r="134">
          <cell r="C134" t="str">
            <v>Vivid</v>
          </cell>
          <cell r="E134" t="str">
            <v>Pleasure Zone</v>
          </cell>
          <cell r="G134" t="str">
            <v>LF</v>
          </cell>
        </row>
        <row r="135">
          <cell r="C135" t="str">
            <v>Vivid</v>
          </cell>
          <cell r="E135" t="str">
            <v>Pleasure Zone</v>
          </cell>
          <cell r="G135" t="str">
            <v>LF</v>
          </cell>
        </row>
        <row r="136">
          <cell r="C136" t="str">
            <v>Vivid</v>
          </cell>
          <cell r="E136" t="str">
            <v>Real Xxtreme</v>
          </cell>
          <cell r="G136" t="str">
            <v>LF</v>
          </cell>
        </row>
        <row r="137">
          <cell r="C137" t="str">
            <v>Vivid</v>
          </cell>
          <cell r="E137" t="str">
            <v>Real Xxtreme</v>
          </cell>
          <cell r="G137" t="str">
            <v>LF</v>
          </cell>
        </row>
        <row r="138">
          <cell r="C138" t="str">
            <v>Vivid</v>
          </cell>
          <cell r="E138" t="str">
            <v>Real Xxtreme</v>
          </cell>
          <cell r="G138" t="str">
            <v>LF</v>
          </cell>
        </row>
        <row r="139">
          <cell r="C139" t="str">
            <v>Vivid</v>
          </cell>
          <cell r="E139" t="str">
            <v>Real Xxtreme HD</v>
          </cell>
          <cell r="G139" t="str">
            <v>LF</v>
          </cell>
        </row>
        <row r="140">
          <cell r="C140" t="str">
            <v>Vivid</v>
          </cell>
          <cell r="E140" t="str">
            <v>Real Xxtreme HD</v>
          </cell>
          <cell r="G140" t="str">
            <v>LF</v>
          </cell>
        </row>
        <row r="141">
          <cell r="C141" t="str">
            <v>Vivid</v>
          </cell>
          <cell r="E141" t="str">
            <v>Real Xxtreme</v>
          </cell>
          <cell r="G141" t="str">
            <v>LF</v>
          </cell>
        </row>
        <row r="142">
          <cell r="C142" t="str">
            <v>Vivid</v>
          </cell>
          <cell r="E142" t="str">
            <v>Swingers</v>
          </cell>
          <cell r="G142" t="str">
            <v>LF</v>
          </cell>
        </row>
        <row r="143">
          <cell r="C143" t="str">
            <v>Vivid</v>
          </cell>
          <cell r="E143" t="str">
            <v>Swingers</v>
          </cell>
          <cell r="G143" t="str">
            <v>LF</v>
          </cell>
        </row>
        <row r="144">
          <cell r="C144" t="str">
            <v>Vivid</v>
          </cell>
          <cell r="E144" t="str">
            <v>Swingers</v>
          </cell>
          <cell r="G144" t="str">
            <v>LF</v>
          </cell>
        </row>
        <row r="145">
          <cell r="C145" t="str">
            <v>Vivid</v>
          </cell>
          <cell r="E145" t="str">
            <v>TDM</v>
          </cell>
          <cell r="G145" t="str">
            <v>LF</v>
          </cell>
        </row>
        <row r="146">
          <cell r="C146" t="str">
            <v>Vivid</v>
          </cell>
          <cell r="E146" t="str">
            <v>TDM</v>
          </cell>
          <cell r="G146" t="str">
            <v>LF</v>
          </cell>
        </row>
        <row r="147">
          <cell r="C147" t="str">
            <v>Vivid</v>
          </cell>
          <cell r="E147" t="str">
            <v>UFC</v>
          </cell>
          <cell r="G147" t="str">
            <v>LF</v>
          </cell>
        </row>
        <row r="148">
          <cell r="C148" t="str">
            <v>Vivid</v>
          </cell>
          <cell r="E148" t="str">
            <v>Wicked</v>
          </cell>
          <cell r="G148" t="str">
            <v>LF</v>
          </cell>
        </row>
        <row r="149">
          <cell r="C149" t="str">
            <v>TVN</v>
          </cell>
          <cell r="E149" t="str">
            <v>10 NETWORK</v>
          </cell>
          <cell r="G149" t="str">
            <v>LF</v>
          </cell>
        </row>
        <row r="150">
          <cell r="C150" t="str">
            <v>TVN</v>
          </cell>
          <cell r="E150" t="str">
            <v>STUDDS</v>
          </cell>
          <cell r="G150" t="str">
            <v>Gay LF</v>
          </cell>
        </row>
        <row r="151">
          <cell r="C151" t="str">
            <v>TVN</v>
          </cell>
          <cell r="E151" t="str">
            <v>TVN SSEX</v>
          </cell>
          <cell r="G151" t="str">
            <v>LF</v>
          </cell>
        </row>
        <row r="152">
          <cell r="C152" t="str">
            <v>Uncensored</v>
          </cell>
          <cell r="E152" t="str">
            <v>Uncensored</v>
          </cell>
          <cell r="G152" t="str">
            <v>Uncen</v>
          </cell>
        </row>
        <row r="153">
          <cell r="C153" t="str">
            <v>Uncensored</v>
          </cell>
          <cell r="E153" t="str">
            <v>Uncensored</v>
          </cell>
          <cell r="G153" t="str">
            <v>Uncen</v>
          </cell>
        </row>
        <row r="154">
          <cell r="C154" t="str">
            <v>Uncensored</v>
          </cell>
          <cell r="E154" t="str">
            <v>CSI ENTERTAIMNENT</v>
          </cell>
          <cell r="G154" t="str">
            <v>Uncen</v>
          </cell>
        </row>
        <row r="155">
          <cell r="C155" t="str">
            <v>Uncensored</v>
          </cell>
          <cell r="E155" t="str">
            <v>Howard Stern</v>
          </cell>
          <cell r="G155" t="str">
            <v>Uncen</v>
          </cell>
        </row>
        <row r="156">
          <cell r="C156" t="str">
            <v>Uncensored</v>
          </cell>
          <cell r="E156" t="str">
            <v>IFC</v>
          </cell>
          <cell r="G156" t="str">
            <v>Uncen</v>
          </cell>
        </row>
        <row r="157">
          <cell r="C157" t="str">
            <v>Uncensored</v>
          </cell>
          <cell r="E157" t="str">
            <v>INDEMAND</v>
          </cell>
          <cell r="G157" t="str">
            <v>Uncen</v>
          </cell>
        </row>
        <row r="158">
          <cell r="C158" t="str">
            <v>Uncensored</v>
          </cell>
          <cell r="E158" t="str">
            <v>MARSHALL STREET</v>
          </cell>
          <cell r="G158" t="str">
            <v>Uncen</v>
          </cell>
        </row>
        <row r="159">
          <cell r="C159" t="str">
            <v>Uncensored</v>
          </cell>
          <cell r="E159" t="str">
            <v>NASTY ART PRODUCTIONS</v>
          </cell>
          <cell r="G159" t="str">
            <v>Uncen</v>
          </cell>
        </row>
        <row r="160">
          <cell r="C160" t="str">
            <v>Uncensored</v>
          </cell>
          <cell r="E160" t="str">
            <v>NOOF</v>
          </cell>
          <cell r="G160" t="str">
            <v>Uncen</v>
          </cell>
        </row>
        <row r="161">
          <cell r="C161" t="str">
            <v>Unknown</v>
          </cell>
          <cell r="E161" t="str">
            <v>2088-OLD</v>
          </cell>
          <cell r="G161" t="str">
            <v>LF</v>
          </cell>
        </row>
        <row r="162">
          <cell r="C162" t="str">
            <v>Unknown</v>
          </cell>
          <cell r="E162" t="str">
            <v>2424-OLD</v>
          </cell>
          <cell r="G162" t="str">
            <v>LF</v>
          </cell>
        </row>
        <row r="163">
          <cell r="C163" t="str">
            <v>Unknown</v>
          </cell>
          <cell r="E163" t="str">
            <v>2428-OLD</v>
          </cell>
          <cell r="G163" t="str">
            <v>LF</v>
          </cell>
        </row>
        <row r="164">
          <cell r="C164" t="str">
            <v>Unknown</v>
          </cell>
          <cell r="E164" t="str">
            <v>2446-OLD</v>
          </cell>
          <cell r="G164" t="str">
            <v>LF</v>
          </cell>
        </row>
        <row r="165">
          <cell r="C165" t="str">
            <v>Unknown</v>
          </cell>
          <cell r="E165" t="str">
            <v>2873-OLD</v>
          </cell>
          <cell r="G165" t="str">
            <v>LF</v>
          </cell>
        </row>
        <row r="166">
          <cell r="C166" t="str">
            <v>Unknown</v>
          </cell>
          <cell r="E166" t="str">
            <v>2954-OLD</v>
          </cell>
          <cell r="G166" t="str">
            <v>LF</v>
          </cell>
        </row>
        <row r="167">
          <cell r="C167" t="str">
            <v>Unknown</v>
          </cell>
          <cell r="E167" t="str">
            <v>5062-OLD</v>
          </cell>
          <cell r="G167" t="str">
            <v>LF</v>
          </cell>
        </row>
        <row r="168">
          <cell r="C168" t="str">
            <v>Unknown</v>
          </cell>
          <cell r="E168" t="str">
            <v>5116-OLD</v>
          </cell>
          <cell r="G168" t="str">
            <v>LF</v>
          </cell>
        </row>
        <row r="169">
          <cell r="C169" t="str">
            <v>Unknown</v>
          </cell>
          <cell r="E169" t="str">
            <v>5129-OLD</v>
          </cell>
          <cell r="G169" t="str">
            <v>LF</v>
          </cell>
        </row>
        <row r="170">
          <cell r="C170" t="str">
            <v>Unknown</v>
          </cell>
          <cell r="E170" t="str">
            <v>5147-OLD</v>
          </cell>
          <cell r="G170" t="str">
            <v>LF</v>
          </cell>
        </row>
        <row r="171">
          <cell r="C171" t="str">
            <v>Unknown</v>
          </cell>
          <cell r="E171" t="str">
            <v>542-OLD</v>
          </cell>
          <cell r="G171" t="str">
            <v>LF</v>
          </cell>
        </row>
        <row r="172">
          <cell r="C172" t="str">
            <v>Unknown</v>
          </cell>
          <cell r="E172" t="str">
            <v>AD4</v>
          </cell>
          <cell r="G172" t="str">
            <v>LF</v>
          </cell>
        </row>
        <row r="173">
          <cell r="C173" t="str">
            <v>Unknown</v>
          </cell>
          <cell r="E173" t="str">
            <v>ANIME ADULT</v>
          </cell>
          <cell r="G173" t="str">
            <v>LF</v>
          </cell>
        </row>
        <row r="174">
          <cell r="C174" t="str">
            <v>Unknown</v>
          </cell>
          <cell r="E174" t="str">
            <v>FRONTLINE TV</v>
          </cell>
          <cell r="G174" t="str">
            <v>LF</v>
          </cell>
        </row>
        <row r="175">
          <cell r="C175" t="str">
            <v>Unknown</v>
          </cell>
          <cell r="E175" t="str">
            <v>LOW ART LLC</v>
          </cell>
          <cell r="G175" t="str">
            <v>LF</v>
          </cell>
        </row>
        <row r="176">
          <cell r="C176" t="str">
            <v>Unknown</v>
          </cell>
          <cell r="E176" t="str">
            <v>MAC DADDY PIMPIN</v>
          </cell>
          <cell r="G176" t="str">
            <v>LF</v>
          </cell>
        </row>
        <row r="177">
          <cell r="C177" t="str">
            <v>Unknown</v>
          </cell>
          <cell r="E177" t="str">
            <v>SINRISE</v>
          </cell>
          <cell r="G177" t="str">
            <v>LF</v>
          </cell>
        </row>
        <row r="178">
          <cell r="C178" t="str">
            <v>Unknown</v>
          </cell>
          <cell r="E178" t="str">
            <v>SOFTWARE ENTERTAINMENT</v>
          </cell>
          <cell r="G178" t="str">
            <v>LF</v>
          </cell>
        </row>
        <row r="179">
          <cell r="C179" t="str">
            <v>Unknown</v>
          </cell>
          <cell r="E179" t="str">
            <v>URBAN X PIMPIN</v>
          </cell>
          <cell r="G179" t="str">
            <v>LF</v>
          </cell>
        </row>
        <row r="180">
          <cell r="C180" t="str">
            <v>UPC</v>
          </cell>
          <cell r="E180" t="str">
            <v>Hot Bodies</v>
          </cell>
          <cell r="G180" t="str">
            <v>Uncen</v>
          </cell>
        </row>
        <row r="181">
          <cell r="C181" t="str">
            <v>UPC</v>
          </cell>
          <cell r="E181" t="str">
            <v>Hot Chicks</v>
          </cell>
          <cell r="G181" t="str">
            <v>Uncen</v>
          </cell>
        </row>
        <row r="182">
          <cell r="C182" t="str">
            <v>Vivid</v>
          </cell>
          <cell r="E182" t="str">
            <v>Vivid</v>
          </cell>
          <cell r="G182" t="str">
            <v>LF</v>
          </cell>
        </row>
        <row r="183">
          <cell r="C183" t="str">
            <v>Vivid</v>
          </cell>
          <cell r="E183" t="str">
            <v>Vivid</v>
          </cell>
          <cell r="G183" t="str">
            <v>LF</v>
          </cell>
        </row>
        <row r="184">
          <cell r="C184" t="str">
            <v>Vivid</v>
          </cell>
          <cell r="E184" t="str">
            <v>Vivid HD</v>
          </cell>
          <cell r="G184" t="str">
            <v>LF</v>
          </cell>
        </row>
        <row r="185">
          <cell r="C185" t="str">
            <v>Vivid</v>
          </cell>
          <cell r="E185" t="str">
            <v>Vivid</v>
          </cell>
          <cell r="G185" t="str">
            <v>LF</v>
          </cell>
        </row>
        <row r="186">
          <cell r="C186" t="str">
            <v>MG</v>
          </cell>
          <cell r="E186" t="str">
            <v>Playboy</v>
          </cell>
          <cell r="G186" t="str">
            <v>LF</v>
          </cell>
        </row>
        <row r="187">
          <cell r="C187" t="str">
            <v>MG</v>
          </cell>
          <cell r="E187" t="str">
            <v>Reality Kings</v>
          </cell>
          <cell r="G187" t="str">
            <v>LF</v>
          </cell>
        </row>
        <row r="188">
          <cell r="C188" t="str">
            <v>MG</v>
          </cell>
          <cell r="E188" t="str">
            <v>Reality Kings HD</v>
          </cell>
          <cell r="G188" t="str">
            <v>LF</v>
          </cell>
        </row>
        <row r="189">
          <cell r="C189" t="str">
            <v>MG</v>
          </cell>
          <cell r="E189" t="str">
            <v>Route 69</v>
          </cell>
          <cell r="G189" t="str">
            <v>LF</v>
          </cell>
        </row>
        <row r="190">
          <cell r="C190" t="str">
            <v>Vivid</v>
          </cell>
          <cell r="E190" t="str">
            <v>Real Xxtreme</v>
          </cell>
          <cell r="G190" t="str">
            <v>LF</v>
          </cell>
        </row>
        <row r="191">
          <cell r="C191" t="str">
            <v>Vivid</v>
          </cell>
          <cell r="E191" t="str">
            <v>Playgirl</v>
          </cell>
          <cell r="G191" t="str">
            <v>LF</v>
          </cell>
        </row>
        <row r="192">
          <cell r="C192" t="str">
            <v>Align</v>
          </cell>
          <cell r="E192" t="str">
            <v>Falcon HD</v>
          </cell>
          <cell r="G192" t="str">
            <v>Gay LF</v>
          </cell>
        </row>
        <row r="193">
          <cell r="C193" t="str">
            <v>Vivid</v>
          </cell>
          <cell r="E193" t="str">
            <v>Girls Girls Girls HD</v>
          </cell>
          <cell r="G193" t="str">
            <v>LF</v>
          </cell>
        </row>
        <row r="194">
          <cell r="C194" t="str">
            <v>Hustler</v>
          </cell>
          <cell r="E194" t="str">
            <v>Hustler HD</v>
          </cell>
          <cell r="G194" t="str">
            <v>LF</v>
          </cell>
        </row>
        <row r="195">
          <cell r="C195" t="str">
            <v>Hustler</v>
          </cell>
          <cell r="E195" t="str">
            <v>Juicy HD</v>
          </cell>
          <cell r="G195" t="str">
            <v>LF</v>
          </cell>
        </row>
        <row r="196">
          <cell r="C196" t="str">
            <v>Vivid</v>
          </cell>
          <cell r="E196" t="str">
            <v>Real Xxtreme HD</v>
          </cell>
          <cell r="G196" t="str">
            <v>LF</v>
          </cell>
        </row>
        <row r="197">
          <cell r="C197" t="str">
            <v>MG</v>
          </cell>
          <cell r="E197" t="str">
            <v>Playboy HD</v>
          </cell>
          <cell r="G197" t="str">
            <v>LF</v>
          </cell>
        </row>
        <row r="198">
          <cell r="C198" t="str">
            <v>MG</v>
          </cell>
          <cell r="E198" t="str">
            <v>MG 4pk</v>
          </cell>
          <cell r="G198" t="str">
            <v>4PK</v>
          </cell>
        </row>
        <row r="199">
          <cell r="C199" t="str">
            <v>TVN</v>
          </cell>
          <cell r="E199" t="str">
            <v>Club Taboo</v>
          </cell>
          <cell r="G199" t="str">
            <v>LF</v>
          </cell>
        </row>
        <row r="200">
          <cell r="C200" t="str">
            <v>MG</v>
          </cell>
          <cell r="E200" t="str">
            <v>Brazzers HD</v>
          </cell>
          <cell r="G200" t="str">
            <v>LF</v>
          </cell>
        </row>
        <row r="201">
          <cell r="C201" t="str">
            <v>MG</v>
          </cell>
          <cell r="E201" t="str">
            <v>MG 4pk</v>
          </cell>
          <cell r="G201" t="str">
            <v>4PK</v>
          </cell>
        </row>
        <row r="202">
          <cell r="C202" t="str">
            <v>MG</v>
          </cell>
          <cell r="E202" t="str">
            <v>Shorteez SF</v>
          </cell>
          <cell r="G202" t="str">
            <v>SF</v>
          </cell>
        </row>
        <row r="203">
          <cell r="C203" t="str">
            <v>Digital Playground</v>
          </cell>
          <cell r="E203" t="str">
            <v>Digital Playground SF</v>
          </cell>
          <cell r="G203" t="str">
            <v>SF</v>
          </cell>
        </row>
        <row r="204">
          <cell r="C204" t="str">
            <v>MG</v>
          </cell>
          <cell r="E204" t="str">
            <v>Babes</v>
          </cell>
          <cell r="G204" t="str">
            <v>LF</v>
          </cell>
        </row>
        <row r="205">
          <cell r="C205" t="str">
            <v>MG</v>
          </cell>
          <cell r="E205" t="str">
            <v>Bang U.</v>
          </cell>
          <cell r="G205" t="str">
            <v>LF</v>
          </cell>
        </row>
        <row r="206">
          <cell r="C206" t="str">
            <v>MG</v>
          </cell>
          <cell r="E206" t="str">
            <v>Brazzers</v>
          </cell>
          <cell r="G206" t="str">
            <v>LF</v>
          </cell>
        </row>
        <row r="207">
          <cell r="C207" t="str">
            <v>Digital Playground</v>
          </cell>
          <cell r="E207" t="str">
            <v>Digital Playground</v>
          </cell>
          <cell r="G207" t="str">
            <v>LF</v>
          </cell>
        </row>
        <row r="208">
          <cell r="C208" t="str">
            <v>Digital Playground</v>
          </cell>
          <cell r="E208" t="str">
            <v>Digital Playground HD</v>
          </cell>
          <cell r="G208" t="str">
            <v>LF</v>
          </cell>
        </row>
        <row r="209">
          <cell r="C209" t="str">
            <v>MG</v>
          </cell>
          <cell r="E209" t="str">
            <v>MEN</v>
          </cell>
          <cell r="G209" t="str">
            <v>Gay LF</v>
          </cell>
        </row>
        <row r="210">
          <cell r="C210" t="str">
            <v>Digital Playground</v>
          </cell>
          <cell r="E210" t="str">
            <v>Digital Playground HD</v>
          </cell>
          <cell r="G210" t="str">
            <v>LF</v>
          </cell>
        </row>
        <row r="211">
          <cell r="C211" t="str">
            <v>MG</v>
          </cell>
          <cell r="E211" t="str">
            <v>MG 2pk</v>
          </cell>
          <cell r="G211" t="str">
            <v>2PK</v>
          </cell>
        </row>
        <row r="212">
          <cell r="C212" t="str">
            <v>MG</v>
          </cell>
          <cell r="E212" t="str">
            <v>Bang U.</v>
          </cell>
          <cell r="G212" t="str">
            <v>LF</v>
          </cell>
        </row>
        <row r="213">
          <cell r="C213" t="str">
            <v>MG</v>
          </cell>
          <cell r="E213" t="str">
            <v>Bang U.</v>
          </cell>
          <cell r="G213" t="str">
            <v>LF</v>
          </cell>
        </row>
        <row r="214">
          <cell r="C214" t="str">
            <v>MG</v>
          </cell>
          <cell r="E214" t="str">
            <v>Brazzers</v>
          </cell>
          <cell r="G214" t="str">
            <v>LF</v>
          </cell>
        </row>
        <row r="215">
          <cell r="C215" t="str">
            <v>MG</v>
          </cell>
          <cell r="E215" t="str">
            <v>Brazzers HD</v>
          </cell>
          <cell r="G215" t="str">
            <v>LF</v>
          </cell>
        </row>
        <row r="216">
          <cell r="C216" t="str">
            <v>MG</v>
          </cell>
          <cell r="E216" t="str">
            <v>Brazzers</v>
          </cell>
          <cell r="G216" t="str">
            <v>LF</v>
          </cell>
        </row>
        <row r="217">
          <cell r="C217" t="str">
            <v>Digital Playground</v>
          </cell>
          <cell r="E217" t="str">
            <v>Digital Playground HD</v>
          </cell>
          <cell r="G217" t="str">
            <v>LF</v>
          </cell>
        </row>
        <row r="218">
          <cell r="C218" t="str">
            <v>MG</v>
          </cell>
          <cell r="E218" t="str">
            <v>Reality Kings</v>
          </cell>
          <cell r="G218" t="str">
            <v>LF</v>
          </cell>
        </row>
        <row r="219">
          <cell r="C219" t="str">
            <v>MG</v>
          </cell>
          <cell r="E219" t="str">
            <v>Reality Kings</v>
          </cell>
          <cell r="G219" t="str">
            <v>LF</v>
          </cell>
        </row>
        <row r="220">
          <cell r="C220" t="str">
            <v>MG</v>
          </cell>
          <cell r="E220" t="str">
            <v>MEN</v>
          </cell>
          <cell r="G220" t="str">
            <v>Gay LF</v>
          </cell>
        </row>
        <row r="221">
          <cell r="C221" t="str">
            <v>MG</v>
          </cell>
          <cell r="E221" t="str">
            <v>MEN HD</v>
          </cell>
          <cell r="G221" t="str">
            <v>Gay LF</v>
          </cell>
        </row>
        <row r="222">
          <cell r="C222" t="str">
            <v>MG</v>
          </cell>
          <cell r="E222" t="str">
            <v>MEN</v>
          </cell>
          <cell r="G222" t="str">
            <v>Gay LF</v>
          </cell>
        </row>
        <row r="223">
          <cell r="C223" t="str">
            <v>MG</v>
          </cell>
          <cell r="E223" t="str">
            <v>MG 2pk</v>
          </cell>
          <cell r="G223" t="str">
            <v>2PK</v>
          </cell>
        </row>
        <row r="224">
          <cell r="C224" t="str">
            <v>MG</v>
          </cell>
          <cell r="E224" t="str">
            <v>Reality Kings HD</v>
          </cell>
          <cell r="G224" t="str">
            <v>LF</v>
          </cell>
        </row>
        <row r="225">
          <cell r="C225" t="str">
            <v>Align</v>
          </cell>
          <cell r="E225" t="str">
            <v>DUSK</v>
          </cell>
          <cell r="G225" t="str">
            <v>LF</v>
          </cell>
        </row>
        <row r="226">
          <cell r="C226" t="str">
            <v>Vivid</v>
          </cell>
          <cell r="E226" t="str">
            <v>Vivid SF</v>
          </cell>
          <cell r="G226" t="str">
            <v>SF</v>
          </cell>
        </row>
        <row r="227">
          <cell r="C227" t="str">
            <v>Evil Angel</v>
          </cell>
          <cell r="E227" t="str">
            <v>Evil Angel</v>
          </cell>
          <cell r="G227" t="str">
            <v>LF</v>
          </cell>
        </row>
        <row r="228">
          <cell r="C228" t="str">
            <v>Hustler</v>
          </cell>
          <cell r="E228" t="str">
            <v>Hustler 2pk</v>
          </cell>
          <cell r="G228" t="str">
            <v>2PK</v>
          </cell>
        </row>
        <row r="229">
          <cell r="C229" t="str">
            <v>210DM</v>
          </cell>
          <cell r="E229" t="str">
            <v>Adam &amp; Eve</v>
          </cell>
          <cell r="G229" t="str">
            <v>LF</v>
          </cell>
        </row>
        <row r="230">
          <cell r="C230" t="str">
            <v>Vivid</v>
          </cell>
          <cell r="E230" t="str">
            <v>Vivid 2pk</v>
          </cell>
          <cell r="G230" t="str">
            <v>2PK</v>
          </cell>
        </row>
        <row r="231">
          <cell r="C231" t="str">
            <v>Hustler</v>
          </cell>
          <cell r="E231" t="str">
            <v>Hustler 4pk</v>
          </cell>
          <cell r="G231" t="str">
            <v>4PK</v>
          </cell>
        </row>
        <row r="232">
          <cell r="C232" t="str">
            <v>Vivid</v>
          </cell>
          <cell r="E232" t="str">
            <v>Vivid 4pk</v>
          </cell>
          <cell r="G232" t="str">
            <v>4PK</v>
          </cell>
        </row>
        <row r="233">
          <cell r="C233" t="str">
            <v>TVN</v>
          </cell>
          <cell r="E233" t="str">
            <v>TVN 4pk</v>
          </cell>
          <cell r="G233" t="str">
            <v>4PK</v>
          </cell>
        </row>
        <row r="234">
          <cell r="C234" t="str">
            <v>Align</v>
          </cell>
          <cell r="E234" t="str">
            <v>Align 2pk</v>
          </cell>
          <cell r="G234" t="str">
            <v>2PK</v>
          </cell>
        </row>
        <row r="235">
          <cell r="C235" t="str">
            <v>TVN</v>
          </cell>
          <cell r="E235" t="str">
            <v>A-List</v>
          </cell>
          <cell r="G235" t="str">
            <v>LF</v>
          </cell>
        </row>
        <row r="236">
          <cell r="C236" t="str">
            <v>MG</v>
          </cell>
          <cell r="E236" t="str">
            <v>Bang U. HD</v>
          </cell>
          <cell r="G236" t="str">
            <v>LF</v>
          </cell>
        </row>
        <row r="237">
          <cell r="C237" t="str">
            <v>MG</v>
          </cell>
          <cell r="E237" t="str">
            <v>Bang U.</v>
          </cell>
          <cell r="G237" t="str">
            <v>NW LF</v>
          </cell>
        </row>
        <row r="238">
          <cell r="C238" t="str">
            <v>MG</v>
          </cell>
          <cell r="E238" t="str">
            <v>Bang U. HD</v>
          </cell>
          <cell r="G238" t="str">
            <v>NW LF</v>
          </cell>
        </row>
        <row r="239">
          <cell r="C239" t="str">
            <v>MG</v>
          </cell>
          <cell r="E239" t="str">
            <v>Bang U. HD</v>
          </cell>
          <cell r="G239" t="str">
            <v>LF</v>
          </cell>
        </row>
        <row r="240">
          <cell r="C240" t="str">
            <v>MG</v>
          </cell>
          <cell r="E240" t="str">
            <v>Brazzers</v>
          </cell>
          <cell r="G240" t="str">
            <v>NW LF</v>
          </cell>
        </row>
        <row r="241">
          <cell r="C241" t="str">
            <v>MG</v>
          </cell>
          <cell r="E241" t="str">
            <v>Brazzers HD</v>
          </cell>
          <cell r="G241" t="str">
            <v>NW LF</v>
          </cell>
        </row>
        <row r="242">
          <cell r="C242" t="str">
            <v>MG</v>
          </cell>
          <cell r="E242" t="str">
            <v>Brazzers HD</v>
          </cell>
          <cell r="G242" t="str">
            <v>LF</v>
          </cell>
        </row>
        <row r="243">
          <cell r="C243" t="str">
            <v>MG</v>
          </cell>
          <cell r="E243" t="str">
            <v>Reality Kings</v>
          </cell>
          <cell r="G243" t="str">
            <v>NW LF</v>
          </cell>
        </row>
        <row r="244">
          <cell r="C244" t="str">
            <v>MG</v>
          </cell>
          <cell r="E244" t="str">
            <v>Reality Kings HD</v>
          </cell>
          <cell r="G244" t="str">
            <v>NW LF</v>
          </cell>
        </row>
        <row r="245">
          <cell r="C245" t="str">
            <v>MG</v>
          </cell>
          <cell r="E245" t="str">
            <v>Reality Kings HD</v>
          </cell>
          <cell r="G245" t="str">
            <v>LF</v>
          </cell>
        </row>
        <row r="246">
          <cell r="C246" t="str">
            <v>MG</v>
          </cell>
          <cell r="E246" t="str">
            <v>MEN HD</v>
          </cell>
          <cell r="G246" t="str">
            <v>Gay LF</v>
          </cell>
        </row>
        <row r="247">
          <cell r="C247" t="str">
            <v>Hustler</v>
          </cell>
          <cell r="E247" t="str">
            <v>Girlfriend Films</v>
          </cell>
          <cell r="G247" t="str">
            <v>LF</v>
          </cell>
        </row>
        <row r="248">
          <cell r="C248" t="str">
            <v>Align</v>
          </cell>
          <cell r="E248" t="str">
            <v>DUSK</v>
          </cell>
          <cell r="G248" t="str">
            <v>LF</v>
          </cell>
        </row>
        <row r="249">
          <cell r="C249" t="str">
            <v>Vivid</v>
          </cell>
          <cell r="E249" t="str">
            <v>HEAT HD</v>
          </cell>
          <cell r="G249" t="str">
            <v>LF</v>
          </cell>
        </row>
        <row r="250">
          <cell r="C250" t="str">
            <v>Vivid</v>
          </cell>
          <cell r="E250" t="str">
            <v>HEAT HD</v>
          </cell>
          <cell r="G250" t="str">
            <v>LF</v>
          </cell>
        </row>
        <row r="251">
          <cell r="C251" t="str">
            <v>Vivid</v>
          </cell>
          <cell r="E251" t="str">
            <v>HEAT</v>
          </cell>
          <cell r="G251" t="str">
            <v>NW LF</v>
          </cell>
        </row>
        <row r="252">
          <cell r="C252" t="str">
            <v>Vivid</v>
          </cell>
          <cell r="E252" t="str">
            <v>HEAT HD</v>
          </cell>
          <cell r="G252" t="str">
            <v>NW LF</v>
          </cell>
        </row>
        <row r="253">
          <cell r="C253" t="str">
            <v>Vivid</v>
          </cell>
          <cell r="E253" t="str">
            <v>Vivid</v>
          </cell>
          <cell r="G253" t="str">
            <v>NW LF</v>
          </cell>
        </row>
        <row r="254">
          <cell r="C254" t="str">
            <v>Vivid</v>
          </cell>
          <cell r="E254" t="str">
            <v>Vivid HD</v>
          </cell>
          <cell r="G254" t="str">
            <v>NW LF</v>
          </cell>
        </row>
        <row r="255">
          <cell r="C255" t="str">
            <v>Vivid</v>
          </cell>
          <cell r="E255" t="str">
            <v>Vivid HD</v>
          </cell>
          <cell r="G255" t="str">
            <v>LF</v>
          </cell>
        </row>
        <row r="256">
          <cell r="C256" t="str">
            <v>Vivid</v>
          </cell>
          <cell r="E256" t="str">
            <v>Wicked</v>
          </cell>
          <cell r="G256" t="str">
            <v>NW LF</v>
          </cell>
        </row>
        <row r="257">
          <cell r="C257" t="str">
            <v>Vivid</v>
          </cell>
          <cell r="E257" t="str">
            <v>Wicked HD</v>
          </cell>
          <cell r="G257" t="str">
            <v>NW LF</v>
          </cell>
        </row>
        <row r="258">
          <cell r="C258" t="str">
            <v>Vivid</v>
          </cell>
          <cell r="E258" t="str">
            <v>Wicked HD</v>
          </cell>
          <cell r="G258" t="str">
            <v>LF</v>
          </cell>
        </row>
        <row r="259">
          <cell r="C259" t="str">
            <v>Vivid</v>
          </cell>
          <cell r="E259" t="str">
            <v>Cheri HD</v>
          </cell>
          <cell r="G259" t="str">
            <v>NW LF</v>
          </cell>
        </row>
        <row r="260">
          <cell r="C260" t="str">
            <v>Vivid</v>
          </cell>
          <cell r="E260" t="str">
            <v>Cheri HD</v>
          </cell>
          <cell r="G260" t="str">
            <v>LF</v>
          </cell>
        </row>
        <row r="261">
          <cell r="C261" t="str">
            <v>Vivid</v>
          </cell>
          <cell r="E261" t="str">
            <v>Cheri HD</v>
          </cell>
          <cell r="G261" t="str">
            <v>NW LF</v>
          </cell>
        </row>
        <row r="262">
          <cell r="C262" t="str">
            <v>TVN</v>
          </cell>
          <cell r="E262" t="str">
            <v>Club Fantasy HD</v>
          </cell>
          <cell r="G262" t="str">
            <v>LF</v>
          </cell>
        </row>
        <row r="263">
          <cell r="C263" t="str">
            <v>TVN</v>
          </cell>
          <cell r="E263" t="str">
            <v>Club Fantasy HD</v>
          </cell>
          <cell r="G263" t="str">
            <v>LF</v>
          </cell>
        </row>
        <row r="264">
          <cell r="C264" t="str">
            <v>Vivid</v>
          </cell>
          <cell r="E264" t="str">
            <v>Girls Girls Girls HD</v>
          </cell>
          <cell r="G264" t="str">
            <v>NW LF</v>
          </cell>
        </row>
        <row r="265">
          <cell r="C265" t="str">
            <v>Vivid</v>
          </cell>
          <cell r="E265" t="str">
            <v>Girls Girls Girls HD</v>
          </cell>
          <cell r="G265" t="str">
            <v>LF</v>
          </cell>
        </row>
        <row r="266">
          <cell r="C266" t="str">
            <v>210DM</v>
          </cell>
          <cell r="E266" t="str">
            <v>High Society</v>
          </cell>
          <cell r="G266" t="str">
            <v>LF</v>
          </cell>
        </row>
        <row r="267">
          <cell r="C267" t="str">
            <v>210DM</v>
          </cell>
          <cell r="E267" t="str">
            <v>High Society</v>
          </cell>
          <cell r="G267" t="str">
            <v>NW LF</v>
          </cell>
        </row>
        <row r="268">
          <cell r="C268" t="str">
            <v>210DM</v>
          </cell>
          <cell r="E268" t="str">
            <v>High Society</v>
          </cell>
          <cell r="G268" t="str">
            <v>LF</v>
          </cell>
        </row>
        <row r="269">
          <cell r="C269" t="str">
            <v>Vivid</v>
          </cell>
          <cell r="E269" t="str">
            <v>Pleasure Zone HD</v>
          </cell>
          <cell r="G269" t="str">
            <v>LF</v>
          </cell>
        </row>
        <row r="270">
          <cell r="C270" t="str">
            <v>Vivid</v>
          </cell>
          <cell r="E270" t="str">
            <v>Pleasure Zone HD</v>
          </cell>
          <cell r="G270" t="str">
            <v>LF</v>
          </cell>
        </row>
        <row r="271">
          <cell r="C271" t="str">
            <v>Vivid</v>
          </cell>
          <cell r="E271" t="str">
            <v>Pleasure Zone HD</v>
          </cell>
          <cell r="G271" t="str">
            <v>NW LF</v>
          </cell>
        </row>
        <row r="272">
          <cell r="C272" t="str">
            <v>Vivid</v>
          </cell>
          <cell r="E272" t="str">
            <v>Real Xxtreme HD</v>
          </cell>
          <cell r="G272" t="str">
            <v>NW LF</v>
          </cell>
        </row>
        <row r="273">
          <cell r="C273" t="str">
            <v>Vivid</v>
          </cell>
          <cell r="E273" t="str">
            <v>Real Xxtreme HD</v>
          </cell>
          <cell r="G273" t="str">
            <v>LF</v>
          </cell>
        </row>
        <row r="274">
          <cell r="C274" t="str">
            <v>TVN</v>
          </cell>
          <cell r="E274" t="str">
            <v>STUDDS HD</v>
          </cell>
          <cell r="G274" t="str">
            <v>Gay LF</v>
          </cell>
        </row>
        <row r="275">
          <cell r="C275" t="str">
            <v>Vivid</v>
          </cell>
          <cell r="E275" t="str">
            <v>Swingers HD</v>
          </cell>
          <cell r="G275" t="str">
            <v>LF</v>
          </cell>
        </row>
        <row r="276">
          <cell r="C276" t="str">
            <v>Vivid</v>
          </cell>
          <cell r="E276" t="str">
            <v>Swingers HD</v>
          </cell>
          <cell r="G276" t="str">
            <v>NW LF</v>
          </cell>
        </row>
        <row r="277">
          <cell r="C277" t="str">
            <v>Vivid</v>
          </cell>
          <cell r="E277" t="str">
            <v>Swingers HD</v>
          </cell>
          <cell r="G277" t="str">
            <v>LF</v>
          </cell>
        </row>
        <row r="278">
          <cell r="C278" t="str">
            <v>Align</v>
          </cell>
          <cell r="E278" t="str">
            <v>Falcon HD</v>
          </cell>
          <cell r="G278" t="str">
            <v>Gay LF</v>
          </cell>
        </row>
        <row r="279">
          <cell r="C279" t="str">
            <v>210DM</v>
          </cell>
          <cell r="E279" t="str">
            <v>High Society HD</v>
          </cell>
          <cell r="G279" t="str">
            <v>LF</v>
          </cell>
        </row>
        <row r="280">
          <cell r="C280" t="str">
            <v>210DM</v>
          </cell>
          <cell r="E280" t="str">
            <v>High Society HD</v>
          </cell>
          <cell r="G280" t="str">
            <v>NW LF</v>
          </cell>
        </row>
        <row r="281">
          <cell r="C281" t="str">
            <v>210DM</v>
          </cell>
          <cell r="E281" t="str">
            <v>High Society HD</v>
          </cell>
          <cell r="G281" t="str">
            <v>LF</v>
          </cell>
        </row>
        <row r="282">
          <cell r="C282" t="str">
            <v>Hustler</v>
          </cell>
          <cell r="E282" t="str">
            <v>Vavoom SF HD</v>
          </cell>
          <cell r="G282" t="str">
            <v>SF</v>
          </cell>
        </row>
        <row r="283">
          <cell r="C283" t="str">
            <v>Hustler</v>
          </cell>
          <cell r="E283" t="str">
            <v>Vavoom SF HD</v>
          </cell>
          <cell r="G283" t="str">
            <v>NW SF</v>
          </cell>
        </row>
        <row r="284">
          <cell r="C284" t="str">
            <v>Align</v>
          </cell>
          <cell r="E284" t="str">
            <v>Arouse HD</v>
          </cell>
          <cell r="G284" t="str">
            <v>LF</v>
          </cell>
        </row>
        <row r="285">
          <cell r="C285" t="str">
            <v>Align</v>
          </cell>
          <cell r="E285" t="str">
            <v>Arouse HD</v>
          </cell>
          <cell r="G285" t="str">
            <v>NW LF</v>
          </cell>
        </row>
        <row r="286">
          <cell r="C286" t="str">
            <v>Align</v>
          </cell>
          <cell r="E286" t="str">
            <v>Arouse</v>
          </cell>
          <cell r="G286" t="str">
            <v>LF</v>
          </cell>
        </row>
        <row r="287">
          <cell r="C287" t="str">
            <v>Align</v>
          </cell>
          <cell r="E287" t="str">
            <v>DUSK HD</v>
          </cell>
          <cell r="G287" t="str">
            <v>LF</v>
          </cell>
        </row>
        <row r="288">
          <cell r="C288" t="str">
            <v>Hustler</v>
          </cell>
          <cell r="E288" t="str">
            <v>Girlfriend Films HD</v>
          </cell>
          <cell r="G288" t="str">
            <v>LF</v>
          </cell>
        </row>
        <row r="289">
          <cell r="C289" t="str">
            <v>TVN</v>
          </cell>
          <cell r="E289" t="str">
            <v>Urban Fantasy HD</v>
          </cell>
          <cell r="G289" t="str">
            <v>LF</v>
          </cell>
        </row>
        <row r="290">
          <cell r="C290" t="str">
            <v>Align</v>
          </cell>
          <cell r="E290" t="str">
            <v>Arouse</v>
          </cell>
          <cell r="G290" t="str">
            <v>LF</v>
          </cell>
        </row>
        <row r="291">
          <cell r="C291" t="str">
            <v>Align</v>
          </cell>
          <cell r="E291" t="str">
            <v>Arouse</v>
          </cell>
          <cell r="G291" t="str">
            <v>NW LF</v>
          </cell>
        </row>
        <row r="292">
          <cell r="C292" t="str">
            <v>Align</v>
          </cell>
          <cell r="E292" t="str">
            <v>Arouse HD</v>
          </cell>
          <cell r="G292" t="str">
            <v>LF</v>
          </cell>
        </row>
        <row r="293">
          <cell r="C293" t="str">
            <v>Align</v>
          </cell>
          <cell r="E293" t="str">
            <v>DUSK</v>
          </cell>
          <cell r="G293" t="str">
            <v>LF</v>
          </cell>
        </row>
        <row r="294">
          <cell r="C294" t="str">
            <v>Align</v>
          </cell>
          <cell r="E294" t="str">
            <v>DUSK HD</v>
          </cell>
          <cell r="G294" t="str">
            <v>LF</v>
          </cell>
        </row>
        <row r="295">
          <cell r="C295" t="str">
            <v>Hustler</v>
          </cell>
          <cell r="E295" t="str">
            <v>HIS HD</v>
          </cell>
          <cell r="G295" t="str">
            <v>Gay LF</v>
          </cell>
        </row>
        <row r="296">
          <cell r="C296" t="str">
            <v>Hustler</v>
          </cell>
          <cell r="E296" t="str">
            <v>Hustler</v>
          </cell>
          <cell r="G296" t="str">
            <v>NW LF</v>
          </cell>
        </row>
        <row r="297">
          <cell r="C297" t="str">
            <v>Hustler</v>
          </cell>
          <cell r="E297" t="str">
            <v>Hustler HD</v>
          </cell>
          <cell r="G297" t="str">
            <v>NW LF</v>
          </cell>
        </row>
        <row r="298">
          <cell r="C298" t="str">
            <v>Align</v>
          </cell>
          <cell r="E298" t="str">
            <v>DUSK HD</v>
          </cell>
          <cell r="G298" t="str">
            <v>NW LF</v>
          </cell>
        </row>
        <row r="299">
          <cell r="C299" t="str">
            <v>Hustler</v>
          </cell>
          <cell r="E299" t="str">
            <v>Juicy HD</v>
          </cell>
          <cell r="G299" t="str">
            <v>LF</v>
          </cell>
        </row>
        <row r="300">
          <cell r="C300" t="str">
            <v>Hustler</v>
          </cell>
          <cell r="E300" t="str">
            <v>Penthouse HD</v>
          </cell>
          <cell r="G300" t="str">
            <v>LF</v>
          </cell>
        </row>
        <row r="301">
          <cell r="C301" t="str">
            <v>Hustler</v>
          </cell>
          <cell r="E301" t="str">
            <v>Girlfriend Films</v>
          </cell>
          <cell r="G301" t="str">
            <v>LF</v>
          </cell>
        </row>
        <row r="302">
          <cell r="C302" t="str">
            <v>Hustler</v>
          </cell>
          <cell r="E302" t="str">
            <v>Juicy HD</v>
          </cell>
          <cell r="G302" t="str">
            <v>NW LF</v>
          </cell>
        </row>
        <row r="303">
          <cell r="C303" t="str">
            <v>Hustler</v>
          </cell>
          <cell r="E303" t="str">
            <v>TEN HD</v>
          </cell>
          <cell r="G303" t="str">
            <v>NW LF</v>
          </cell>
        </row>
        <row r="304">
          <cell r="C304" t="str">
            <v>Hustler</v>
          </cell>
          <cell r="E304" t="str">
            <v>TEN HD</v>
          </cell>
          <cell r="G304" t="str">
            <v>LF</v>
          </cell>
        </row>
        <row r="305">
          <cell r="C305" t="str">
            <v>Hustler</v>
          </cell>
          <cell r="E305" t="str">
            <v>Hustler HD</v>
          </cell>
          <cell r="G305" t="str">
            <v>LF</v>
          </cell>
        </row>
        <row r="306">
          <cell r="C306" t="str">
            <v>Hustler</v>
          </cell>
          <cell r="E306" t="str">
            <v>Hustler HD</v>
          </cell>
          <cell r="G306" t="str">
            <v>NW LF</v>
          </cell>
        </row>
        <row r="307">
          <cell r="C307" t="str">
            <v>Vivid</v>
          </cell>
          <cell r="E307" t="str">
            <v>Girls Girls Girls</v>
          </cell>
          <cell r="G307" t="str">
            <v>NW LF</v>
          </cell>
        </row>
        <row r="308">
          <cell r="C308" t="str">
            <v>Vivid</v>
          </cell>
          <cell r="E308" t="str">
            <v>Pleasure Zone</v>
          </cell>
          <cell r="G308" t="str">
            <v>NW LF</v>
          </cell>
        </row>
        <row r="309">
          <cell r="C309" t="str">
            <v>Vivid</v>
          </cell>
          <cell r="E309" t="str">
            <v>Real Xxtreme</v>
          </cell>
          <cell r="G309" t="str">
            <v>NW LF</v>
          </cell>
        </row>
        <row r="310">
          <cell r="C310" t="str">
            <v>Align</v>
          </cell>
          <cell r="E310" t="str">
            <v>DUSK</v>
          </cell>
          <cell r="G310" t="str">
            <v>NW LF</v>
          </cell>
        </row>
        <row r="311">
          <cell r="C311" t="str">
            <v>TVN</v>
          </cell>
          <cell r="E311" t="str">
            <v>STUDDS HD</v>
          </cell>
          <cell r="G311" t="str">
            <v>Gay LF</v>
          </cell>
        </row>
        <row r="312">
          <cell r="C312" t="str">
            <v>TVN</v>
          </cell>
          <cell r="E312" t="str">
            <v>Club Fantasy</v>
          </cell>
          <cell r="G312" t="str">
            <v>LF</v>
          </cell>
        </row>
        <row r="313">
          <cell r="C313" t="str">
            <v>TVN</v>
          </cell>
          <cell r="E313" t="str">
            <v>Club Fantasy HD</v>
          </cell>
          <cell r="G313" t="str">
            <v>LF</v>
          </cell>
        </row>
        <row r="314">
          <cell r="C314" t="str">
            <v>TVN</v>
          </cell>
          <cell r="E314" t="str">
            <v>Urban Fantasy HD</v>
          </cell>
          <cell r="G314" t="str">
            <v>LF</v>
          </cell>
        </row>
        <row r="315">
          <cell r="C315" t="str">
            <v>Vivid</v>
          </cell>
          <cell r="E315" t="str">
            <v>Girls Girls Girls</v>
          </cell>
          <cell r="G315" t="str">
            <v>LF</v>
          </cell>
        </row>
        <row r="316">
          <cell r="C316" t="str">
            <v>Hustler</v>
          </cell>
          <cell r="E316" t="str">
            <v>Juicy</v>
          </cell>
          <cell r="G316" t="str">
            <v>NW LF</v>
          </cell>
        </row>
        <row r="317">
          <cell r="C317" t="str">
            <v>Hustler</v>
          </cell>
          <cell r="E317" t="str">
            <v>Penthouse</v>
          </cell>
          <cell r="G317" t="str">
            <v>NW LF</v>
          </cell>
        </row>
        <row r="318">
          <cell r="C318" t="str">
            <v>Hustler</v>
          </cell>
          <cell r="E318" t="str">
            <v>TEN</v>
          </cell>
          <cell r="G318" t="str">
            <v>NW LF</v>
          </cell>
        </row>
        <row r="319">
          <cell r="C319" t="str">
            <v>Hustler</v>
          </cell>
          <cell r="E319" t="str">
            <v>Vavoom SF</v>
          </cell>
          <cell r="G319" t="str">
            <v>NW SF</v>
          </cell>
        </row>
        <row r="320">
          <cell r="C320" t="str">
            <v>Hustler</v>
          </cell>
          <cell r="E320" t="str">
            <v>Hustler</v>
          </cell>
          <cell r="G320" t="str">
            <v>NW LF</v>
          </cell>
        </row>
        <row r="321">
          <cell r="C321" t="str">
            <v>Vivid</v>
          </cell>
          <cell r="E321" t="str">
            <v>Vivid 2pk</v>
          </cell>
          <cell r="G321" t="str">
            <v>2PK</v>
          </cell>
        </row>
        <row r="322">
          <cell r="C322" t="str">
            <v>Hustler</v>
          </cell>
          <cell r="E322" t="str">
            <v>Kinky</v>
          </cell>
          <cell r="G322" t="str">
            <v>LF</v>
          </cell>
        </row>
        <row r="323">
          <cell r="C323" t="str">
            <v>Vivid</v>
          </cell>
          <cell r="E323" t="str">
            <v>Vivid 4pk</v>
          </cell>
          <cell r="G323" t="str">
            <v>4PK</v>
          </cell>
        </row>
        <row r="324">
          <cell r="C324" t="str">
            <v>Vivid</v>
          </cell>
          <cell r="E324" t="str">
            <v>Vivid 2pk</v>
          </cell>
          <cell r="G324" t="str">
            <v>2PK</v>
          </cell>
        </row>
        <row r="325">
          <cell r="C325" t="str">
            <v>Vivid</v>
          </cell>
          <cell r="E325" t="str">
            <v>Cheri</v>
          </cell>
          <cell r="G325" t="str">
            <v>LF</v>
          </cell>
        </row>
        <row r="326">
          <cell r="C326" t="str">
            <v>Vivid</v>
          </cell>
          <cell r="E326" t="str">
            <v>Swingers</v>
          </cell>
          <cell r="G326" t="str">
            <v>LF</v>
          </cell>
        </row>
        <row r="327">
          <cell r="C327" t="str">
            <v>Hustler</v>
          </cell>
          <cell r="E327" t="str">
            <v>Penthouse</v>
          </cell>
          <cell r="G327" t="str">
            <v>LF</v>
          </cell>
        </row>
        <row r="328">
          <cell r="C328" t="str">
            <v>Vivid</v>
          </cell>
          <cell r="E328" t="str">
            <v>Vivid 4pk</v>
          </cell>
          <cell r="G328" t="str">
            <v>4PK</v>
          </cell>
        </row>
        <row r="329">
          <cell r="C329" t="str">
            <v>Hustler</v>
          </cell>
          <cell r="E329" t="str">
            <v>Vavoom SF HD</v>
          </cell>
          <cell r="G329" t="str">
            <v>SF</v>
          </cell>
        </row>
        <row r="330">
          <cell r="C330" t="str">
            <v>MG</v>
          </cell>
          <cell r="E330" t="str">
            <v>Playboy HD</v>
          </cell>
          <cell r="G330" t="str">
            <v>LF</v>
          </cell>
        </row>
        <row r="331">
          <cell r="C331" t="str">
            <v>Vivid</v>
          </cell>
          <cell r="E331" t="str">
            <v>Wicked</v>
          </cell>
          <cell r="G331" t="str">
            <v>LF</v>
          </cell>
        </row>
        <row r="332">
          <cell r="C332" t="str">
            <v>Hustler</v>
          </cell>
          <cell r="E332" t="str">
            <v>Juicy HD</v>
          </cell>
          <cell r="G332" t="str">
            <v>LF</v>
          </cell>
        </row>
        <row r="333">
          <cell r="C333" t="str">
            <v>Hustler</v>
          </cell>
          <cell r="E333" t="str">
            <v>Penthouse HD</v>
          </cell>
          <cell r="G333" t="str">
            <v>LF</v>
          </cell>
        </row>
        <row r="334">
          <cell r="C334" t="str">
            <v>Hustler</v>
          </cell>
          <cell r="E334" t="str">
            <v>TEN HD</v>
          </cell>
          <cell r="G334" t="str">
            <v>LF</v>
          </cell>
        </row>
        <row r="335">
          <cell r="C335" t="str">
            <v>Hustler</v>
          </cell>
          <cell r="E335" t="str">
            <v>XTSY HD</v>
          </cell>
          <cell r="G335" t="str">
            <v>LF</v>
          </cell>
        </row>
        <row r="336">
          <cell r="C336" t="str">
            <v>Align</v>
          </cell>
          <cell r="E336" t="str">
            <v>Arouse HD</v>
          </cell>
          <cell r="G336" t="str">
            <v>LF</v>
          </cell>
        </row>
        <row r="337">
          <cell r="C337" t="str">
            <v>Vivid</v>
          </cell>
          <cell r="E337" t="str">
            <v>Vivid Gay</v>
          </cell>
          <cell r="G337" t="str">
            <v>Gay LF</v>
          </cell>
        </row>
        <row r="338">
          <cell r="C338" t="str">
            <v>Align</v>
          </cell>
          <cell r="E338" t="str">
            <v>DUSK HD</v>
          </cell>
          <cell r="G338" t="str">
            <v>LF</v>
          </cell>
        </row>
        <row r="339">
          <cell r="C339" t="str">
            <v>Vivid</v>
          </cell>
          <cell r="E339" t="str">
            <v>Cheri HD</v>
          </cell>
          <cell r="G339" t="str">
            <v>NW LF</v>
          </cell>
        </row>
        <row r="340">
          <cell r="C340" t="str">
            <v>Vivid</v>
          </cell>
          <cell r="E340" t="str">
            <v>All-Stars of Europe</v>
          </cell>
          <cell r="G340" t="str">
            <v>LF</v>
          </cell>
        </row>
        <row r="341">
          <cell r="C341" t="str">
            <v>Vivid</v>
          </cell>
          <cell r="E341" t="str">
            <v>All-Stars of Europe HD</v>
          </cell>
          <cell r="G341" t="str">
            <v>LF</v>
          </cell>
        </row>
        <row r="342">
          <cell r="C342" t="str">
            <v>Vivid</v>
          </cell>
          <cell r="E342" t="str">
            <v>All-Stars of Europe</v>
          </cell>
          <cell r="G342" t="str">
            <v>NW LF</v>
          </cell>
        </row>
        <row r="343">
          <cell r="C343" t="str">
            <v>Vivid</v>
          </cell>
          <cell r="E343" t="str">
            <v>All-Stars of Europe HD</v>
          </cell>
          <cell r="G343" t="str">
            <v>NW LF</v>
          </cell>
        </row>
        <row r="344">
          <cell r="C344" t="str">
            <v>Vivid</v>
          </cell>
          <cell r="E344" t="str">
            <v>All-Stars of Europe</v>
          </cell>
          <cell r="G344" t="str">
            <v>LF</v>
          </cell>
        </row>
        <row r="345">
          <cell r="C345" t="str">
            <v>Vivid</v>
          </cell>
          <cell r="E345" t="str">
            <v>All-Stars of Europe HD</v>
          </cell>
          <cell r="G345" t="str">
            <v>LF</v>
          </cell>
        </row>
        <row r="346">
          <cell r="C346" t="str">
            <v>Digital Playground</v>
          </cell>
          <cell r="E346" t="str">
            <v>Digital Playground SF</v>
          </cell>
          <cell r="G346" t="str">
            <v>SF</v>
          </cell>
        </row>
        <row r="347">
          <cell r="C347" t="str">
            <v>MG</v>
          </cell>
          <cell r="E347" t="str">
            <v>Bang U. SF</v>
          </cell>
          <cell r="G347" t="str">
            <v>SF</v>
          </cell>
        </row>
        <row r="348">
          <cell r="C348" t="str">
            <v>MG</v>
          </cell>
          <cell r="E348" t="str">
            <v>Bang U. SF HD</v>
          </cell>
          <cell r="G348" t="str">
            <v>SF</v>
          </cell>
        </row>
        <row r="349">
          <cell r="C349" t="str">
            <v>MG</v>
          </cell>
          <cell r="E349" t="str">
            <v>Bang U. SF</v>
          </cell>
          <cell r="G349" t="str">
            <v>SF</v>
          </cell>
        </row>
        <row r="350">
          <cell r="C350" t="str">
            <v>MG</v>
          </cell>
          <cell r="E350" t="str">
            <v>Bang U. SF HD</v>
          </cell>
          <cell r="G350" t="str">
            <v>SF</v>
          </cell>
        </row>
        <row r="351">
          <cell r="C351" t="str">
            <v>MG</v>
          </cell>
          <cell r="E351" t="str">
            <v>Brazzers SF</v>
          </cell>
          <cell r="G351" t="str">
            <v>SF</v>
          </cell>
        </row>
        <row r="352">
          <cell r="C352" t="str">
            <v>MG</v>
          </cell>
          <cell r="E352" t="str">
            <v>Brazzers SF HD</v>
          </cell>
          <cell r="G352" t="str">
            <v>SF</v>
          </cell>
        </row>
        <row r="353">
          <cell r="C353" t="str">
            <v>MG</v>
          </cell>
          <cell r="E353" t="str">
            <v>Brazzers SF</v>
          </cell>
          <cell r="G353" t="str">
            <v>SF</v>
          </cell>
        </row>
        <row r="354">
          <cell r="C354" t="str">
            <v>MG</v>
          </cell>
          <cell r="E354" t="str">
            <v>Brazzers SF HD</v>
          </cell>
          <cell r="G354" t="str">
            <v>SF</v>
          </cell>
        </row>
        <row r="355">
          <cell r="C355" t="str">
            <v>MG</v>
          </cell>
          <cell r="E355" t="str">
            <v>Reality Kings SF</v>
          </cell>
          <cell r="G355" t="str">
            <v>SF</v>
          </cell>
        </row>
        <row r="356">
          <cell r="C356" t="str">
            <v>MG</v>
          </cell>
          <cell r="E356" t="str">
            <v>Reality Kings SF HD</v>
          </cell>
          <cell r="G356" t="str">
            <v>SF</v>
          </cell>
        </row>
        <row r="357">
          <cell r="C357" t="str">
            <v>MG</v>
          </cell>
          <cell r="E357" t="str">
            <v>Reality Kings SF</v>
          </cell>
          <cell r="G357" t="str">
            <v>SF</v>
          </cell>
        </row>
        <row r="358">
          <cell r="C358" t="str">
            <v>MG</v>
          </cell>
          <cell r="E358" t="str">
            <v>Reality Kings SF HD</v>
          </cell>
          <cell r="G358" t="str">
            <v>SF</v>
          </cell>
        </row>
        <row r="359">
          <cell r="C359" t="str">
            <v>MG</v>
          </cell>
          <cell r="E359" t="str">
            <v>MEN SF</v>
          </cell>
          <cell r="G359" t="str">
            <v>Gay SF</v>
          </cell>
        </row>
        <row r="360">
          <cell r="C360" t="str">
            <v>MG</v>
          </cell>
          <cell r="E360" t="str">
            <v>MEN SF HD</v>
          </cell>
          <cell r="G360" t="str">
            <v>Gay SF</v>
          </cell>
        </row>
        <row r="361">
          <cell r="C361" t="str">
            <v>MG</v>
          </cell>
          <cell r="E361" t="str">
            <v>MEN SF</v>
          </cell>
          <cell r="G361" t="str">
            <v>Gay SF</v>
          </cell>
        </row>
        <row r="362">
          <cell r="C362" t="str">
            <v>MG</v>
          </cell>
          <cell r="E362" t="str">
            <v>MEN SF HD</v>
          </cell>
          <cell r="G362" t="str">
            <v>Gay SF</v>
          </cell>
        </row>
        <row r="363">
          <cell r="C363" t="str">
            <v>Vivid</v>
          </cell>
          <cell r="E363" t="str">
            <v>Pleasure Zone HD</v>
          </cell>
          <cell r="G363" t="str">
            <v>LF</v>
          </cell>
        </row>
        <row r="364">
          <cell r="C364" t="str">
            <v>Hustler</v>
          </cell>
          <cell r="E364" t="str">
            <v>Hustler SF</v>
          </cell>
          <cell r="G364" t="str">
            <v>SF</v>
          </cell>
        </row>
        <row r="365">
          <cell r="C365" t="str">
            <v>Evil Angel</v>
          </cell>
          <cell r="E365" t="str">
            <v>Evil Angel</v>
          </cell>
          <cell r="G365" t="str">
            <v>LF</v>
          </cell>
        </row>
        <row r="366">
          <cell r="C366" t="str">
            <v>Evil Angel</v>
          </cell>
          <cell r="E366" t="str">
            <v>Evil Angel HD</v>
          </cell>
          <cell r="G366" t="str">
            <v>LF</v>
          </cell>
        </row>
        <row r="367">
          <cell r="C367" t="str">
            <v>Evil Angel</v>
          </cell>
          <cell r="E367" t="str">
            <v>Evil Angel</v>
          </cell>
          <cell r="G367" t="str">
            <v>NW LF</v>
          </cell>
        </row>
        <row r="368">
          <cell r="C368" t="str">
            <v>Evil Angel</v>
          </cell>
          <cell r="E368" t="str">
            <v>Evil Angel HD</v>
          </cell>
          <cell r="G368" t="str">
            <v>NW LF</v>
          </cell>
        </row>
        <row r="369">
          <cell r="C369" t="str">
            <v>Evil Angel</v>
          </cell>
          <cell r="E369" t="str">
            <v>Evil Angel</v>
          </cell>
          <cell r="G369" t="str">
            <v>LF</v>
          </cell>
        </row>
        <row r="370">
          <cell r="C370" t="str">
            <v>Evil Angel</v>
          </cell>
          <cell r="E370" t="str">
            <v>Evil Angel HD</v>
          </cell>
          <cell r="G370" t="str">
            <v>LF</v>
          </cell>
        </row>
        <row r="371">
          <cell r="C371" t="str">
            <v>Vivid</v>
          </cell>
          <cell r="E371" t="str">
            <v>Girls Girls Girls SF</v>
          </cell>
          <cell r="G371" t="str">
            <v>SF</v>
          </cell>
        </row>
        <row r="372">
          <cell r="C372" t="str">
            <v>Vivid</v>
          </cell>
          <cell r="E372" t="str">
            <v>Girls Girls Girls SF HD</v>
          </cell>
          <cell r="G372" t="str">
            <v>SF</v>
          </cell>
        </row>
        <row r="373">
          <cell r="C373" t="str">
            <v>Vivid</v>
          </cell>
          <cell r="E373" t="str">
            <v>Girls Girls Girls SF</v>
          </cell>
          <cell r="G373" t="str">
            <v>SF</v>
          </cell>
        </row>
        <row r="374">
          <cell r="C374" t="str">
            <v>Vivid</v>
          </cell>
          <cell r="E374" t="str">
            <v>Girls Girls Girls SF HD</v>
          </cell>
          <cell r="G374" t="str">
            <v>SF</v>
          </cell>
        </row>
        <row r="375">
          <cell r="C375" t="str">
            <v>Vivid</v>
          </cell>
          <cell r="E375" t="str">
            <v>Real Xxtreme SF</v>
          </cell>
          <cell r="G375" t="str">
            <v>SF</v>
          </cell>
        </row>
        <row r="376">
          <cell r="C376" t="str">
            <v>Vivid</v>
          </cell>
          <cell r="E376" t="str">
            <v>Real Xxtreme SF HD</v>
          </cell>
          <cell r="G376" t="str">
            <v>SF</v>
          </cell>
        </row>
        <row r="377">
          <cell r="C377" t="str">
            <v>Vivid</v>
          </cell>
          <cell r="E377" t="str">
            <v>Real Xxtreme SF</v>
          </cell>
          <cell r="G377" t="str">
            <v>SF</v>
          </cell>
        </row>
        <row r="378">
          <cell r="C378" t="str">
            <v>Vivid</v>
          </cell>
          <cell r="E378" t="str">
            <v>Real Xxtreme SF HD</v>
          </cell>
          <cell r="G378" t="str">
            <v>SF</v>
          </cell>
        </row>
        <row r="379">
          <cell r="C379" t="str">
            <v>Vivid</v>
          </cell>
          <cell r="E379" t="str">
            <v>Swingers SF</v>
          </cell>
          <cell r="G379" t="str">
            <v>SF</v>
          </cell>
        </row>
        <row r="380">
          <cell r="C380" t="str">
            <v>Vivid</v>
          </cell>
          <cell r="E380" t="str">
            <v>Swingers SF HD</v>
          </cell>
          <cell r="G380" t="str">
            <v>SF</v>
          </cell>
        </row>
        <row r="381">
          <cell r="C381" t="str">
            <v>Vivid</v>
          </cell>
          <cell r="E381" t="str">
            <v>Swingers SF</v>
          </cell>
          <cell r="G381" t="str">
            <v>SF</v>
          </cell>
        </row>
        <row r="382">
          <cell r="C382" t="str">
            <v>Vivid</v>
          </cell>
          <cell r="E382" t="str">
            <v>Swingers SF HD</v>
          </cell>
          <cell r="G382" t="str">
            <v>SF</v>
          </cell>
        </row>
        <row r="383">
          <cell r="C383" t="str">
            <v>Vivid</v>
          </cell>
          <cell r="E383" t="str">
            <v>Vivid SF</v>
          </cell>
          <cell r="G383" t="str">
            <v>SF</v>
          </cell>
        </row>
        <row r="384">
          <cell r="C384" t="str">
            <v>Vivid</v>
          </cell>
          <cell r="E384" t="str">
            <v>Vivid SF HD</v>
          </cell>
          <cell r="G384" t="str">
            <v>SF</v>
          </cell>
        </row>
        <row r="385">
          <cell r="C385" t="str">
            <v>Vivid</v>
          </cell>
          <cell r="E385" t="str">
            <v>Vivid SF</v>
          </cell>
          <cell r="G385" t="str">
            <v>SF</v>
          </cell>
        </row>
        <row r="386">
          <cell r="C386" t="str">
            <v>Vivid</v>
          </cell>
          <cell r="E386" t="str">
            <v>Vivid SF HD</v>
          </cell>
          <cell r="G386" t="str">
            <v>SF</v>
          </cell>
        </row>
        <row r="387">
          <cell r="C387" t="str">
            <v>Vivid</v>
          </cell>
          <cell r="E387" t="str">
            <v>All-Stars of Europe SF</v>
          </cell>
          <cell r="G387" t="str">
            <v>SF</v>
          </cell>
        </row>
        <row r="388">
          <cell r="C388" t="str">
            <v>Vivid</v>
          </cell>
          <cell r="E388" t="str">
            <v>All-Stars of Europe SF HD</v>
          </cell>
          <cell r="G388" t="str">
            <v>SF</v>
          </cell>
        </row>
        <row r="389">
          <cell r="C389" t="str">
            <v>Vivid</v>
          </cell>
          <cell r="E389" t="str">
            <v>All-Stars of Europe SF</v>
          </cell>
          <cell r="G389" t="str">
            <v>SF</v>
          </cell>
        </row>
        <row r="390">
          <cell r="C390" t="str">
            <v>Vivid</v>
          </cell>
          <cell r="E390" t="str">
            <v>All-Stars of Europe SF HD</v>
          </cell>
          <cell r="G390" t="str">
            <v>SF</v>
          </cell>
        </row>
        <row r="391">
          <cell r="C391" t="str">
            <v>Vivid</v>
          </cell>
          <cell r="E391" t="str">
            <v>HEAT SF</v>
          </cell>
          <cell r="G391" t="str">
            <v>SF</v>
          </cell>
        </row>
        <row r="392">
          <cell r="C392" t="str">
            <v>Vivid</v>
          </cell>
          <cell r="E392" t="str">
            <v>HEAT SF HD</v>
          </cell>
          <cell r="G392" t="str">
            <v>SF</v>
          </cell>
        </row>
        <row r="393">
          <cell r="C393" t="str">
            <v>Vivid</v>
          </cell>
          <cell r="E393" t="str">
            <v>HEAT SF</v>
          </cell>
          <cell r="G393" t="str">
            <v>SF</v>
          </cell>
        </row>
        <row r="394">
          <cell r="C394" t="str">
            <v>Vivid</v>
          </cell>
          <cell r="E394" t="str">
            <v>HEAT SF HD</v>
          </cell>
          <cell r="G394" t="str">
            <v>SF</v>
          </cell>
        </row>
        <row r="395">
          <cell r="C395" t="str">
            <v>MG</v>
          </cell>
          <cell r="E395" t="str">
            <v>Reality Kings SF HD</v>
          </cell>
          <cell r="G395" t="str">
            <v>SF</v>
          </cell>
        </row>
        <row r="396">
          <cell r="C396" t="str">
            <v>MG</v>
          </cell>
          <cell r="E396" t="str">
            <v>Reality Kings SF HD</v>
          </cell>
          <cell r="G396" t="str">
            <v>SF</v>
          </cell>
        </row>
        <row r="397">
          <cell r="C397" t="str">
            <v>Vivid</v>
          </cell>
          <cell r="E397" t="str">
            <v>Wicked SF</v>
          </cell>
          <cell r="G397" t="str">
            <v>SF</v>
          </cell>
        </row>
        <row r="398">
          <cell r="C398" t="str">
            <v>Vivid</v>
          </cell>
          <cell r="E398" t="str">
            <v>Wicked SF HD</v>
          </cell>
          <cell r="G398" t="str">
            <v>SF</v>
          </cell>
        </row>
        <row r="399">
          <cell r="C399" t="str">
            <v>Vivid</v>
          </cell>
          <cell r="E399" t="str">
            <v>Wicked SF</v>
          </cell>
          <cell r="G399" t="str">
            <v>SF</v>
          </cell>
        </row>
        <row r="400">
          <cell r="C400" t="str">
            <v>Vivid</v>
          </cell>
          <cell r="E400" t="str">
            <v>Wicked SF HD</v>
          </cell>
          <cell r="G400" t="str">
            <v>SF</v>
          </cell>
        </row>
        <row r="401">
          <cell r="C401" t="str">
            <v>MG</v>
          </cell>
          <cell r="E401" t="str">
            <v>Reality Kings SF</v>
          </cell>
          <cell r="G401" t="str">
            <v>SF</v>
          </cell>
        </row>
        <row r="402">
          <cell r="C402" t="str">
            <v>MG</v>
          </cell>
          <cell r="E402" t="str">
            <v>Reality Kings SF</v>
          </cell>
          <cell r="G402" t="str">
            <v>SF</v>
          </cell>
        </row>
        <row r="403">
          <cell r="C403" t="str">
            <v>Align</v>
          </cell>
          <cell r="E403" t="str">
            <v>DUSK SF</v>
          </cell>
          <cell r="G403" t="str">
            <v>SF</v>
          </cell>
        </row>
        <row r="404">
          <cell r="C404" t="str">
            <v>Align</v>
          </cell>
          <cell r="E404" t="str">
            <v>DUSK SF HD</v>
          </cell>
          <cell r="G404" t="str">
            <v>SF</v>
          </cell>
        </row>
        <row r="405">
          <cell r="C405" t="str">
            <v>Align</v>
          </cell>
          <cell r="E405" t="str">
            <v>Arouse SF</v>
          </cell>
          <cell r="G405" t="str">
            <v>SF</v>
          </cell>
        </row>
        <row r="406">
          <cell r="C406" t="str">
            <v>Align</v>
          </cell>
          <cell r="E406" t="str">
            <v>Arouse SF</v>
          </cell>
          <cell r="G406" t="str">
            <v>SF</v>
          </cell>
        </row>
        <row r="407">
          <cell r="C407" t="str">
            <v>TVN</v>
          </cell>
          <cell r="E407" t="str">
            <v>Club Fantasy SF</v>
          </cell>
          <cell r="G407" t="str">
            <v>SF</v>
          </cell>
        </row>
        <row r="408">
          <cell r="C408" t="str">
            <v>TVN</v>
          </cell>
          <cell r="E408" t="str">
            <v>Club Fantasy SF</v>
          </cell>
          <cell r="G408" t="str">
            <v>SF</v>
          </cell>
        </row>
        <row r="409">
          <cell r="C409" t="str">
            <v>TVN</v>
          </cell>
          <cell r="E409" t="str">
            <v>Club Fantasy SF HD</v>
          </cell>
          <cell r="G409" t="str">
            <v>SF</v>
          </cell>
        </row>
        <row r="410">
          <cell r="C410" t="str">
            <v>Align</v>
          </cell>
          <cell r="E410" t="str">
            <v>Falcon SF HD</v>
          </cell>
          <cell r="G410" t="str">
            <v>SF</v>
          </cell>
        </row>
        <row r="411">
          <cell r="C411" t="str">
            <v>TVN</v>
          </cell>
          <cell r="E411" t="str">
            <v>STUDDS SF HD</v>
          </cell>
          <cell r="G411" t="str">
            <v>SF</v>
          </cell>
        </row>
        <row r="412">
          <cell r="C412" t="str">
            <v>TVN</v>
          </cell>
          <cell r="E412" t="str">
            <v>STUDDS SF</v>
          </cell>
          <cell r="G412" t="str">
            <v>SF</v>
          </cell>
        </row>
        <row r="413">
          <cell r="C413" t="str">
            <v>TVN</v>
          </cell>
          <cell r="E413" t="str">
            <v>Urban Fantasy SF</v>
          </cell>
          <cell r="G413" t="str">
            <v>SF</v>
          </cell>
        </row>
        <row r="414">
          <cell r="C414" t="str">
            <v>TVN</v>
          </cell>
          <cell r="E414" t="str">
            <v>Urban Fantasy SF</v>
          </cell>
          <cell r="G414" t="str">
            <v>SF</v>
          </cell>
        </row>
        <row r="415">
          <cell r="C415" t="str">
            <v>Align</v>
          </cell>
          <cell r="E415" t="str">
            <v>Falcon SF</v>
          </cell>
          <cell r="G415" t="str">
            <v>SF</v>
          </cell>
        </row>
        <row r="416">
          <cell r="C416" t="str">
            <v>TVN</v>
          </cell>
          <cell r="E416" t="str">
            <v>STUDDS SF HD</v>
          </cell>
          <cell r="G416" t="str">
            <v>SF</v>
          </cell>
        </row>
        <row r="417">
          <cell r="C417" t="str">
            <v>Align</v>
          </cell>
          <cell r="E417" t="str">
            <v>Arouse SF HD</v>
          </cell>
          <cell r="G417" t="str">
            <v>SF</v>
          </cell>
        </row>
        <row r="418">
          <cell r="C418" t="str">
            <v>TVN</v>
          </cell>
          <cell r="E418" t="str">
            <v>Club Fantasy SF HD</v>
          </cell>
          <cell r="G418" t="str">
            <v>SF</v>
          </cell>
        </row>
        <row r="419">
          <cell r="C419" t="str">
            <v>Align</v>
          </cell>
          <cell r="E419" t="str">
            <v>Falcon SF HD</v>
          </cell>
          <cell r="G419" t="str">
            <v>SF</v>
          </cell>
        </row>
        <row r="420">
          <cell r="C420" t="str">
            <v>Align</v>
          </cell>
          <cell r="E420" t="str">
            <v>Arouse SF HD</v>
          </cell>
          <cell r="G420" t="str">
            <v>SF</v>
          </cell>
        </row>
        <row r="421">
          <cell r="C421" t="str">
            <v>Align</v>
          </cell>
          <cell r="E421" t="str">
            <v>Falcon SF</v>
          </cell>
          <cell r="G421" t="str">
            <v>SF</v>
          </cell>
        </row>
        <row r="422">
          <cell r="C422" t="str">
            <v>TVN</v>
          </cell>
          <cell r="E422" t="str">
            <v>STUDDS SF</v>
          </cell>
          <cell r="G422" t="str">
            <v>SF</v>
          </cell>
        </row>
        <row r="423">
          <cell r="C423" t="str">
            <v>Hustler</v>
          </cell>
          <cell r="E423" t="str">
            <v>HIS SF</v>
          </cell>
          <cell r="G423" t="str">
            <v>Gay SF</v>
          </cell>
        </row>
        <row r="424">
          <cell r="C424" t="str">
            <v>Hustler</v>
          </cell>
          <cell r="E424" t="str">
            <v>HIS SF HD</v>
          </cell>
          <cell r="G424" t="str">
            <v>Gay SF</v>
          </cell>
        </row>
        <row r="425">
          <cell r="C425" t="str">
            <v>Hustler</v>
          </cell>
          <cell r="E425" t="str">
            <v>HIS SF</v>
          </cell>
          <cell r="G425" t="str">
            <v>Gay SF</v>
          </cell>
        </row>
        <row r="426">
          <cell r="C426" t="str">
            <v>Align</v>
          </cell>
          <cell r="E426" t="str">
            <v>DUSK SF</v>
          </cell>
          <cell r="G426" t="str">
            <v>SF</v>
          </cell>
        </row>
        <row r="427">
          <cell r="C427" t="str">
            <v>Align</v>
          </cell>
          <cell r="E427" t="str">
            <v>DUSK SF HD</v>
          </cell>
          <cell r="G427" t="str">
            <v>SF</v>
          </cell>
        </row>
        <row r="428">
          <cell r="C428" t="str">
            <v>Hustler</v>
          </cell>
          <cell r="E428" t="str">
            <v>Girlfriend Films SF</v>
          </cell>
          <cell r="G428" t="str">
            <v>SF</v>
          </cell>
        </row>
        <row r="429">
          <cell r="C429" t="str">
            <v>Hustler</v>
          </cell>
          <cell r="E429" t="str">
            <v>Girlfriend Films SF HD</v>
          </cell>
          <cell r="G429" t="str">
            <v>SF</v>
          </cell>
        </row>
        <row r="430">
          <cell r="C430" t="str">
            <v>Hustler</v>
          </cell>
          <cell r="E430" t="str">
            <v>Girlfriend Films SF HD</v>
          </cell>
          <cell r="G430" t="str">
            <v>SF</v>
          </cell>
        </row>
        <row r="431">
          <cell r="C431" t="str">
            <v>Hustler</v>
          </cell>
          <cell r="E431" t="str">
            <v>HIS SF HD</v>
          </cell>
          <cell r="G431" t="str">
            <v>Gay SF</v>
          </cell>
        </row>
        <row r="432">
          <cell r="C432" t="str">
            <v>Hustler</v>
          </cell>
          <cell r="E432" t="str">
            <v>Hustler SF HD</v>
          </cell>
          <cell r="G432" t="str">
            <v>SF</v>
          </cell>
        </row>
        <row r="433">
          <cell r="C433" t="str">
            <v>Hustler</v>
          </cell>
          <cell r="E433" t="str">
            <v>Hustler SF</v>
          </cell>
          <cell r="G433" t="str">
            <v>SF</v>
          </cell>
        </row>
        <row r="434">
          <cell r="C434" t="str">
            <v>Hustler</v>
          </cell>
          <cell r="E434" t="str">
            <v>Hustler SF HD</v>
          </cell>
          <cell r="G434" t="str">
            <v>SF</v>
          </cell>
        </row>
        <row r="435">
          <cell r="C435" t="str">
            <v>Hustler</v>
          </cell>
          <cell r="E435" t="str">
            <v>Juicy SF</v>
          </cell>
          <cell r="G435" t="str">
            <v>SF</v>
          </cell>
        </row>
        <row r="436">
          <cell r="C436" t="str">
            <v>Hustler</v>
          </cell>
          <cell r="E436" t="str">
            <v>Juicy SF HD</v>
          </cell>
          <cell r="G436" t="str">
            <v>SF</v>
          </cell>
        </row>
        <row r="437">
          <cell r="C437" t="str">
            <v>Hustler</v>
          </cell>
          <cell r="E437" t="str">
            <v>Juicy SF</v>
          </cell>
          <cell r="G437" t="str">
            <v>SF</v>
          </cell>
        </row>
        <row r="438">
          <cell r="C438" t="str">
            <v>Hustler</v>
          </cell>
          <cell r="E438" t="str">
            <v>Juicy SF HD</v>
          </cell>
          <cell r="G438" t="str">
            <v>SF</v>
          </cell>
        </row>
        <row r="439">
          <cell r="C439" t="str">
            <v>Hustler</v>
          </cell>
          <cell r="E439" t="str">
            <v>Penthouse SF</v>
          </cell>
          <cell r="G439" t="str">
            <v>SF</v>
          </cell>
        </row>
        <row r="440">
          <cell r="C440" t="str">
            <v>Hustler</v>
          </cell>
          <cell r="E440" t="str">
            <v>Penthouse SF HD</v>
          </cell>
          <cell r="G440" t="str">
            <v>SF</v>
          </cell>
        </row>
        <row r="441">
          <cell r="C441" t="str">
            <v>Hustler</v>
          </cell>
          <cell r="E441" t="str">
            <v>Penthouse SF</v>
          </cell>
          <cell r="G441" t="str">
            <v>SF</v>
          </cell>
        </row>
        <row r="442">
          <cell r="C442" t="str">
            <v>Hustler</v>
          </cell>
          <cell r="E442" t="str">
            <v>Penthouse SF HD</v>
          </cell>
          <cell r="G442" t="str">
            <v>SF</v>
          </cell>
        </row>
        <row r="443">
          <cell r="C443" t="str">
            <v>Hustler</v>
          </cell>
          <cell r="E443" t="str">
            <v>TEN SF</v>
          </cell>
          <cell r="G443" t="str">
            <v>SF</v>
          </cell>
        </row>
        <row r="444">
          <cell r="C444" t="str">
            <v>Hustler</v>
          </cell>
          <cell r="E444" t="str">
            <v>TEN SF HD</v>
          </cell>
          <cell r="G444" t="str">
            <v>SF</v>
          </cell>
        </row>
        <row r="445">
          <cell r="C445" t="str">
            <v>Hustler</v>
          </cell>
          <cell r="E445" t="str">
            <v>TEN SF</v>
          </cell>
          <cell r="G445" t="str">
            <v>SF</v>
          </cell>
        </row>
        <row r="446">
          <cell r="C446" t="str">
            <v>Hustler</v>
          </cell>
          <cell r="E446" t="str">
            <v>TEN SF HD</v>
          </cell>
          <cell r="G446" t="str">
            <v>SF</v>
          </cell>
        </row>
        <row r="447">
          <cell r="C447" t="str">
            <v>TVN</v>
          </cell>
          <cell r="E447" t="str">
            <v>Urban Fantasy SF HD</v>
          </cell>
          <cell r="G447" t="str">
            <v>SF</v>
          </cell>
        </row>
        <row r="448">
          <cell r="C448" t="str">
            <v>TVN</v>
          </cell>
          <cell r="E448" t="str">
            <v>Urban Fantasy SF HD</v>
          </cell>
          <cell r="G448" t="str">
            <v>SF</v>
          </cell>
        </row>
        <row r="449">
          <cell r="C449" t="str">
            <v>Hustler</v>
          </cell>
          <cell r="E449" t="str">
            <v>XTSY SF</v>
          </cell>
          <cell r="G449" t="str">
            <v>SF</v>
          </cell>
        </row>
        <row r="450">
          <cell r="C450" t="str">
            <v>Hustler</v>
          </cell>
          <cell r="E450" t="str">
            <v>XTSY SF HD</v>
          </cell>
          <cell r="G450" t="str">
            <v>SF</v>
          </cell>
        </row>
        <row r="451">
          <cell r="C451" t="str">
            <v>Hustler</v>
          </cell>
          <cell r="E451" t="str">
            <v>XTSY SF</v>
          </cell>
          <cell r="G451" t="str">
            <v>SF</v>
          </cell>
        </row>
        <row r="452">
          <cell r="C452" t="str">
            <v>Hustler</v>
          </cell>
          <cell r="E452" t="str">
            <v>XTSY SF HD</v>
          </cell>
          <cell r="G452" t="str">
            <v>SF</v>
          </cell>
        </row>
        <row r="453">
          <cell r="C453" t="str">
            <v>Hustler</v>
          </cell>
          <cell r="E453" t="str">
            <v>XTSY HD</v>
          </cell>
          <cell r="G453" t="str">
            <v>LF</v>
          </cell>
        </row>
        <row r="454">
          <cell r="C454" t="str">
            <v>Vivid</v>
          </cell>
          <cell r="E454" t="str">
            <v>Swingers HD</v>
          </cell>
          <cell r="G454" t="str">
            <v>LF</v>
          </cell>
        </row>
        <row r="455">
          <cell r="C455" t="str">
            <v>Hustler</v>
          </cell>
          <cell r="E455" t="str">
            <v>Girlfriend Films SF</v>
          </cell>
          <cell r="G455" t="str">
            <v>SF</v>
          </cell>
        </row>
        <row r="456">
          <cell r="C456" t="str">
            <v>MVP</v>
          </cell>
          <cell r="E456" t="str">
            <v>ErosArt</v>
          </cell>
          <cell r="G456" t="str">
            <v>LF</v>
          </cell>
        </row>
        <row r="457">
          <cell r="C457" t="str">
            <v>MVP</v>
          </cell>
          <cell r="E457" t="str">
            <v>Red Hot</v>
          </cell>
          <cell r="G457" t="str">
            <v>LF</v>
          </cell>
        </row>
        <row r="458">
          <cell r="C458" t="str">
            <v>MVP</v>
          </cell>
          <cell r="E458" t="str">
            <v>Skinemax</v>
          </cell>
          <cell r="G458" t="str">
            <v>LF</v>
          </cell>
        </row>
        <row r="459">
          <cell r="C459" t="str">
            <v>MG</v>
          </cell>
          <cell r="E459" t="str">
            <v>Reality Kings</v>
          </cell>
          <cell r="G459" t="str">
            <v>LF</v>
          </cell>
        </row>
        <row r="460">
          <cell r="C460" t="str">
            <v>Vivid</v>
          </cell>
          <cell r="E460" t="str">
            <v>Wicked HD</v>
          </cell>
          <cell r="G460" t="str">
            <v>LF</v>
          </cell>
        </row>
        <row r="461">
          <cell r="C461" t="str">
            <v>MG</v>
          </cell>
          <cell r="E461" t="str">
            <v>MG Shorts</v>
          </cell>
          <cell r="G461" t="str">
            <v>SF</v>
          </cell>
        </row>
        <row r="462">
          <cell r="C462" t="str">
            <v>Vivid</v>
          </cell>
          <cell r="E462" t="str">
            <v>Vivid 2pk</v>
          </cell>
          <cell r="G462" t="str">
            <v>2PK</v>
          </cell>
        </row>
        <row r="463">
          <cell r="C463" t="str">
            <v>MG</v>
          </cell>
          <cell r="E463" t="str">
            <v>MG Shorts</v>
          </cell>
          <cell r="G463" t="str">
            <v>SF</v>
          </cell>
        </row>
        <row r="464">
          <cell r="C464" t="str">
            <v>Vivid</v>
          </cell>
          <cell r="E464" t="str">
            <v>Homegrown</v>
          </cell>
          <cell r="G464" t="str">
            <v>LF</v>
          </cell>
        </row>
        <row r="465">
          <cell r="C465" t="str">
            <v>TVN</v>
          </cell>
          <cell r="E465" t="str">
            <v>Group Swing</v>
          </cell>
          <cell r="G465" t="str">
            <v>LF</v>
          </cell>
        </row>
        <row r="466">
          <cell r="C466" t="str">
            <v>MG</v>
          </cell>
          <cell r="E466" t="str">
            <v>MG Shorts HD</v>
          </cell>
          <cell r="G466" t="str">
            <v>SF</v>
          </cell>
        </row>
        <row r="467">
          <cell r="C467" t="str">
            <v>Vivid</v>
          </cell>
          <cell r="E467" t="str">
            <v>Vivid SF</v>
          </cell>
          <cell r="G467" t="str">
            <v>SF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itles_trend" displayName="titles_trend" ref="A1:N308" totalsRowShown="0" headerRowDxfId="11" headerRowBorderDxfId="10">
  <autoFilter ref="A1:N308">
    <filterColumn colId="0">
      <filters>
        <filter val="Cablevision"/>
      </filters>
    </filterColumn>
  </autoFilter>
  <sortState ref="A2:M301">
    <sortCondition ref="A2:A301"/>
    <sortCondition ref="D2:D301"/>
    <sortCondition ref="C2:C301"/>
  </sortState>
  <tableColumns count="14">
    <tableColumn id="1" name="mso" dataDxfId="9"/>
    <tableColumn id="6" name="offering" dataDxfId="8"/>
    <tableColumn id="2" name="offering_rollup"/>
    <tableColumn id="4" name="provider" dataDxfId="7">
      <calculatedColumnFormula>INDEX([1]network_ids!$C:$C,MATCH(titles_trend[[#This Row],[offering_rollup]],[1]network_ids!$E:$E,FALSE))</calculatedColumnFormula>
    </tableColumn>
    <tableColumn id="5" name="type" dataDxfId="6">
      <calculatedColumnFormula>INDEX([1]network_ids!$G:$G,MATCH(titles_trend[[#This Row],[offering]],[1]network_ids!$E:$E,FALSE))</calculatedColumnFormula>
    </tableColumn>
    <tableColumn id="7" name="default_hours" dataDxfId="5">
      <calculatedColumnFormula>INDEX(Table3[hours],MATCH(titles_trend[[#This Row],[type]],Table3[type],FALSE))</calculatedColumnFormula>
    </tableColumn>
    <tableColumn id="3" name="notes"/>
    <tableColumn id="14" name="201601"/>
    <tableColumn id="15" name="201602"/>
    <tableColumn id="16" name="201603"/>
    <tableColumn id="17" name="201604"/>
    <tableColumn id="18" name="201605"/>
    <tableColumn id="19" name="201606"/>
    <tableColumn id="20" name="20160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" totalsRowShown="0" headerRowDxfId="4" dataDxfId="3">
  <sortState ref="A2:B9">
    <sortCondition ref="A1:A9"/>
  </sortState>
  <tableColumns count="3">
    <tableColumn id="1" name="type" dataDxfId="2"/>
    <tableColumn id="3" name="mins" dataDxfId="1"/>
    <tableColumn id="2" name="hours" dataDxfId="0">
      <calculatedColumnFormula>Table3[[#This Row],[mins]]/60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08"/>
  <sheetViews>
    <sheetView tabSelected="1" workbookViewId="0">
      <pane ySplit="1" topLeftCell="A26" activePane="bottomLeft" state="frozen"/>
      <selection pane="bottomLeft"/>
    </sheetView>
  </sheetViews>
  <sheetFormatPr defaultRowHeight="15" outlineLevelCol="1" x14ac:dyDescent="0.25"/>
  <cols>
    <col min="1" max="1" width="11.28515625" bestFit="1" customWidth="1"/>
    <col min="2" max="2" width="18.85546875" bestFit="1" customWidth="1"/>
    <col min="3" max="3" width="23.28515625" bestFit="1" customWidth="1"/>
    <col min="4" max="4" width="23.28515625" customWidth="1"/>
    <col min="5" max="5" width="23.28515625" customWidth="1" outlineLevel="1"/>
    <col min="6" max="6" width="7.42578125" customWidth="1" outlineLevel="1"/>
    <col min="7" max="7" width="28.42578125" bestFit="1" customWidth="1"/>
    <col min="8" max="8" width="11.5703125" style="25" bestFit="1" customWidth="1"/>
    <col min="9" max="13" width="9.140625" style="25"/>
    <col min="14" max="14" width="9.140625" style="36"/>
  </cols>
  <sheetData>
    <row r="1" spans="1:14" ht="30.75" customHeight="1" x14ac:dyDescent="0.25">
      <c r="A1" s="11" t="s">
        <v>0</v>
      </c>
      <c r="B1" s="12" t="s">
        <v>144</v>
      </c>
      <c r="C1" s="11" t="s">
        <v>176</v>
      </c>
      <c r="D1" s="13" t="s">
        <v>163</v>
      </c>
      <c r="E1" s="13" t="s">
        <v>167</v>
      </c>
      <c r="F1" s="13" t="s">
        <v>180</v>
      </c>
      <c r="G1" s="11" t="s">
        <v>162</v>
      </c>
      <c r="H1" s="24" t="s">
        <v>152</v>
      </c>
      <c r="I1" s="24" t="s">
        <v>153</v>
      </c>
      <c r="J1" s="24" t="s">
        <v>154</v>
      </c>
      <c r="K1" s="24" t="s">
        <v>155</v>
      </c>
      <c r="L1" s="24" t="s">
        <v>156</v>
      </c>
      <c r="M1" s="24" t="s">
        <v>157</v>
      </c>
      <c r="N1" s="24" t="s">
        <v>158</v>
      </c>
    </row>
    <row r="2" spans="1:14" ht="15" hidden="1" customHeight="1" x14ac:dyDescent="0.25">
      <c r="A2" s="1" t="s">
        <v>1</v>
      </c>
      <c r="B2" s="1"/>
      <c r="C2" t="s">
        <v>146</v>
      </c>
      <c r="D2" t="str">
        <f>INDEX([1]network_ids!$C:$C,MATCH(titles_trend[[#This Row],[offering_rollup]],[1]network_ids!$E:$E,FALSE))</f>
        <v>210DM</v>
      </c>
      <c r="E2" t="e">
        <f>INDEX([1]network_ids!$G:$G,MATCH(titles_trend[[#This Row],[offering]],[1]network_ids!$E:$E,FALSE))</f>
        <v>#N/A</v>
      </c>
      <c r="F2" s="10" t="e">
        <f>INDEX(Table3[hours],MATCH(titles_trend[[#This Row],[type]],Table3[type],FALSE))</f>
        <v>#N/A</v>
      </c>
      <c r="H2"/>
      <c r="I2"/>
      <c r="J2"/>
      <c r="K2"/>
      <c r="L2"/>
      <c r="M2"/>
      <c r="N2"/>
    </row>
    <row r="3" spans="1:14" ht="15" hidden="1" customHeight="1" x14ac:dyDescent="0.25">
      <c r="A3" s="1" t="s">
        <v>1</v>
      </c>
      <c r="B3" s="1"/>
      <c r="C3" t="s">
        <v>2</v>
      </c>
      <c r="D3" t="str">
        <f>INDEX([1]network_ids!$C:$C,MATCH(titles_trend[[#This Row],[offering_rollup]],[1]network_ids!$E:$E,FALSE))</f>
        <v>Align</v>
      </c>
      <c r="E3" t="e">
        <f>INDEX([1]network_ids!$G:$G,MATCH(titles_trend[[#This Row],[offering]],[1]network_ids!$E:$E,FALSE))</f>
        <v>#N/A</v>
      </c>
      <c r="F3" s="10" t="e">
        <f>INDEX(Table3[hours],MATCH(titles_trend[[#This Row],[type]],Table3[type],FALSE))</f>
        <v>#N/A</v>
      </c>
      <c r="H3"/>
      <c r="I3"/>
      <c r="J3"/>
      <c r="K3"/>
      <c r="L3"/>
      <c r="M3"/>
      <c r="N3"/>
    </row>
    <row r="4" spans="1:14" ht="15" hidden="1" customHeight="1" x14ac:dyDescent="0.25">
      <c r="A4" s="1" t="s">
        <v>1</v>
      </c>
      <c r="B4" s="1"/>
      <c r="C4" t="s">
        <v>8</v>
      </c>
      <c r="D4" t="str">
        <f>INDEX([1]network_ids!$C:$C,MATCH(titles_trend[[#This Row],[offering_rollup]],[1]network_ids!$E:$E,FALSE))</f>
        <v>Digital Playground</v>
      </c>
      <c r="E4" t="e">
        <f>INDEX([1]network_ids!$G:$G,MATCH(titles_trend[[#This Row],[offering]],[1]network_ids!$E:$E,FALSE))</f>
        <v>#N/A</v>
      </c>
      <c r="F4" s="10" t="e">
        <f>INDEX(Table3[hours],MATCH(titles_trend[[#This Row],[type]],Table3[type],FALSE))</f>
        <v>#N/A</v>
      </c>
      <c r="H4"/>
      <c r="I4"/>
      <c r="J4"/>
      <c r="K4"/>
      <c r="L4"/>
      <c r="M4"/>
      <c r="N4"/>
    </row>
    <row r="5" spans="1:14" ht="15" hidden="1" customHeight="1" x14ac:dyDescent="0.25">
      <c r="A5" s="1" t="s">
        <v>1</v>
      </c>
      <c r="B5" s="1"/>
      <c r="C5" t="s">
        <v>9</v>
      </c>
      <c r="D5" t="str">
        <f>INDEX([1]network_ids!$C:$C,MATCH(titles_trend[[#This Row],[offering_rollup]],[1]network_ids!$E:$E,FALSE))</f>
        <v>Digital Playground</v>
      </c>
      <c r="E5" t="e">
        <f>INDEX([1]network_ids!$G:$G,MATCH(titles_trend[[#This Row],[offering]],[1]network_ids!$E:$E,FALSE))</f>
        <v>#N/A</v>
      </c>
      <c r="F5" s="10" t="e">
        <f>INDEX(Table3[hours],MATCH(titles_trend[[#This Row],[type]],Table3[type],FALSE))</f>
        <v>#N/A</v>
      </c>
      <c r="H5"/>
      <c r="I5"/>
      <c r="J5"/>
      <c r="K5"/>
      <c r="L5"/>
      <c r="M5"/>
      <c r="N5"/>
    </row>
    <row r="6" spans="1:14" ht="15" hidden="1" customHeight="1" x14ac:dyDescent="0.25">
      <c r="A6" s="1" t="s">
        <v>1</v>
      </c>
      <c r="B6" s="1"/>
      <c r="C6" t="s">
        <v>10</v>
      </c>
      <c r="D6" t="str">
        <f>INDEX([1]network_ids!$C:$C,MATCH(titles_trend[[#This Row],[offering_rollup]],[1]network_ids!$E:$E,FALSE))</f>
        <v>Digital Playground</v>
      </c>
      <c r="E6" t="e">
        <f>INDEX([1]network_ids!$G:$G,MATCH(titles_trend[[#This Row],[offering]],[1]network_ids!$E:$E,FALSE))</f>
        <v>#N/A</v>
      </c>
      <c r="F6" s="10" t="e">
        <f>INDEX(Table3[hours],MATCH(titles_trend[[#This Row],[type]],Table3[type],FALSE))</f>
        <v>#N/A</v>
      </c>
      <c r="H6"/>
      <c r="I6"/>
      <c r="J6"/>
      <c r="K6"/>
      <c r="L6"/>
      <c r="M6"/>
      <c r="N6"/>
    </row>
    <row r="7" spans="1:14" ht="15" hidden="1" customHeight="1" x14ac:dyDescent="0.25">
      <c r="A7" s="1" t="s">
        <v>1</v>
      </c>
      <c r="B7" s="1"/>
      <c r="C7" t="s">
        <v>14</v>
      </c>
      <c r="D7" t="str">
        <f>INDEX([1]network_ids!$C:$C,MATCH(titles_trend[[#This Row],[offering_rollup]],[1]network_ids!$E:$E,FALSE))</f>
        <v>Hustler</v>
      </c>
      <c r="E7" t="e">
        <f>INDEX([1]network_ids!$G:$G,MATCH(titles_trend[[#This Row],[offering]],[1]network_ids!$E:$E,FALSE))</f>
        <v>#N/A</v>
      </c>
      <c r="F7" s="10" t="e">
        <f>INDEX(Table3[hours],MATCH(titles_trend[[#This Row],[type]],Table3[type],FALSE))</f>
        <v>#N/A</v>
      </c>
      <c r="H7"/>
      <c r="I7"/>
      <c r="J7"/>
      <c r="K7"/>
      <c r="L7"/>
      <c r="M7"/>
      <c r="N7"/>
    </row>
    <row r="8" spans="1:14" ht="15" hidden="1" customHeight="1" x14ac:dyDescent="0.25">
      <c r="A8" s="1" t="s">
        <v>1</v>
      </c>
      <c r="B8" s="1"/>
      <c r="C8" t="s">
        <v>21</v>
      </c>
      <c r="D8" t="str">
        <f>INDEX([1]network_ids!$C:$C,MATCH(titles_trend[[#This Row],[offering_rollup]],[1]network_ids!$E:$E,FALSE))</f>
        <v>Hustler</v>
      </c>
      <c r="E8" t="e">
        <f>INDEX([1]network_ids!$G:$G,MATCH(titles_trend[[#This Row],[offering]],[1]network_ids!$E:$E,FALSE))</f>
        <v>#N/A</v>
      </c>
      <c r="F8" s="10" t="e">
        <f>INDEX(Table3[hours],MATCH(titles_trend[[#This Row],[type]],Table3[type],FALSE))</f>
        <v>#N/A</v>
      </c>
      <c r="H8"/>
      <c r="I8"/>
      <c r="J8"/>
      <c r="K8"/>
      <c r="L8"/>
      <c r="M8"/>
      <c r="N8"/>
    </row>
    <row r="9" spans="1:14" ht="15" hidden="1" customHeight="1" x14ac:dyDescent="0.25">
      <c r="A9" s="1" t="s">
        <v>1</v>
      </c>
      <c r="B9" s="1"/>
      <c r="C9" t="s">
        <v>3</v>
      </c>
      <c r="D9" t="str">
        <f>INDEX([1]network_ids!$C:$C,MATCH(titles_trend[[#This Row],[offering_rollup]],[1]network_ids!$E:$E,FALSE))</f>
        <v>MG</v>
      </c>
      <c r="E9" t="e">
        <f>INDEX([1]network_ids!$G:$G,MATCH(titles_trend[[#This Row],[offering]],[1]network_ids!$E:$E,FALSE))</f>
        <v>#N/A</v>
      </c>
      <c r="F9" s="10" t="e">
        <f>INDEX(Table3[hours],MATCH(titles_trend[[#This Row],[type]],Table3[type],FALSE))</f>
        <v>#N/A</v>
      </c>
      <c r="H9"/>
      <c r="I9"/>
      <c r="J9"/>
      <c r="K9"/>
      <c r="L9"/>
      <c r="M9"/>
      <c r="N9"/>
    </row>
    <row r="10" spans="1:14" ht="15" hidden="1" customHeight="1" x14ac:dyDescent="0.25">
      <c r="A10" s="1" t="s">
        <v>1</v>
      </c>
      <c r="B10" s="1"/>
      <c r="C10" t="s">
        <v>4</v>
      </c>
      <c r="D10" t="str">
        <f>INDEX([1]network_ids!$C:$C,MATCH(titles_trend[[#This Row],[offering_rollup]],[1]network_ids!$E:$E,FALSE))</f>
        <v>MG</v>
      </c>
      <c r="E10" t="e">
        <f>INDEX([1]network_ids!$G:$G,MATCH(titles_trend[[#This Row],[offering]],[1]network_ids!$E:$E,FALSE))</f>
        <v>#N/A</v>
      </c>
      <c r="F10" s="10" t="e">
        <f>INDEX(Table3[hours],MATCH(titles_trend[[#This Row],[type]],Table3[type],FALSE))</f>
        <v>#N/A</v>
      </c>
      <c r="H10"/>
      <c r="I10"/>
      <c r="J10"/>
      <c r="K10"/>
      <c r="L10"/>
      <c r="M10"/>
      <c r="N10"/>
    </row>
    <row r="11" spans="1:14" ht="15" hidden="1" customHeight="1" x14ac:dyDescent="0.25">
      <c r="A11" s="1" t="s">
        <v>1</v>
      </c>
      <c r="B11" s="1"/>
      <c r="C11" t="s">
        <v>5</v>
      </c>
      <c r="D11" t="str">
        <f>INDEX([1]network_ids!$C:$C,MATCH(titles_trend[[#This Row],[offering_rollup]],[1]network_ids!$E:$E,FALSE))</f>
        <v>MG</v>
      </c>
      <c r="E11" t="e">
        <f>INDEX([1]network_ids!$G:$G,MATCH(titles_trend[[#This Row],[offering]],[1]network_ids!$E:$E,FALSE))</f>
        <v>#N/A</v>
      </c>
      <c r="F11" s="10" t="e">
        <f>INDEX(Table3[hours],MATCH(titles_trend[[#This Row],[type]],Table3[type],FALSE))</f>
        <v>#N/A</v>
      </c>
      <c r="H11"/>
      <c r="I11"/>
      <c r="J11"/>
      <c r="K11"/>
      <c r="L11"/>
      <c r="M11"/>
      <c r="N11"/>
    </row>
    <row r="12" spans="1:14" ht="15" hidden="1" customHeight="1" x14ac:dyDescent="0.25">
      <c r="A12" s="1" t="s">
        <v>1</v>
      </c>
      <c r="B12" s="1"/>
      <c r="C12" t="s">
        <v>145</v>
      </c>
      <c r="D12" t="str">
        <f>INDEX([1]network_ids!$C:$C,MATCH(titles_trend[[#This Row],[offering_rollup]],[1]network_ids!$E:$E,FALSE))</f>
        <v>MG</v>
      </c>
      <c r="E12" t="e">
        <f>INDEX([1]network_ids!$G:$G,MATCH(titles_trend[[#This Row],[offering]],[1]network_ids!$E:$E,FALSE))</f>
        <v>#N/A</v>
      </c>
      <c r="F12" s="10" t="e">
        <f>INDEX(Table3[hours],MATCH(titles_trend[[#This Row],[type]],Table3[type],FALSE))</f>
        <v>#N/A</v>
      </c>
      <c r="H12"/>
      <c r="I12"/>
      <c r="J12"/>
      <c r="K12"/>
      <c r="L12"/>
      <c r="M12"/>
      <c r="N12"/>
    </row>
    <row r="13" spans="1:14" ht="15" hidden="1" customHeight="1" x14ac:dyDescent="0.25">
      <c r="A13" s="1" t="s">
        <v>1</v>
      </c>
      <c r="B13" s="1"/>
      <c r="C13" t="s">
        <v>19</v>
      </c>
      <c r="D13" t="str">
        <f>INDEX([1]network_ids!$C:$C,MATCH(titles_trend[[#This Row],[offering_rollup]],[1]network_ids!$E:$E,FALSE))</f>
        <v>MG</v>
      </c>
      <c r="E13" t="e">
        <f>INDEX([1]network_ids!$G:$G,MATCH(titles_trend[[#This Row],[offering]],[1]network_ids!$E:$E,FALSE))</f>
        <v>#N/A</v>
      </c>
      <c r="F13" s="10" t="e">
        <f>INDEX(Table3[hours],MATCH(titles_trend[[#This Row],[type]],Table3[type],FALSE))</f>
        <v>#N/A</v>
      </c>
      <c r="H13"/>
      <c r="I13"/>
      <c r="J13"/>
      <c r="K13"/>
      <c r="L13"/>
      <c r="M13"/>
      <c r="N13"/>
    </row>
    <row r="14" spans="1:14" ht="15" hidden="1" customHeight="1" x14ac:dyDescent="0.25">
      <c r="A14" s="1" t="s">
        <v>1</v>
      </c>
      <c r="B14" s="1"/>
      <c r="C14" t="s">
        <v>15</v>
      </c>
      <c r="D14" t="str">
        <f>INDEX([1]network_ids!$C:$C,MATCH(titles_trend[[#This Row],[offering_rollup]],[1]network_ids!$E:$E,FALSE))</f>
        <v>PB</v>
      </c>
      <c r="E14" t="e">
        <f>INDEX([1]network_ids!$G:$G,MATCH(titles_trend[[#This Row],[offering]],[1]network_ids!$E:$E,FALSE))</f>
        <v>#N/A</v>
      </c>
      <c r="F14" s="10" t="e">
        <f>INDEX(Table3[hours],MATCH(titles_trend[[#This Row],[type]],Table3[type],FALSE))</f>
        <v>#N/A</v>
      </c>
      <c r="H14"/>
      <c r="I14"/>
      <c r="J14"/>
      <c r="K14"/>
      <c r="L14"/>
      <c r="M14"/>
      <c r="N14"/>
    </row>
    <row r="15" spans="1:14" ht="15" hidden="1" customHeight="1" x14ac:dyDescent="0.25">
      <c r="A15" s="1" t="s">
        <v>1</v>
      </c>
      <c r="B15" s="1"/>
      <c r="C15" t="s">
        <v>7</v>
      </c>
      <c r="D15" t="str">
        <f>INDEX([1]network_ids!$C:$C,MATCH(titles_trend[[#This Row],[offering_rollup]],[1]network_ids!$E:$E,FALSE))</f>
        <v>TVN</v>
      </c>
      <c r="E15" t="e">
        <f>INDEX([1]network_ids!$G:$G,MATCH(titles_trend[[#This Row],[offering]],[1]network_ids!$E:$E,FALSE))</f>
        <v>#N/A</v>
      </c>
      <c r="F15" s="10" t="e">
        <f>INDEX(Table3[hours],MATCH(titles_trend[[#This Row],[type]],Table3[type],FALSE))</f>
        <v>#N/A</v>
      </c>
      <c r="H15"/>
      <c r="I15"/>
      <c r="J15"/>
      <c r="K15"/>
      <c r="L15"/>
      <c r="M15"/>
      <c r="N15"/>
    </row>
    <row r="16" spans="1:14" ht="15" hidden="1" customHeight="1" x14ac:dyDescent="0.25">
      <c r="A16" s="1" t="s">
        <v>1</v>
      </c>
      <c r="B16" s="1"/>
      <c r="C16" t="s">
        <v>11</v>
      </c>
      <c r="D16" t="str">
        <f>INDEX([1]network_ids!$C:$C,MATCH(titles_trend[[#This Row],[offering_rollup]],[1]network_ids!$E:$E,FALSE))</f>
        <v>TVN</v>
      </c>
      <c r="E16" t="e">
        <f>INDEX([1]network_ids!$G:$G,MATCH(titles_trend[[#This Row],[offering]],[1]network_ids!$E:$E,FALSE))</f>
        <v>#N/A</v>
      </c>
      <c r="F16" s="10" t="e">
        <f>INDEX(Table3[hours],MATCH(titles_trend[[#This Row],[type]],Table3[type],FALSE))</f>
        <v>#N/A</v>
      </c>
      <c r="H16"/>
      <c r="I16"/>
      <c r="J16"/>
      <c r="K16"/>
      <c r="L16"/>
      <c r="M16"/>
      <c r="N16"/>
    </row>
    <row r="17" spans="1:14" ht="15" hidden="1" customHeight="1" x14ac:dyDescent="0.25">
      <c r="A17" s="1" t="s">
        <v>1</v>
      </c>
      <c r="B17" s="1"/>
      <c r="C17" t="s">
        <v>12</v>
      </c>
      <c r="D17" t="str">
        <f>INDEX([1]network_ids!$C:$C,MATCH(titles_trend[[#This Row],[offering_rollup]],[1]network_ids!$E:$E,FALSE))</f>
        <v>TVN</v>
      </c>
      <c r="E17" t="e">
        <f>INDEX([1]network_ids!$G:$G,MATCH(titles_trend[[#This Row],[offering]],[1]network_ids!$E:$E,FALSE))</f>
        <v>#N/A</v>
      </c>
      <c r="F17" s="10" t="e">
        <f>INDEX(Table3[hours],MATCH(titles_trend[[#This Row],[type]],Table3[type],FALSE))</f>
        <v>#N/A</v>
      </c>
      <c r="H17"/>
      <c r="I17"/>
      <c r="J17"/>
      <c r="K17"/>
      <c r="L17"/>
      <c r="M17"/>
      <c r="N17"/>
    </row>
    <row r="18" spans="1:14" ht="15" hidden="1" customHeight="1" x14ac:dyDescent="0.25">
      <c r="A18" s="1" t="s">
        <v>1</v>
      </c>
      <c r="B18" s="1"/>
      <c r="C18" t="s">
        <v>20</v>
      </c>
      <c r="D18" t="str">
        <f>INDEX([1]network_ids!$C:$C,MATCH(titles_trend[[#This Row],[offering_rollup]],[1]network_ids!$E:$E,FALSE))</f>
        <v>TVN</v>
      </c>
      <c r="E18" t="e">
        <f>INDEX([1]network_ids!$G:$G,MATCH(titles_trend[[#This Row],[offering]],[1]network_ids!$E:$E,FALSE))</f>
        <v>#N/A</v>
      </c>
      <c r="F18" s="10" t="e">
        <f>INDEX(Table3[hours],MATCH(titles_trend[[#This Row],[type]],Table3[type],FALSE))</f>
        <v>#N/A</v>
      </c>
      <c r="H18"/>
      <c r="I18"/>
      <c r="J18"/>
      <c r="K18"/>
      <c r="L18"/>
      <c r="M18"/>
      <c r="N18"/>
    </row>
    <row r="19" spans="1:14" ht="15" hidden="1" customHeight="1" x14ac:dyDescent="0.25">
      <c r="A19" s="1" t="s">
        <v>1</v>
      </c>
      <c r="B19" s="1"/>
      <c r="C19" t="s">
        <v>22</v>
      </c>
      <c r="D19" t="str">
        <f>INDEX([1]network_ids!$C:$C,MATCH(titles_trend[[#This Row],[offering_rollup]],[1]network_ids!$E:$E,FALSE))</f>
        <v>TVN</v>
      </c>
      <c r="E19" t="e">
        <f>INDEX([1]network_ids!$G:$G,MATCH(titles_trend[[#This Row],[offering]],[1]network_ids!$E:$E,FALSE))</f>
        <v>#N/A</v>
      </c>
      <c r="F19" s="10" t="e">
        <f>INDEX(Table3[hours],MATCH(titles_trend[[#This Row],[type]],Table3[type],FALSE))</f>
        <v>#N/A</v>
      </c>
      <c r="H19"/>
      <c r="I19"/>
      <c r="J19"/>
      <c r="K19"/>
      <c r="L19"/>
      <c r="M19"/>
      <c r="N19"/>
    </row>
    <row r="20" spans="1:14" ht="15" hidden="1" customHeight="1" x14ac:dyDescent="0.25">
      <c r="A20" s="1" t="s">
        <v>1</v>
      </c>
      <c r="B20" s="1"/>
      <c r="C20" t="s">
        <v>6</v>
      </c>
      <c r="D20" t="str">
        <f>INDEX([1]network_ids!$C:$C,MATCH(titles_trend[[#This Row],[offering_rollup]],[1]network_ids!$E:$E,FALSE))</f>
        <v>Vivid</v>
      </c>
      <c r="E20" t="e">
        <f>INDEX([1]network_ids!$G:$G,MATCH(titles_trend[[#This Row],[offering]],[1]network_ids!$E:$E,FALSE))</f>
        <v>#N/A</v>
      </c>
      <c r="F20" s="10" t="e">
        <f>INDEX(Table3[hours],MATCH(titles_trend[[#This Row],[type]],Table3[type],FALSE))</f>
        <v>#N/A</v>
      </c>
      <c r="H20"/>
      <c r="I20"/>
      <c r="J20"/>
      <c r="K20"/>
      <c r="L20"/>
      <c r="M20"/>
      <c r="N20"/>
    </row>
    <row r="21" spans="1:14" ht="15" hidden="1" customHeight="1" x14ac:dyDescent="0.25">
      <c r="A21" s="1" t="s">
        <v>1</v>
      </c>
      <c r="B21" s="1"/>
      <c r="C21" t="s">
        <v>13</v>
      </c>
      <c r="D21" t="str">
        <f>INDEX([1]network_ids!$C:$C,MATCH(titles_trend[[#This Row],[offering_rollup]],[1]network_ids!$E:$E,FALSE))</f>
        <v>Vivid</v>
      </c>
      <c r="E21" t="e">
        <f>INDEX([1]network_ids!$G:$G,MATCH(titles_trend[[#This Row],[offering]],[1]network_ids!$E:$E,FALSE))</f>
        <v>#N/A</v>
      </c>
      <c r="F21" s="10" t="e">
        <f>INDEX(Table3[hours],MATCH(titles_trend[[#This Row],[type]],Table3[type],FALSE))</f>
        <v>#N/A</v>
      </c>
      <c r="H21"/>
      <c r="I21"/>
      <c r="J21"/>
      <c r="K21"/>
      <c r="L21"/>
      <c r="M21"/>
      <c r="N21"/>
    </row>
    <row r="22" spans="1:14" ht="15" hidden="1" customHeight="1" x14ac:dyDescent="0.25">
      <c r="A22" s="1" t="s">
        <v>1</v>
      </c>
      <c r="B22" s="1"/>
      <c r="C22" t="s">
        <v>16</v>
      </c>
      <c r="D22" t="str">
        <f>INDEX([1]network_ids!$C:$C,MATCH(titles_trend[[#This Row],[offering_rollup]],[1]network_ids!$E:$E,FALSE))</f>
        <v>Vivid</v>
      </c>
      <c r="E22" t="e">
        <f>INDEX([1]network_ids!$G:$G,MATCH(titles_trend[[#This Row],[offering]],[1]network_ids!$E:$E,FALSE))</f>
        <v>#N/A</v>
      </c>
      <c r="F22" s="10" t="e">
        <f>INDEX(Table3[hours],MATCH(titles_trend[[#This Row],[type]],Table3[type],FALSE))</f>
        <v>#N/A</v>
      </c>
      <c r="H22"/>
      <c r="I22"/>
      <c r="J22"/>
      <c r="K22"/>
      <c r="L22"/>
      <c r="M22"/>
      <c r="N22"/>
    </row>
    <row r="23" spans="1:14" ht="15" hidden="1" customHeight="1" x14ac:dyDescent="0.25">
      <c r="A23" s="1" t="s">
        <v>1</v>
      </c>
      <c r="B23" s="1"/>
      <c r="C23" t="s">
        <v>17</v>
      </c>
      <c r="D23" t="str">
        <f>INDEX([1]network_ids!$C:$C,MATCH(titles_trend[[#This Row],[offering_rollup]],[1]network_ids!$E:$E,FALSE))</f>
        <v>Vivid</v>
      </c>
      <c r="E23" t="e">
        <f>INDEX([1]network_ids!$G:$G,MATCH(titles_trend[[#This Row],[offering]],[1]network_ids!$E:$E,FALSE))</f>
        <v>#N/A</v>
      </c>
      <c r="F23" s="10" t="e">
        <f>INDEX(Table3[hours],MATCH(titles_trend[[#This Row],[type]],Table3[type],FALSE))</f>
        <v>#N/A</v>
      </c>
      <c r="H23"/>
      <c r="I23"/>
      <c r="J23"/>
      <c r="K23"/>
      <c r="L23"/>
      <c r="M23"/>
      <c r="N23"/>
    </row>
    <row r="24" spans="1:14" ht="15" hidden="1" customHeight="1" x14ac:dyDescent="0.25">
      <c r="A24" s="1" t="s">
        <v>1</v>
      </c>
      <c r="B24" s="1"/>
      <c r="C24" t="s">
        <v>18</v>
      </c>
      <c r="D24" t="str">
        <f>INDEX([1]network_ids!$C:$C,MATCH(titles_trend[[#This Row],[offering_rollup]],[1]network_ids!$E:$E,FALSE))</f>
        <v>Vivid</v>
      </c>
      <c r="E24" t="e">
        <f>INDEX([1]network_ids!$G:$G,MATCH(titles_trend[[#This Row],[offering]],[1]network_ids!$E:$E,FALSE))</f>
        <v>#N/A</v>
      </c>
      <c r="F24" s="10" t="e">
        <f>INDEX(Table3[hours],MATCH(titles_trend[[#This Row],[type]],Table3[type],FALSE))</f>
        <v>#N/A</v>
      </c>
      <c r="H24"/>
      <c r="I24"/>
      <c r="J24"/>
      <c r="K24"/>
      <c r="L24"/>
      <c r="M24"/>
      <c r="N24"/>
    </row>
    <row r="25" spans="1:14" ht="15" hidden="1" customHeight="1" x14ac:dyDescent="0.25">
      <c r="A25" s="2" t="s">
        <v>1</v>
      </c>
      <c r="B25" s="3"/>
      <c r="C25" t="s">
        <v>23</v>
      </c>
      <c r="D25" t="str">
        <f>INDEX([1]network_ids!$C:$C,MATCH(titles_trend[[#This Row],[offering_rollup]],[1]network_ids!$E:$E,FALSE))</f>
        <v>Vivid</v>
      </c>
      <c r="E25" t="e">
        <f>INDEX([1]network_ids!$G:$G,MATCH(titles_trend[[#This Row],[offering]],[1]network_ids!$E:$E,FALSE))</f>
        <v>#N/A</v>
      </c>
      <c r="F25" s="10" t="e">
        <f>INDEX(Table3[hours],MATCH(titles_trend[[#This Row],[type]],Table3[type],FALSE))</f>
        <v>#N/A</v>
      </c>
      <c r="H25"/>
      <c r="I25"/>
      <c r="J25"/>
      <c r="K25"/>
      <c r="L25"/>
      <c r="M25"/>
      <c r="N25"/>
    </row>
    <row r="26" spans="1:14" x14ac:dyDescent="0.25">
      <c r="A26" s="1" t="s">
        <v>24</v>
      </c>
      <c r="B26" s="1" t="s">
        <v>2</v>
      </c>
      <c r="C26" t="s">
        <v>2</v>
      </c>
      <c r="D26" t="str">
        <f>INDEX([1]network_ids!$C:$C,MATCH(titles_trend[[#This Row],[offering_rollup]],[1]network_ids!$E:$E,FALSE))</f>
        <v>Align</v>
      </c>
      <c r="E26" t="str">
        <f>INDEX([1]network_ids!$G:$G,MATCH(titles_trend[[#This Row],[offering]],[1]network_ids!$E:$E,FALSE))</f>
        <v>LF</v>
      </c>
      <c r="F26" s="10">
        <f>INDEX(Table3[hours],MATCH(titles_trend[[#This Row],[type]],Table3[type],FALSE))</f>
        <v>1.3333333333333333</v>
      </c>
      <c r="H26" s="25">
        <v>14</v>
      </c>
      <c r="I26" s="25">
        <v>14</v>
      </c>
      <c r="J26" s="25">
        <v>14</v>
      </c>
      <c r="K26" s="25">
        <v>14</v>
      </c>
      <c r="L26" s="25">
        <v>14</v>
      </c>
      <c r="M26" s="25">
        <v>14</v>
      </c>
      <c r="N26" s="36">
        <v>14</v>
      </c>
    </row>
    <row r="27" spans="1:14" x14ac:dyDescent="0.25">
      <c r="A27" s="1" t="s">
        <v>24</v>
      </c>
      <c r="B27" s="1" t="s">
        <v>45</v>
      </c>
      <c r="C27" t="s">
        <v>45</v>
      </c>
      <c r="D27" t="str">
        <f>INDEX([1]network_ids!$C:$C,MATCH(titles_trend[[#This Row],[offering_rollup]],[1]network_ids!$E:$E,FALSE))</f>
        <v>Align</v>
      </c>
      <c r="E27" t="str">
        <f>INDEX([1]network_ids!$G:$G,MATCH(titles_trend[[#This Row],[offering]],[1]network_ids!$E:$E,FALSE))</f>
        <v>LF</v>
      </c>
      <c r="F27" s="10">
        <f>INDEX(Table3[hours],MATCH(titles_trend[[#This Row],[type]],Table3[type],FALSE))</f>
        <v>1.3333333333333333</v>
      </c>
      <c r="H27" s="25">
        <v>12</v>
      </c>
      <c r="I27" s="25">
        <v>12</v>
      </c>
      <c r="J27" s="25">
        <v>12</v>
      </c>
      <c r="K27" s="25">
        <v>12</v>
      </c>
      <c r="L27" s="25">
        <v>12</v>
      </c>
      <c r="M27" s="25">
        <v>12</v>
      </c>
      <c r="N27" s="36">
        <v>12</v>
      </c>
    </row>
    <row r="28" spans="1:14" x14ac:dyDescent="0.25">
      <c r="A28" s="1" t="s">
        <v>24</v>
      </c>
      <c r="B28" s="1" t="s">
        <v>49</v>
      </c>
      <c r="C28" t="s">
        <v>49</v>
      </c>
      <c r="D28" t="str">
        <f>INDEX([1]network_ids!$C:$C,MATCH(titles_trend[[#This Row],[offering_rollup]],[1]network_ids!$E:$E,FALSE))</f>
        <v>Align</v>
      </c>
      <c r="E28" t="str">
        <f>INDEX([1]network_ids!$G:$G,MATCH(titles_trend[[#This Row],[offering]],[1]network_ids!$E:$E,FALSE))</f>
        <v>LF</v>
      </c>
      <c r="F28" s="10">
        <f>INDEX(Table3[hours],MATCH(titles_trend[[#This Row],[type]],Table3[type],FALSE))</f>
        <v>1.3333333333333333</v>
      </c>
      <c r="H28" s="25">
        <v>4</v>
      </c>
      <c r="I28" s="25">
        <v>4</v>
      </c>
      <c r="J28" s="25">
        <v>4</v>
      </c>
      <c r="K28" s="25">
        <v>4</v>
      </c>
      <c r="L28" s="25">
        <v>4</v>
      </c>
      <c r="M28" s="25">
        <v>4</v>
      </c>
      <c r="N28" s="36">
        <v>4</v>
      </c>
    </row>
    <row r="29" spans="1:14" x14ac:dyDescent="0.25">
      <c r="A29" s="1" t="s">
        <v>24</v>
      </c>
      <c r="B29" s="1" t="s">
        <v>50</v>
      </c>
      <c r="C29" t="s">
        <v>50</v>
      </c>
      <c r="D29" t="str">
        <f>INDEX([1]network_ids!$C:$C,MATCH(titles_trend[[#This Row],[offering_rollup]],[1]network_ids!$E:$E,FALSE))</f>
        <v>Align</v>
      </c>
      <c r="E29" t="str">
        <f>INDEX([1]network_ids!$G:$G,MATCH(titles_trend[[#This Row],[offering]],[1]network_ids!$E:$E,FALSE))</f>
        <v>LF</v>
      </c>
      <c r="F29" s="10">
        <f>INDEX(Table3[hours],MATCH(titles_trend[[#This Row],[type]],Table3[type],FALSE))</f>
        <v>1.3333333333333333</v>
      </c>
      <c r="H29" s="25">
        <v>4</v>
      </c>
      <c r="I29" s="25">
        <v>4</v>
      </c>
      <c r="J29" s="25">
        <v>4</v>
      </c>
      <c r="K29" s="25">
        <v>4</v>
      </c>
      <c r="L29" s="25">
        <v>4</v>
      </c>
      <c r="M29" s="25">
        <v>4</v>
      </c>
      <c r="N29" s="36">
        <v>4</v>
      </c>
    </row>
    <row r="30" spans="1:14" x14ac:dyDescent="0.25">
      <c r="A30" s="1" t="s">
        <v>24</v>
      </c>
      <c r="B30" s="1" t="s">
        <v>36</v>
      </c>
      <c r="C30" t="s">
        <v>36</v>
      </c>
      <c r="D30" t="str">
        <f>INDEX([1]network_ids!$C:$C,MATCH(titles_trend[[#This Row],[offering_rollup]],[1]network_ids!$E:$E,FALSE))</f>
        <v>Align</v>
      </c>
      <c r="E30" t="str">
        <f>INDEX([1]network_ids!$G:$G,MATCH(titles_trend[[#This Row],[offering]],[1]network_ids!$E:$E,FALSE))</f>
        <v>Gay LF</v>
      </c>
      <c r="F30" s="10">
        <f>INDEX(Table3[hours],MATCH(titles_trend[[#This Row],[type]],Table3[type],FALSE))</f>
        <v>1.3333333333333333</v>
      </c>
      <c r="H30" s="25">
        <v>10</v>
      </c>
      <c r="I30" s="25">
        <v>10</v>
      </c>
      <c r="J30" s="25">
        <v>10</v>
      </c>
      <c r="K30" s="25">
        <v>10</v>
      </c>
      <c r="L30" s="25">
        <v>10</v>
      </c>
      <c r="M30" s="25">
        <v>10</v>
      </c>
      <c r="N30" s="36">
        <v>10</v>
      </c>
    </row>
    <row r="31" spans="1:14" ht="15.75" thickBot="1" x14ac:dyDescent="0.3">
      <c r="A31" s="1" t="s">
        <v>24</v>
      </c>
      <c r="B31" s="1" t="s">
        <v>51</v>
      </c>
      <c r="C31" t="s">
        <v>51</v>
      </c>
      <c r="D31" t="str">
        <f>INDEX([1]network_ids!$C:$C,MATCH(titles_trend[[#This Row],[offering_rollup]],[1]network_ids!$E:$E,FALSE))</f>
        <v>Align</v>
      </c>
      <c r="E31" t="str">
        <f>INDEX([1]network_ids!$G:$G,MATCH(titles_trend[[#This Row],[offering]],[1]network_ids!$E:$E,FALSE))</f>
        <v>Gay LF</v>
      </c>
      <c r="F31" s="10">
        <f>INDEX(Table3[hours],MATCH(titles_trend[[#This Row],[type]],Table3[type],FALSE))</f>
        <v>1.3333333333333333</v>
      </c>
      <c r="H31" s="25">
        <v>8</v>
      </c>
      <c r="I31" s="25">
        <v>8</v>
      </c>
      <c r="J31" s="25">
        <v>8</v>
      </c>
      <c r="K31" s="25">
        <v>8</v>
      </c>
      <c r="L31" s="25">
        <v>8</v>
      </c>
      <c r="M31" s="25">
        <v>8</v>
      </c>
      <c r="N31" s="36">
        <v>8</v>
      </c>
    </row>
    <row r="32" spans="1:14" x14ac:dyDescent="0.25">
      <c r="A32" s="14" t="s">
        <v>24</v>
      </c>
      <c r="B32" s="15" t="s">
        <v>14</v>
      </c>
      <c r="C32" s="16" t="s">
        <v>14</v>
      </c>
      <c r="D32" s="16" t="str">
        <f>INDEX([1]network_ids!$C:$C,MATCH(titles_trend[[#This Row],[offering_rollup]],[1]network_ids!$E:$E,FALSE))</f>
        <v>Hustler</v>
      </c>
      <c r="E32" s="16" t="str">
        <f>INDEX([1]network_ids!$G:$G,MATCH(titles_trend[[#This Row],[offering]],[1]network_ids!$E:$E,FALSE))</f>
        <v>LF</v>
      </c>
      <c r="F32" s="17">
        <f>INDEX(Table3[hours],MATCH(titles_trend[[#This Row],[type]],Table3[type],FALSE))</f>
        <v>1.3333333333333333</v>
      </c>
      <c r="G32" s="16" t="s">
        <v>181</v>
      </c>
      <c r="H32" s="26">
        <v>36</v>
      </c>
      <c r="I32" s="27">
        <v>44</v>
      </c>
      <c r="J32" s="26">
        <v>36</v>
      </c>
      <c r="K32" s="26">
        <v>36</v>
      </c>
      <c r="L32" s="26">
        <v>36</v>
      </c>
      <c r="M32" s="26">
        <v>36</v>
      </c>
      <c r="N32" s="37">
        <v>36</v>
      </c>
    </row>
    <row r="33" spans="1:14" ht="15.75" thickBot="1" x14ac:dyDescent="0.3">
      <c r="A33" s="21" t="s">
        <v>24</v>
      </c>
      <c r="B33" s="22" t="s">
        <v>75</v>
      </c>
      <c r="C33" s="22" t="s">
        <v>14</v>
      </c>
      <c r="D33" s="22" t="str">
        <f>INDEX([1]network_ids!$C:$C,MATCH(titles_trend[[#This Row],[offering_rollup]],[1]network_ids!$E:$E,FALSE))</f>
        <v>Hustler</v>
      </c>
      <c r="E33" s="22" t="str">
        <f>INDEX([1]network_ids!$G:$G,MATCH(titles_trend[[#This Row],[offering]],[1]network_ids!$E:$E,FALSE))</f>
        <v>2PK</v>
      </c>
      <c r="F33" s="23">
        <f>INDEX(Table3[hours],MATCH(titles_trend[[#This Row],[type]],Table3[type],FALSE))</f>
        <v>2.6666666666666665</v>
      </c>
      <c r="G33" s="22"/>
      <c r="H33" s="28">
        <v>6</v>
      </c>
      <c r="I33" s="28">
        <v>6</v>
      </c>
      <c r="J33" s="28">
        <v>6</v>
      </c>
      <c r="K33" s="28">
        <v>6</v>
      </c>
      <c r="L33" s="28">
        <v>6</v>
      </c>
      <c r="M33" s="28">
        <v>6</v>
      </c>
      <c r="N33" s="38">
        <v>6</v>
      </c>
    </row>
    <row r="34" spans="1:14" ht="15.75" thickBot="1" x14ac:dyDescent="0.3">
      <c r="A34" s="1" t="s">
        <v>24</v>
      </c>
      <c r="B34" s="1" t="s">
        <v>27</v>
      </c>
      <c r="C34" t="s">
        <v>27</v>
      </c>
      <c r="D34" t="str">
        <f>INDEX([1]network_ids!$C:$C,MATCH(titles_trend[[#This Row],[offering_rollup]],[1]network_ids!$E:$E,FALSE))</f>
        <v>Hustler</v>
      </c>
      <c r="E34" t="str">
        <f>INDEX([1]network_ids!$G:$G,MATCH(titles_trend[[#This Row],[offering]],[1]network_ids!$E:$E,FALSE))</f>
        <v>LF</v>
      </c>
      <c r="F34" s="10">
        <f>INDEX(Table3[hours],MATCH(titles_trend[[#This Row],[type]],Table3[type],FALSE))</f>
        <v>1.3333333333333333</v>
      </c>
      <c r="H34" s="25">
        <v>12</v>
      </c>
      <c r="I34" s="29">
        <v>24</v>
      </c>
      <c r="J34" s="29">
        <v>12</v>
      </c>
      <c r="K34" s="29">
        <v>16</v>
      </c>
      <c r="L34" s="29">
        <v>16</v>
      </c>
      <c r="M34" s="29">
        <v>16</v>
      </c>
      <c r="N34" s="39">
        <v>16</v>
      </c>
    </row>
    <row r="35" spans="1:14" x14ac:dyDescent="0.25">
      <c r="A35" s="14" t="s">
        <v>24</v>
      </c>
      <c r="B35" s="15" t="s">
        <v>21</v>
      </c>
      <c r="C35" s="16" t="s">
        <v>21</v>
      </c>
      <c r="D35" s="16" t="str">
        <f>INDEX([1]network_ids!$C:$C,MATCH(titles_trend[[#This Row],[offering_rollup]],[1]network_ids!$E:$E,FALSE))</f>
        <v>Hustler</v>
      </c>
      <c r="E35" s="16" t="str">
        <f>INDEX([1]network_ids!$G:$G,MATCH(titles_trend[[#This Row],[offering]],[1]network_ids!$E:$E,FALSE))</f>
        <v>LF</v>
      </c>
      <c r="F35" s="17">
        <f>INDEX(Table3[hours],MATCH(titles_trend[[#This Row],[type]],Table3[type],FALSE))</f>
        <v>1.3333333333333333</v>
      </c>
      <c r="G35" s="16" t="s">
        <v>164</v>
      </c>
      <c r="H35" s="26"/>
      <c r="I35" s="27"/>
      <c r="J35" s="27"/>
      <c r="K35" s="27"/>
      <c r="L35" s="27"/>
      <c r="M35" s="27"/>
      <c r="N35" s="40"/>
    </row>
    <row r="36" spans="1:14" x14ac:dyDescent="0.25">
      <c r="A36" s="18" t="s">
        <v>24</v>
      </c>
      <c r="B36" s="19" t="s">
        <v>182</v>
      </c>
      <c r="C36" s="19" t="s">
        <v>21</v>
      </c>
      <c r="D36" s="19" t="str">
        <f>INDEX([1]network_ids!$C:$C,MATCH(titles_trend[[#This Row],[offering_rollup]],[1]network_ids!$E:$E,FALSE))</f>
        <v>Hustler</v>
      </c>
      <c r="E36" s="19" t="s">
        <v>169</v>
      </c>
      <c r="F36" s="20">
        <f>INDEX(Table3[hours],MATCH(titles_trend[[#This Row],[type]],Table3[type],FALSE))</f>
        <v>1.3333333333333333</v>
      </c>
      <c r="G36" s="19"/>
      <c r="H36" s="30">
        <v>8</v>
      </c>
      <c r="I36" s="30">
        <v>8</v>
      </c>
      <c r="J36" s="30">
        <v>8</v>
      </c>
      <c r="K36" s="30">
        <v>12</v>
      </c>
      <c r="L36" s="30">
        <v>12</v>
      </c>
      <c r="M36" s="30">
        <v>12</v>
      </c>
      <c r="N36" s="41">
        <v>12</v>
      </c>
    </row>
    <row r="37" spans="1:14" x14ac:dyDescent="0.25">
      <c r="A37" s="18" t="s">
        <v>24</v>
      </c>
      <c r="B37" s="19" t="s">
        <v>183</v>
      </c>
      <c r="C37" s="19" t="s">
        <v>21</v>
      </c>
      <c r="D37" s="19" t="str">
        <f>INDEX([1]network_ids!$C:$C,MATCH(titles_trend[[#This Row],[offering_rollup]],[1]network_ids!$E:$E,FALSE))</f>
        <v>Hustler</v>
      </c>
      <c r="E37" s="19" t="s">
        <v>169</v>
      </c>
      <c r="F37" s="20">
        <f>INDEX(Table3[hours],MATCH(titles_trend[[#This Row],[type]],Table3[type],FALSE))</f>
        <v>1.3333333333333333</v>
      </c>
      <c r="G37" s="19"/>
      <c r="H37" s="30">
        <v>18</v>
      </c>
      <c r="I37" s="30">
        <v>22</v>
      </c>
      <c r="J37" s="30">
        <v>18</v>
      </c>
      <c r="K37" s="30">
        <v>18</v>
      </c>
      <c r="L37" s="30">
        <v>18</v>
      </c>
      <c r="M37" s="30">
        <v>18</v>
      </c>
      <c r="N37" s="41">
        <v>18</v>
      </c>
    </row>
    <row r="38" spans="1:14" ht="15.75" thickBot="1" x14ac:dyDescent="0.3">
      <c r="A38" s="21" t="s">
        <v>24</v>
      </c>
      <c r="B38" s="22" t="s">
        <v>40</v>
      </c>
      <c r="C38" s="22" t="s">
        <v>21</v>
      </c>
      <c r="D38" s="22" t="str">
        <f>INDEX([1]network_ids!$C:$C,MATCH(titles_trend[[#This Row],[offering_rollup]],[1]network_ids!$E:$E,FALSE))</f>
        <v>Hustler</v>
      </c>
      <c r="E38" s="22" t="str">
        <f>INDEX([1]network_ids!$G:$G,MATCH(titles_trend[[#This Row],[offering]],[1]network_ids!$E:$E,FALSE))</f>
        <v>LF</v>
      </c>
      <c r="F38" s="23">
        <f>INDEX(Table3[hours],MATCH(titles_trend[[#This Row],[type]],Table3[type],FALSE))</f>
        <v>1.3333333333333333</v>
      </c>
      <c r="G38" s="22"/>
      <c r="H38" s="28">
        <v>18</v>
      </c>
      <c r="I38" s="31">
        <v>32</v>
      </c>
      <c r="J38" s="31">
        <v>18</v>
      </c>
      <c r="K38" s="31">
        <v>18</v>
      </c>
      <c r="L38" s="31">
        <v>18</v>
      </c>
      <c r="M38" s="31">
        <v>18</v>
      </c>
      <c r="N38" s="42">
        <v>22</v>
      </c>
    </row>
    <row r="39" spans="1:14" x14ac:dyDescent="0.25">
      <c r="A39" s="14" t="s">
        <v>24</v>
      </c>
      <c r="B39" s="15" t="s">
        <v>32</v>
      </c>
      <c r="C39" s="16" t="s">
        <v>32</v>
      </c>
      <c r="D39" s="16" t="str">
        <f>INDEX([1]network_ids!$C:$C,MATCH(titles_trend[[#This Row],[offering_rollup]],[1]network_ids!$E:$E,FALSE))</f>
        <v>Hustler</v>
      </c>
      <c r="E39" s="16" t="str">
        <f>INDEX([1]network_ids!$G:$G,MATCH(titles_trend[[#This Row],[offering]],[1]network_ids!$E:$E,FALSE))</f>
        <v>LF</v>
      </c>
      <c r="F39" s="17">
        <f>INDEX(Table3[hours],MATCH(titles_trend[[#This Row],[type]],Table3[type],FALSE))</f>
        <v>1.3333333333333333</v>
      </c>
      <c r="G39" s="16" t="s">
        <v>165</v>
      </c>
      <c r="H39" s="26"/>
      <c r="I39" s="27"/>
      <c r="J39" s="27"/>
      <c r="K39" s="27"/>
      <c r="L39" s="27"/>
      <c r="M39" s="27"/>
      <c r="N39" s="40"/>
    </row>
    <row r="40" spans="1:14" x14ac:dyDescent="0.25">
      <c r="A40" s="18" t="s">
        <v>24</v>
      </c>
      <c r="B40" s="19" t="s">
        <v>184</v>
      </c>
      <c r="C40" s="19" t="s">
        <v>32</v>
      </c>
      <c r="D40" s="33" t="str">
        <f>INDEX([1]network_ids!$C:$C,MATCH(titles_trend[[#This Row],[offering_rollup]],[1]network_ids!$E:$E,FALSE))</f>
        <v>Hustler</v>
      </c>
      <c r="E40" s="33" t="s">
        <v>169</v>
      </c>
      <c r="F40" s="20">
        <f>INDEX(Table3[hours],MATCH(titles_trend[[#This Row],[type]],Table3[type],FALSE))</f>
        <v>1.3333333333333333</v>
      </c>
      <c r="G40" s="19"/>
      <c r="H40" s="30"/>
      <c r="I40" s="34">
        <v>1</v>
      </c>
      <c r="J40" s="34"/>
      <c r="K40" s="34">
        <v>3</v>
      </c>
      <c r="L40" s="34">
        <v>3</v>
      </c>
      <c r="M40" s="34">
        <v>6</v>
      </c>
      <c r="N40" s="43">
        <v>6</v>
      </c>
    </row>
    <row r="41" spans="1:14" x14ac:dyDescent="0.25">
      <c r="A41" s="18" t="s">
        <v>24</v>
      </c>
      <c r="B41" s="19" t="s">
        <v>185</v>
      </c>
      <c r="C41" s="19" t="s">
        <v>32</v>
      </c>
      <c r="D41" s="33" t="str">
        <f>INDEX([1]network_ids!$C:$C,MATCH(titles_trend[[#This Row],[offering_rollup]],[1]network_ids!$E:$E,FALSE))</f>
        <v>Hustler</v>
      </c>
      <c r="E41" s="33" t="s">
        <v>169</v>
      </c>
      <c r="F41" s="20">
        <f>INDEX(Table3[hours],MATCH(titles_trend[[#This Row],[type]],Table3[type],FALSE))</f>
        <v>1.3333333333333333</v>
      </c>
      <c r="G41" s="19"/>
      <c r="H41" s="30"/>
      <c r="I41" s="34">
        <v>8</v>
      </c>
      <c r="J41" s="34"/>
      <c r="K41" s="34">
        <v>3</v>
      </c>
      <c r="L41" s="34">
        <v>3</v>
      </c>
      <c r="M41" s="34">
        <v>6</v>
      </c>
      <c r="N41" s="43">
        <v>6</v>
      </c>
    </row>
    <row r="42" spans="1:14" ht="15.75" thickBot="1" x14ac:dyDescent="0.3">
      <c r="A42" s="21" t="s">
        <v>24</v>
      </c>
      <c r="B42" s="22" t="s">
        <v>56</v>
      </c>
      <c r="C42" s="22" t="s">
        <v>32</v>
      </c>
      <c r="D42" s="35" t="str">
        <f>INDEX([1]network_ids!$C:$C,MATCH(titles_trend[[#This Row],[offering_rollup]],[1]network_ids!$E:$E,FALSE))</f>
        <v>Hustler</v>
      </c>
      <c r="E42" s="35" t="str">
        <f>INDEX([1]network_ids!$G:$G,MATCH(titles_trend[[#This Row],[offering]],[1]network_ids!$E:$E,FALSE))</f>
        <v>LF</v>
      </c>
      <c r="F42" s="23">
        <f>INDEX(Table3[hours],MATCH(titles_trend[[#This Row],[type]],Table3[type],FALSE))</f>
        <v>1.3333333333333333</v>
      </c>
      <c r="G42" s="22"/>
      <c r="H42" s="28">
        <v>12</v>
      </c>
      <c r="I42" s="31">
        <v>28</v>
      </c>
      <c r="J42" s="31">
        <v>12</v>
      </c>
      <c r="K42" s="31">
        <v>14</v>
      </c>
      <c r="L42" s="31">
        <v>14</v>
      </c>
      <c r="M42" s="31">
        <v>16</v>
      </c>
      <c r="N42" s="44">
        <v>16</v>
      </c>
    </row>
    <row r="43" spans="1:14" x14ac:dyDescent="0.25">
      <c r="A43" s="1" t="s">
        <v>24</v>
      </c>
      <c r="B43" s="1" t="s">
        <v>70</v>
      </c>
      <c r="C43" t="s">
        <v>70</v>
      </c>
      <c r="D43" t="str">
        <f>INDEX([1]network_ids!$C:$C,MATCH(titles_trend[[#This Row],[offering_rollup]],[1]network_ids!$E:$E,FALSE))</f>
        <v>MG</v>
      </c>
      <c r="E43" t="str">
        <f>INDEX([1]network_ids!$G:$G,MATCH(titles_trend[[#This Row],[offering]],[1]network_ids!$E:$E,FALSE))</f>
        <v>LF</v>
      </c>
      <c r="F43" s="10">
        <f>INDEX(Table3[hours],MATCH(titles_trend[[#This Row],[type]],Table3[type],FALSE))</f>
        <v>1.3333333333333333</v>
      </c>
      <c r="G43" t="s">
        <v>161</v>
      </c>
      <c r="H43" s="25">
        <v>8</v>
      </c>
      <c r="I43" s="32">
        <v>8</v>
      </c>
      <c r="J43" s="32">
        <v>8</v>
      </c>
      <c r="K43" s="32">
        <v>10</v>
      </c>
      <c r="L43" s="32">
        <v>10</v>
      </c>
      <c r="M43" s="32">
        <v>8</v>
      </c>
      <c r="N43" s="39">
        <v>8</v>
      </c>
    </row>
    <row r="44" spans="1:14" x14ac:dyDescent="0.25">
      <c r="A44" s="1" t="s">
        <v>24</v>
      </c>
      <c r="B44" s="1" t="s">
        <v>3</v>
      </c>
      <c r="C44" t="s">
        <v>3</v>
      </c>
      <c r="D44" t="str">
        <f>INDEX([1]network_ids!$C:$C,MATCH(titles_trend[[#This Row],[offering_rollup]],[1]network_ids!$E:$E,FALSE))</f>
        <v>MG</v>
      </c>
      <c r="E44" t="str">
        <f>INDEX([1]network_ids!$G:$G,MATCH(titles_trend[[#This Row],[offering]],[1]network_ids!$E:$E,FALSE))</f>
        <v>LF</v>
      </c>
      <c r="F44" s="10">
        <f>INDEX(Table3[hours],MATCH(titles_trend[[#This Row],[type]],Table3[type],FALSE))</f>
        <v>1.3333333333333333</v>
      </c>
      <c r="G44" t="s">
        <v>159</v>
      </c>
      <c r="H44" s="25">
        <v>12</v>
      </c>
      <c r="I44" s="32">
        <v>12</v>
      </c>
      <c r="J44" s="32">
        <v>16</v>
      </c>
      <c r="K44" s="32">
        <v>16</v>
      </c>
      <c r="L44" s="32">
        <v>16</v>
      </c>
      <c r="M44" s="32">
        <v>17</v>
      </c>
      <c r="N44" s="32">
        <v>17</v>
      </c>
    </row>
    <row r="45" spans="1:14" x14ac:dyDescent="0.25">
      <c r="A45" s="1" t="s">
        <v>24</v>
      </c>
      <c r="B45" s="1" t="s">
        <v>4</v>
      </c>
      <c r="C45" t="s">
        <v>4</v>
      </c>
      <c r="D45" t="str">
        <f>INDEX([1]network_ids!$C:$C,MATCH(titles_trend[[#This Row],[offering_rollup]],[1]network_ids!$E:$E,FALSE))</f>
        <v>MG</v>
      </c>
      <c r="E45" t="str">
        <f>INDEX([1]network_ids!$G:$G,MATCH(titles_trend[[#This Row],[offering]],[1]network_ids!$E:$E,FALSE))</f>
        <v>LF</v>
      </c>
      <c r="F45" s="10">
        <f>INDEX(Table3[hours],MATCH(titles_trend[[#This Row],[type]],Table3[type],FALSE))</f>
        <v>1.3333333333333333</v>
      </c>
      <c r="H45" s="25">
        <v>12</v>
      </c>
      <c r="I45" s="32">
        <v>34</v>
      </c>
      <c r="J45" s="32">
        <v>48</v>
      </c>
      <c r="K45" s="32">
        <v>45</v>
      </c>
      <c r="L45" s="32">
        <v>36</v>
      </c>
      <c r="M45" s="32">
        <v>38</v>
      </c>
      <c r="N45" s="39">
        <v>38</v>
      </c>
    </row>
    <row r="46" spans="1:14" x14ac:dyDescent="0.25">
      <c r="A46" s="1" t="s">
        <v>24</v>
      </c>
      <c r="B46" s="1" t="s">
        <v>5</v>
      </c>
      <c r="C46" t="s">
        <v>5</v>
      </c>
      <c r="D46" t="str">
        <f>INDEX([1]network_ids!$C:$C,MATCH(titles_trend[[#This Row],[offering_rollup]],[1]network_ids!$E:$E,FALSE))</f>
        <v>MG</v>
      </c>
      <c r="E46" t="str">
        <f>INDEX([1]network_ids!$G:$G,MATCH(titles_trend[[#This Row],[offering]],[1]network_ids!$E:$E,FALSE))</f>
        <v>LF</v>
      </c>
      <c r="F46" s="10">
        <f>INDEX(Table3[hours],MATCH(titles_trend[[#This Row],[type]],Table3[type],FALSE))</f>
        <v>1.3333333333333333</v>
      </c>
      <c r="I46" s="32"/>
      <c r="J46" s="32"/>
      <c r="K46" s="32"/>
      <c r="L46" s="32">
        <v>4</v>
      </c>
      <c r="M46" s="32">
        <v>15</v>
      </c>
      <c r="N46" s="39">
        <v>15</v>
      </c>
    </row>
    <row r="47" spans="1:14" x14ac:dyDescent="0.25">
      <c r="A47" s="1" t="s">
        <v>24</v>
      </c>
      <c r="B47" s="1" t="s">
        <v>28</v>
      </c>
      <c r="C47" t="s">
        <v>28</v>
      </c>
      <c r="D47" t="str">
        <f>INDEX([1]network_ids!$C:$C,MATCH(titles_trend[[#This Row],[offering_rollup]],[1]network_ids!$E:$E,FALSE))</f>
        <v>MG</v>
      </c>
      <c r="E47" t="str">
        <f>INDEX([1]network_ids!$G:$G,MATCH(titles_trend[[#This Row],[offering]],[1]network_ids!$E:$E,FALSE))</f>
        <v>Gay LF</v>
      </c>
      <c r="F47" s="10">
        <f>INDEX(Table3[hours],MATCH(titles_trend[[#This Row],[type]],Table3[type],FALSE))</f>
        <v>1.3333333333333333</v>
      </c>
      <c r="H47" s="25">
        <v>24</v>
      </c>
      <c r="I47" s="29">
        <v>18</v>
      </c>
      <c r="J47" s="29">
        <v>24</v>
      </c>
      <c r="K47" s="29">
        <v>24</v>
      </c>
      <c r="L47" s="29">
        <v>34</v>
      </c>
      <c r="M47" s="29">
        <v>24</v>
      </c>
      <c r="N47" s="39">
        <v>24</v>
      </c>
    </row>
    <row r="48" spans="1:14" x14ac:dyDescent="0.25">
      <c r="A48" s="1" t="s">
        <v>24</v>
      </c>
      <c r="B48" s="1" t="s">
        <v>29</v>
      </c>
      <c r="C48" t="s">
        <v>29</v>
      </c>
      <c r="D48" t="str">
        <f>INDEX([1]network_ids!$C:$C,MATCH(titles_trend[[#This Row],[offering_rollup]],[1]network_ids!$E:$E,FALSE))</f>
        <v>MG</v>
      </c>
      <c r="E48" t="str">
        <f>INDEX([1]network_ids!$G:$G,MATCH(titles_trend[[#This Row],[offering]],[1]network_ids!$E:$E,FALSE))</f>
        <v>LF</v>
      </c>
      <c r="F48" s="10">
        <f>INDEX(Table3[hours],MATCH(titles_trend[[#This Row],[type]],Table3[type],FALSE))</f>
        <v>1.3333333333333333</v>
      </c>
      <c r="G48" t="s">
        <v>166</v>
      </c>
      <c r="H48" s="25">
        <v>12</v>
      </c>
      <c r="I48" s="29">
        <v>20</v>
      </c>
      <c r="J48" s="29">
        <v>26</v>
      </c>
      <c r="K48" s="29">
        <v>20</v>
      </c>
      <c r="L48" s="29">
        <v>20</v>
      </c>
      <c r="M48" s="29">
        <v>24</v>
      </c>
      <c r="N48" s="39">
        <v>24</v>
      </c>
    </row>
    <row r="49" spans="1:14" ht="15.75" thickBot="1" x14ac:dyDescent="0.3">
      <c r="A49" s="1" t="s">
        <v>24</v>
      </c>
      <c r="B49" s="1" t="s">
        <v>30</v>
      </c>
      <c r="C49" t="s">
        <v>30</v>
      </c>
      <c r="D49" t="str">
        <f>INDEX([1]network_ids!$C:$C,MATCH(titles_trend[[#This Row],[offering_rollup]],[1]network_ids!$E:$E,FALSE))</f>
        <v>MG</v>
      </c>
      <c r="E49" t="str">
        <f>INDEX([1]network_ids!$G:$G,MATCH(titles_trend[[#This Row],[offering]],[1]network_ids!$E:$E,FALSE))</f>
        <v>LF</v>
      </c>
      <c r="F49" s="10">
        <f>INDEX(Table3[hours],MATCH(titles_trend[[#This Row],[type]],Table3[type],FALSE))</f>
        <v>1.3333333333333333</v>
      </c>
      <c r="H49" s="25">
        <v>5</v>
      </c>
      <c r="I49" s="29">
        <v>14</v>
      </c>
      <c r="J49" s="29">
        <v>18</v>
      </c>
      <c r="K49" s="29">
        <v>18</v>
      </c>
      <c r="L49" s="29">
        <v>18</v>
      </c>
      <c r="M49" s="29">
        <v>20</v>
      </c>
      <c r="N49" s="39">
        <v>20</v>
      </c>
    </row>
    <row r="50" spans="1:14" x14ac:dyDescent="0.25">
      <c r="A50" s="14" t="s">
        <v>24</v>
      </c>
      <c r="B50" s="15" t="s">
        <v>7</v>
      </c>
      <c r="C50" s="16" t="s">
        <v>7</v>
      </c>
      <c r="D50" s="16" t="str">
        <f>INDEX([1]network_ids!$C:$C,MATCH(titles_trend[[#This Row],[offering_rollup]],[1]network_ids!$E:$E,FALSE))</f>
        <v>TVN</v>
      </c>
      <c r="E50" s="16" t="str">
        <f>INDEX([1]network_ids!$G:$G,MATCH(titles_trend[[#This Row],[offering]],[1]network_ids!$E:$E,FALSE))</f>
        <v>LF</v>
      </c>
      <c r="F50" s="17">
        <f>INDEX(Table3[hours],MATCH(titles_trend[[#This Row],[type]],Table3[type],FALSE))</f>
        <v>1.3333333333333333</v>
      </c>
      <c r="G50" s="16" t="s">
        <v>160</v>
      </c>
      <c r="H50" s="26">
        <v>20</v>
      </c>
      <c r="I50" s="26">
        <v>25</v>
      </c>
      <c r="J50" s="26">
        <v>20</v>
      </c>
      <c r="K50" s="26">
        <v>20</v>
      </c>
      <c r="L50" s="26">
        <v>20</v>
      </c>
      <c r="M50" s="26">
        <v>20</v>
      </c>
      <c r="N50" s="52">
        <v>20</v>
      </c>
    </row>
    <row r="51" spans="1:14" x14ac:dyDescent="0.25">
      <c r="A51" s="53" t="s">
        <v>24</v>
      </c>
      <c r="B51" s="3" t="s">
        <v>12</v>
      </c>
      <c r="C51" s="54" t="s">
        <v>7</v>
      </c>
      <c r="D51" s="54" t="str">
        <f>INDEX([1]network_ids!$C:$C,MATCH(titles_trend[[#This Row],[offering_rollup]],[1]network_ids!$E:$E,FALSE))</f>
        <v>TVN</v>
      </c>
      <c r="E51" s="54" t="str">
        <f>INDEX([1]network_ids!$G:$G,MATCH(titles_trend[[#This Row],[offering]],[1]network_ids!$E:$E,FALSE))</f>
        <v>LF</v>
      </c>
      <c r="F51" s="55">
        <f>INDEX(Table3[hours],MATCH(titles_trend[[#This Row],[type]],Table3[type],FALSE))</f>
        <v>1.3333333333333333</v>
      </c>
      <c r="G51" s="54"/>
      <c r="H51" s="56">
        <v>14</v>
      </c>
      <c r="I51" s="56">
        <v>14</v>
      </c>
      <c r="J51" s="56">
        <v>14</v>
      </c>
      <c r="K51" s="56">
        <v>14</v>
      </c>
      <c r="L51" s="56">
        <v>14</v>
      </c>
      <c r="M51" s="56">
        <v>14</v>
      </c>
      <c r="N51" s="57">
        <v>14</v>
      </c>
    </row>
    <row r="52" spans="1:14" ht="15.75" thickBot="1" x14ac:dyDescent="0.3">
      <c r="A52" s="45" t="s">
        <v>24</v>
      </c>
      <c r="B52" s="46" t="s">
        <v>186</v>
      </c>
      <c r="C52" s="47" t="s">
        <v>7</v>
      </c>
      <c r="D52" s="47" t="str">
        <f>INDEX([1]network_ids!$C:$C,MATCH(titles_trend[[#This Row],[offering_rollup]],[1]network_ids!$E:$E,FALSE))</f>
        <v>TVN</v>
      </c>
      <c r="E52" s="47" t="s">
        <v>169</v>
      </c>
      <c r="F52" s="48">
        <f>INDEX(Table3[hours],MATCH(titles_trend[[#This Row],[type]],Table3[type],FALSE))</f>
        <v>1.3333333333333333</v>
      </c>
      <c r="G52" s="47"/>
      <c r="H52" s="49">
        <v>1</v>
      </c>
      <c r="I52" s="50">
        <v>1</v>
      </c>
      <c r="J52" s="50"/>
      <c r="K52" s="50"/>
      <c r="L52" s="50"/>
      <c r="M52" s="50"/>
      <c r="N52" s="51"/>
    </row>
    <row r="53" spans="1:14" x14ac:dyDescent="0.25">
      <c r="A53" s="1" t="s">
        <v>24</v>
      </c>
      <c r="B53" s="1" t="s">
        <v>22</v>
      </c>
      <c r="C53" t="s">
        <v>22</v>
      </c>
      <c r="D53" t="str">
        <f>INDEX([1]network_ids!$C:$C,MATCH(titles_trend[[#This Row],[offering_rollup]],[1]network_ids!$E:$E,FALSE))</f>
        <v>TVN</v>
      </c>
      <c r="E53" t="str">
        <f>INDEX([1]network_ids!$G:$G,MATCH(titles_trend[[#This Row],[offering]],[1]network_ids!$E:$E,FALSE))</f>
        <v>LF</v>
      </c>
      <c r="F53" s="10">
        <f>INDEX(Table3[hours],MATCH(titles_trend[[#This Row],[type]],Table3[type],FALSE))</f>
        <v>1.3333333333333333</v>
      </c>
      <c r="H53" s="25">
        <v>12</v>
      </c>
      <c r="I53" s="25">
        <v>12</v>
      </c>
      <c r="J53" s="25">
        <v>8</v>
      </c>
      <c r="K53" s="25">
        <v>8</v>
      </c>
      <c r="L53" s="25">
        <v>8</v>
      </c>
      <c r="M53" s="25">
        <v>8</v>
      </c>
      <c r="N53" s="25">
        <v>8</v>
      </c>
    </row>
    <row r="54" spans="1:14" x14ac:dyDescent="0.25">
      <c r="A54" s="1" t="s">
        <v>24</v>
      </c>
      <c r="B54" s="1" t="s">
        <v>64</v>
      </c>
      <c r="C54" t="s">
        <v>64</v>
      </c>
      <c r="D54" t="str">
        <f>INDEX([1]network_ids!$C:$C,MATCH(titles_trend[[#This Row],[offering_rollup]],[1]network_ids!$E:$E,FALSE))</f>
        <v>TVN</v>
      </c>
      <c r="E54" t="str">
        <f>INDEX([1]network_ids!$G:$G,MATCH(titles_trend[[#This Row],[offering]],[1]network_ids!$E:$E,FALSE))</f>
        <v>LF</v>
      </c>
      <c r="F54" s="10">
        <f>INDEX(Table3[hours],MATCH(titles_trend[[#This Row],[type]],Table3[type],FALSE))</f>
        <v>1.3333333333333333</v>
      </c>
      <c r="N54" s="36">
        <v>1</v>
      </c>
    </row>
    <row r="55" spans="1:14" x14ac:dyDescent="0.25">
      <c r="A55" s="1" t="s">
        <v>24</v>
      </c>
      <c r="B55" s="1" t="s">
        <v>6</v>
      </c>
      <c r="C55" t="s">
        <v>6</v>
      </c>
      <c r="D55" t="str">
        <f>INDEX([1]network_ids!$C:$C,MATCH(titles_trend[[#This Row],[offering_rollup]],[1]network_ids!$E:$E,FALSE))</f>
        <v>Vivid</v>
      </c>
      <c r="E55" t="str">
        <f>INDEX([1]network_ids!$G:$G,MATCH(titles_trend[[#This Row],[offering]],[1]network_ids!$E:$E,FALSE))</f>
        <v>LF</v>
      </c>
      <c r="F55" s="10">
        <f>INDEX(Table3[hours],MATCH(titles_trend[[#This Row],[type]],Table3[type],FALSE))</f>
        <v>1.3333333333333333</v>
      </c>
      <c r="H55" s="25">
        <v>12</v>
      </c>
      <c r="I55" s="25">
        <v>12</v>
      </c>
      <c r="J55" s="25">
        <v>12</v>
      </c>
      <c r="K55" s="25">
        <v>12</v>
      </c>
      <c r="L55" s="25">
        <v>12</v>
      </c>
      <c r="M55" s="25">
        <v>12</v>
      </c>
      <c r="N55" s="25">
        <v>12</v>
      </c>
    </row>
    <row r="56" spans="1:14" x14ac:dyDescent="0.25">
      <c r="A56" s="1" t="s">
        <v>24</v>
      </c>
      <c r="B56" s="1" t="s">
        <v>47</v>
      </c>
      <c r="C56" t="s">
        <v>47</v>
      </c>
      <c r="D56" t="str">
        <f>INDEX([1]network_ids!$C:$C,MATCH(titles_trend[[#This Row],[offering_rollup]],[1]network_ids!$E:$E,FALSE))</f>
        <v>Vivid</v>
      </c>
      <c r="E56" t="str">
        <f>INDEX([1]network_ids!$G:$G,MATCH(titles_trend[[#This Row],[offering]],[1]network_ids!$E:$E,FALSE))</f>
        <v>NW LF</v>
      </c>
      <c r="F56" s="10">
        <f>INDEX(Table3[hours],MATCH(titles_trend[[#This Row],[type]],Table3[type],FALSE))</f>
        <v>1.3333333333333333</v>
      </c>
      <c r="I56" s="32"/>
      <c r="J56" s="32"/>
      <c r="K56" s="32">
        <v>3</v>
      </c>
      <c r="L56" s="32">
        <v>3</v>
      </c>
      <c r="M56" s="32"/>
      <c r="N56" s="39"/>
    </row>
    <row r="57" spans="1:14" x14ac:dyDescent="0.25">
      <c r="A57" s="1" t="s">
        <v>24</v>
      </c>
      <c r="B57" s="1" t="s">
        <v>25</v>
      </c>
      <c r="C57" t="s">
        <v>25</v>
      </c>
      <c r="D57" t="str">
        <f>INDEX([1]network_ids!$C:$C,MATCH(titles_trend[[#This Row],[offering_rollup]],[1]network_ids!$E:$E,FALSE))</f>
        <v>Vivid</v>
      </c>
      <c r="E57" t="str">
        <f>INDEX([1]network_ids!$G:$G,MATCH(titles_trend[[#This Row],[offering]],[1]network_ids!$E:$E,FALSE))</f>
        <v>LF</v>
      </c>
      <c r="F57" s="10">
        <f>INDEX(Table3[hours],MATCH(titles_trend[[#This Row],[type]],Table3[type],FALSE))</f>
        <v>1.3333333333333333</v>
      </c>
      <c r="H57" s="25">
        <v>14</v>
      </c>
      <c r="I57" s="25">
        <v>14</v>
      </c>
      <c r="J57" s="25">
        <v>14</v>
      </c>
      <c r="K57" s="25">
        <v>14</v>
      </c>
      <c r="L57" s="25">
        <v>14</v>
      </c>
      <c r="M57" s="25">
        <v>14</v>
      </c>
      <c r="N57" s="25">
        <v>14</v>
      </c>
    </row>
    <row r="58" spans="1:14" x14ac:dyDescent="0.25">
      <c r="A58" s="1" t="s">
        <v>24</v>
      </c>
      <c r="B58" s="1" t="s">
        <v>53</v>
      </c>
      <c r="C58" t="s">
        <v>53</v>
      </c>
      <c r="D58" t="str">
        <f>INDEX([1]network_ids!$C:$C,MATCH(titles_trend[[#This Row],[offering_rollup]],[1]network_ids!$E:$E,FALSE))</f>
        <v>Vivid</v>
      </c>
      <c r="E58" t="str">
        <f>INDEX([1]network_ids!$G:$G,MATCH(titles_trend[[#This Row],[offering]],[1]network_ids!$E:$E,FALSE))</f>
        <v>LF</v>
      </c>
      <c r="F58" s="10">
        <f>INDEX(Table3[hours],MATCH(titles_trend[[#This Row],[type]],Table3[type],FALSE))</f>
        <v>1.3333333333333333</v>
      </c>
      <c r="H58" s="25">
        <v>4</v>
      </c>
      <c r="I58" s="29">
        <v>4</v>
      </c>
      <c r="J58" s="29">
        <v>7</v>
      </c>
      <c r="K58" s="29">
        <v>4</v>
      </c>
      <c r="L58" s="29">
        <v>4</v>
      </c>
      <c r="M58" s="29">
        <v>4</v>
      </c>
      <c r="N58" s="39">
        <v>4</v>
      </c>
    </row>
    <row r="59" spans="1:14" x14ac:dyDescent="0.25">
      <c r="A59" s="1" t="s">
        <v>24</v>
      </c>
      <c r="B59" s="1" t="s">
        <v>13</v>
      </c>
      <c r="C59" t="s">
        <v>13</v>
      </c>
      <c r="D59" t="str">
        <f>INDEX([1]network_ids!$C:$C,MATCH(titles_trend[[#This Row],[offering_rollup]],[1]network_ids!$E:$E,FALSE))</f>
        <v>Vivid</v>
      </c>
      <c r="E59" t="str">
        <f>INDEX([1]network_ids!$G:$G,MATCH(titles_trend[[#This Row],[offering]],[1]network_ids!$E:$E,FALSE))</f>
        <v>LF</v>
      </c>
      <c r="F59" s="10">
        <f>INDEX(Table3[hours],MATCH(titles_trend[[#This Row],[type]],Table3[type],FALSE))</f>
        <v>1.3333333333333333</v>
      </c>
      <c r="H59" s="29">
        <v>30</v>
      </c>
      <c r="I59" s="29">
        <v>30</v>
      </c>
      <c r="J59" s="29">
        <v>30</v>
      </c>
      <c r="K59" s="29">
        <v>30</v>
      </c>
      <c r="L59" s="29">
        <v>30</v>
      </c>
      <c r="M59" s="29">
        <v>30</v>
      </c>
      <c r="N59" s="29">
        <v>30</v>
      </c>
    </row>
    <row r="60" spans="1:14" x14ac:dyDescent="0.25">
      <c r="A60" s="1" t="s">
        <v>24</v>
      </c>
      <c r="B60" s="1" t="s">
        <v>26</v>
      </c>
      <c r="C60" t="s">
        <v>26</v>
      </c>
      <c r="D60" t="str">
        <f>INDEX([1]network_ids!$C:$C,MATCH(titles_trend[[#This Row],[offering_rollup]],[1]network_ids!$E:$E,FALSE))</f>
        <v>Vivid</v>
      </c>
      <c r="E60" t="str">
        <f>INDEX([1]network_ids!$G:$G,MATCH(titles_trend[[#This Row],[offering]],[1]network_ids!$E:$E,FALSE))</f>
        <v>LF</v>
      </c>
      <c r="F60" s="10">
        <f>INDEX(Table3[hours],MATCH(titles_trend[[#This Row],[type]],Table3[type],FALSE))</f>
        <v>1.3333333333333333</v>
      </c>
      <c r="H60" s="29">
        <v>6</v>
      </c>
      <c r="I60" s="29">
        <v>6</v>
      </c>
      <c r="J60" s="29">
        <v>6</v>
      </c>
      <c r="K60" s="29">
        <v>6</v>
      </c>
      <c r="L60" s="29">
        <v>6</v>
      </c>
      <c r="M60" s="29">
        <v>9</v>
      </c>
      <c r="N60" s="39">
        <v>9</v>
      </c>
    </row>
    <row r="61" spans="1:14" x14ac:dyDescent="0.25">
      <c r="A61" s="1" t="s">
        <v>24</v>
      </c>
      <c r="B61" s="1" t="s">
        <v>140</v>
      </c>
      <c r="C61" t="s">
        <v>140</v>
      </c>
      <c r="D61" t="str">
        <f>INDEX([1]network_ids!$C:$C,MATCH(titles_trend[[#This Row],[offering_rollup]],[1]network_ids!$E:$E,FALSE))</f>
        <v>Vivid</v>
      </c>
      <c r="E61" t="str">
        <f>INDEX([1]network_ids!$G:$G,MATCH(titles_trend[[#This Row],[offering]],[1]network_ids!$E:$E,FALSE))</f>
        <v>LF</v>
      </c>
      <c r="F61" s="10">
        <f>INDEX(Table3[hours],MATCH(titles_trend[[#This Row],[type]],Table3[type],FALSE))</f>
        <v>1.3333333333333333</v>
      </c>
      <c r="I61" s="29"/>
      <c r="J61" s="29">
        <v>12</v>
      </c>
      <c r="K61" s="29">
        <v>12</v>
      </c>
      <c r="L61" s="29">
        <v>12</v>
      </c>
      <c r="M61" s="29">
        <v>12</v>
      </c>
      <c r="N61" s="29">
        <v>12</v>
      </c>
    </row>
    <row r="62" spans="1:14" x14ac:dyDescent="0.25">
      <c r="A62" s="1" t="s">
        <v>24</v>
      </c>
      <c r="B62" s="1" t="s">
        <v>141</v>
      </c>
      <c r="C62" t="s">
        <v>141</v>
      </c>
      <c r="D62" t="str">
        <f>INDEX([1]network_ids!$C:$C,MATCH(titles_trend[[#This Row],[offering_rollup]],[1]network_ids!$E:$E,FALSE))</f>
        <v>Vivid</v>
      </c>
      <c r="E62" t="str">
        <f>INDEX([1]network_ids!$G:$G,MATCH(titles_trend[[#This Row],[offering]],[1]network_ids!$E:$E,FALSE))</f>
        <v>LF</v>
      </c>
      <c r="F62" s="10">
        <f>INDEX(Table3[hours],MATCH(titles_trend[[#This Row],[type]],Table3[type],FALSE))</f>
        <v>1.3333333333333333</v>
      </c>
      <c r="I62" s="29"/>
      <c r="J62" s="29">
        <v>8</v>
      </c>
      <c r="K62" s="29">
        <v>8</v>
      </c>
      <c r="L62" s="29">
        <v>8</v>
      </c>
      <c r="M62" s="29">
        <v>8</v>
      </c>
      <c r="N62" s="29">
        <v>8</v>
      </c>
    </row>
    <row r="63" spans="1:14" x14ac:dyDescent="0.25">
      <c r="A63" s="1" t="s">
        <v>24</v>
      </c>
      <c r="B63" s="1" t="s">
        <v>16</v>
      </c>
      <c r="C63" t="s">
        <v>16</v>
      </c>
      <c r="D63" t="str">
        <f>INDEX([1]network_ids!$C:$C,MATCH(titles_trend[[#This Row],[offering_rollup]],[1]network_ids!$E:$E,FALSE))</f>
        <v>Vivid</v>
      </c>
      <c r="E63" t="str">
        <f>INDEX([1]network_ids!$G:$G,MATCH(titles_trend[[#This Row],[offering]],[1]network_ids!$E:$E,FALSE))</f>
        <v>LF</v>
      </c>
      <c r="F63" s="10">
        <f>INDEX(Table3[hours],MATCH(titles_trend[[#This Row],[type]],Table3[type],FALSE))</f>
        <v>1.3333333333333333</v>
      </c>
      <c r="H63" s="25">
        <v>18</v>
      </c>
      <c r="I63" s="25">
        <v>14</v>
      </c>
      <c r="J63" s="25">
        <v>14</v>
      </c>
      <c r="K63" s="25">
        <v>14</v>
      </c>
      <c r="L63" s="25">
        <v>14</v>
      </c>
      <c r="M63" s="25">
        <v>14</v>
      </c>
      <c r="N63" s="25">
        <v>14</v>
      </c>
    </row>
    <row r="64" spans="1:14" x14ac:dyDescent="0.25">
      <c r="A64" s="1" t="s">
        <v>24</v>
      </c>
      <c r="B64" s="1" t="s">
        <v>60</v>
      </c>
      <c r="C64" t="s">
        <v>60</v>
      </c>
      <c r="D64" t="str">
        <f>INDEX([1]network_ids!$C:$C,MATCH(titles_trend[[#This Row],[offering_rollup]],[1]network_ids!$E:$E,FALSE))</f>
        <v>Vivid</v>
      </c>
      <c r="E64" t="str">
        <f>INDEX([1]network_ids!$G:$G,MATCH(titles_trend[[#This Row],[offering]],[1]network_ids!$E:$E,FALSE))</f>
        <v>LF</v>
      </c>
      <c r="F64" s="10">
        <f>INDEX(Table3[hours],MATCH(titles_trend[[#This Row],[type]],Table3[type],FALSE))</f>
        <v>1.3333333333333333</v>
      </c>
      <c r="H64" s="25">
        <v>3</v>
      </c>
      <c r="I64" s="29"/>
      <c r="J64" s="29"/>
      <c r="K64" s="29"/>
      <c r="L64" s="29"/>
      <c r="M64" s="29">
        <v>3</v>
      </c>
      <c r="N64" s="39">
        <v>3</v>
      </c>
    </row>
    <row r="65" spans="1:16" x14ac:dyDescent="0.25">
      <c r="A65" s="1" t="s">
        <v>24</v>
      </c>
      <c r="B65" s="1" t="s">
        <v>17</v>
      </c>
      <c r="C65" t="s">
        <v>17</v>
      </c>
      <c r="D65" t="str">
        <f>INDEX([1]network_ids!$C:$C,MATCH(titles_trend[[#This Row],[offering_rollup]],[1]network_ids!$E:$E,FALSE))</f>
        <v>Vivid</v>
      </c>
      <c r="E65" t="str">
        <f>INDEX([1]network_ids!$G:$G,MATCH(titles_trend[[#This Row],[offering]],[1]network_ids!$E:$E,FALSE))</f>
        <v>LF</v>
      </c>
      <c r="F65" s="10">
        <f>INDEX(Table3[hours],MATCH(titles_trend[[#This Row],[type]],Table3[type],FALSE))</f>
        <v>1.3333333333333333</v>
      </c>
      <c r="H65" s="32">
        <v>16</v>
      </c>
      <c r="I65" s="32">
        <v>16</v>
      </c>
      <c r="J65" s="32">
        <v>16</v>
      </c>
      <c r="K65" s="32">
        <v>16</v>
      </c>
      <c r="L65" s="32">
        <v>16</v>
      </c>
      <c r="M65" s="32">
        <v>16</v>
      </c>
      <c r="N65" s="39">
        <v>18</v>
      </c>
    </row>
    <row r="66" spans="1:16" x14ac:dyDescent="0.25">
      <c r="A66" s="1" t="s">
        <v>24</v>
      </c>
      <c r="B66" s="1" t="s">
        <v>61</v>
      </c>
      <c r="C66" t="s">
        <v>61</v>
      </c>
      <c r="D66" t="str">
        <f>INDEX([1]network_ids!$C:$C,MATCH(titles_trend[[#This Row],[offering_rollup]],[1]network_ids!$E:$E,FALSE))</f>
        <v>Vivid</v>
      </c>
      <c r="E66" t="str">
        <f>INDEX([1]network_ids!$G:$G,MATCH(titles_trend[[#This Row],[offering]],[1]network_ids!$E:$E,FALSE))</f>
        <v>LF</v>
      </c>
      <c r="F66" s="10">
        <f>INDEX(Table3[hours],MATCH(titles_trend[[#This Row],[type]],Table3[type],FALSE))</f>
        <v>1.3333333333333333</v>
      </c>
      <c r="H66" s="25">
        <v>8</v>
      </c>
      <c r="I66" s="29">
        <v>4</v>
      </c>
      <c r="J66" s="29">
        <v>8</v>
      </c>
      <c r="K66" s="29">
        <v>6</v>
      </c>
      <c r="L66" s="29">
        <v>5.5</v>
      </c>
      <c r="M66" s="29">
        <v>4</v>
      </c>
      <c r="N66" s="39">
        <v>6</v>
      </c>
    </row>
    <row r="67" spans="1:16" x14ac:dyDescent="0.25">
      <c r="A67" s="1" t="s">
        <v>24</v>
      </c>
      <c r="B67" s="1" t="s">
        <v>31</v>
      </c>
      <c r="C67" t="s">
        <v>31</v>
      </c>
      <c r="D67" t="str">
        <f>INDEX([1]network_ids!$C:$C,MATCH(titles_trend[[#This Row],[offering_rollup]],[1]network_ids!$E:$E,FALSE))</f>
        <v>Vivid</v>
      </c>
      <c r="E67" t="str">
        <f>INDEX([1]network_ids!$G:$G,MATCH(titles_trend[[#This Row],[offering]],[1]network_ids!$E:$E,FALSE))</f>
        <v>LF</v>
      </c>
      <c r="F67" s="10">
        <f>INDEX(Table3[hours],MATCH(titles_trend[[#This Row],[type]],Table3[type],FALSE))</f>
        <v>1.3333333333333333</v>
      </c>
      <c r="H67" s="25">
        <v>12</v>
      </c>
      <c r="I67" s="25">
        <v>12</v>
      </c>
      <c r="J67" s="25">
        <v>12</v>
      </c>
      <c r="K67" s="25">
        <v>12</v>
      </c>
      <c r="L67" s="25">
        <v>12</v>
      </c>
      <c r="M67" s="25">
        <v>12</v>
      </c>
      <c r="N67" s="25">
        <v>12</v>
      </c>
    </row>
    <row r="68" spans="1:16" ht="15.75" thickBot="1" x14ac:dyDescent="0.3">
      <c r="A68" s="1" t="s">
        <v>24</v>
      </c>
      <c r="B68" s="1" t="s">
        <v>63</v>
      </c>
      <c r="C68" t="s">
        <v>63</v>
      </c>
      <c r="D68" t="str">
        <f>INDEX([1]network_ids!$C:$C,MATCH(titles_trend[[#This Row],[offering_rollup]],[1]network_ids!$E:$E,FALSE))</f>
        <v>Vivid</v>
      </c>
      <c r="E68" t="str">
        <f>INDEX([1]network_ids!$G:$G,MATCH(titles_trend[[#This Row],[offering]],[1]network_ids!$E:$E,FALSE))</f>
        <v>LF</v>
      </c>
      <c r="F68" s="10">
        <f>INDEX(Table3[hours],MATCH(titles_trend[[#This Row],[type]],Table3[type],FALSE))</f>
        <v>1.3333333333333333</v>
      </c>
      <c r="H68" s="25">
        <v>3</v>
      </c>
      <c r="I68" s="29"/>
      <c r="J68" s="29"/>
      <c r="K68" s="29"/>
      <c r="L68" s="29"/>
      <c r="M68" s="29">
        <v>3</v>
      </c>
      <c r="N68" s="39">
        <v>3</v>
      </c>
    </row>
    <row r="69" spans="1:16" x14ac:dyDescent="0.25">
      <c r="A69" s="14" t="s">
        <v>24</v>
      </c>
      <c r="B69" s="15" t="s">
        <v>23</v>
      </c>
      <c r="C69" s="16" t="s">
        <v>23</v>
      </c>
      <c r="D69" s="16" t="str">
        <f>INDEX([1]network_ids!$C:$C,MATCH(titles_trend[[#This Row],[offering_rollup]],[1]network_ids!$E:$E,FALSE))</f>
        <v>Vivid</v>
      </c>
      <c r="E69" s="16" t="str">
        <f>INDEX([1]network_ids!$G:$G,MATCH(titles_trend[[#This Row],[offering]],[1]network_ids!$E:$E,FALSE))</f>
        <v>LF</v>
      </c>
      <c r="F69" s="17">
        <f>INDEX(Table3[hours],MATCH(titles_trend[[#This Row],[type]],Table3[type],FALSE))</f>
        <v>1.3333333333333333</v>
      </c>
      <c r="G69" s="16" t="s">
        <v>187</v>
      </c>
      <c r="H69" s="26">
        <v>50</v>
      </c>
      <c r="I69" s="27">
        <v>60</v>
      </c>
      <c r="J69" s="27">
        <v>60</v>
      </c>
      <c r="K69" s="26">
        <v>50</v>
      </c>
      <c r="L69" s="26">
        <v>50</v>
      </c>
      <c r="M69" s="26">
        <v>50</v>
      </c>
      <c r="N69" s="52">
        <v>50</v>
      </c>
    </row>
    <row r="70" spans="1:16" ht="15.75" thickBot="1" x14ac:dyDescent="0.3">
      <c r="A70" s="45" t="s">
        <v>24</v>
      </c>
      <c r="B70" s="46" t="s">
        <v>79</v>
      </c>
      <c r="C70" s="47" t="s">
        <v>23</v>
      </c>
      <c r="D70" s="47" t="str">
        <f>INDEX([1]network_ids!$C:$C,MATCH(titles_trend[[#This Row],[offering_rollup]],[1]network_ids!$E:$E,FALSE))</f>
        <v>Vivid</v>
      </c>
      <c r="E70" s="47" t="str">
        <f>INDEX([1]network_ids!$G:$G,MATCH(titles_trend[[#This Row],[offering]],[1]network_ids!$E:$E,FALSE))</f>
        <v>2PK</v>
      </c>
      <c r="F70" s="48">
        <f>INDEX(Table3[hours],MATCH(titles_trend[[#This Row],[type]],Table3[type],FALSE))</f>
        <v>2.6666666666666665</v>
      </c>
      <c r="G70" s="47"/>
      <c r="H70" s="49">
        <v>1</v>
      </c>
      <c r="I70" s="49"/>
      <c r="J70" s="49"/>
      <c r="K70" s="49"/>
      <c r="L70" s="49"/>
      <c r="M70" s="49"/>
      <c r="N70" s="51"/>
    </row>
    <row r="71" spans="1:16" x14ac:dyDescent="0.25">
      <c r="A71" s="1" t="s">
        <v>24</v>
      </c>
      <c r="B71" s="1" t="s">
        <v>66</v>
      </c>
      <c r="C71" t="s">
        <v>66</v>
      </c>
      <c r="D71" t="str">
        <f>INDEX([1]network_ids!$C:$C,MATCH(titles_trend[[#This Row],[offering_rollup]],[1]network_ids!$E:$E,FALSE))</f>
        <v>Vivid</v>
      </c>
      <c r="E71" t="str">
        <f>INDEX([1]network_ids!$G:$G,MATCH(titles_trend[[#This Row],[offering]],[1]network_ids!$E:$E,FALSE))</f>
        <v>LF</v>
      </c>
      <c r="F71" s="10">
        <f>INDEX(Table3[hours],MATCH(titles_trend[[#This Row],[type]],Table3[type],FALSE))</f>
        <v>1.3333333333333333</v>
      </c>
      <c r="H71" s="29">
        <v>18</v>
      </c>
      <c r="I71" s="29">
        <v>18</v>
      </c>
      <c r="J71" s="29">
        <v>18</v>
      </c>
      <c r="K71" s="29">
        <v>18</v>
      </c>
      <c r="L71" s="29">
        <v>18</v>
      </c>
      <c r="M71" s="29">
        <v>18</v>
      </c>
      <c r="N71" s="29">
        <v>18</v>
      </c>
    </row>
    <row r="72" spans="1:16" x14ac:dyDescent="0.25">
      <c r="A72" s="1" t="s">
        <v>24</v>
      </c>
      <c r="B72" s="1" t="s">
        <v>33</v>
      </c>
      <c r="C72" t="s">
        <v>33</v>
      </c>
      <c r="D72" t="str">
        <f>INDEX([1]network_ids!$C:$C,MATCH(titles_trend[[#This Row],[offering_rollup]],[1]network_ids!$E:$E,FALSE))</f>
        <v>Vivid</v>
      </c>
      <c r="E72" t="str">
        <f>INDEX([1]network_ids!$G:$G,MATCH(titles_trend[[#This Row],[offering]],[1]network_ids!$E:$E,FALSE))</f>
        <v>LF</v>
      </c>
      <c r="F72" s="10">
        <f>INDEX(Table3[hours],MATCH(titles_trend[[#This Row],[type]],Table3[type],FALSE))</f>
        <v>1.3333333333333333</v>
      </c>
      <c r="H72" s="29">
        <v>18</v>
      </c>
      <c r="I72" s="29">
        <v>18</v>
      </c>
      <c r="J72" s="29">
        <v>18</v>
      </c>
      <c r="K72" s="29">
        <v>18</v>
      </c>
      <c r="L72" s="29">
        <v>18</v>
      </c>
      <c r="M72" s="29">
        <v>18</v>
      </c>
      <c r="N72" s="29">
        <v>18</v>
      </c>
    </row>
    <row r="73" spans="1:16" x14ac:dyDescent="0.25">
      <c r="A73" s="2" t="s">
        <v>24</v>
      </c>
      <c r="B73" s="3" t="s">
        <v>34</v>
      </c>
      <c r="C73" t="s">
        <v>34</v>
      </c>
      <c r="D73" t="str">
        <f>INDEX([1]network_ids!$C:$C,MATCH(titles_trend[[#This Row],[offering_rollup]],[1]network_ids!$E:$E,FALSE))</f>
        <v>Vivid</v>
      </c>
      <c r="E73" t="str">
        <f>INDEX([1]network_ids!$G:$G,MATCH(titles_trend[[#This Row],[offering]],[1]network_ids!$E:$E,FALSE))</f>
        <v>LF</v>
      </c>
      <c r="F73" s="10">
        <f>INDEX(Table3[hours],MATCH(titles_trend[[#This Row],[type]],Table3[type],FALSE))</f>
        <v>1.3333333333333333</v>
      </c>
      <c r="H73" s="29">
        <v>4</v>
      </c>
      <c r="I73" s="29">
        <v>4</v>
      </c>
      <c r="J73" s="29">
        <v>4</v>
      </c>
      <c r="K73" s="29">
        <v>4</v>
      </c>
      <c r="L73" s="29">
        <v>4</v>
      </c>
      <c r="M73" s="29">
        <v>4</v>
      </c>
      <c r="N73" s="29">
        <v>4</v>
      </c>
      <c r="O73" s="29"/>
      <c r="P73" s="39"/>
    </row>
    <row r="74" spans="1:16" ht="15" hidden="1" customHeight="1" x14ac:dyDescent="0.25">
      <c r="A74" s="1" t="s">
        <v>35</v>
      </c>
      <c r="B74" s="1"/>
      <c r="C74" t="s">
        <v>36</v>
      </c>
      <c r="D74" t="str">
        <f>INDEX([1]network_ids!$C:$C,MATCH(titles_trend[[#This Row],[offering_rollup]],[1]network_ids!$E:$E,FALSE))</f>
        <v>Align</v>
      </c>
      <c r="E74" t="e">
        <f>INDEX([1]network_ids!$G:$G,MATCH(titles_trend[[#This Row],[offering]],[1]network_ids!$E:$E,FALSE))</f>
        <v>#N/A</v>
      </c>
      <c r="F74" s="10" t="e">
        <f>INDEX(Table3[hours],MATCH(titles_trend[[#This Row],[type]],Table3[type],FALSE))</f>
        <v>#N/A</v>
      </c>
      <c r="H74"/>
      <c r="I74"/>
      <c r="J74"/>
      <c r="K74"/>
      <c r="L74"/>
      <c r="M74"/>
      <c r="N74"/>
    </row>
    <row r="75" spans="1:16" ht="15" hidden="1" customHeight="1" x14ac:dyDescent="0.25">
      <c r="A75" s="1" t="s">
        <v>35</v>
      </c>
      <c r="B75" s="1"/>
      <c r="C75" t="s">
        <v>37</v>
      </c>
      <c r="D75" t="str">
        <f>INDEX([1]network_ids!$C:$C,MATCH(titles_trend[[#This Row],[offering_rollup]],[1]network_ids!$E:$E,FALSE))</f>
        <v>Hustler</v>
      </c>
      <c r="E75" t="e">
        <f>INDEX([1]network_ids!$G:$G,MATCH(titles_trend[[#This Row],[offering]],[1]network_ids!$E:$E,FALSE))</f>
        <v>#N/A</v>
      </c>
      <c r="F75" s="10" t="e">
        <f>INDEX(Table3[hours],MATCH(titles_trend[[#This Row],[type]],Table3[type],FALSE))</f>
        <v>#N/A</v>
      </c>
      <c r="H75"/>
      <c r="I75"/>
      <c r="J75"/>
      <c r="K75"/>
      <c r="L75"/>
      <c r="M75"/>
      <c r="N75"/>
    </row>
    <row r="76" spans="1:16" ht="15" hidden="1" customHeight="1" x14ac:dyDescent="0.25">
      <c r="A76" s="1" t="s">
        <v>35</v>
      </c>
      <c r="B76" s="1"/>
      <c r="C76" t="s">
        <v>38</v>
      </c>
      <c r="D76" t="str">
        <f>INDEX([1]network_ids!$C:$C,MATCH(titles_trend[[#This Row],[offering_rollup]],[1]network_ids!$E:$E,FALSE))</f>
        <v>Hustler</v>
      </c>
      <c r="E76" t="e">
        <f>INDEX([1]network_ids!$G:$G,MATCH(titles_trend[[#This Row],[offering]],[1]network_ids!$E:$E,FALSE))</f>
        <v>#N/A</v>
      </c>
      <c r="F76" s="10" t="e">
        <f>INDEX(Table3[hours],MATCH(titles_trend[[#This Row],[type]],Table3[type],FALSE))</f>
        <v>#N/A</v>
      </c>
      <c r="H76"/>
      <c r="I76"/>
      <c r="J76"/>
      <c r="K76"/>
      <c r="L76"/>
      <c r="M76"/>
      <c r="N76"/>
    </row>
    <row r="77" spans="1:16" ht="15" hidden="1" customHeight="1" x14ac:dyDescent="0.25">
      <c r="A77" s="1" t="s">
        <v>35</v>
      </c>
      <c r="B77" s="1"/>
      <c r="C77" t="s">
        <v>14</v>
      </c>
      <c r="D77" t="str">
        <f>INDEX([1]network_ids!$C:$C,MATCH(titles_trend[[#This Row],[offering_rollup]],[1]network_ids!$E:$E,FALSE))</f>
        <v>Hustler</v>
      </c>
      <c r="E77" t="e">
        <f>INDEX([1]network_ids!$G:$G,MATCH(titles_trend[[#This Row],[offering]],[1]network_ids!$E:$E,FALSE))</f>
        <v>#N/A</v>
      </c>
      <c r="F77" s="10" t="e">
        <f>INDEX(Table3[hours],MATCH(titles_trend[[#This Row],[type]],Table3[type],FALSE))</f>
        <v>#N/A</v>
      </c>
      <c r="H77"/>
      <c r="I77"/>
      <c r="J77"/>
      <c r="K77"/>
      <c r="L77"/>
      <c r="M77"/>
      <c r="N77"/>
    </row>
    <row r="78" spans="1:16" ht="15" hidden="1" customHeight="1" x14ac:dyDescent="0.25">
      <c r="A78" s="1" t="s">
        <v>35</v>
      </c>
      <c r="B78" s="1"/>
      <c r="C78" t="s">
        <v>40</v>
      </c>
      <c r="D78" t="str">
        <f>INDEX([1]network_ids!$C:$C,MATCH(titles_trend[[#This Row],[offering_rollup]],[1]network_ids!$E:$E,FALSE))</f>
        <v>Hustler</v>
      </c>
      <c r="E78" t="e">
        <f>INDEX([1]network_ids!$G:$G,MATCH(titles_trend[[#This Row],[offering]],[1]network_ids!$E:$E,FALSE))</f>
        <v>#N/A</v>
      </c>
      <c r="F78" s="10" t="e">
        <f>INDEX(Table3[hours],MATCH(titles_trend[[#This Row],[type]],Table3[type],FALSE))</f>
        <v>#N/A</v>
      </c>
      <c r="H78"/>
      <c r="I78"/>
      <c r="J78"/>
      <c r="K78"/>
      <c r="L78"/>
      <c r="M78"/>
      <c r="N78"/>
    </row>
    <row r="79" spans="1:16" ht="15" hidden="1" customHeight="1" x14ac:dyDescent="0.25">
      <c r="A79" s="1" t="s">
        <v>35</v>
      </c>
      <c r="B79" s="1"/>
      <c r="C79" t="s">
        <v>41</v>
      </c>
      <c r="D79" t="str">
        <f>INDEX([1]network_ids!$C:$C,MATCH(titles_trend[[#This Row],[offering_rollup]],[1]network_ids!$E:$E,FALSE))</f>
        <v>Hustler</v>
      </c>
      <c r="E79" t="e">
        <f>INDEX([1]network_ids!$G:$G,MATCH(titles_trend[[#This Row],[offering]],[1]network_ids!$E:$E,FALSE))</f>
        <v>#N/A</v>
      </c>
      <c r="F79" s="10" t="e">
        <f>INDEX(Table3[hours],MATCH(titles_trend[[#This Row],[type]],Table3[type],FALSE))</f>
        <v>#N/A</v>
      </c>
      <c r="H79"/>
      <c r="I79"/>
      <c r="J79"/>
      <c r="K79"/>
      <c r="L79"/>
      <c r="M79"/>
      <c r="N79"/>
    </row>
    <row r="80" spans="1:16" ht="15" hidden="1" customHeight="1" x14ac:dyDescent="0.25">
      <c r="A80" s="1" t="s">
        <v>35</v>
      </c>
      <c r="B80" s="1"/>
      <c r="C80" t="s">
        <v>42</v>
      </c>
      <c r="D80" t="str">
        <f>INDEX([1]network_ids!$C:$C,MATCH(titles_trend[[#This Row],[offering_rollup]],[1]network_ids!$E:$E,FALSE))</f>
        <v>Hustler</v>
      </c>
      <c r="E80" t="e">
        <f>INDEX([1]network_ids!$G:$G,MATCH(titles_trend[[#This Row],[offering]],[1]network_ids!$E:$E,FALSE))</f>
        <v>#N/A</v>
      </c>
      <c r="F80" s="10" t="e">
        <f>INDEX(Table3[hours],MATCH(titles_trend[[#This Row],[type]],Table3[type],FALSE))</f>
        <v>#N/A</v>
      </c>
      <c r="H80"/>
      <c r="I80"/>
      <c r="J80"/>
      <c r="K80"/>
      <c r="L80"/>
      <c r="M80"/>
      <c r="N80"/>
    </row>
    <row r="81" spans="1:14" ht="15" hidden="1" customHeight="1" x14ac:dyDescent="0.25">
      <c r="A81" s="1" t="s">
        <v>35</v>
      </c>
      <c r="B81" s="1"/>
      <c r="C81" t="s">
        <v>21</v>
      </c>
      <c r="D81" t="str">
        <f>INDEX([1]network_ids!$C:$C,MATCH(titles_trend[[#This Row],[offering_rollup]],[1]network_ids!$E:$E,FALSE))</f>
        <v>Hustler</v>
      </c>
      <c r="E81" t="e">
        <f>INDEX([1]network_ids!$G:$G,MATCH(titles_trend[[#This Row],[offering]],[1]network_ids!$E:$E,FALSE))</f>
        <v>#N/A</v>
      </c>
      <c r="F81" s="10" t="e">
        <f>INDEX(Table3[hours],MATCH(titles_trend[[#This Row],[type]],Table3[type],FALSE))</f>
        <v>#N/A</v>
      </c>
      <c r="H81"/>
      <c r="I81"/>
      <c r="J81"/>
      <c r="K81"/>
      <c r="L81"/>
      <c r="M81"/>
      <c r="N81"/>
    </row>
    <row r="82" spans="1:14" ht="15" hidden="1" customHeight="1" x14ac:dyDescent="0.25">
      <c r="A82" s="1" t="s">
        <v>35</v>
      </c>
      <c r="B82" s="1"/>
      <c r="C82" t="s">
        <v>43</v>
      </c>
      <c r="D82" t="str">
        <f>INDEX([1]network_ids!$C:$C,MATCH(titles_trend[[#This Row],[offering_rollup]],[1]network_ids!$E:$E,FALSE))</f>
        <v>Hustler</v>
      </c>
      <c r="E82" t="e">
        <f>INDEX([1]network_ids!$G:$G,MATCH(titles_trend[[#This Row],[offering]],[1]network_ids!$E:$E,FALSE))</f>
        <v>#N/A</v>
      </c>
      <c r="F82" s="10" t="e">
        <f>INDEX(Table3[hours],MATCH(titles_trend[[#This Row],[type]],Table3[type],FALSE))</f>
        <v>#N/A</v>
      </c>
      <c r="H82"/>
      <c r="I82"/>
      <c r="J82"/>
      <c r="K82"/>
      <c r="L82"/>
      <c r="M82"/>
      <c r="N82"/>
    </row>
    <row r="83" spans="1:14" ht="15" hidden="1" customHeight="1" x14ac:dyDescent="0.25">
      <c r="A83" s="1" t="s">
        <v>35</v>
      </c>
      <c r="B83" s="1"/>
      <c r="C83" t="s">
        <v>3</v>
      </c>
      <c r="D83" t="str">
        <f>INDEX([1]network_ids!$C:$C,MATCH(titles_trend[[#This Row],[offering_rollup]],[1]network_ids!$E:$E,FALSE))</f>
        <v>MG</v>
      </c>
      <c r="E83" t="e">
        <f>INDEX([1]network_ids!$G:$G,MATCH(titles_trend[[#This Row],[offering]],[1]network_ids!$E:$E,FALSE))</f>
        <v>#N/A</v>
      </c>
      <c r="F83" s="10" t="e">
        <f>INDEX(Table3[hours],MATCH(titles_trend[[#This Row],[type]],Table3[type],FALSE))</f>
        <v>#N/A</v>
      </c>
      <c r="H83"/>
      <c r="I83"/>
      <c r="J83"/>
      <c r="K83"/>
      <c r="L83"/>
      <c r="M83"/>
      <c r="N83"/>
    </row>
    <row r="84" spans="1:14" ht="15" hidden="1" customHeight="1" x14ac:dyDescent="0.25">
      <c r="A84" s="1" t="s">
        <v>35</v>
      </c>
      <c r="B84" s="1"/>
      <c r="C84" t="s">
        <v>4</v>
      </c>
      <c r="D84" t="str">
        <f>INDEX([1]network_ids!$C:$C,MATCH(titles_trend[[#This Row],[offering_rollup]],[1]network_ids!$E:$E,FALSE))</f>
        <v>MG</v>
      </c>
      <c r="E84" t="e">
        <f>INDEX([1]network_ids!$G:$G,MATCH(titles_trend[[#This Row],[offering]],[1]network_ids!$E:$E,FALSE))</f>
        <v>#N/A</v>
      </c>
      <c r="F84" s="10" t="e">
        <f>INDEX(Table3[hours],MATCH(titles_trend[[#This Row],[type]],Table3[type],FALSE))</f>
        <v>#N/A</v>
      </c>
      <c r="H84"/>
      <c r="I84"/>
      <c r="J84"/>
      <c r="K84"/>
      <c r="L84"/>
      <c r="M84"/>
      <c r="N84"/>
    </row>
    <row r="85" spans="1:14" ht="15" hidden="1" customHeight="1" x14ac:dyDescent="0.25">
      <c r="A85" s="1" t="s">
        <v>35</v>
      </c>
      <c r="B85" s="1"/>
      <c r="C85" t="s">
        <v>28</v>
      </c>
      <c r="D85" t="str">
        <f>INDEX([1]network_ids!$C:$C,MATCH(titles_trend[[#This Row],[offering_rollup]],[1]network_ids!$E:$E,FALSE))</f>
        <v>MG</v>
      </c>
      <c r="E85" t="e">
        <f>INDEX([1]network_ids!$G:$G,MATCH(titles_trend[[#This Row],[offering]],[1]network_ids!$E:$E,FALSE))</f>
        <v>#N/A</v>
      </c>
      <c r="F85" s="10" t="e">
        <f>INDEX(Table3[hours],MATCH(titles_trend[[#This Row],[type]],Table3[type],FALSE))</f>
        <v>#N/A</v>
      </c>
      <c r="H85"/>
      <c r="I85"/>
      <c r="J85"/>
      <c r="K85"/>
      <c r="L85"/>
      <c r="M85"/>
      <c r="N85"/>
    </row>
    <row r="86" spans="1:14" ht="15" hidden="1" customHeight="1" x14ac:dyDescent="0.25">
      <c r="A86" s="1" t="s">
        <v>35</v>
      </c>
      <c r="B86" s="1"/>
      <c r="C86" t="s">
        <v>29</v>
      </c>
      <c r="D86" t="str">
        <f>INDEX([1]network_ids!$C:$C,MATCH(titles_trend[[#This Row],[offering_rollup]],[1]network_ids!$E:$E,FALSE))</f>
        <v>MG</v>
      </c>
      <c r="E86" t="e">
        <f>INDEX([1]network_ids!$G:$G,MATCH(titles_trend[[#This Row],[offering]],[1]network_ids!$E:$E,FALSE))</f>
        <v>#N/A</v>
      </c>
      <c r="F86" s="10" t="e">
        <f>INDEX(Table3[hours],MATCH(titles_trend[[#This Row],[type]],Table3[type],FALSE))</f>
        <v>#N/A</v>
      </c>
      <c r="H86"/>
      <c r="I86"/>
      <c r="J86"/>
      <c r="K86"/>
      <c r="L86"/>
      <c r="M86"/>
      <c r="N86"/>
    </row>
    <row r="87" spans="1:14" ht="15" hidden="1" customHeight="1" x14ac:dyDescent="0.25">
      <c r="A87" s="1" t="s">
        <v>35</v>
      </c>
      <c r="B87" s="1"/>
      <c r="C87" t="s">
        <v>7</v>
      </c>
      <c r="D87" t="str">
        <f>INDEX([1]network_ids!$C:$C,MATCH(titles_trend[[#This Row],[offering_rollup]],[1]network_ids!$E:$E,FALSE))</f>
        <v>TVN</v>
      </c>
      <c r="E87" t="e">
        <f>INDEX([1]network_ids!$G:$G,MATCH(titles_trend[[#This Row],[offering]],[1]network_ids!$E:$E,FALSE))</f>
        <v>#N/A</v>
      </c>
      <c r="F87" s="10" t="e">
        <f>INDEX(Table3[hours],MATCH(titles_trend[[#This Row],[type]],Table3[type],FALSE))</f>
        <v>#N/A</v>
      </c>
      <c r="H87"/>
      <c r="I87"/>
      <c r="J87"/>
      <c r="K87"/>
      <c r="L87"/>
      <c r="M87"/>
      <c r="N87"/>
    </row>
    <row r="88" spans="1:14" ht="15" hidden="1" customHeight="1" x14ac:dyDescent="0.25">
      <c r="A88" s="1" t="s">
        <v>35</v>
      </c>
      <c r="B88" s="1"/>
      <c r="C88" t="s">
        <v>82</v>
      </c>
      <c r="D88" t="str">
        <f>INDEX([1]network_ids!$C:$C,MATCH(titles_trend[[#This Row],[offering_rollup]],[1]network_ids!$E:$E,FALSE))</f>
        <v>Uncensored</v>
      </c>
      <c r="E88" t="e">
        <f>INDEX([1]network_ids!$G:$G,MATCH(titles_trend[[#This Row],[offering]],[1]network_ids!$E:$E,FALSE))</f>
        <v>#N/A</v>
      </c>
      <c r="F88" s="10" t="e">
        <f>INDEX(Table3[hours],MATCH(titles_trend[[#This Row],[type]],Table3[type],FALSE))</f>
        <v>#N/A</v>
      </c>
      <c r="H88"/>
      <c r="I88"/>
      <c r="J88"/>
      <c r="K88"/>
      <c r="L88"/>
      <c r="M88"/>
      <c r="N88"/>
    </row>
    <row r="89" spans="1:14" ht="15" hidden="1" customHeight="1" x14ac:dyDescent="0.25">
      <c r="A89" s="1" t="s">
        <v>35</v>
      </c>
      <c r="B89" s="1"/>
      <c r="C89" t="s">
        <v>83</v>
      </c>
      <c r="D89" t="str">
        <f>INDEX([1]network_ids!$C:$C,MATCH(titles_trend[[#This Row],[offering_rollup]],[1]network_ids!$E:$E,FALSE))</f>
        <v>Uncensored</v>
      </c>
      <c r="E89" t="e">
        <f>INDEX([1]network_ids!$G:$G,MATCH(titles_trend[[#This Row],[offering]],[1]network_ids!$E:$E,FALSE))</f>
        <v>#N/A</v>
      </c>
      <c r="F89" s="10" t="e">
        <f>INDEX(Table3[hours],MATCH(titles_trend[[#This Row],[type]],Table3[type],FALSE))</f>
        <v>#N/A</v>
      </c>
      <c r="H89"/>
      <c r="I89"/>
      <c r="J89"/>
      <c r="K89"/>
      <c r="L89"/>
      <c r="M89"/>
      <c r="N89"/>
    </row>
    <row r="90" spans="1:14" ht="15" hidden="1" customHeight="1" x14ac:dyDescent="0.25">
      <c r="A90" s="1" t="s">
        <v>35</v>
      </c>
      <c r="B90" s="1"/>
      <c r="C90" t="s">
        <v>39</v>
      </c>
      <c r="D90" t="str">
        <f>INDEX([1]network_ids!$C:$C,MATCH(titles_trend[[#This Row],[offering_rollup]],[1]network_ids!$E:$E,FALSE))</f>
        <v>UPC</v>
      </c>
      <c r="E90" t="e">
        <f>INDEX([1]network_ids!$G:$G,MATCH(titles_trend[[#This Row],[offering]],[1]network_ids!$E:$E,FALSE))</f>
        <v>#N/A</v>
      </c>
      <c r="F90" s="10" t="e">
        <f>INDEX(Table3[hours],MATCH(titles_trend[[#This Row],[type]],Table3[type],FALSE))</f>
        <v>#N/A</v>
      </c>
      <c r="H90"/>
      <c r="I90"/>
      <c r="J90"/>
      <c r="K90"/>
      <c r="L90"/>
      <c r="M90"/>
      <c r="N90"/>
    </row>
    <row r="91" spans="1:14" ht="15" hidden="1" customHeight="1" x14ac:dyDescent="0.25">
      <c r="A91" s="1" t="s">
        <v>35</v>
      </c>
      <c r="B91" s="1"/>
      <c r="C91" t="s">
        <v>13</v>
      </c>
      <c r="D91" t="str">
        <f>INDEX([1]network_ids!$C:$C,MATCH(titles_trend[[#This Row],[offering_rollup]],[1]network_ids!$E:$E,FALSE))</f>
        <v>Vivid</v>
      </c>
      <c r="E91" t="e">
        <f>INDEX([1]network_ids!$G:$G,MATCH(titles_trend[[#This Row],[offering]],[1]network_ids!$E:$E,FALSE))</f>
        <v>#N/A</v>
      </c>
      <c r="F91" s="10" t="e">
        <f>INDEX(Table3[hours],MATCH(titles_trend[[#This Row],[type]],Table3[type],FALSE))</f>
        <v>#N/A</v>
      </c>
      <c r="H91"/>
      <c r="I91"/>
      <c r="J91"/>
      <c r="K91"/>
      <c r="L91"/>
      <c r="M91"/>
      <c r="N91"/>
    </row>
    <row r="92" spans="1:14" ht="15" hidden="1" customHeight="1" x14ac:dyDescent="0.25">
      <c r="A92" s="2" t="s">
        <v>35</v>
      </c>
      <c r="B92" s="3"/>
      <c r="C92" t="s">
        <v>23</v>
      </c>
      <c r="D92" t="str">
        <f>INDEX([1]network_ids!$C:$C,MATCH(titles_trend[[#This Row],[offering_rollup]],[1]network_ids!$E:$E,FALSE))</f>
        <v>Vivid</v>
      </c>
      <c r="E92" t="e">
        <f>INDEX([1]network_ids!$G:$G,MATCH(titles_trend[[#This Row],[offering]],[1]network_ids!$E:$E,FALSE))</f>
        <v>#N/A</v>
      </c>
      <c r="F92" s="10" t="e">
        <f>INDEX(Table3[hours],MATCH(titles_trend[[#This Row],[type]],Table3[type],FALSE))</f>
        <v>#N/A</v>
      </c>
      <c r="H92"/>
      <c r="I92"/>
      <c r="J92"/>
      <c r="K92"/>
      <c r="L92"/>
      <c r="M92"/>
      <c r="N92"/>
    </row>
    <row r="93" spans="1:14" ht="15" hidden="1" customHeight="1" x14ac:dyDescent="0.25">
      <c r="A93" s="1" t="s">
        <v>44</v>
      </c>
      <c r="B93" s="1"/>
      <c r="C93" t="s">
        <v>147</v>
      </c>
      <c r="D93" t="str">
        <f>INDEX([1]network_ids!$C:$C,MATCH(titles_trend[[#This Row],[offering_rollup]],[1]network_ids!$E:$E,FALSE))</f>
        <v>210DM</v>
      </c>
      <c r="E93" t="e">
        <f>INDEX([1]network_ids!$G:$G,MATCH(titles_trend[[#This Row],[offering]],[1]network_ids!$E:$E,FALSE))</f>
        <v>#N/A</v>
      </c>
      <c r="F93" s="10" t="e">
        <f>INDEX(Table3[hours],MATCH(titles_trend[[#This Row],[type]],Table3[type],FALSE))</f>
        <v>#N/A</v>
      </c>
      <c r="H93"/>
      <c r="I93"/>
      <c r="J93"/>
      <c r="K93"/>
      <c r="L93"/>
      <c r="M93"/>
      <c r="N93"/>
    </row>
    <row r="94" spans="1:14" ht="15" hidden="1" customHeight="1" x14ac:dyDescent="0.25">
      <c r="A94" s="1" t="s">
        <v>44</v>
      </c>
      <c r="B94" s="1"/>
      <c r="C94" t="s">
        <v>148</v>
      </c>
      <c r="D94" t="str">
        <f>INDEX([1]network_ids!$C:$C,MATCH(titles_trend[[#This Row],[offering_rollup]],[1]network_ids!$E:$E,FALSE))</f>
        <v>210DM</v>
      </c>
      <c r="E94" t="e">
        <f>INDEX([1]network_ids!$G:$G,MATCH(titles_trend[[#This Row],[offering]],[1]network_ids!$E:$E,FALSE))</f>
        <v>#N/A</v>
      </c>
      <c r="F94" s="10" t="e">
        <f>INDEX(Table3[hours],MATCH(titles_trend[[#This Row],[type]],Table3[type],FALSE))</f>
        <v>#N/A</v>
      </c>
      <c r="H94"/>
      <c r="I94"/>
      <c r="J94"/>
      <c r="K94"/>
      <c r="L94"/>
      <c r="M94"/>
      <c r="N94"/>
    </row>
    <row r="95" spans="1:14" ht="15" hidden="1" customHeight="1" x14ac:dyDescent="0.25">
      <c r="A95" s="1" t="s">
        <v>44</v>
      </c>
      <c r="B95" s="1"/>
      <c r="C95" t="s">
        <v>2</v>
      </c>
      <c r="D95" t="str">
        <f>INDEX([1]network_ids!$C:$C,MATCH(titles_trend[[#This Row],[offering_rollup]],[1]network_ids!$E:$E,FALSE))</f>
        <v>Align</v>
      </c>
      <c r="E95" t="e">
        <f>INDEX([1]network_ids!$G:$G,MATCH(titles_trend[[#This Row],[offering]],[1]network_ids!$E:$E,FALSE))</f>
        <v>#N/A</v>
      </c>
      <c r="F95" s="10" t="e">
        <f>INDEX(Table3[hours],MATCH(titles_trend[[#This Row],[type]],Table3[type],FALSE))</f>
        <v>#N/A</v>
      </c>
      <c r="H95"/>
      <c r="I95"/>
      <c r="J95"/>
      <c r="K95"/>
      <c r="L95"/>
      <c r="M95"/>
      <c r="N95"/>
    </row>
    <row r="96" spans="1:14" ht="15" hidden="1" customHeight="1" x14ac:dyDescent="0.25">
      <c r="A96" s="1" t="s">
        <v>44</v>
      </c>
      <c r="B96" s="1"/>
      <c r="C96" t="s">
        <v>45</v>
      </c>
      <c r="D96" t="str">
        <f>INDEX([1]network_ids!$C:$C,MATCH(titles_trend[[#This Row],[offering_rollup]],[1]network_ids!$E:$E,FALSE))</f>
        <v>Align</v>
      </c>
      <c r="E96" t="e">
        <f>INDEX([1]network_ids!$G:$G,MATCH(titles_trend[[#This Row],[offering]],[1]network_ids!$E:$E,FALSE))</f>
        <v>#N/A</v>
      </c>
      <c r="F96" s="10" t="e">
        <f>INDEX(Table3[hours],MATCH(titles_trend[[#This Row],[type]],Table3[type],FALSE))</f>
        <v>#N/A</v>
      </c>
      <c r="H96"/>
      <c r="I96"/>
      <c r="J96"/>
      <c r="K96"/>
      <c r="L96"/>
      <c r="M96"/>
      <c r="N96"/>
    </row>
    <row r="97" spans="1:14" ht="15" hidden="1" customHeight="1" x14ac:dyDescent="0.25">
      <c r="A97" s="1" t="s">
        <v>44</v>
      </c>
      <c r="B97" s="1"/>
      <c r="C97" t="s">
        <v>90</v>
      </c>
      <c r="D97" t="str">
        <f>INDEX([1]network_ids!$C:$C,MATCH(titles_trend[[#This Row],[offering_rollup]],[1]network_ids!$E:$E,FALSE))</f>
        <v>Align</v>
      </c>
      <c r="E97" t="e">
        <f>INDEX([1]network_ids!$G:$G,MATCH(titles_trend[[#This Row],[offering]],[1]network_ids!$E:$E,FALSE))</f>
        <v>#N/A</v>
      </c>
      <c r="F97" s="10" t="e">
        <f>INDEX(Table3[hours],MATCH(titles_trend[[#This Row],[type]],Table3[type],FALSE))</f>
        <v>#N/A</v>
      </c>
      <c r="H97"/>
      <c r="I97"/>
      <c r="J97"/>
      <c r="K97"/>
      <c r="L97"/>
      <c r="M97"/>
      <c r="N97"/>
    </row>
    <row r="98" spans="1:14" ht="15" hidden="1" customHeight="1" x14ac:dyDescent="0.25">
      <c r="A98" s="1" t="s">
        <v>44</v>
      </c>
      <c r="B98" s="1"/>
      <c r="C98" t="s">
        <v>91</v>
      </c>
      <c r="D98" t="str">
        <f>INDEX([1]network_ids!$C:$C,MATCH(titles_trend[[#This Row],[offering_rollup]],[1]network_ids!$E:$E,FALSE))</f>
        <v>Align</v>
      </c>
      <c r="E98" t="e">
        <f>INDEX([1]network_ids!$G:$G,MATCH(titles_trend[[#This Row],[offering]],[1]network_ids!$E:$E,FALSE))</f>
        <v>#N/A</v>
      </c>
      <c r="F98" s="10" t="e">
        <f>INDEX(Table3[hours],MATCH(titles_trend[[#This Row],[type]],Table3[type],FALSE))</f>
        <v>#N/A</v>
      </c>
      <c r="H98"/>
      <c r="I98"/>
      <c r="J98"/>
      <c r="K98"/>
      <c r="L98"/>
      <c r="M98"/>
      <c r="N98"/>
    </row>
    <row r="99" spans="1:14" ht="15" hidden="1" customHeight="1" x14ac:dyDescent="0.25">
      <c r="A99" s="1" t="s">
        <v>44</v>
      </c>
      <c r="B99" s="1"/>
      <c r="C99" t="s">
        <v>49</v>
      </c>
      <c r="D99" t="str">
        <f>INDEX([1]network_ids!$C:$C,MATCH(titles_trend[[#This Row],[offering_rollup]],[1]network_ids!$E:$E,FALSE))</f>
        <v>Align</v>
      </c>
      <c r="E99" t="e">
        <f>INDEX([1]network_ids!$G:$G,MATCH(titles_trend[[#This Row],[offering]],[1]network_ids!$E:$E,FALSE))</f>
        <v>#N/A</v>
      </c>
      <c r="F99" s="10" t="e">
        <f>INDEX(Table3[hours],MATCH(titles_trend[[#This Row],[type]],Table3[type],FALSE))</f>
        <v>#N/A</v>
      </c>
      <c r="H99"/>
      <c r="I99"/>
      <c r="J99"/>
      <c r="K99"/>
      <c r="L99"/>
      <c r="M99"/>
      <c r="N99"/>
    </row>
    <row r="100" spans="1:14" ht="15" hidden="1" customHeight="1" x14ac:dyDescent="0.25">
      <c r="A100" s="1" t="s">
        <v>44</v>
      </c>
      <c r="B100" s="1"/>
      <c r="C100" t="s">
        <v>50</v>
      </c>
      <c r="D100" t="str">
        <f>INDEX([1]network_ids!$C:$C,MATCH(titles_trend[[#This Row],[offering_rollup]],[1]network_ids!$E:$E,FALSE))</f>
        <v>Align</v>
      </c>
      <c r="E100" t="e">
        <f>INDEX([1]network_ids!$G:$G,MATCH(titles_trend[[#This Row],[offering]],[1]network_ids!$E:$E,FALSE))</f>
        <v>#N/A</v>
      </c>
      <c r="F100" s="10" t="e">
        <f>INDEX(Table3[hours],MATCH(titles_trend[[#This Row],[type]],Table3[type],FALSE))</f>
        <v>#N/A</v>
      </c>
      <c r="H100"/>
      <c r="I100"/>
      <c r="J100"/>
      <c r="K100"/>
      <c r="L100"/>
      <c r="M100"/>
      <c r="N100"/>
    </row>
    <row r="101" spans="1:14" ht="15" hidden="1" customHeight="1" x14ac:dyDescent="0.25">
      <c r="A101" s="1" t="s">
        <v>44</v>
      </c>
      <c r="B101" s="1"/>
      <c r="C101" t="s">
        <v>98</v>
      </c>
      <c r="D101" t="str">
        <f>INDEX([1]network_ids!$C:$C,MATCH(titles_trend[[#This Row],[offering_rollup]],[1]network_ids!$E:$E,FALSE))</f>
        <v>Align</v>
      </c>
      <c r="E101" t="e">
        <f>INDEX([1]network_ids!$G:$G,MATCH(titles_trend[[#This Row],[offering]],[1]network_ids!$E:$E,FALSE))</f>
        <v>#N/A</v>
      </c>
      <c r="F101" s="10" t="e">
        <f>INDEX(Table3[hours],MATCH(titles_trend[[#This Row],[type]],Table3[type],FALSE))</f>
        <v>#N/A</v>
      </c>
      <c r="H101"/>
      <c r="I101"/>
      <c r="J101"/>
      <c r="K101"/>
      <c r="L101"/>
      <c r="M101"/>
      <c r="N101"/>
    </row>
    <row r="102" spans="1:14" ht="15" hidden="1" customHeight="1" x14ac:dyDescent="0.25">
      <c r="A102" s="1" t="s">
        <v>44</v>
      </c>
      <c r="B102" s="1"/>
      <c r="C102" t="s">
        <v>99</v>
      </c>
      <c r="D102" t="str">
        <f>INDEX([1]network_ids!$C:$C,MATCH(titles_trend[[#This Row],[offering_rollup]],[1]network_ids!$E:$E,FALSE))</f>
        <v>Align</v>
      </c>
      <c r="E102" t="e">
        <f>INDEX([1]network_ids!$G:$G,MATCH(titles_trend[[#This Row],[offering]],[1]network_ids!$E:$E,FALSE))</f>
        <v>#N/A</v>
      </c>
      <c r="F102" s="10" t="e">
        <f>INDEX(Table3[hours],MATCH(titles_trend[[#This Row],[type]],Table3[type],FALSE))</f>
        <v>#N/A</v>
      </c>
      <c r="H102"/>
      <c r="I102"/>
      <c r="J102"/>
      <c r="K102"/>
      <c r="L102"/>
      <c r="M102"/>
      <c r="N102"/>
    </row>
    <row r="103" spans="1:14" ht="15" hidden="1" customHeight="1" x14ac:dyDescent="0.25">
      <c r="A103" s="1" t="s">
        <v>44</v>
      </c>
      <c r="B103" s="1"/>
      <c r="C103" t="s">
        <v>36</v>
      </c>
      <c r="D103" t="str">
        <f>INDEX([1]network_ids!$C:$C,MATCH(titles_trend[[#This Row],[offering_rollup]],[1]network_ids!$E:$E,FALSE))</f>
        <v>Align</v>
      </c>
      <c r="E103" t="e">
        <f>INDEX([1]network_ids!$G:$G,MATCH(titles_trend[[#This Row],[offering]],[1]network_ids!$E:$E,FALSE))</f>
        <v>#N/A</v>
      </c>
      <c r="F103" s="10" t="e">
        <f>INDEX(Table3[hours],MATCH(titles_trend[[#This Row],[type]],Table3[type],FALSE))</f>
        <v>#N/A</v>
      </c>
      <c r="H103"/>
      <c r="I103"/>
      <c r="J103"/>
      <c r="K103"/>
      <c r="L103"/>
      <c r="M103"/>
      <c r="N103"/>
    </row>
    <row r="104" spans="1:14" ht="15" hidden="1" customHeight="1" x14ac:dyDescent="0.25">
      <c r="A104" s="1" t="s">
        <v>44</v>
      </c>
      <c r="B104" s="1"/>
      <c r="C104" t="s">
        <v>51</v>
      </c>
      <c r="D104" t="str">
        <f>INDEX([1]network_ids!$C:$C,MATCH(titles_trend[[#This Row],[offering_rollup]],[1]network_ids!$E:$E,FALSE))</f>
        <v>Align</v>
      </c>
      <c r="E104" t="e">
        <f>INDEX([1]network_ids!$G:$G,MATCH(titles_trend[[#This Row],[offering]],[1]network_ids!$E:$E,FALSE))</f>
        <v>#N/A</v>
      </c>
      <c r="F104" s="10" t="e">
        <f>INDEX(Table3[hours],MATCH(titles_trend[[#This Row],[type]],Table3[type],FALSE))</f>
        <v>#N/A</v>
      </c>
      <c r="H104"/>
      <c r="I104"/>
      <c r="J104"/>
      <c r="K104"/>
      <c r="L104"/>
      <c r="M104"/>
      <c r="N104"/>
    </row>
    <row r="105" spans="1:14" ht="15" hidden="1" customHeight="1" x14ac:dyDescent="0.25">
      <c r="A105" s="1" t="s">
        <v>44</v>
      </c>
      <c r="B105" s="1"/>
      <c r="C105" t="s">
        <v>101</v>
      </c>
      <c r="D105" t="str">
        <f>INDEX([1]network_ids!$C:$C,MATCH(titles_trend[[#This Row],[offering_rollup]],[1]network_ids!$E:$E,FALSE))</f>
        <v>Align</v>
      </c>
      <c r="E105" t="e">
        <f>INDEX([1]network_ids!$G:$G,MATCH(titles_trend[[#This Row],[offering]],[1]network_ids!$E:$E,FALSE))</f>
        <v>#N/A</v>
      </c>
      <c r="F105" s="10" t="e">
        <f>INDEX(Table3[hours],MATCH(titles_trend[[#This Row],[type]],Table3[type],FALSE))</f>
        <v>#N/A</v>
      </c>
      <c r="H105"/>
      <c r="I105"/>
      <c r="J105"/>
      <c r="K105"/>
      <c r="L105"/>
      <c r="M105"/>
      <c r="N105"/>
    </row>
    <row r="106" spans="1:14" ht="15" hidden="1" customHeight="1" x14ac:dyDescent="0.25">
      <c r="A106" s="1" t="s">
        <v>44</v>
      </c>
      <c r="B106" s="1"/>
      <c r="C106" t="s">
        <v>102</v>
      </c>
      <c r="D106" t="str">
        <f>INDEX([1]network_ids!$C:$C,MATCH(titles_trend[[#This Row],[offering_rollup]],[1]network_ids!$E:$E,FALSE))</f>
        <v>Align</v>
      </c>
      <c r="E106" t="e">
        <f>INDEX([1]network_ids!$G:$G,MATCH(titles_trend[[#This Row],[offering]],[1]network_ids!$E:$E,FALSE))</f>
        <v>#N/A</v>
      </c>
      <c r="F106" s="10" t="e">
        <f>INDEX(Table3[hours],MATCH(titles_trend[[#This Row],[type]],Table3[type],FALSE))</f>
        <v>#N/A</v>
      </c>
      <c r="H106"/>
      <c r="I106"/>
      <c r="J106"/>
      <c r="K106"/>
      <c r="L106"/>
      <c r="M106"/>
      <c r="N106"/>
    </row>
    <row r="107" spans="1:14" ht="15" hidden="1" customHeight="1" x14ac:dyDescent="0.25">
      <c r="A107" s="1" t="s">
        <v>44</v>
      </c>
      <c r="B107" s="1"/>
      <c r="C107" t="s">
        <v>74</v>
      </c>
      <c r="D107" t="str">
        <f>INDEX([1]network_ids!$C:$C,MATCH(titles_trend[[#This Row],[offering_rollup]],[1]network_ids!$E:$E,FALSE))</f>
        <v>Evil Angel</v>
      </c>
      <c r="E107" t="e">
        <f>INDEX([1]network_ids!$G:$G,MATCH(titles_trend[[#This Row],[offering]],[1]network_ids!$E:$E,FALSE))</f>
        <v>#N/A</v>
      </c>
      <c r="F107" s="10" t="e">
        <f>INDEX(Table3[hours],MATCH(titles_trend[[#This Row],[type]],Table3[type],FALSE))</f>
        <v>#N/A</v>
      </c>
      <c r="H107"/>
      <c r="I107"/>
      <c r="J107"/>
      <c r="K107"/>
      <c r="L107"/>
      <c r="M107"/>
      <c r="N107"/>
    </row>
    <row r="108" spans="1:14" ht="15" hidden="1" customHeight="1" x14ac:dyDescent="0.25">
      <c r="A108" s="1" t="s">
        <v>44</v>
      </c>
      <c r="B108" s="1"/>
      <c r="C108" t="s">
        <v>100</v>
      </c>
      <c r="D108" t="str">
        <f>INDEX([1]network_ids!$C:$C,MATCH(titles_trend[[#This Row],[offering_rollup]],[1]network_ids!$E:$E,FALSE))</f>
        <v>Evil Angel</v>
      </c>
      <c r="E108" t="e">
        <f>INDEX([1]network_ids!$G:$G,MATCH(titles_trend[[#This Row],[offering]],[1]network_ids!$E:$E,FALSE))</f>
        <v>#N/A</v>
      </c>
      <c r="F108" s="10" t="e">
        <f>INDEX(Table3[hours],MATCH(titles_trend[[#This Row],[type]],Table3[type],FALSE))</f>
        <v>#N/A</v>
      </c>
      <c r="H108"/>
      <c r="I108"/>
      <c r="J108"/>
      <c r="K108"/>
      <c r="L108"/>
      <c r="M108"/>
      <c r="N108"/>
    </row>
    <row r="109" spans="1:14" ht="15" hidden="1" customHeight="1" x14ac:dyDescent="0.25">
      <c r="A109" s="1" t="s">
        <v>44</v>
      </c>
      <c r="B109" s="1"/>
      <c r="C109" t="s">
        <v>37</v>
      </c>
      <c r="D109" t="str">
        <f>INDEX([1]network_ids!$C:$C,MATCH(titles_trend[[#This Row],[offering_rollup]],[1]network_ids!$E:$E,FALSE))</f>
        <v>Hustler</v>
      </c>
      <c r="E109" t="e">
        <f>INDEX([1]network_ids!$G:$G,MATCH(titles_trend[[#This Row],[offering]],[1]network_ids!$E:$E,FALSE))</f>
        <v>#N/A</v>
      </c>
      <c r="F109" s="10" t="e">
        <f>INDEX(Table3[hours],MATCH(titles_trend[[#This Row],[type]],Table3[type],FALSE))</f>
        <v>#N/A</v>
      </c>
      <c r="H109"/>
      <c r="I109"/>
      <c r="J109"/>
      <c r="K109"/>
      <c r="L109"/>
      <c r="M109"/>
      <c r="N109"/>
    </row>
    <row r="110" spans="1:14" ht="15" hidden="1" customHeight="1" x14ac:dyDescent="0.25">
      <c r="A110" s="1" t="s">
        <v>44</v>
      </c>
      <c r="B110" s="1"/>
      <c r="C110" t="s">
        <v>52</v>
      </c>
      <c r="D110" t="str">
        <f>INDEX([1]network_ids!$C:$C,MATCH(titles_trend[[#This Row],[offering_rollup]],[1]network_ids!$E:$E,FALSE))</f>
        <v>Hustler</v>
      </c>
      <c r="E110" t="e">
        <f>INDEX([1]network_ids!$G:$G,MATCH(titles_trend[[#This Row],[offering]],[1]network_ids!$E:$E,FALSE))</f>
        <v>#N/A</v>
      </c>
      <c r="F110" s="10" t="e">
        <f>INDEX(Table3[hours],MATCH(titles_trend[[#This Row],[type]],Table3[type],FALSE))</f>
        <v>#N/A</v>
      </c>
      <c r="H110"/>
      <c r="I110"/>
      <c r="J110"/>
      <c r="K110"/>
      <c r="L110"/>
      <c r="M110"/>
      <c r="N110"/>
    </row>
    <row r="111" spans="1:14" ht="15" hidden="1" customHeight="1" x14ac:dyDescent="0.25">
      <c r="A111" s="1" t="s">
        <v>44</v>
      </c>
      <c r="B111" s="1"/>
      <c r="C111" t="s">
        <v>103</v>
      </c>
      <c r="D111" t="str">
        <f>INDEX([1]network_ids!$C:$C,MATCH(titles_trend[[#This Row],[offering_rollup]],[1]network_ids!$E:$E,FALSE))</f>
        <v>Hustler</v>
      </c>
      <c r="E111" t="e">
        <f>INDEX([1]network_ids!$G:$G,MATCH(titles_trend[[#This Row],[offering]],[1]network_ids!$E:$E,FALSE))</f>
        <v>#N/A</v>
      </c>
      <c r="F111" s="10" t="e">
        <f>INDEX(Table3[hours],MATCH(titles_trend[[#This Row],[type]],Table3[type],FALSE))</f>
        <v>#N/A</v>
      </c>
      <c r="H111"/>
      <c r="I111"/>
      <c r="J111"/>
      <c r="K111"/>
      <c r="L111"/>
      <c r="M111"/>
      <c r="N111"/>
    </row>
    <row r="112" spans="1:14" ht="15" hidden="1" customHeight="1" x14ac:dyDescent="0.25">
      <c r="A112" s="1" t="s">
        <v>44</v>
      </c>
      <c r="B112" s="1"/>
      <c r="C112" t="s">
        <v>104</v>
      </c>
      <c r="D112" t="str">
        <f>INDEX([1]network_ids!$C:$C,MATCH(titles_trend[[#This Row],[offering_rollup]],[1]network_ids!$E:$E,FALSE))</f>
        <v>Hustler</v>
      </c>
      <c r="E112" t="e">
        <f>INDEX([1]network_ids!$G:$G,MATCH(titles_trend[[#This Row],[offering]],[1]network_ids!$E:$E,FALSE))</f>
        <v>#N/A</v>
      </c>
      <c r="F112" s="10" t="e">
        <f>INDEX(Table3[hours],MATCH(titles_trend[[#This Row],[type]],Table3[type],FALSE))</f>
        <v>#N/A</v>
      </c>
      <c r="H112"/>
      <c r="I112"/>
      <c r="J112"/>
      <c r="K112"/>
      <c r="L112"/>
      <c r="M112"/>
      <c r="N112"/>
    </row>
    <row r="113" spans="1:14" ht="15" hidden="1" customHeight="1" x14ac:dyDescent="0.25">
      <c r="A113" s="1" t="s">
        <v>44</v>
      </c>
      <c r="B113" s="1"/>
      <c r="C113" t="s">
        <v>38</v>
      </c>
      <c r="D113" t="str">
        <f>INDEX([1]network_ids!$C:$C,MATCH(titles_trend[[#This Row],[offering_rollup]],[1]network_ids!$E:$E,FALSE))</f>
        <v>Hustler</v>
      </c>
      <c r="E113" t="e">
        <f>INDEX([1]network_ids!$G:$G,MATCH(titles_trend[[#This Row],[offering]],[1]network_ids!$E:$E,FALSE))</f>
        <v>#N/A</v>
      </c>
      <c r="F113" s="10" t="e">
        <f>INDEX(Table3[hours],MATCH(titles_trend[[#This Row],[type]],Table3[type],FALSE))</f>
        <v>#N/A</v>
      </c>
      <c r="H113"/>
      <c r="I113"/>
      <c r="J113"/>
      <c r="K113"/>
      <c r="L113"/>
      <c r="M113"/>
      <c r="N113"/>
    </row>
    <row r="114" spans="1:14" ht="15" hidden="1" customHeight="1" x14ac:dyDescent="0.25">
      <c r="A114" s="1" t="s">
        <v>44</v>
      </c>
      <c r="B114" s="1"/>
      <c r="C114" t="s">
        <v>54</v>
      </c>
      <c r="D114" t="str">
        <f>INDEX([1]network_ids!$C:$C,MATCH(titles_trend[[#This Row],[offering_rollup]],[1]network_ids!$E:$E,FALSE))</f>
        <v>Hustler</v>
      </c>
      <c r="E114" t="e">
        <f>INDEX([1]network_ids!$G:$G,MATCH(titles_trend[[#This Row],[offering]],[1]network_ids!$E:$E,FALSE))</f>
        <v>#N/A</v>
      </c>
      <c r="F114" s="10" t="e">
        <f>INDEX(Table3[hours],MATCH(titles_trend[[#This Row],[type]],Table3[type],FALSE))</f>
        <v>#N/A</v>
      </c>
      <c r="H114"/>
      <c r="I114"/>
      <c r="J114"/>
      <c r="K114"/>
      <c r="L114"/>
      <c r="M114"/>
      <c r="N114"/>
    </row>
    <row r="115" spans="1:14" ht="15" hidden="1" customHeight="1" x14ac:dyDescent="0.25">
      <c r="A115" s="1" t="s">
        <v>44</v>
      </c>
      <c r="B115" s="1"/>
      <c r="C115" t="s">
        <v>109</v>
      </c>
      <c r="D115" t="str">
        <f>INDEX([1]network_ids!$C:$C,MATCH(titles_trend[[#This Row],[offering_rollup]],[1]network_ids!$E:$E,FALSE))</f>
        <v>Hustler</v>
      </c>
      <c r="E115" t="e">
        <f>INDEX([1]network_ids!$G:$G,MATCH(titles_trend[[#This Row],[offering]],[1]network_ids!$E:$E,FALSE))</f>
        <v>#N/A</v>
      </c>
      <c r="F115" s="10" t="e">
        <f>INDEX(Table3[hours],MATCH(titles_trend[[#This Row],[type]],Table3[type],FALSE))</f>
        <v>#N/A</v>
      </c>
      <c r="H115"/>
      <c r="I115"/>
      <c r="J115"/>
      <c r="K115"/>
      <c r="L115"/>
      <c r="M115"/>
      <c r="N115"/>
    </row>
    <row r="116" spans="1:14" ht="15" hidden="1" customHeight="1" x14ac:dyDescent="0.25">
      <c r="A116" s="1" t="s">
        <v>44</v>
      </c>
      <c r="B116" s="1"/>
      <c r="C116" t="s">
        <v>110</v>
      </c>
      <c r="D116" t="str">
        <f>INDEX([1]network_ids!$C:$C,MATCH(titles_trend[[#This Row],[offering_rollup]],[1]network_ids!$E:$E,FALSE))</f>
        <v>Hustler</v>
      </c>
      <c r="E116" t="e">
        <f>INDEX([1]network_ids!$G:$G,MATCH(titles_trend[[#This Row],[offering]],[1]network_ids!$E:$E,FALSE))</f>
        <v>#N/A</v>
      </c>
      <c r="F116" s="10" t="e">
        <f>INDEX(Table3[hours],MATCH(titles_trend[[#This Row],[type]],Table3[type],FALSE))</f>
        <v>#N/A</v>
      </c>
      <c r="H116"/>
      <c r="I116"/>
      <c r="J116"/>
      <c r="K116"/>
      <c r="L116"/>
      <c r="M116"/>
      <c r="N116"/>
    </row>
    <row r="117" spans="1:14" ht="15" hidden="1" customHeight="1" x14ac:dyDescent="0.25">
      <c r="A117" s="1" t="s">
        <v>44</v>
      </c>
      <c r="B117" s="1"/>
      <c r="C117" t="s">
        <v>14</v>
      </c>
      <c r="D117" t="str">
        <f>INDEX([1]network_ids!$C:$C,MATCH(titles_trend[[#This Row],[offering_rollup]],[1]network_ids!$E:$E,FALSE))</f>
        <v>Hustler</v>
      </c>
      <c r="E117" t="e">
        <f>INDEX([1]network_ids!$G:$G,MATCH(titles_trend[[#This Row],[offering]],[1]network_ids!$E:$E,FALSE))</f>
        <v>#N/A</v>
      </c>
      <c r="F117" s="10" t="e">
        <f>INDEX(Table3[hours],MATCH(titles_trend[[#This Row],[type]],Table3[type],FALSE))</f>
        <v>#N/A</v>
      </c>
      <c r="H117"/>
      <c r="I117"/>
      <c r="J117"/>
      <c r="K117"/>
      <c r="L117"/>
      <c r="M117"/>
      <c r="N117"/>
    </row>
    <row r="118" spans="1:14" ht="15" hidden="1" customHeight="1" x14ac:dyDescent="0.25">
      <c r="A118" s="1" t="s">
        <v>44</v>
      </c>
      <c r="B118" s="1"/>
      <c r="C118" t="s">
        <v>27</v>
      </c>
      <c r="D118" t="str">
        <f>INDEX([1]network_ids!$C:$C,MATCH(titles_trend[[#This Row],[offering_rollup]],[1]network_ids!$E:$E,FALSE))</f>
        <v>Hustler</v>
      </c>
      <c r="E118" t="e">
        <f>INDEX([1]network_ids!$G:$G,MATCH(titles_trend[[#This Row],[offering]],[1]network_ids!$E:$E,FALSE))</f>
        <v>#N/A</v>
      </c>
      <c r="F118" s="10" t="e">
        <f>INDEX(Table3[hours],MATCH(titles_trend[[#This Row],[type]],Table3[type],FALSE))</f>
        <v>#N/A</v>
      </c>
      <c r="H118"/>
      <c r="I118"/>
      <c r="J118"/>
      <c r="K118"/>
      <c r="L118"/>
      <c r="M118"/>
      <c r="N118"/>
    </row>
    <row r="119" spans="1:14" ht="15" hidden="1" customHeight="1" x14ac:dyDescent="0.25">
      <c r="A119" s="1" t="s">
        <v>44</v>
      </c>
      <c r="B119" s="1"/>
      <c r="C119" t="s">
        <v>111</v>
      </c>
      <c r="D119" t="str">
        <f>INDEX([1]network_ids!$C:$C,MATCH(titles_trend[[#This Row],[offering_rollup]],[1]network_ids!$E:$E,FALSE))</f>
        <v>Hustler</v>
      </c>
      <c r="E119" t="e">
        <f>INDEX([1]network_ids!$G:$G,MATCH(titles_trend[[#This Row],[offering]],[1]network_ids!$E:$E,FALSE))</f>
        <v>#N/A</v>
      </c>
      <c r="F119" s="10" t="e">
        <f>INDEX(Table3[hours],MATCH(titles_trend[[#This Row],[type]],Table3[type],FALSE))</f>
        <v>#N/A</v>
      </c>
      <c r="H119"/>
      <c r="I119"/>
      <c r="J119"/>
      <c r="K119"/>
      <c r="L119"/>
      <c r="M119"/>
      <c r="N119"/>
    </row>
    <row r="120" spans="1:14" ht="15" hidden="1" customHeight="1" x14ac:dyDescent="0.25">
      <c r="A120" s="1" t="s">
        <v>44</v>
      </c>
      <c r="B120" s="1"/>
      <c r="C120" t="s">
        <v>112</v>
      </c>
      <c r="D120" t="str">
        <f>INDEX([1]network_ids!$C:$C,MATCH(titles_trend[[#This Row],[offering_rollup]],[1]network_ids!$E:$E,FALSE))</f>
        <v>Hustler</v>
      </c>
      <c r="E120" t="e">
        <f>INDEX([1]network_ids!$G:$G,MATCH(titles_trend[[#This Row],[offering]],[1]network_ids!$E:$E,FALSE))</f>
        <v>#N/A</v>
      </c>
      <c r="F120" s="10" t="e">
        <f>INDEX(Table3[hours],MATCH(titles_trend[[#This Row],[type]],Table3[type],FALSE))</f>
        <v>#N/A</v>
      </c>
      <c r="H120"/>
      <c r="I120"/>
      <c r="J120"/>
      <c r="K120"/>
      <c r="L120"/>
      <c r="M120"/>
      <c r="N120"/>
    </row>
    <row r="121" spans="1:14" ht="15" hidden="1" customHeight="1" x14ac:dyDescent="0.25">
      <c r="A121" s="1" t="s">
        <v>44</v>
      </c>
      <c r="B121" s="1"/>
      <c r="C121" t="s">
        <v>40</v>
      </c>
      <c r="D121" t="str">
        <f>INDEX([1]network_ids!$C:$C,MATCH(titles_trend[[#This Row],[offering_rollup]],[1]network_ids!$E:$E,FALSE))</f>
        <v>Hustler</v>
      </c>
      <c r="E121" t="e">
        <f>INDEX([1]network_ids!$G:$G,MATCH(titles_trend[[#This Row],[offering]],[1]network_ids!$E:$E,FALSE))</f>
        <v>#N/A</v>
      </c>
      <c r="F121" s="10" t="e">
        <f>INDEX(Table3[hours],MATCH(titles_trend[[#This Row],[type]],Table3[type],FALSE))</f>
        <v>#N/A</v>
      </c>
      <c r="H121"/>
      <c r="I121"/>
      <c r="J121"/>
      <c r="K121"/>
      <c r="L121"/>
      <c r="M121"/>
      <c r="N121"/>
    </row>
    <row r="122" spans="1:14" ht="15" hidden="1" customHeight="1" x14ac:dyDescent="0.25">
      <c r="A122" s="1" t="s">
        <v>44</v>
      </c>
      <c r="B122" s="1"/>
      <c r="C122" t="s">
        <v>56</v>
      </c>
      <c r="D122" t="str">
        <f>INDEX([1]network_ids!$C:$C,MATCH(titles_trend[[#This Row],[offering_rollup]],[1]network_ids!$E:$E,FALSE))</f>
        <v>Hustler</v>
      </c>
      <c r="E122" t="e">
        <f>INDEX([1]network_ids!$G:$G,MATCH(titles_trend[[#This Row],[offering]],[1]network_ids!$E:$E,FALSE))</f>
        <v>#N/A</v>
      </c>
      <c r="F122" s="10" t="e">
        <f>INDEX(Table3[hours],MATCH(titles_trend[[#This Row],[type]],Table3[type],FALSE))</f>
        <v>#N/A</v>
      </c>
      <c r="H122"/>
      <c r="I122"/>
      <c r="J122"/>
      <c r="K122"/>
      <c r="L122"/>
      <c r="M122"/>
      <c r="N122"/>
    </row>
    <row r="123" spans="1:14" ht="15" hidden="1" customHeight="1" x14ac:dyDescent="0.25">
      <c r="A123" s="1" t="s">
        <v>44</v>
      </c>
      <c r="B123" s="1"/>
      <c r="C123" t="s">
        <v>113</v>
      </c>
      <c r="D123" t="str">
        <f>INDEX([1]network_ids!$C:$C,MATCH(titles_trend[[#This Row],[offering_rollup]],[1]network_ids!$E:$E,FALSE))</f>
        <v>Hustler</v>
      </c>
      <c r="E123" t="e">
        <f>INDEX([1]network_ids!$G:$G,MATCH(titles_trend[[#This Row],[offering]],[1]network_ids!$E:$E,FALSE))</f>
        <v>#N/A</v>
      </c>
      <c r="F123" s="10" t="e">
        <f>INDEX(Table3[hours],MATCH(titles_trend[[#This Row],[type]],Table3[type],FALSE))</f>
        <v>#N/A</v>
      </c>
      <c r="H123"/>
      <c r="I123"/>
      <c r="J123"/>
      <c r="K123"/>
      <c r="L123"/>
      <c r="M123"/>
      <c r="N123"/>
    </row>
    <row r="124" spans="1:14" ht="15" hidden="1" customHeight="1" x14ac:dyDescent="0.25">
      <c r="A124" s="1" t="s">
        <v>44</v>
      </c>
      <c r="B124" s="1"/>
      <c r="C124" t="s">
        <v>114</v>
      </c>
      <c r="D124" t="str">
        <f>INDEX([1]network_ids!$C:$C,MATCH(titles_trend[[#This Row],[offering_rollup]],[1]network_ids!$E:$E,FALSE))</f>
        <v>Hustler</v>
      </c>
      <c r="E124" t="e">
        <f>INDEX([1]network_ids!$G:$G,MATCH(titles_trend[[#This Row],[offering]],[1]network_ids!$E:$E,FALSE))</f>
        <v>#N/A</v>
      </c>
      <c r="F124" s="10" t="e">
        <f>INDEX(Table3[hours],MATCH(titles_trend[[#This Row],[type]],Table3[type],FALSE))</f>
        <v>#N/A</v>
      </c>
      <c r="H124"/>
      <c r="I124"/>
      <c r="J124"/>
      <c r="K124"/>
      <c r="L124"/>
      <c r="M124"/>
      <c r="N124"/>
    </row>
    <row r="125" spans="1:14" ht="15" hidden="1" customHeight="1" x14ac:dyDescent="0.25">
      <c r="A125" s="1" t="s">
        <v>44</v>
      </c>
      <c r="B125" s="1"/>
      <c r="C125" t="s">
        <v>42</v>
      </c>
      <c r="D125" t="str">
        <f>INDEX([1]network_ids!$C:$C,MATCH(titles_trend[[#This Row],[offering_rollup]],[1]network_ids!$E:$E,FALSE))</f>
        <v>Hustler</v>
      </c>
      <c r="E125" t="e">
        <f>INDEX([1]network_ids!$G:$G,MATCH(titles_trend[[#This Row],[offering]],[1]network_ids!$E:$E,FALSE))</f>
        <v>#N/A</v>
      </c>
      <c r="F125" s="10" t="e">
        <f>INDEX(Table3[hours],MATCH(titles_trend[[#This Row],[type]],Table3[type],FALSE))</f>
        <v>#N/A</v>
      </c>
      <c r="H125"/>
      <c r="I125"/>
      <c r="J125"/>
      <c r="K125"/>
      <c r="L125"/>
      <c r="M125"/>
      <c r="N125"/>
    </row>
    <row r="126" spans="1:14" ht="15" hidden="1" customHeight="1" x14ac:dyDescent="0.25">
      <c r="A126" s="1" t="s">
        <v>44</v>
      </c>
      <c r="B126" s="1"/>
      <c r="C126" t="s">
        <v>59</v>
      </c>
      <c r="D126" t="str">
        <f>INDEX([1]network_ids!$C:$C,MATCH(titles_trend[[#This Row],[offering_rollup]],[1]network_ids!$E:$E,FALSE))</f>
        <v>Hustler</v>
      </c>
      <c r="E126" t="e">
        <f>INDEX([1]network_ids!$G:$G,MATCH(titles_trend[[#This Row],[offering]],[1]network_ids!$E:$E,FALSE))</f>
        <v>#N/A</v>
      </c>
      <c r="F126" s="10" t="e">
        <f>INDEX(Table3[hours],MATCH(titles_trend[[#This Row],[type]],Table3[type],FALSE))</f>
        <v>#N/A</v>
      </c>
      <c r="H126"/>
      <c r="I126"/>
      <c r="J126"/>
      <c r="K126"/>
      <c r="L126"/>
      <c r="M126"/>
      <c r="N126"/>
    </row>
    <row r="127" spans="1:14" ht="15" hidden="1" customHeight="1" x14ac:dyDescent="0.25">
      <c r="A127" s="1" t="s">
        <v>44</v>
      </c>
      <c r="B127" s="1"/>
      <c r="C127" t="s">
        <v>117</v>
      </c>
      <c r="D127" t="str">
        <f>INDEX([1]network_ids!$C:$C,MATCH(titles_trend[[#This Row],[offering_rollup]],[1]network_ids!$E:$E,FALSE))</f>
        <v>Hustler</v>
      </c>
      <c r="E127" t="e">
        <f>INDEX([1]network_ids!$G:$G,MATCH(titles_trend[[#This Row],[offering]],[1]network_ids!$E:$E,FALSE))</f>
        <v>#N/A</v>
      </c>
      <c r="F127" s="10" t="e">
        <f>INDEX(Table3[hours],MATCH(titles_trend[[#This Row],[type]],Table3[type],FALSE))</f>
        <v>#N/A</v>
      </c>
      <c r="H127"/>
      <c r="I127"/>
      <c r="J127"/>
      <c r="K127"/>
      <c r="L127"/>
      <c r="M127"/>
      <c r="N127"/>
    </row>
    <row r="128" spans="1:14" ht="15" hidden="1" customHeight="1" x14ac:dyDescent="0.25">
      <c r="A128" s="1" t="s">
        <v>44</v>
      </c>
      <c r="B128" s="1"/>
      <c r="C128" t="s">
        <v>118</v>
      </c>
      <c r="D128" t="str">
        <f>INDEX([1]network_ids!$C:$C,MATCH(titles_trend[[#This Row],[offering_rollup]],[1]network_ids!$E:$E,FALSE))</f>
        <v>Hustler</v>
      </c>
      <c r="E128" t="e">
        <f>INDEX([1]network_ids!$G:$G,MATCH(titles_trend[[#This Row],[offering]],[1]network_ids!$E:$E,FALSE))</f>
        <v>#N/A</v>
      </c>
      <c r="F128" s="10" t="e">
        <f>INDEX(Table3[hours],MATCH(titles_trend[[#This Row],[type]],Table3[type],FALSE))</f>
        <v>#N/A</v>
      </c>
      <c r="H128"/>
      <c r="I128"/>
      <c r="J128"/>
      <c r="K128"/>
      <c r="L128"/>
      <c r="M128"/>
      <c r="N128"/>
    </row>
    <row r="129" spans="1:14" ht="15" hidden="1" customHeight="1" x14ac:dyDescent="0.25">
      <c r="A129" s="1" t="s">
        <v>44</v>
      </c>
      <c r="B129" s="1"/>
      <c r="C129" t="s">
        <v>21</v>
      </c>
      <c r="D129" t="str">
        <f>INDEX([1]network_ids!$C:$C,MATCH(titles_trend[[#This Row],[offering_rollup]],[1]network_ids!$E:$E,FALSE))</f>
        <v>Hustler</v>
      </c>
      <c r="E129" t="e">
        <f>INDEX([1]network_ids!$G:$G,MATCH(titles_trend[[#This Row],[offering]],[1]network_ids!$E:$E,FALSE))</f>
        <v>#N/A</v>
      </c>
      <c r="F129" s="10" t="e">
        <f>INDEX(Table3[hours],MATCH(titles_trend[[#This Row],[type]],Table3[type],FALSE))</f>
        <v>#N/A</v>
      </c>
      <c r="H129"/>
      <c r="I129"/>
      <c r="J129"/>
      <c r="K129"/>
      <c r="L129"/>
      <c r="M129"/>
      <c r="N129"/>
    </row>
    <row r="130" spans="1:14" ht="15" hidden="1" customHeight="1" x14ac:dyDescent="0.25">
      <c r="A130" s="1" t="s">
        <v>44</v>
      </c>
      <c r="B130" s="1"/>
      <c r="C130" t="s">
        <v>32</v>
      </c>
      <c r="D130" t="str">
        <f>INDEX([1]network_ids!$C:$C,MATCH(titles_trend[[#This Row],[offering_rollup]],[1]network_ids!$E:$E,FALSE))</f>
        <v>Hustler</v>
      </c>
      <c r="E130" t="e">
        <f>INDEX([1]network_ids!$G:$G,MATCH(titles_trend[[#This Row],[offering]],[1]network_ids!$E:$E,FALSE))</f>
        <v>#N/A</v>
      </c>
      <c r="F130" s="10" t="e">
        <f>INDEX(Table3[hours],MATCH(titles_trend[[#This Row],[type]],Table3[type],FALSE))</f>
        <v>#N/A</v>
      </c>
      <c r="H130"/>
      <c r="I130"/>
      <c r="J130"/>
      <c r="K130"/>
      <c r="L130"/>
      <c r="M130"/>
      <c r="N130"/>
    </row>
    <row r="131" spans="1:14" ht="15" hidden="1" customHeight="1" x14ac:dyDescent="0.25">
      <c r="A131" s="1" t="s">
        <v>44</v>
      </c>
      <c r="B131" s="1"/>
      <c r="C131" t="s">
        <v>127</v>
      </c>
      <c r="D131" t="str">
        <f>INDEX([1]network_ids!$C:$C,MATCH(titles_trend[[#This Row],[offering_rollup]],[1]network_ids!$E:$E,FALSE))</f>
        <v>Hustler</v>
      </c>
      <c r="E131" t="e">
        <f>INDEX([1]network_ids!$G:$G,MATCH(titles_trend[[#This Row],[offering]],[1]network_ids!$E:$E,FALSE))</f>
        <v>#N/A</v>
      </c>
      <c r="F131" s="10" t="e">
        <f>INDEX(Table3[hours],MATCH(titles_trend[[#This Row],[type]],Table3[type],FALSE))</f>
        <v>#N/A</v>
      </c>
      <c r="H131"/>
      <c r="I131"/>
      <c r="J131"/>
      <c r="K131"/>
      <c r="L131"/>
      <c r="M131"/>
      <c r="N131"/>
    </row>
    <row r="132" spans="1:14" ht="15" hidden="1" customHeight="1" x14ac:dyDescent="0.25">
      <c r="A132" s="1" t="s">
        <v>44</v>
      </c>
      <c r="B132" s="1"/>
      <c r="C132" t="s">
        <v>128</v>
      </c>
      <c r="D132" t="str">
        <f>INDEX([1]network_ids!$C:$C,MATCH(titles_trend[[#This Row],[offering_rollup]],[1]network_ids!$E:$E,FALSE))</f>
        <v>Hustler</v>
      </c>
      <c r="E132" t="e">
        <f>INDEX([1]network_ids!$G:$G,MATCH(titles_trend[[#This Row],[offering]],[1]network_ids!$E:$E,FALSE))</f>
        <v>#N/A</v>
      </c>
      <c r="F132" s="10" t="e">
        <f>INDEX(Table3[hours],MATCH(titles_trend[[#This Row],[type]],Table3[type],FALSE))</f>
        <v>#N/A</v>
      </c>
      <c r="H132"/>
      <c r="I132"/>
      <c r="J132"/>
      <c r="K132"/>
      <c r="L132"/>
      <c r="M132"/>
      <c r="N132"/>
    </row>
    <row r="133" spans="1:14" ht="15" hidden="1" customHeight="1" x14ac:dyDescent="0.25">
      <c r="A133" s="1" t="s">
        <v>44</v>
      </c>
      <c r="B133" s="1"/>
      <c r="C133" t="s">
        <v>43</v>
      </c>
      <c r="D133" t="str">
        <f>INDEX([1]network_ids!$C:$C,MATCH(titles_trend[[#This Row],[offering_rollup]],[1]network_ids!$E:$E,FALSE))</f>
        <v>Hustler</v>
      </c>
      <c r="E133" t="e">
        <f>INDEX([1]network_ids!$G:$G,MATCH(titles_trend[[#This Row],[offering]],[1]network_ids!$E:$E,FALSE))</f>
        <v>#N/A</v>
      </c>
      <c r="F133" s="10" t="e">
        <f>INDEX(Table3[hours],MATCH(titles_trend[[#This Row],[type]],Table3[type],FALSE))</f>
        <v>#N/A</v>
      </c>
      <c r="H133"/>
      <c r="I133"/>
      <c r="J133"/>
      <c r="K133"/>
      <c r="L133"/>
      <c r="M133"/>
      <c r="N133"/>
    </row>
    <row r="134" spans="1:14" ht="15" hidden="1" customHeight="1" x14ac:dyDescent="0.25">
      <c r="A134" s="1" t="s">
        <v>44</v>
      </c>
      <c r="B134" s="1"/>
      <c r="C134" t="s">
        <v>65</v>
      </c>
      <c r="D134" t="str">
        <f>INDEX([1]network_ids!$C:$C,MATCH(titles_trend[[#This Row],[offering_rollup]],[1]network_ids!$E:$E,FALSE))</f>
        <v>Hustler</v>
      </c>
      <c r="E134" t="e">
        <f>INDEX([1]network_ids!$G:$G,MATCH(titles_trend[[#This Row],[offering]],[1]network_ids!$E:$E,FALSE))</f>
        <v>#N/A</v>
      </c>
      <c r="F134" s="10" t="e">
        <f>INDEX(Table3[hours],MATCH(titles_trend[[#This Row],[type]],Table3[type],FALSE))</f>
        <v>#N/A</v>
      </c>
      <c r="H134"/>
      <c r="I134"/>
      <c r="J134"/>
      <c r="K134"/>
      <c r="L134"/>
      <c r="M134"/>
      <c r="N134"/>
    </row>
    <row r="135" spans="1:14" ht="15" hidden="1" customHeight="1" x14ac:dyDescent="0.25">
      <c r="A135" s="1" t="s">
        <v>44</v>
      </c>
      <c r="B135" s="1"/>
      <c r="C135" t="s">
        <v>67</v>
      </c>
      <c r="D135" t="str">
        <f>INDEX([1]network_ids!$C:$C,MATCH(titles_trend[[#This Row],[offering_rollup]],[1]network_ids!$E:$E,FALSE))</f>
        <v>Hustler</v>
      </c>
      <c r="E135" t="e">
        <f>INDEX([1]network_ids!$G:$G,MATCH(titles_trend[[#This Row],[offering]],[1]network_ids!$E:$E,FALSE))</f>
        <v>#N/A</v>
      </c>
      <c r="F135" s="10" t="e">
        <f>INDEX(Table3[hours],MATCH(titles_trend[[#This Row],[type]],Table3[type],FALSE))</f>
        <v>#N/A</v>
      </c>
      <c r="H135"/>
      <c r="I135"/>
      <c r="J135"/>
      <c r="K135"/>
      <c r="L135"/>
      <c r="M135"/>
      <c r="N135"/>
    </row>
    <row r="136" spans="1:14" ht="15" hidden="1" customHeight="1" x14ac:dyDescent="0.25">
      <c r="A136" s="1" t="s">
        <v>44</v>
      </c>
      <c r="B136" s="1"/>
      <c r="C136" t="s">
        <v>84</v>
      </c>
      <c r="D136" t="str">
        <f>INDEX([1]network_ids!$C:$C,MATCH(titles_trend[[#This Row],[offering_rollup]],[1]network_ids!$E:$E,FALSE))</f>
        <v>Hustler</v>
      </c>
      <c r="E136" t="e">
        <f>INDEX([1]network_ids!$G:$G,MATCH(titles_trend[[#This Row],[offering]],[1]network_ids!$E:$E,FALSE))</f>
        <v>#N/A</v>
      </c>
      <c r="F136" s="10" t="e">
        <f>INDEX(Table3[hours],MATCH(titles_trend[[#This Row],[type]],Table3[type],FALSE))</f>
        <v>#N/A</v>
      </c>
      <c r="H136"/>
      <c r="I136"/>
      <c r="J136"/>
      <c r="K136"/>
      <c r="L136"/>
      <c r="M136"/>
      <c r="N136"/>
    </row>
    <row r="137" spans="1:14" ht="15" hidden="1" customHeight="1" x14ac:dyDescent="0.25">
      <c r="A137" s="1" t="s">
        <v>44</v>
      </c>
      <c r="B137" s="1"/>
      <c r="C137" t="s">
        <v>135</v>
      </c>
      <c r="D137" t="str">
        <f>INDEX([1]network_ids!$C:$C,MATCH(titles_trend[[#This Row],[offering_rollup]],[1]network_ids!$E:$E,FALSE))</f>
        <v>Hustler</v>
      </c>
      <c r="E137" t="e">
        <f>INDEX([1]network_ids!$G:$G,MATCH(titles_trend[[#This Row],[offering]],[1]network_ids!$E:$E,FALSE))</f>
        <v>#N/A</v>
      </c>
      <c r="F137" s="10" t="e">
        <f>INDEX(Table3[hours],MATCH(titles_trend[[#This Row],[type]],Table3[type],FALSE))</f>
        <v>#N/A</v>
      </c>
      <c r="H137"/>
      <c r="I137"/>
      <c r="J137"/>
      <c r="K137"/>
      <c r="L137"/>
      <c r="M137"/>
      <c r="N137"/>
    </row>
    <row r="138" spans="1:14" ht="15" hidden="1" customHeight="1" x14ac:dyDescent="0.25">
      <c r="A138" s="3" t="s">
        <v>44</v>
      </c>
      <c r="B138" s="3"/>
      <c r="C138" t="s">
        <v>136</v>
      </c>
      <c r="D138" t="str">
        <f>INDEX([1]network_ids!$C:$C,MATCH(titles_trend[[#This Row],[offering_rollup]],[1]network_ids!$E:$E,FALSE))</f>
        <v>Hustler</v>
      </c>
      <c r="E138" t="e">
        <f>INDEX([1]network_ids!$G:$G,MATCH(titles_trend[[#This Row],[offering]],[1]network_ids!$E:$E,FALSE))</f>
        <v>#N/A</v>
      </c>
      <c r="F138" s="10" t="e">
        <f>INDEX(Table3[hours],MATCH(titles_trend[[#This Row],[type]],Table3[type],FALSE))</f>
        <v>#N/A</v>
      </c>
      <c r="H138"/>
      <c r="I138"/>
      <c r="J138"/>
      <c r="K138"/>
      <c r="L138"/>
      <c r="M138"/>
      <c r="N138"/>
    </row>
    <row r="139" spans="1:14" ht="15" hidden="1" customHeight="1" x14ac:dyDescent="0.25">
      <c r="A139" s="1" t="s">
        <v>44</v>
      </c>
      <c r="B139" s="1"/>
      <c r="C139" t="s">
        <v>3</v>
      </c>
      <c r="D139" t="str">
        <f>INDEX([1]network_ids!$C:$C,MATCH(titles_trend[[#This Row],[offering_rollup]],[1]network_ids!$E:$E,FALSE))</f>
        <v>MG</v>
      </c>
      <c r="E139" t="e">
        <f>INDEX([1]network_ids!$G:$G,MATCH(titles_trend[[#This Row],[offering]],[1]network_ids!$E:$E,FALSE))</f>
        <v>#N/A</v>
      </c>
      <c r="F139" s="10" t="e">
        <f>INDEX(Table3[hours],MATCH(titles_trend[[#This Row],[type]],Table3[type],FALSE))</f>
        <v>#N/A</v>
      </c>
      <c r="H139"/>
      <c r="I139"/>
      <c r="J139"/>
      <c r="K139"/>
      <c r="L139"/>
      <c r="M139"/>
      <c r="N139"/>
    </row>
    <row r="140" spans="1:14" ht="15" hidden="1" customHeight="1" x14ac:dyDescent="0.25">
      <c r="A140" s="1" t="s">
        <v>44</v>
      </c>
      <c r="B140" s="1"/>
      <c r="C140" t="s">
        <v>46</v>
      </c>
      <c r="D140" t="str">
        <f>INDEX([1]network_ids!$C:$C,MATCH(titles_trend[[#This Row],[offering_rollup]],[1]network_ids!$E:$E,FALSE))</f>
        <v>MG</v>
      </c>
      <c r="E140" t="e">
        <f>INDEX([1]network_ids!$G:$G,MATCH(titles_trend[[#This Row],[offering]],[1]network_ids!$E:$E,FALSE))</f>
        <v>#N/A</v>
      </c>
      <c r="F140" s="10" t="e">
        <f>INDEX(Table3[hours],MATCH(titles_trend[[#This Row],[type]],Table3[type],FALSE))</f>
        <v>#N/A</v>
      </c>
      <c r="H140"/>
      <c r="I140"/>
      <c r="J140"/>
      <c r="K140"/>
      <c r="L140"/>
      <c r="M140"/>
      <c r="N140"/>
    </row>
    <row r="141" spans="1:14" ht="15" hidden="1" customHeight="1" x14ac:dyDescent="0.25">
      <c r="A141" s="1" t="s">
        <v>44</v>
      </c>
      <c r="B141" s="1"/>
      <c r="C141" t="s">
        <v>92</v>
      </c>
      <c r="D141" t="str">
        <f>INDEX([1]network_ids!$C:$C,MATCH(titles_trend[[#This Row],[offering_rollup]],[1]network_ids!$E:$E,FALSE))</f>
        <v>MG</v>
      </c>
      <c r="E141" t="e">
        <f>INDEX([1]network_ids!$G:$G,MATCH(titles_trend[[#This Row],[offering]],[1]network_ids!$E:$E,FALSE))</f>
        <v>#N/A</v>
      </c>
      <c r="F141" s="10" t="e">
        <f>INDEX(Table3[hours],MATCH(titles_trend[[#This Row],[type]],Table3[type],FALSE))</f>
        <v>#N/A</v>
      </c>
      <c r="H141"/>
      <c r="I141"/>
      <c r="J141"/>
      <c r="K141"/>
      <c r="L141"/>
      <c r="M141"/>
      <c r="N141"/>
    </row>
    <row r="142" spans="1:14" ht="15" hidden="1" customHeight="1" x14ac:dyDescent="0.25">
      <c r="A142" s="1" t="s">
        <v>44</v>
      </c>
      <c r="B142" s="1"/>
      <c r="C142" t="s">
        <v>93</v>
      </c>
      <c r="D142" t="str">
        <f>INDEX([1]network_ids!$C:$C,MATCH(titles_trend[[#This Row],[offering_rollup]],[1]network_ids!$E:$E,FALSE))</f>
        <v>MG</v>
      </c>
      <c r="E142" t="e">
        <f>INDEX([1]network_ids!$G:$G,MATCH(titles_trend[[#This Row],[offering]],[1]network_ids!$E:$E,FALSE))</f>
        <v>#N/A</v>
      </c>
      <c r="F142" s="10" t="e">
        <f>INDEX(Table3[hours],MATCH(titles_trend[[#This Row],[type]],Table3[type],FALSE))</f>
        <v>#N/A</v>
      </c>
      <c r="H142"/>
      <c r="I142"/>
      <c r="J142"/>
      <c r="K142"/>
      <c r="L142"/>
      <c r="M142"/>
      <c r="N142"/>
    </row>
    <row r="143" spans="1:14" ht="15" hidden="1" customHeight="1" x14ac:dyDescent="0.25">
      <c r="A143" s="1" t="s">
        <v>44</v>
      </c>
      <c r="B143" s="1"/>
      <c r="C143" t="s">
        <v>4</v>
      </c>
      <c r="D143" t="str">
        <f>INDEX([1]network_ids!$C:$C,MATCH(titles_trend[[#This Row],[offering_rollup]],[1]network_ids!$E:$E,FALSE))</f>
        <v>MG</v>
      </c>
      <c r="E143" t="e">
        <f>INDEX([1]network_ids!$G:$G,MATCH(titles_trend[[#This Row],[offering]],[1]network_ids!$E:$E,FALSE))</f>
        <v>#N/A</v>
      </c>
      <c r="F143" s="10" t="e">
        <f>INDEX(Table3[hours],MATCH(titles_trend[[#This Row],[type]],Table3[type],FALSE))</f>
        <v>#N/A</v>
      </c>
      <c r="H143"/>
      <c r="I143"/>
      <c r="J143"/>
      <c r="K143"/>
      <c r="L143"/>
      <c r="M143"/>
      <c r="N143"/>
    </row>
    <row r="144" spans="1:14" ht="15" hidden="1" customHeight="1" x14ac:dyDescent="0.25">
      <c r="A144" s="1" t="s">
        <v>44</v>
      </c>
      <c r="B144" s="1"/>
      <c r="C144" t="s">
        <v>5</v>
      </c>
      <c r="D144" t="str">
        <f>INDEX([1]network_ids!$C:$C,MATCH(titles_trend[[#This Row],[offering_rollup]],[1]network_ids!$E:$E,FALSE))</f>
        <v>MG</v>
      </c>
      <c r="E144" t="e">
        <f>INDEX([1]network_ids!$G:$G,MATCH(titles_trend[[#This Row],[offering]],[1]network_ids!$E:$E,FALSE))</f>
        <v>#N/A</v>
      </c>
      <c r="F144" s="10" t="e">
        <f>INDEX(Table3[hours],MATCH(titles_trend[[#This Row],[type]],Table3[type],FALSE))</f>
        <v>#N/A</v>
      </c>
      <c r="H144"/>
      <c r="I144"/>
      <c r="J144"/>
      <c r="K144"/>
      <c r="L144"/>
      <c r="M144"/>
      <c r="N144"/>
    </row>
    <row r="145" spans="1:14" ht="15" hidden="1" customHeight="1" x14ac:dyDescent="0.25">
      <c r="A145" s="1" t="s">
        <v>44</v>
      </c>
      <c r="B145" s="1"/>
      <c r="C145" t="s">
        <v>94</v>
      </c>
      <c r="D145" t="str">
        <f>INDEX([1]network_ids!$C:$C,MATCH(titles_trend[[#This Row],[offering_rollup]],[1]network_ids!$E:$E,FALSE))</f>
        <v>MG</v>
      </c>
      <c r="E145" t="e">
        <f>INDEX([1]network_ids!$G:$G,MATCH(titles_trend[[#This Row],[offering]],[1]network_ids!$E:$E,FALSE))</f>
        <v>#N/A</v>
      </c>
      <c r="F145" s="10" t="e">
        <f>INDEX(Table3[hours],MATCH(titles_trend[[#This Row],[type]],Table3[type],FALSE))</f>
        <v>#N/A</v>
      </c>
      <c r="H145"/>
      <c r="I145"/>
      <c r="J145"/>
      <c r="K145"/>
      <c r="L145"/>
      <c r="M145"/>
      <c r="N145"/>
    </row>
    <row r="146" spans="1:14" ht="15" hidden="1" customHeight="1" x14ac:dyDescent="0.25">
      <c r="A146" s="1" t="s">
        <v>44</v>
      </c>
      <c r="B146" s="1"/>
      <c r="C146" t="s">
        <v>95</v>
      </c>
      <c r="D146" t="str">
        <f>INDEX([1]network_ids!$C:$C,MATCH(titles_trend[[#This Row],[offering_rollup]],[1]network_ids!$E:$E,FALSE))</f>
        <v>MG</v>
      </c>
      <c r="E146" t="e">
        <f>INDEX([1]network_ids!$G:$G,MATCH(titles_trend[[#This Row],[offering]],[1]network_ids!$E:$E,FALSE))</f>
        <v>#N/A</v>
      </c>
      <c r="F146" s="10" t="e">
        <f>INDEX(Table3[hours],MATCH(titles_trend[[#This Row],[type]],Table3[type],FALSE))</f>
        <v>#N/A</v>
      </c>
      <c r="H146"/>
      <c r="I146"/>
      <c r="J146"/>
      <c r="K146"/>
      <c r="L146"/>
      <c r="M146"/>
      <c r="N146"/>
    </row>
    <row r="147" spans="1:14" ht="15" hidden="1" customHeight="1" x14ac:dyDescent="0.25">
      <c r="A147" s="1" t="s">
        <v>44</v>
      </c>
      <c r="B147" s="1"/>
      <c r="C147" t="s">
        <v>28</v>
      </c>
      <c r="D147" t="str">
        <f>INDEX([1]network_ids!$C:$C,MATCH(titles_trend[[#This Row],[offering_rollup]],[1]network_ids!$E:$E,FALSE))</f>
        <v>MG</v>
      </c>
      <c r="E147" t="e">
        <f>INDEX([1]network_ids!$G:$G,MATCH(titles_trend[[#This Row],[offering]],[1]network_ids!$E:$E,FALSE))</f>
        <v>#N/A</v>
      </c>
      <c r="F147" s="10" t="e">
        <f>INDEX(Table3[hours],MATCH(titles_trend[[#This Row],[type]],Table3[type],FALSE))</f>
        <v>#N/A</v>
      </c>
      <c r="H147"/>
      <c r="I147"/>
      <c r="J147"/>
      <c r="K147"/>
      <c r="L147"/>
      <c r="M147"/>
      <c r="N147"/>
    </row>
    <row r="148" spans="1:14" ht="15" hidden="1" customHeight="1" x14ac:dyDescent="0.25">
      <c r="A148" s="1" t="s">
        <v>44</v>
      </c>
      <c r="B148" s="1"/>
      <c r="C148" t="s">
        <v>57</v>
      </c>
      <c r="D148" t="str">
        <f>INDEX([1]network_ids!$C:$C,MATCH(titles_trend[[#This Row],[offering_rollup]],[1]network_ids!$E:$E,FALSE))</f>
        <v>MG</v>
      </c>
      <c r="E148" t="e">
        <f>INDEX([1]network_ids!$G:$G,MATCH(titles_trend[[#This Row],[offering]],[1]network_ids!$E:$E,FALSE))</f>
        <v>#N/A</v>
      </c>
      <c r="F148" s="10" t="e">
        <f>INDEX(Table3[hours],MATCH(titles_trend[[#This Row],[type]],Table3[type],FALSE))</f>
        <v>#N/A</v>
      </c>
      <c r="H148"/>
      <c r="I148"/>
      <c r="J148"/>
      <c r="K148"/>
      <c r="L148"/>
      <c r="M148"/>
      <c r="N148"/>
    </row>
    <row r="149" spans="1:14" ht="15" hidden="1" customHeight="1" x14ac:dyDescent="0.25">
      <c r="A149" s="1" t="s">
        <v>44</v>
      </c>
      <c r="B149" s="1"/>
      <c r="C149" t="s">
        <v>115</v>
      </c>
      <c r="D149" t="str">
        <f>INDEX([1]network_ids!$C:$C,MATCH(titles_trend[[#This Row],[offering_rollup]],[1]network_ids!$E:$E,FALSE))</f>
        <v>MG</v>
      </c>
      <c r="E149" t="e">
        <f>INDEX([1]network_ids!$G:$G,MATCH(titles_trend[[#This Row],[offering]],[1]network_ids!$E:$E,FALSE))</f>
        <v>#N/A</v>
      </c>
      <c r="F149" s="10" t="e">
        <f>INDEX(Table3[hours],MATCH(titles_trend[[#This Row],[type]],Table3[type],FALSE))</f>
        <v>#N/A</v>
      </c>
      <c r="H149"/>
      <c r="I149"/>
      <c r="J149"/>
      <c r="K149"/>
      <c r="L149"/>
      <c r="M149"/>
      <c r="N149"/>
    </row>
    <row r="150" spans="1:14" ht="15" hidden="1" customHeight="1" x14ac:dyDescent="0.25">
      <c r="A150" s="1" t="s">
        <v>44</v>
      </c>
      <c r="B150" s="1"/>
      <c r="C150" t="s">
        <v>116</v>
      </c>
      <c r="D150" t="str">
        <f>INDEX([1]network_ids!$C:$C,MATCH(titles_trend[[#This Row],[offering_rollup]],[1]network_ids!$E:$E,FALSE))</f>
        <v>MG</v>
      </c>
      <c r="E150" t="e">
        <f>INDEX([1]network_ids!$G:$G,MATCH(titles_trend[[#This Row],[offering]],[1]network_ids!$E:$E,FALSE))</f>
        <v>#N/A</v>
      </c>
      <c r="F150" s="10" t="e">
        <f>INDEX(Table3[hours],MATCH(titles_trend[[#This Row],[type]],Table3[type],FALSE))</f>
        <v>#N/A</v>
      </c>
      <c r="H150"/>
      <c r="I150"/>
      <c r="J150"/>
      <c r="K150"/>
      <c r="L150"/>
      <c r="M150"/>
      <c r="N150"/>
    </row>
    <row r="151" spans="1:14" ht="15" hidden="1" customHeight="1" x14ac:dyDescent="0.25">
      <c r="A151" s="1" t="s">
        <v>44</v>
      </c>
      <c r="B151" s="1"/>
      <c r="C151" t="s">
        <v>29</v>
      </c>
      <c r="D151" t="str">
        <f>INDEX([1]network_ids!$C:$C,MATCH(titles_trend[[#This Row],[offering_rollup]],[1]network_ids!$E:$E,FALSE))</f>
        <v>MG</v>
      </c>
      <c r="E151" t="e">
        <f>INDEX([1]network_ids!$G:$G,MATCH(titles_trend[[#This Row],[offering]],[1]network_ids!$E:$E,FALSE))</f>
        <v>#N/A</v>
      </c>
      <c r="F151" s="10" t="e">
        <f>INDEX(Table3[hours],MATCH(titles_trend[[#This Row],[type]],Table3[type],FALSE))</f>
        <v>#N/A</v>
      </c>
      <c r="H151"/>
      <c r="I151"/>
      <c r="J151"/>
      <c r="K151"/>
      <c r="L151"/>
      <c r="M151"/>
      <c r="N151"/>
    </row>
    <row r="152" spans="1:14" ht="15" hidden="1" customHeight="1" x14ac:dyDescent="0.25">
      <c r="A152" s="1" t="s">
        <v>44</v>
      </c>
      <c r="B152" s="1"/>
      <c r="C152" t="s">
        <v>30</v>
      </c>
      <c r="D152" t="str">
        <f>INDEX([1]network_ids!$C:$C,MATCH(titles_trend[[#This Row],[offering_rollup]],[1]network_ids!$E:$E,FALSE))</f>
        <v>MG</v>
      </c>
      <c r="E152" t="e">
        <f>INDEX([1]network_ids!$G:$G,MATCH(titles_trend[[#This Row],[offering]],[1]network_ids!$E:$E,FALSE))</f>
        <v>#N/A</v>
      </c>
      <c r="F152" s="10" t="e">
        <f>INDEX(Table3[hours],MATCH(titles_trend[[#This Row],[type]],Table3[type],FALSE))</f>
        <v>#N/A</v>
      </c>
      <c r="H152"/>
      <c r="I152"/>
      <c r="J152"/>
      <c r="K152"/>
      <c r="L152"/>
      <c r="M152"/>
      <c r="N152"/>
    </row>
    <row r="153" spans="1:14" ht="15" hidden="1" customHeight="1" x14ac:dyDescent="0.25">
      <c r="A153" s="1" t="s">
        <v>44</v>
      </c>
      <c r="B153" s="1"/>
      <c r="C153" t="s">
        <v>121</v>
      </c>
      <c r="D153" t="str">
        <f>INDEX([1]network_ids!$C:$C,MATCH(titles_trend[[#This Row],[offering_rollup]],[1]network_ids!$E:$E,FALSE))</f>
        <v>MG</v>
      </c>
      <c r="E153" t="e">
        <f>INDEX([1]network_ids!$G:$G,MATCH(titles_trend[[#This Row],[offering]],[1]network_ids!$E:$E,FALSE))</f>
        <v>#N/A</v>
      </c>
      <c r="F153" s="10" t="e">
        <f>INDEX(Table3[hours],MATCH(titles_trend[[#This Row],[type]],Table3[type],FALSE))</f>
        <v>#N/A</v>
      </c>
      <c r="H153"/>
      <c r="I153"/>
      <c r="J153"/>
      <c r="K153"/>
      <c r="L153"/>
      <c r="M153"/>
      <c r="N153"/>
    </row>
    <row r="154" spans="1:14" ht="15" hidden="1" customHeight="1" x14ac:dyDescent="0.25">
      <c r="A154" s="1" t="s">
        <v>44</v>
      </c>
      <c r="B154" s="1"/>
      <c r="C154" t="s">
        <v>122</v>
      </c>
      <c r="D154" t="str">
        <f>INDEX([1]network_ids!$C:$C,MATCH(titles_trend[[#This Row],[offering_rollup]],[1]network_ids!$E:$E,FALSE))</f>
        <v>MG</v>
      </c>
      <c r="E154" t="e">
        <f>INDEX([1]network_ids!$G:$G,MATCH(titles_trend[[#This Row],[offering]],[1]network_ids!$E:$E,FALSE))</f>
        <v>#N/A</v>
      </c>
      <c r="F154" s="10" t="e">
        <f>INDEX(Table3[hours],MATCH(titles_trend[[#This Row],[type]],Table3[type],FALSE))</f>
        <v>#N/A</v>
      </c>
      <c r="H154"/>
      <c r="I154"/>
      <c r="J154"/>
      <c r="K154"/>
      <c r="L154"/>
      <c r="M154"/>
      <c r="N154"/>
    </row>
    <row r="155" spans="1:14" ht="15" hidden="1" customHeight="1" x14ac:dyDescent="0.25">
      <c r="A155" s="1" t="s">
        <v>44</v>
      </c>
      <c r="B155" s="1"/>
      <c r="C155" t="s">
        <v>15</v>
      </c>
      <c r="D155" t="str">
        <f>INDEX([1]network_ids!$C:$C,MATCH(titles_trend[[#This Row],[offering_rollup]],[1]network_ids!$E:$E,FALSE))</f>
        <v>PB</v>
      </c>
      <c r="E155" t="e">
        <f>INDEX([1]network_ids!$G:$G,MATCH(titles_trend[[#This Row],[offering]],[1]network_ids!$E:$E,FALSE))</f>
        <v>#N/A</v>
      </c>
      <c r="F155" s="10" t="e">
        <f>INDEX(Table3[hours],MATCH(titles_trend[[#This Row],[type]],Table3[type],FALSE))</f>
        <v>#N/A</v>
      </c>
      <c r="H155"/>
      <c r="I155"/>
      <c r="J155"/>
      <c r="K155"/>
      <c r="L155"/>
      <c r="M155"/>
      <c r="N155"/>
    </row>
    <row r="156" spans="1:14" ht="15" hidden="1" customHeight="1" x14ac:dyDescent="0.25">
      <c r="A156" s="1" t="s">
        <v>44</v>
      </c>
      <c r="B156" s="1"/>
      <c r="C156" t="s">
        <v>7</v>
      </c>
      <c r="D156" t="str">
        <f>INDEX([1]network_ids!$C:$C,MATCH(titles_trend[[#This Row],[offering_rollup]],[1]network_ids!$E:$E,FALSE))</f>
        <v>TVN</v>
      </c>
      <c r="E156" t="e">
        <f>INDEX([1]network_ids!$G:$G,MATCH(titles_trend[[#This Row],[offering]],[1]network_ids!$E:$E,FALSE))</f>
        <v>#N/A</v>
      </c>
      <c r="F156" s="10" t="e">
        <f>INDEX(Table3[hours],MATCH(titles_trend[[#This Row],[type]],Table3[type],FALSE))</f>
        <v>#N/A</v>
      </c>
      <c r="H156"/>
      <c r="I156"/>
      <c r="J156"/>
      <c r="K156"/>
      <c r="L156"/>
      <c r="M156"/>
      <c r="N156"/>
    </row>
    <row r="157" spans="1:14" ht="15" hidden="1" customHeight="1" x14ac:dyDescent="0.25">
      <c r="A157" s="1" t="s">
        <v>44</v>
      </c>
      <c r="B157" s="1"/>
      <c r="C157" t="s">
        <v>48</v>
      </c>
      <c r="D157" t="str">
        <f>INDEX([1]network_ids!$C:$C,MATCH(titles_trend[[#This Row],[offering_rollup]],[1]network_ids!$E:$E,FALSE))</f>
        <v>TVN</v>
      </c>
      <c r="E157" t="e">
        <f>INDEX([1]network_ids!$G:$G,MATCH(titles_trend[[#This Row],[offering]],[1]network_ids!$E:$E,FALSE))</f>
        <v>#N/A</v>
      </c>
      <c r="F157" s="10" t="e">
        <f>INDEX(Table3[hours],MATCH(titles_trend[[#This Row],[type]],Table3[type],FALSE))</f>
        <v>#N/A</v>
      </c>
      <c r="H157"/>
      <c r="I157"/>
      <c r="J157"/>
      <c r="K157"/>
      <c r="L157"/>
      <c r="M157"/>
      <c r="N157"/>
    </row>
    <row r="158" spans="1:14" ht="15" hidden="1" customHeight="1" x14ac:dyDescent="0.25">
      <c r="A158" s="1" t="s">
        <v>44</v>
      </c>
      <c r="B158" s="1"/>
      <c r="C158" t="s">
        <v>96</v>
      </c>
      <c r="D158" t="str">
        <f>INDEX([1]network_ids!$C:$C,MATCH(titles_trend[[#This Row],[offering_rollup]],[1]network_ids!$E:$E,FALSE))</f>
        <v>TVN</v>
      </c>
      <c r="E158" t="e">
        <f>INDEX([1]network_ids!$G:$G,MATCH(titles_trend[[#This Row],[offering]],[1]network_ids!$E:$E,FALSE))</f>
        <v>#N/A</v>
      </c>
      <c r="F158" s="10" t="e">
        <f>INDEX(Table3[hours],MATCH(titles_trend[[#This Row],[type]],Table3[type],FALSE))</f>
        <v>#N/A</v>
      </c>
      <c r="H158"/>
      <c r="I158"/>
      <c r="J158"/>
      <c r="K158"/>
      <c r="L158"/>
      <c r="M158"/>
      <c r="N158"/>
    </row>
    <row r="159" spans="1:14" ht="15" hidden="1" customHeight="1" x14ac:dyDescent="0.25">
      <c r="A159" s="1" t="s">
        <v>44</v>
      </c>
      <c r="B159" s="1"/>
      <c r="C159" t="s">
        <v>97</v>
      </c>
      <c r="D159" t="str">
        <f>INDEX([1]network_ids!$C:$C,MATCH(titles_trend[[#This Row],[offering_rollup]],[1]network_ids!$E:$E,FALSE))</f>
        <v>TVN</v>
      </c>
      <c r="E159" t="e">
        <f>INDEX([1]network_ids!$G:$G,MATCH(titles_trend[[#This Row],[offering]],[1]network_ids!$E:$E,FALSE))</f>
        <v>#N/A</v>
      </c>
      <c r="F159" s="10" t="e">
        <f>INDEX(Table3[hours],MATCH(titles_trend[[#This Row],[type]],Table3[type],FALSE))</f>
        <v>#N/A</v>
      </c>
      <c r="H159"/>
      <c r="I159"/>
      <c r="J159"/>
      <c r="K159"/>
      <c r="L159"/>
      <c r="M159"/>
      <c r="N159"/>
    </row>
    <row r="160" spans="1:14" ht="15" hidden="1" customHeight="1" x14ac:dyDescent="0.25">
      <c r="A160" s="1" t="s">
        <v>44</v>
      </c>
      <c r="B160" s="1"/>
      <c r="C160" t="s">
        <v>20</v>
      </c>
      <c r="D160" t="str">
        <f>INDEX([1]network_ids!$C:$C,MATCH(titles_trend[[#This Row],[offering_rollup]],[1]network_ids!$E:$E,FALSE))</f>
        <v>TVN</v>
      </c>
      <c r="E160" t="e">
        <f>INDEX([1]network_ids!$G:$G,MATCH(titles_trend[[#This Row],[offering]],[1]network_ids!$E:$E,FALSE))</f>
        <v>#N/A</v>
      </c>
      <c r="F160" s="10" t="e">
        <f>INDEX(Table3[hours],MATCH(titles_trend[[#This Row],[type]],Table3[type],FALSE))</f>
        <v>#N/A</v>
      </c>
      <c r="H160"/>
      <c r="I160"/>
      <c r="J160"/>
      <c r="K160"/>
      <c r="L160"/>
      <c r="M160"/>
      <c r="N160"/>
    </row>
    <row r="161" spans="1:14" ht="15" hidden="1" customHeight="1" x14ac:dyDescent="0.25">
      <c r="A161" s="1" t="s">
        <v>44</v>
      </c>
      <c r="B161" s="1"/>
      <c r="C161" t="s">
        <v>62</v>
      </c>
      <c r="D161" t="str">
        <f>INDEX([1]network_ids!$C:$C,MATCH(titles_trend[[#This Row],[offering_rollup]],[1]network_ids!$E:$E,FALSE))</f>
        <v>TVN</v>
      </c>
      <c r="E161" t="e">
        <f>INDEX([1]network_ids!$G:$G,MATCH(titles_trend[[#This Row],[offering]],[1]network_ids!$E:$E,FALSE))</f>
        <v>#N/A</v>
      </c>
      <c r="F161" s="10" t="e">
        <f>INDEX(Table3[hours],MATCH(titles_trend[[#This Row],[type]],Table3[type],FALSE))</f>
        <v>#N/A</v>
      </c>
      <c r="H161"/>
      <c r="I161"/>
      <c r="J161"/>
      <c r="K161"/>
      <c r="L161"/>
      <c r="M161"/>
      <c r="N161"/>
    </row>
    <row r="162" spans="1:14" ht="15" hidden="1" customHeight="1" x14ac:dyDescent="0.25">
      <c r="A162" s="1" t="s">
        <v>44</v>
      </c>
      <c r="B162" s="1"/>
      <c r="C162" t="s">
        <v>123</v>
      </c>
      <c r="D162" t="str">
        <f>INDEX([1]network_ids!$C:$C,MATCH(titles_trend[[#This Row],[offering_rollup]],[1]network_ids!$E:$E,FALSE))</f>
        <v>TVN</v>
      </c>
      <c r="E162" t="e">
        <f>INDEX([1]network_ids!$G:$G,MATCH(titles_trend[[#This Row],[offering]],[1]network_ids!$E:$E,FALSE))</f>
        <v>#N/A</v>
      </c>
      <c r="F162" s="10" t="e">
        <f>INDEX(Table3[hours],MATCH(titles_trend[[#This Row],[type]],Table3[type],FALSE))</f>
        <v>#N/A</v>
      </c>
      <c r="H162"/>
      <c r="I162"/>
      <c r="J162"/>
      <c r="K162"/>
      <c r="L162"/>
      <c r="M162"/>
      <c r="N162"/>
    </row>
    <row r="163" spans="1:14" ht="15" hidden="1" customHeight="1" x14ac:dyDescent="0.25">
      <c r="A163" s="1" t="s">
        <v>44</v>
      </c>
      <c r="B163" s="1"/>
      <c r="C163" t="s">
        <v>124</v>
      </c>
      <c r="D163" t="str">
        <f>INDEX([1]network_ids!$C:$C,MATCH(titles_trend[[#This Row],[offering_rollup]],[1]network_ids!$E:$E,FALSE))</f>
        <v>TVN</v>
      </c>
      <c r="E163" t="e">
        <f>INDEX([1]network_ids!$G:$G,MATCH(titles_trend[[#This Row],[offering]],[1]network_ids!$E:$E,FALSE))</f>
        <v>#N/A</v>
      </c>
      <c r="F163" s="10" t="e">
        <f>INDEX(Table3[hours],MATCH(titles_trend[[#This Row],[type]],Table3[type],FALSE))</f>
        <v>#N/A</v>
      </c>
      <c r="H163"/>
      <c r="I163"/>
      <c r="J163"/>
      <c r="K163"/>
      <c r="L163"/>
      <c r="M163"/>
      <c r="N163"/>
    </row>
    <row r="164" spans="1:14" ht="15" hidden="1" customHeight="1" x14ac:dyDescent="0.25">
      <c r="A164" s="1" t="s">
        <v>44</v>
      </c>
      <c r="B164" s="1"/>
      <c r="C164" t="s">
        <v>22</v>
      </c>
      <c r="D164" t="str">
        <f>INDEX([1]network_ids!$C:$C,MATCH(titles_trend[[#This Row],[offering_rollup]],[1]network_ids!$E:$E,FALSE))</f>
        <v>TVN</v>
      </c>
      <c r="E164" t="e">
        <f>INDEX([1]network_ids!$G:$G,MATCH(titles_trend[[#This Row],[offering]],[1]network_ids!$E:$E,FALSE))</f>
        <v>#N/A</v>
      </c>
      <c r="F164" s="10" t="e">
        <f>INDEX(Table3[hours],MATCH(titles_trend[[#This Row],[type]],Table3[type],FALSE))</f>
        <v>#N/A</v>
      </c>
      <c r="H164"/>
      <c r="I164"/>
      <c r="J164"/>
      <c r="K164"/>
      <c r="L164"/>
      <c r="M164"/>
      <c r="N164"/>
    </row>
    <row r="165" spans="1:14" ht="15" hidden="1" customHeight="1" x14ac:dyDescent="0.25">
      <c r="A165" s="1" t="s">
        <v>44</v>
      </c>
      <c r="B165" s="1"/>
      <c r="C165" t="s">
        <v>64</v>
      </c>
      <c r="D165" t="str">
        <f>INDEX([1]network_ids!$C:$C,MATCH(titles_trend[[#This Row],[offering_rollup]],[1]network_ids!$E:$E,FALSE))</f>
        <v>TVN</v>
      </c>
      <c r="E165" t="e">
        <f>INDEX([1]network_ids!$G:$G,MATCH(titles_trend[[#This Row],[offering]],[1]network_ids!$E:$E,FALSE))</f>
        <v>#N/A</v>
      </c>
      <c r="F165" s="10" t="e">
        <f>INDEX(Table3[hours],MATCH(titles_trend[[#This Row],[type]],Table3[type],FALSE))</f>
        <v>#N/A</v>
      </c>
      <c r="H165"/>
      <c r="I165"/>
      <c r="J165"/>
      <c r="K165"/>
      <c r="L165"/>
      <c r="M165"/>
      <c r="N165"/>
    </row>
    <row r="166" spans="1:14" ht="15" hidden="1" customHeight="1" x14ac:dyDescent="0.25">
      <c r="A166" s="1" t="s">
        <v>44</v>
      </c>
      <c r="B166" s="1"/>
      <c r="C166" t="s">
        <v>129</v>
      </c>
      <c r="D166" t="str">
        <f>INDEX([1]network_ids!$C:$C,MATCH(titles_trend[[#This Row],[offering_rollup]],[1]network_ids!$E:$E,FALSE))</f>
        <v>TVN</v>
      </c>
      <c r="E166" t="e">
        <f>INDEX([1]network_ids!$G:$G,MATCH(titles_trend[[#This Row],[offering]],[1]network_ids!$E:$E,FALSE))</f>
        <v>#N/A</v>
      </c>
      <c r="F166" s="10" t="e">
        <f>INDEX(Table3[hours],MATCH(titles_trend[[#This Row],[type]],Table3[type],FALSE))</f>
        <v>#N/A</v>
      </c>
      <c r="H166"/>
      <c r="I166"/>
      <c r="J166"/>
      <c r="K166"/>
      <c r="L166"/>
      <c r="M166"/>
      <c r="N166"/>
    </row>
    <row r="167" spans="1:14" ht="15" hidden="1" customHeight="1" x14ac:dyDescent="0.25">
      <c r="A167" s="1" t="s">
        <v>44</v>
      </c>
      <c r="B167" s="1"/>
      <c r="C167" t="s">
        <v>130</v>
      </c>
      <c r="D167" t="str">
        <f>INDEX([1]network_ids!$C:$C,MATCH(titles_trend[[#This Row],[offering_rollup]],[1]network_ids!$E:$E,FALSE))</f>
        <v>TVN</v>
      </c>
      <c r="E167" t="e">
        <f>INDEX([1]network_ids!$G:$G,MATCH(titles_trend[[#This Row],[offering]],[1]network_ids!$E:$E,FALSE))</f>
        <v>#N/A</v>
      </c>
      <c r="F167" s="10" t="e">
        <f>INDEX(Table3[hours],MATCH(titles_trend[[#This Row],[type]],Table3[type],FALSE))</f>
        <v>#N/A</v>
      </c>
      <c r="H167"/>
      <c r="I167"/>
      <c r="J167"/>
      <c r="K167"/>
      <c r="L167"/>
      <c r="M167"/>
      <c r="N167"/>
    </row>
    <row r="168" spans="1:14" ht="15" hidden="1" customHeight="1" x14ac:dyDescent="0.25">
      <c r="A168" s="1" t="s">
        <v>44</v>
      </c>
      <c r="B168" s="1"/>
      <c r="C168" t="s">
        <v>55</v>
      </c>
      <c r="D168" t="str">
        <f>INDEX([1]network_ids!$C:$C,MATCH(titles_trend[[#This Row],[offering_rollup]],[1]network_ids!$E:$E,FALSE))</f>
        <v>Uncensored</v>
      </c>
      <c r="E168" t="e">
        <f>INDEX([1]network_ids!$G:$G,MATCH(titles_trend[[#This Row],[offering]],[1]network_ids!$E:$E,FALSE))</f>
        <v>#N/A</v>
      </c>
      <c r="F168" s="10" t="e">
        <f>INDEX(Table3[hours],MATCH(titles_trend[[#This Row],[type]],Table3[type],FALSE))</f>
        <v>#N/A</v>
      </c>
      <c r="H168"/>
      <c r="I168"/>
      <c r="J168"/>
      <c r="K168"/>
      <c r="L168"/>
      <c r="M168"/>
      <c r="N168"/>
    </row>
    <row r="169" spans="1:14" ht="15" hidden="1" customHeight="1" x14ac:dyDescent="0.25">
      <c r="A169" s="1" t="s">
        <v>44</v>
      </c>
      <c r="B169" s="1"/>
      <c r="C169" t="s">
        <v>58</v>
      </c>
      <c r="D169" t="str">
        <f>INDEX([1]network_ids!$C:$C,MATCH(titles_trend[[#This Row],[offering_rollup]],[1]network_ids!$E:$E,FALSE))</f>
        <v>Uncensored</v>
      </c>
      <c r="E169" t="e">
        <f>INDEX([1]network_ids!$G:$G,MATCH(titles_trend[[#This Row],[offering]],[1]network_ids!$E:$E,FALSE))</f>
        <v>#N/A</v>
      </c>
      <c r="F169" s="10" t="e">
        <f>INDEX(Table3[hours],MATCH(titles_trend[[#This Row],[type]],Table3[type],FALSE))</f>
        <v>#N/A</v>
      </c>
      <c r="H169"/>
      <c r="I169"/>
      <c r="J169"/>
      <c r="K169"/>
      <c r="L169"/>
      <c r="M169"/>
      <c r="N169"/>
    </row>
    <row r="170" spans="1:14" ht="15" hidden="1" customHeight="1" x14ac:dyDescent="0.25">
      <c r="A170" s="1" t="s">
        <v>44</v>
      </c>
      <c r="B170" s="1"/>
      <c r="C170" t="s">
        <v>86</v>
      </c>
      <c r="D170" t="str">
        <f>INDEX([1]network_ids!$C:$C,MATCH(titles_trend[[#This Row],[offering_rollup]],[1]network_ids!$E:$E,FALSE))</f>
        <v>Vivid</v>
      </c>
      <c r="E170" t="e">
        <f>INDEX([1]network_ids!$G:$G,MATCH(titles_trend[[#This Row],[offering]],[1]network_ids!$E:$E,FALSE))</f>
        <v>#N/A</v>
      </c>
      <c r="F170" s="10" t="e">
        <f>INDEX(Table3[hours],MATCH(titles_trend[[#This Row],[type]],Table3[type],FALSE))</f>
        <v>#N/A</v>
      </c>
      <c r="H170"/>
      <c r="I170"/>
      <c r="J170"/>
      <c r="K170"/>
      <c r="L170"/>
      <c r="M170"/>
      <c r="N170"/>
    </row>
    <row r="171" spans="1:14" ht="15" hidden="1" customHeight="1" x14ac:dyDescent="0.25">
      <c r="A171" s="1" t="s">
        <v>44</v>
      </c>
      <c r="B171" s="1"/>
      <c r="C171" t="s">
        <v>87</v>
      </c>
      <c r="D171" t="str">
        <f>INDEX([1]network_ids!$C:$C,MATCH(titles_trend[[#This Row],[offering_rollup]],[1]network_ids!$E:$E,FALSE))</f>
        <v>Vivid</v>
      </c>
      <c r="E171" t="e">
        <f>INDEX([1]network_ids!$G:$G,MATCH(titles_trend[[#This Row],[offering]],[1]network_ids!$E:$E,FALSE))</f>
        <v>#N/A</v>
      </c>
      <c r="F171" s="10" t="e">
        <f>INDEX(Table3[hours],MATCH(titles_trend[[#This Row],[type]],Table3[type],FALSE))</f>
        <v>#N/A</v>
      </c>
      <c r="H171"/>
      <c r="I171"/>
      <c r="J171"/>
      <c r="K171"/>
      <c r="L171"/>
      <c r="M171"/>
      <c r="N171"/>
    </row>
    <row r="172" spans="1:14" ht="15" hidden="1" customHeight="1" x14ac:dyDescent="0.25">
      <c r="A172" s="1" t="s">
        <v>44</v>
      </c>
      <c r="B172" s="1"/>
      <c r="C172" t="s">
        <v>88</v>
      </c>
      <c r="D172" t="str">
        <f>INDEX([1]network_ids!$C:$C,MATCH(titles_trend[[#This Row],[offering_rollup]],[1]network_ids!$E:$E,FALSE))</f>
        <v>Vivid</v>
      </c>
      <c r="E172" t="e">
        <f>INDEX([1]network_ids!$G:$G,MATCH(titles_trend[[#This Row],[offering]],[1]network_ids!$E:$E,FALSE))</f>
        <v>#N/A</v>
      </c>
      <c r="F172" s="10" t="e">
        <f>INDEX(Table3[hours],MATCH(titles_trend[[#This Row],[type]],Table3[type],FALSE))</f>
        <v>#N/A</v>
      </c>
      <c r="H172"/>
      <c r="I172"/>
      <c r="J172"/>
      <c r="K172"/>
      <c r="L172"/>
      <c r="M172"/>
      <c r="N172"/>
    </row>
    <row r="173" spans="1:14" ht="15" hidden="1" customHeight="1" x14ac:dyDescent="0.25">
      <c r="A173" s="1" t="s">
        <v>44</v>
      </c>
      <c r="B173" s="1"/>
      <c r="C173" t="s">
        <v>89</v>
      </c>
      <c r="D173" t="str">
        <f>INDEX([1]network_ids!$C:$C,MATCH(titles_trend[[#This Row],[offering_rollup]],[1]network_ids!$E:$E,FALSE))</f>
        <v>Vivid</v>
      </c>
      <c r="E173" t="e">
        <f>INDEX([1]network_ids!$G:$G,MATCH(titles_trend[[#This Row],[offering]],[1]network_ids!$E:$E,FALSE))</f>
        <v>#N/A</v>
      </c>
      <c r="F173" s="10" t="e">
        <f>INDEX(Table3[hours],MATCH(titles_trend[[#This Row],[type]],Table3[type],FALSE))</f>
        <v>#N/A</v>
      </c>
      <c r="H173"/>
      <c r="I173"/>
      <c r="J173"/>
      <c r="K173"/>
      <c r="L173"/>
      <c r="M173"/>
      <c r="N173"/>
    </row>
    <row r="174" spans="1:14" ht="15" hidden="1" customHeight="1" x14ac:dyDescent="0.25">
      <c r="A174" s="1" t="s">
        <v>44</v>
      </c>
      <c r="B174" s="1"/>
      <c r="C174" t="s">
        <v>6</v>
      </c>
      <c r="D174" t="str">
        <f>INDEX([1]network_ids!$C:$C,MATCH(titles_trend[[#This Row],[offering_rollup]],[1]network_ids!$E:$E,FALSE))</f>
        <v>Vivid</v>
      </c>
      <c r="E174" t="e">
        <f>INDEX([1]network_ids!$G:$G,MATCH(titles_trend[[#This Row],[offering]],[1]network_ids!$E:$E,FALSE))</f>
        <v>#N/A</v>
      </c>
      <c r="F174" s="10" t="e">
        <f>INDEX(Table3[hours],MATCH(titles_trend[[#This Row],[type]],Table3[type],FALSE))</f>
        <v>#N/A</v>
      </c>
      <c r="H174"/>
      <c r="I174"/>
      <c r="J174"/>
      <c r="K174"/>
      <c r="L174"/>
      <c r="M174"/>
      <c r="N174"/>
    </row>
    <row r="175" spans="1:14" ht="15" hidden="1" customHeight="1" x14ac:dyDescent="0.25">
      <c r="A175" s="1" t="s">
        <v>44</v>
      </c>
      <c r="B175" s="1"/>
      <c r="C175" t="s">
        <v>47</v>
      </c>
      <c r="D175" t="str">
        <f>INDEX([1]network_ids!$C:$C,MATCH(titles_trend[[#This Row],[offering_rollup]],[1]network_ids!$E:$E,FALSE))</f>
        <v>Vivid</v>
      </c>
      <c r="E175" t="e">
        <f>INDEX([1]network_ids!$G:$G,MATCH(titles_trend[[#This Row],[offering]],[1]network_ids!$E:$E,FALSE))</f>
        <v>#N/A</v>
      </c>
      <c r="F175" s="10" t="e">
        <f>INDEX(Table3[hours],MATCH(titles_trend[[#This Row],[type]],Table3[type],FALSE))</f>
        <v>#N/A</v>
      </c>
      <c r="H175"/>
      <c r="I175"/>
      <c r="J175"/>
      <c r="K175"/>
      <c r="L175"/>
      <c r="M175"/>
      <c r="N175"/>
    </row>
    <row r="176" spans="1:14" ht="15" hidden="1" customHeight="1" x14ac:dyDescent="0.25">
      <c r="A176" s="1" t="s">
        <v>44</v>
      </c>
      <c r="B176" s="1"/>
      <c r="C176" t="s">
        <v>25</v>
      </c>
      <c r="D176" t="str">
        <f>INDEX([1]network_ids!$C:$C,MATCH(titles_trend[[#This Row],[offering_rollup]],[1]network_ids!$E:$E,FALSE))</f>
        <v>Vivid</v>
      </c>
      <c r="E176" t="e">
        <f>INDEX([1]network_ids!$G:$G,MATCH(titles_trend[[#This Row],[offering]],[1]network_ids!$E:$E,FALSE))</f>
        <v>#N/A</v>
      </c>
      <c r="F176" s="10" t="e">
        <f>INDEX(Table3[hours],MATCH(titles_trend[[#This Row],[type]],Table3[type],FALSE))</f>
        <v>#N/A</v>
      </c>
      <c r="H176"/>
      <c r="I176"/>
      <c r="J176"/>
      <c r="K176"/>
      <c r="L176"/>
      <c r="M176"/>
      <c r="N176"/>
    </row>
    <row r="177" spans="1:14" ht="15" hidden="1" customHeight="1" x14ac:dyDescent="0.25">
      <c r="A177" s="1" t="s">
        <v>44</v>
      </c>
      <c r="B177" s="1"/>
      <c r="C177" t="s">
        <v>53</v>
      </c>
      <c r="D177" t="str">
        <f>INDEX([1]network_ids!$C:$C,MATCH(titles_trend[[#This Row],[offering_rollup]],[1]network_ids!$E:$E,FALSE))</f>
        <v>Vivid</v>
      </c>
      <c r="E177" t="e">
        <f>INDEX([1]network_ids!$G:$G,MATCH(titles_trend[[#This Row],[offering]],[1]network_ids!$E:$E,FALSE))</f>
        <v>#N/A</v>
      </c>
      <c r="F177" s="10" t="e">
        <f>INDEX(Table3[hours],MATCH(titles_trend[[#This Row],[type]],Table3[type],FALSE))</f>
        <v>#N/A</v>
      </c>
      <c r="H177"/>
      <c r="I177"/>
      <c r="J177"/>
      <c r="K177"/>
      <c r="L177"/>
      <c r="M177"/>
      <c r="N177"/>
    </row>
    <row r="178" spans="1:14" ht="15" hidden="1" customHeight="1" x14ac:dyDescent="0.25">
      <c r="A178" s="1" t="s">
        <v>44</v>
      </c>
      <c r="B178" s="1"/>
      <c r="C178" t="s">
        <v>105</v>
      </c>
      <c r="D178" t="str">
        <f>INDEX([1]network_ids!$C:$C,MATCH(titles_trend[[#This Row],[offering_rollup]],[1]network_ids!$E:$E,FALSE))</f>
        <v>Vivid</v>
      </c>
      <c r="E178" t="e">
        <f>INDEX([1]network_ids!$G:$G,MATCH(titles_trend[[#This Row],[offering]],[1]network_ids!$E:$E,FALSE))</f>
        <v>#N/A</v>
      </c>
      <c r="F178" s="10" t="e">
        <f>INDEX(Table3[hours],MATCH(titles_trend[[#This Row],[type]],Table3[type],FALSE))</f>
        <v>#N/A</v>
      </c>
      <c r="H178"/>
      <c r="I178"/>
      <c r="J178"/>
      <c r="K178"/>
      <c r="L178"/>
      <c r="M178"/>
      <c r="N178"/>
    </row>
    <row r="179" spans="1:14" ht="15" hidden="1" customHeight="1" x14ac:dyDescent="0.25">
      <c r="A179" s="1" t="s">
        <v>44</v>
      </c>
      <c r="B179" s="1"/>
      <c r="C179" t="s">
        <v>106</v>
      </c>
      <c r="D179" t="str">
        <f>INDEX([1]network_ids!$C:$C,MATCH(titles_trend[[#This Row],[offering_rollup]],[1]network_ids!$E:$E,FALSE))</f>
        <v>Vivid</v>
      </c>
      <c r="E179" t="e">
        <f>INDEX([1]network_ids!$G:$G,MATCH(titles_trend[[#This Row],[offering]],[1]network_ids!$E:$E,FALSE))</f>
        <v>#N/A</v>
      </c>
      <c r="F179" s="10" t="e">
        <f>INDEX(Table3[hours],MATCH(titles_trend[[#This Row],[type]],Table3[type],FALSE))</f>
        <v>#N/A</v>
      </c>
      <c r="H179"/>
      <c r="I179"/>
      <c r="J179"/>
      <c r="K179"/>
      <c r="L179"/>
      <c r="M179"/>
      <c r="N179"/>
    </row>
    <row r="180" spans="1:14" ht="15" hidden="1" customHeight="1" x14ac:dyDescent="0.25">
      <c r="A180" s="1" t="s">
        <v>44</v>
      </c>
      <c r="B180" s="1"/>
      <c r="C180" t="s">
        <v>13</v>
      </c>
      <c r="D180" t="str">
        <f>INDEX([1]network_ids!$C:$C,MATCH(titles_trend[[#This Row],[offering_rollup]],[1]network_ids!$E:$E,FALSE))</f>
        <v>Vivid</v>
      </c>
      <c r="E180" t="e">
        <f>INDEX([1]network_ids!$G:$G,MATCH(titles_trend[[#This Row],[offering]],[1]network_ids!$E:$E,FALSE))</f>
        <v>#N/A</v>
      </c>
      <c r="F180" s="10" t="e">
        <f>INDEX(Table3[hours],MATCH(titles_trend[[#This Row],[type]],Table3[type],FALSE))</f>
        <v>#N/A</v>
      </c>
      <c r="H180"/>
      <c r="I180"/>
      <c r="J180"/>
      <c r="K180"/>
      <c r="L180"/>
      <c r="M180"/>
      <c r="N180"/>
    </row>
    <row r="181" spans="1:14" ht="15" hidden="1" customHeight="1" x14ac:dyDescent="0.25">
      <c r="A181" s="1" t="s">
        <v>44</v>
      </c>
      <c r="B181" s="1"/>
      <c r="C181" t="s">
        <v>26</v>
      </c>
      <c r="D181" t="str">
        <f>INDEX([1]network_ids!$C:$C,MATCH(titles_trend[[#This Row],[offering_rollup]],[1]network_ids!$E:$E,FALSE))</f>
        <v>Vivid</v>
      </c>
      <c r="E181" t="e">
        <f>INDEX([1]network_ids!$G:$G,MATCH(titles_trend[[#This Row],[offering]],[1]network_ids!$E:$E,FALSE))</f>
        <v>#N/A</v>
      </c>
      <c r="F181" s="10" t="e">
        <f>INDEX(Table3[hours],MATCH(titles_trend[[#This Row],[type]],Table3[type],FALSE))</f>
        <v>#N/A</v>
      </c>
      <c r="H181"/>
      <c r="I181"/>
      <c r="J181"/>
      <c r="K181"/>
      <c r="L181"/>
      <c r="M181"/>
      <c r="N181"/>
    </row>
    <row r="182" spans="1:14" ht="15" hidden="1" customHeight="1" x14ac:dyDescent="0.25">
      <c r="A182" s="1" t="s">
        <v>44</v>
      </c>
      <c r="B182" s="1"/>
      <c r="C182" t="s">
        <v>107</v>
      </c>
      <c r="D182" t="str">
        <f>INDEX([1]network_ids!$C:$C,MATCH(titles_trend[[#This Row],[offering_rollup]],[1]network_ids!$E:$E,FALSE))</f>
        <v>Vivid</v>
      </c>
      <c r="E182" t="e">
        <f>INDEX([1]network_ids!$G:$G,MATCH(titles_trend[[#This Row],[offering]],[1]network_ids!$E:$E,FALSE))</f>
        <v>#N/A</v>
      </c>
      <c r="F182" s="10" t="e">
        <f>INDEX(Table3[hours],MATCH(titles_trend[[#This Row],[type]],Table3[type],FALSE))</f>
        <v>#N/A</v>
      </c>
      <c r="H182"/>
      <c r="I182"/>
      <c r="J182"/>
      <c r="K182"/>
      <c r="L182"/>
      <c r="M182"/>
      <c r="N182"/>
    </row>
    <row r="183" spans="1:14" ht="15" hidden="1" customHeight="1" x14ac:dyDescent="0.25">
      <c r="A183" s="1" t="s">
        <v>44</v>
      </c>
      <c r="B183" s="1"/>
      <c r="C183" t="s">
        <v>108</v>
      </c>
      <c r="D183" t="str">
        <f>INDEX([1]network_ids!$C:$C,MATCH(titles_trend[[#This Row],[offering_rollup]],[1]network_ids!$E:$E,FALSE))</f>
        <v>Vivid</v>
      </c>
      <c r="E183" t="e">
        <f>INDEX([1]network_ids!$G:$G,MATCH(titles_trend[[#This Row],[offering]],[1]network_ids!$E:$E,FALSE))</f>
        <v>#N/A</v>
      </c>
      <c r="F183" s="10" t="e">
        <f>INDEX(Table3[hours],MATCH(titles_trend[[#This Row],[type]],Table3[type],FALSE))</f>
        <v>#N/A</v>
      </c>
      <c r="H183"/>
      <c r="I183"/>
      <c r="J183"/>
      <c r="K183"/>
      <c r="L183"/>
      <c r="M183"/>
      <c r="N183"/>
    </row>
    <row r="184" spans="1:14" ht="15" hidden="1" customHeight="1" x14ac:dyDescent="0.25">
      <c r="A184" s="1" t="s">
        <v>44</v>
      </c>
      <c r="B184" s="1"/>
      <c r="C184" t="s">
        <v>16</v>
      </c>
      <c r="D184" t="str">
        <f>INDEX([1]network_ids!$C:$C,MATCH(titles_trend[[#This Row],[offering_rollup]],[1]network_ids!$E:$E,FALSE))</f>
        <v>Vivid</v>
      </c>
      <c r="E184" t="e">
        <f>INDEX([1]network_ids!$G:$G,MATCH(titles_trend[[#This Row],[offering]],[1]network_ids!$E:$E,FALSE))</f>
        <v>#N/A</v>
      </c>
      <c r="F184" s="10" t="e">
        <f>INDEX(Table3[hours],MATCH(titles_trend[[#This Row],[type]],Table3[type],FALSE))</f>
        <v>#N/A</v>
      </c>
      <c r="H184"/>
      <c r="I184"/>
      <c r="J184"/>
      <c r="K184"/>
      <c r="L184"/>
      <c r="M184"/>
      <c r="N184"/>
    </row>
    <row r="185" spans="1:14" ht="15" hidden="1" customHeight="1" x14ac:dyDescent="0.25">
      <c r="A185" s="1" t="s">
        <v>44</v>
      </c>
      <c r="B185" s="1"/>
      <c r="C185" t="s">
        <v>60</v>
      </c>
      <c r="D185" t="str">
        <f>INDEX([1]network_ids!$C:$C,MATCH(titles_trend[[#This Row],[offering_rollup]],[1]network_ids!$E:$E,FALSE))</f>
        <v>Vivid</v>
      </c>
      <c r="E185" t="e">
        <f>INDEX([1]network_ids!$G:$G,MATCH(titles_trend[[#This Row],[offering]],[1]network_ids!$E:$E,FALSE))</f>
        <v>#N/A</v>
      </c>
      <c r="F185" s="10" t="e">
        <f>INDEX(Table3[hours],MATCH(titles_trend[[#This Row],[type]],Table3[type],FALSE))</f>
        <v>#N/A</v>
      </c>
      <c r="H185"/>
      <c r="I185"/>
      <c r="J185"/>
      <c r="K185"/>
      <c r="L185"/>
      <c r="M185"/>
      <c r="N185"/>
    </row>
    <row r="186" spans="1:14" ht="15" hidden="1" customHeight="1" x14ac:dyDescent="0.25">
      <c r="A186" s="1" t="s">
        <v>44</v>
      </c>
      <c r="B186" s="1"/>
      <c r="C186" t="s">
        <v>17</v>
      </c>
      <c r="D186" t="str">
        <f>INDEX([1]network_ids!$C:$C,MATCH(titles_trend[[#This Row],[offering_rollup]],[1]network_ids!$E:$E,FALSE))</f>
        <v>Vivid</v>
      </c>
      <c r="E186" t="e">
        <f>INDEX([1]network_ids!$G:$G,MATCH(titles_trend[[#This Row],[offering]],[1]network_ids!$E:$E,FALSE))</f>
        <v>#N/A</v>
      </c>
      <c r="F186" s="10" t="e">
        <f>INDEX(Table3[hours],MATCH(titles_trend[[#This Row],[type]],Table3[type],FALSE))</f>
        <v>#N/A</v>
      </c>
      <c r="H186"/>
      <c r="I186"/>
      <c r="J186"/>
      <c r="K186"/>
      <c r="L186"/>
      <c r="M186"/>
      <c r="N186"/>
    </row>
    <row r="187" spans="1:14" ht="15" hidden="1" customHeight="1" x14ac:dyDescent="0.25">
      <c r="A187" s="1" t="s">
        <v>44</v>
      </c>
      <c r="B187" s="1"/>
      <c r="C187" t="s">
        <v>61</v>
      </c>
      <c r="D187" t="str">
        <f>INDEX([1]network_ids!$C:$C,MATCH(titles_trend[[#This Row],[offering_rollup]],[1]network_ids!$E:$E,FALSE))</f>
        <v>Vivid</v>
      </c>
      <c r="E187" t="e">
        <f>INDEX([1]network_ids!$G:$G,MATCH(titles_trend[[#This Row],[offering]],[1]network_ids!$E:$E,FALSE))</f>
        <v>#N/A</v>
      </c>
      <c r="F187" s="10" t="e">
        <f>INDEX(Table3[hours],MATCH(titles_trend[[#This Row],[type]],Table3[type],FALSE))</f>
        <v>#N/A</v>
      </c>
      <c r="H187"/>
      <c r="I187"/>
      <c r="J187"/>
      <c r="K187"/>
      <c r="L187"/>
      <c r="M187"/>
      <c r="N187"/>
    </row>
    <row r="188" spans="1:14" ht="15" hidden="1" customHeight="1" x14ac:dyDescent="0.25">
      <c r="A188" s="1" t="s">
        <v>44</v>
      </c>
      <c r="B188" s="1"/>
      <c r="C188" t="s">
        <v>119</v>
      </c>
      <c r="D188" t="str">
        <f>INDEX([1]network_ids!$C:$C,MATCH(titles_trend[[#This Row],[offering_rollup]],[1]network_ids!$E:$E,FALSE))</f>
        <v>Vivid</v>
      </c>
      <c r="E188" t="e">
        <f>INDEX([1]network_ids!$G:$G,MATCH(titles_trend[[#This Row],[offering]],[1]network_ids!$E:$E,FALSE))</f>
        <v>#N/A</v>
      </c>
      <c r="F188" s="10" t="e">
        <f>INDEX(Table3[hours],MATCH(titles_trend[[#This Row],[type]],Table3[type],FALSE))</f>
        <v>#N/A</v>
      </c>
      <c r="H188"/>
      <c r="I188"/>
      <c r="J188"/>
      <c r="K188"/>
      <c r="L188"/>
      <c r="M188"/>
      <c r="N188"/>
    </row>
    <row r="189" spans="1:14" ht="15" hidden="1" customHeight="1" x14ac:dyDescent="0.25">
      <c r="A189" s="1" t="s">
        <v>44</v>
      </c>
      <c r="B189" s="1"/>
      <c r="C189" t="s">
        <v>120</v>
      </c>
      <c r="D189" t="str">
        <f>INDEX([1]network_ids!$C:$C,MATCH(titles_trend[[#This Row],[offering_rollup]],[1]network_ids!$E:$E,FALSE))</f>
        <v>Vivid</v>
      </c>
      <c r="E189" t="e">
        <f>INDEX([1]network_ids!$G:$G,MATCH(titles_trend[[#This Row],[offering]],[1]network_ids!$E:$E,FALSE))</f>
        <v>#N/A</v>
      </c>
      <c r="F189" s="10" t="e">
        <f>INDEX(Table3[hours],MATCH(titles_trend[[#This Row],[type]],Table3[type],FALSE))</f>
        <v>#N/A</v>
      </c>
      <c r="H189"/>
      <c r="I189"/>
      <c r="J189"/>
      <c r="K189"/>
      <c r="L189"/>
      <c r="M189"/>
      <c r="N189"/>
    </row>
    <row r="190" spans="1:14" ht="15" hidden="1" customHeight="1" x14ac:dyDescent="0.25">
      <c r="A190" s="1" t="s">
        <v>44</v>
      </c>
      <c r="B190" s="1"/>
      <c r="C190" t="s">
        <v>31</v>
      </c>
      <c r="D190" t="str">
        <f>INDEX([1]network_ids!$C:$C,MATCH(titles_trend[[#This Row],[offering_rollup]],[1]network_ids!$E:$E,FALSE))</f>
        <v>Vivid</v>
      </c>
      <c r="E190" t="e">
        <f>INDEX([1]network_ids!$G:$G,MATCH(titles_trend[[#This Row],[offering]],[1]network_ids!$E:$E,FALSE))</f>
        <v>#N/A</v>
      </c>
      <c r="F190" s="10" t="e">
        <f>INDEX(Table3[hours],MATCH(titles_trend[[#This Row],[type]],Table3[type],FALSE))</f>
        <v>#N/A</v>
      </c>
      <c r="H190"/>
      <c r="I190"/>
      <c r="J190"/>
      <c r="K190"/>
      <c r="L190"/>
      <c r="M190"/>
      <c r="N190"/>
    </row>
    <row r="191" spans="1:14" ht="15" hidden="1" customHeight="1" x14ac:dyDescent="0.25">
      <c r="A191" s="1" t="s">
        <v>44</v>
      </c>
      <c r="B191" s="1"/>
      <c r="C191" t="s">
        <v>63</v>
      </c>
      <c r="D191" t="str">
        <f>INDEX([1]network_ids!$C:$C,MATCH(titles_trend[[#This Row],[offering_rollup]],[1]network_ids!$E:$E,FALSE))</f>
        <v>Vivid</v>
      </c>
      <c r="E191" t="e">
        <f>INDEX([1]network_ids!$G:$G,MATCH(titles_trend[[#This Row],[offering]],[1]network_ids!$E:$E,FALSE))</f>
        <v>#N/A</v>
      </c>
      <c r="F191" s="10" t="e">
        <f>INDEX(Table3[hours],MATCH(titles_trend[[#This Row],[type]],Table3[type],FALSE))</f>
        <v>#N/A</v>
      </c>
      <c r="H191"/>
      <c r="I191"/>
      <c r="J191"/>
      <c r="K191"/>
      <c r="L191"/>
      <c r="M191"/>
      <c r="N191"/>
    </row>
    <row r="192" spans="1:14" ht="15" hidden="1" customHeight="1" x14ac:dyDescent="0.25">
      <c r="A192" s="1" t="s">
        <v>44</v>
      </c>
      <c r="B192" s="1"/>
      <c r="C192" t="s">
        <v>125</v>
      </c>
      <c r="D192" t="str">
        <f>INDEX([1]network_ids!$C:$C,MATCH(titles_trend[[#This Row],[offering_rollup]],[1]network_ids!$E:$E,FALSE))</f>
        <v>Vivid</v>
      </c>
      <c r="E192" t="e">
        <f>INDEX([1]network_ids!$G:$G,MATCH(titles_trend[[#This Row],[offering]],[1]network_ids!$E:$E,FALSE))</f>
        <v>#N/A</v>
      </c>
      <c r="F192" s="10" t="e">
        <f>INDEX(Table3[hours],MATCH(titles_trend[[#This Row],[type]],Table3[type],FALSE))</f>
        <v>#N/A</v>
      </c>
      <c r="H192"/>
      <c r="I192"/>
      <c r="J192"/>
      <c r="K192"/>
      <c r="L192"/>
      <c r="M192"/>
      <c r="N192"/>
    </row>
    <row r="193" spans="1:14" ht="15" hidden="1" customHeight="1" x14ac:dyDescent="0.25">
      <c r="A193" s="1" t="s">
        <v>44</v>
      </c>
      <c r="B193" s="1"/>
      <c r="C193" t="s">
        <v>126</v>
      </c>
      <c r="D193" t="str">
        <f>INDEX([1]network_ids!$C:$C,MATCH(titles_trend[[#This Row],[offering_rollup]],[1]network_ids!$E:$E,FALSE))</f>
        <v>Vivid</v>
      </c>
      <c r="E193" t="e">
        <f>INDEX([1]network_ids!$G:$G,MATCH(titles_trend[[#This Row],[offering]],[1]network_ids!$E:$E,FALSE))</f>
        <v>#N/A</v>
      </c>
      <c r="F193" s="10" t="e">
        <f>INDEX(Table3[hours],MATCH(titles_trend[[#This Row],[type]],Table3[type],FALSE))</f>
        <v>#N/A</v>
      </c>
      <c r="H193"/>
      <c r="I193"/>
      <c r="J193"/>
      <c r="K193"/>
      <c r="L193"/>
      <c r="M193"/>
      <c r="N193"/>
    </row>
    <row r="194" spans="1:14" ht="15" hidden="1" customHeight="1" x14ac:dyDescent="0.25">
      <c r="A194" s="1" t="s">
        <v>44</v>
      </c>
      <c r="B194" s="1"/>
      <c r="C194" t="s">
        <v>23</v>
      </c>
      <c r="D194" t="str">
        <f>INDEX([1]network_ids!$C:$C,MATCH(titles_trend[[#This Row],[offering_rollup]],[1]network_ids!$E:$E,FALSE))</f>
        <v>Vivid</v>
      </c>
      <c r="E194" t="e">
        <f>INDEX([1]network_ids!$G:$G,MATCH(titles_trend[[#This Row],[offering]],[1]network_ids!$E:$E,FALSE))</f>
        <v>#N/A</v>
      </c>
      <c r="F194" s="10" t="e">
        <f>INDEX(Table3[hours],MATCH(titles_trend[[#This Row],[type]],Table3[type],FALSE))</f>
        <v>#N/A</v>
      </c>
      <c r="H194"/>
      <c r="I194"/>
      <c r="J194"/>
      <c r="K194"/>
      <c r="L194"/>
      <c r="M194"/>
      <c r="N194"/>
    </row>
    <row r="195" spans="1:14" ht="15" hidden="1" customHeight="1" x14ac:dyDescent="0.25">
      <c r="A195" s="1" t="s">
        <v>44</v>
      </c>
      <c r="B195" s="1"/>
      <c r="C195" t="s">
        <v>66</v>
      </c>
      <c r="D195" t="str">
        <f>INDEX([1]network_ids!$C:$C,MATCH(titles_trend[[#This Row],[offering_rollup]],[1]network_ids!$E:$E,FALSE))</f>
        <v>Vivid</v>
      </c>
      <c r="E195" t="e">
        <f>INDEX([1]network_ids!$G:$G,MATCH(titles_trend[[#This Row],[offering]],[1]network_ids!$E:$E,FALSE))</f>
        <v>#N/A</v>
      </c>
      <c r="F195" s="10" t="e">
        <f>INDEX(Table3[hours],MATCH(titles_trend[[#This Row],[type]],Table3[type],FALSE))</f>
        <v>#N/A</v>
      </c>
      <c r="H195"/>
      <c r="I195"/>
      <c r="J195"/>
      <c r="K195"/>
      <c r="L195"/>
      <c r="M195"/>
      <c r="N195"/>
    </row>
    <row r="196" spans="1:14" ht="15" hidden="1" customHeight="1" x14ac:dyDescent="0.25">
      <c r="A196" s="1" t="s">
        <v>44</v>
      </c>
      <c r="B196" s="1"/>
      <c r="C196" t="s">
        <v>131</v>
      </c>
      <c r="D196" t="str">
        <f>INDEX([1]network_ids!$C:$C,MATCH(titles_trend[[#This Row],[offering_rollup]],[1]network_ids!$E:$E,FALSE))</f>
        <v>Vivid</v>
      </c>
      <c r="E196" t="e">
        <f>INDEX([1]network_ids!$G:$G,MATCH(titles_trend[[#This Row],[offering]],[1]network_ids!$E:$E,FALSE))</f>
        <v>#N/A</v>
      </c>
      <c r="F196" s="10" t="e">
        <f>INDEX(Table3[hours],MATCH(titles_trend[[#This Row],[type]],Table3[type],FALSE))</f>
        <v>#N/A</v>
      </c>
      <c r="H196"/>
      <c r="I196"/>
      <c r="J196"/>
      <c r="K196"/>
      <c r="L196"/>
      <c r="M196"/>
      <c r="N196"/>
    </row>
    <row r="197" spans="1:14" ht="15" hidden="1" customHeight="1" x14ac:dyDescent="0.25">
      <c r="A197" s="1" t="s">
        <v>44</v>
      </c>
      <c r="B197" s="1"/>
      <c r="C197" t="s">
        <v>132</v>
      </c>
      <c r="D197" t="str">
        <f>INDEX([1]network_ids!$C:$C,MATCH(titles_trend[[#This Row],[offering_rollup]],[1]network_ids!$E:$E,FALSE))</f>
        <v>Vivid</v>
      </c>
      <c r="E197" t="e">
        <f>INDEX([1]network_ids!$G:$G,MATCH(titles_trend[[#This Row],[offering]],[1]network_ids!$E:$E,FALSE))</f>
        <v>#N/A</v>
      </c>
      <c r="F197" s="10" t="e">
        <f>INDEX(Table3[hours],MATCH(titles_trend[[#This Row],[type]],Table3[type],FALSE))</f>
        <v>#N/A</v>
      </c>
      <c r="H197"/>
      <c r="I197"/>
      <c r="J197"/>
      <c r="K197"/>
      <c r="L197"/>
      <c r="M197"/>
      <c r="N197"/>
    </row>
    <row r="198" spans="1:14" ht="15" hidden="1" customHeight="1" x14ac:dyDescent="0.25">
      <c r="A198" s="1" t="s">
        <v>44</v>
      </c>
      <c r="B198" s="1"/>
      <c r="C198" t="s">
        <v>33</v>
      </c>
      <c r="D198" t="str">
        <f>INDEX([1]network_ids!$C:$C,MATCH(titles_trend[[#This Row],[offering_rollup]],[1]network_ids!$E:$E,FALSE))</f>
        <v>Vivid</v>
      </c>
      <c r="E198" t="e">
        <f>INDEX([1]network_ids!$G:$G,MATCH(titles_trend[[#This Row],[offering]],[1]network_ids!$E:$E,FALSE))</f>
        <v>#N/A</v>
      </c>
      <c r="F198" s="10" t="e">
        <f>INDEX(Table3[hours],MATCH(titles_trend[[#This Row],[type]],Table3[type],FALSE))</f>
        <v>#N/A</v>
      </c>
      <c r="H198"/>
      <c r="I198"/>
      <c r="J198"/>
      <c r="K198"/>
      <c r="L198"/>
      <c r="M198"/>
      <c r="N198"/>
    </row>
    <row r="199" spans="1:14" ht="15" hidden="1" customHeight="1" x14ac:dyDescent="0.25">
      <c r="A199" s="1" t="s">
        <v>44</v>
      </c>
      <c r="B199" s="1"/>
      <c r="C199" t="s">
        <v>34</v>
      </c>
      <c r="D199" t="str">
        <f>INDEX([1]network_ids!$C:$C,MATCH(titles_trend[[#This Row],[offering_rollup]],[1]network_ids!$E:$E,FALSE))</f>
        <v>Vivid</v>
      </c>
      <c r="E199" t="e">
        <f>INDEX([1]network_ids!$G:$G,MATCH(titles_trend[[#This Row],[offering]],[1]network_ids!$E:$E,FALSE))</f>
        <v>#N/A</v>
      </c>
      <c r="F199" s="10" t="e">
        <f>INDEX(Table3[hours],MATCH(titles_trend[[#This Row],[type]],Table3[type],FALSE))</f>
        <v>#N/A</v>
      </c>
      <c r="H199"/>
      <c r="I199"/>
      <c r="J199"/>
      <c r="K199"/>
      <c r="L199"/>
      <c r="M199"/>
      <c r="N199"/>
    </row>
    <row r="200" spans="1:14" ht="15" hidden="1" customHeight="1" x14ac:dyDescent="0.25">
      <c r="A200" s="1" t="s">
        <v>44</v>
      </c>
      <c r="B200" s="1"/>
      <c r="C200" t="s">
        <v>133</v>
      </c>
      <c r="D200" t="str">
        <f>INDEX([1]network_ids!$C:$C,MATCH(titles_trend[[#This Row],[offering_rollup]],[1]network_ids!$E:$E,FALSE))</f>
        <v>Vivid</v>
      </c>
      <c r="E200" t="e">
        <f>INDEX([1]network_ids!$G:$G,MATCH(titles_trend[[#This Row],[offering]],[1]network_ids!$E:$E,FALSE))</f>
        <v>#N/A</v>
      </c>
      <c r="F200" s="10" t="e">
        <f>INDEX(Table3[hours],MATCH(titles_trend[[#This Row],[type]],Table3[type],FALSE))</f>
        <v>#N/A</v>
      </c>
      <c r="H200"/>
      <c r="I200"/>
      <c r="J200"/>
      <c r="K200"/>
      <c r="L200"/>
      <c r="M200"/>
      <c r="N200"/>
    </row>
    <row r="201" spans="1:14" ht="15" hidden="1" customHeight="1" x14ac:dyDescent="0.25">
      <c r="A201" s="2" t="s">
        <v>44</v>
      </c>
      <c r="B201" s="3"/>
      <c r="C201" t="s">
        <v>134</v>
      </c>
      <c r="D201" t="str">
        <f>INDEX([1]network_ids!$C:$C,MATCH(titles_trend[[#This Row],[offering_rollup]],[1]network_ids!$E:$E,FALSE))</f>
        <v>Vivid</v>
      </c>
      <c r="E201" t="e">
        <f>INDEX([1]network_ids!$G:$G,MATCH(titles_trend[[#This Row],[offering]],[1]network_ids!$E:$E,FALSE))</f>
        <v>#N/A</v>
      </c>
      <c r="F201" s="10" t="e">
        <f>INDEX(Table3[hours],MATCH(titles_trend[[#This Row],[type]],Table3[type],FALSE))</f>
        <v>#N/A</v>
      </c>
      <c r="H201"/>
      <c r="I201"/>
      <c r="J201"/>
      <c r="K201"/>
      <c r="L201"/>
      <c r="M201"/>
      <c r="N201"/>
    </row>
    <row r="202" spans="1:14" ht="15" hidden="1" customHeight="1" x14ac:dyDescent="0.25">
      <c r="A202" s="1" t="s">
        <v>68</v>
      </c>
      <c r="B202" s="1"/>
      <c r="C202" t="s">
        <v>146</v>
      </c>
      <c r="D202" t="str">
        <f>INDEX([1]network_ids!$C:$C,MATCH(titles_trend[[#This Row],[offering_rollup]],[1]network_ids!$E:$E,FALSE))</f>
        <v>210DM</v>
      </c>
      <c r="E202" t="e">
        <f>INDEX([1]network_ids!$G:$G,MATCH(titles_trend[[#This Row],[offering]],[1]network_ids!$E:$E,FALSE))</f>
        <v>#N/A</v>
      </c>
      <c r="F202" s="10" t="e">
        <f>INDEX(Table3[hours],MATCH(titles_trend[[#This Row],[type]],Table3[type],FALSE))</f>
        <v>#N/A</v>
      </c>
      <c r="H202"/>
      <c r="I202"/>
      <c r="J202"/>
      <c r="K202"/>
      <c r="L202"/>
      <c r="M202"/>
      <c r="N202"/>
    </row>
    <row r="203" spans="1:14" ht="15" hidden="1" customHeight="1" x14ac:dyDescent="0.25">
      <c r="A203" s="1" t="s">
        <v>68</v>
      </c>
      <c r="B203" s="1"/>
      <c r="C203" t="s">
        <v>2</v>
      </c>
      <c r="D203" t="str">
        <f>INDEX([1]network_ids!$C:$C,MATCH(titles_trend[[#This Row],[offering_rollup]],[1]network_ids!$E:$E,FALSE))</f>
        <v>Align</v>
      </c>
      <c r="E203" t="e">
        <f>INDEX([1]network_ids!$G:$G,MATCH(titles_trend[[#This Row],[offering]],[1]network_ids!$E:$E,FALSE))</f>
        <v>#N/A</v>
      </c>
      <c r="F203" s="10" t="e">
        <f>INDEX(Table3[hours],MATCH(titles_trend[[#This Row],[type]],Table3[type],FALSE))</f>
        <v>#N/A</v>
      </c>
      <c r="H203"/>
      <c r="I203"/>
      <c r="J203"/>
      <c r="K203"/>
      <c r="L203"/>
      <c r="M203"/>
      <c r="N203"/>
    </row>
    <row r="204" spans="1:14" ht="15" hidden="1" customHeight="1" x14ac:dyDescent="0.25">
      <c r="A204" s="1" t="s">
        <v>68</v>
      </c>
      <c r="B204" s="1"/>
      <c r="C204" t="s">
        <v>90</v>
      </c>
      <c r="D204" t="str">
        <f>INDEX([1]network_ids!$C:$C,MATCH(titles_trend[[#This Row],[offering_rollup]],[1]network_ids!$E:$E,FALSE))</f>
        <v>Align</v>
      </c>
      <c r="E204" t="e">
        <f>INDEX([1]network_ids!$G:$G,MATCH(titles_trend[[#This Row],[offering]],[1]network_ids!$E:$E,FALSE))</f>
        <v>#N/A</v>
      </c>
      <c r="F204" s="10" t="e">
        <f>INDEX(Table3[hours],MATCH(titles_trend[[#This Row],[type]],Table3[type],FALSE))</f>
        <v>#N/A</v>
      </c>
      <c r="H204"/>
      <c r="I204"/>
      <c r="J204"/>
      <c r="K204"/>
      <c r="L204"/>
      <c r="M204"/>
      <c r="N204"/>
    </row>
    <row r="205" spans="1:14" ht="15" hidden="1" customHeight="1" x14ac:dyDescent="0.25">
      <c r="A205" s="1" t="s">
        <v>68</v>
      </c>
      <c r="B205" s="1"/>
      <c r="C205" t="s">
        <v>49</v>
      </c>
      <c r="D205" t="str">
        <f>INDEX([1]network_ids!$C:$C,MATCH(titles_trend[[#This Row],[offering_rollup]],[1]network_ids!$E:$E,FALSE))</f>
        <v>Align</v>
      </c>
      <c r="E205" t="e">
        <f>INDEX([1]network_ids!$G:$G,MATCH(titles_trend[[#This Row],[offering]],[1]network_ids!$E:$E,FALSE))</f>
        <v>#N/A</v>
      </c>
      <c r="F205" s="10" t="e">
        <f>INDEX(Table3[hours],MATCH(titles_trend[[#This Row],[type]],Table3[type],FALSE))</f>
        <v>#N/A</v>
      </c>
      <c r="H205"/>
      <c r="I205"/>
      <c r="J205"/>
      <c r="K205"/>
      <c r="L205"/>
      <c r="M205"/>
      <c r="N205"/>
    </row>
    <row r="206" spans="1:14" ht="15" hidden="1" customHeight="1" x14ac:dyDescent="0.25">
      <c r="A206" s="1" t="s">
        <v>68</v>
      </c>
      <c r="B206" s="1"/>
      <c r="C206" t="s">
        <v>36</v>
      </c>
      <c r="D206" t="str">
        <f>INDEX([1]network_ids!$C:$C,MATCH(titles_trend[[#This Row],[offering_rollup]],[1]network_ids!$E:$E,FALSE))</f>
        <v>Align</v>
      </c>
      <c r="E206" t="e">
        <f>INDEX([1]network_ids!$G:$G,MATCH(titles_trend[[#This Row],[offering]],[1]network_ids!$E:$E,FALSE))</f>
        <v>#N/A</v>
      </c>
      <c r="F206" s="10" t="e">
        <f>INDEX(Table3[hours],MATCH(titles_trend[[#This Row],[type]],Table3[type],FALSE))</f>
        <v>#N/A</v>
      </c>
      <c r="H206"/>
      <c r="I206"/>
      <c r="J206"/>
      <c r="K206"/>
      <c r="L206"/>
      <c r="M206"/>
      <c r="N206"/>
    </row>
    <row r="207" spans="1:14" ht="15" hidden="1" customHeight="1" x14ac:dyDescent="0.25">
      <c r="A207" s="1" t="s">
        <v>68</v>
      </c>
      <c r="B207" s="1"/>
      <c r="C207" t="s">
        <v>8</v>
      </c>
      <c r="D207" t="str">
        <f>INDEX([1]network_ids!$C:$C,MATCH(titles_trend[[#This Row],[offering_rollup]],[1]network_ids!$E:$E,FALSE))</f>
        <v>Digital Playground</v>
      </c>
      <c r="E207" t="e">
        <f>INDEX([1]network_ids!$G:$G,MATCH(titles_trend[[#This Row],[offering]],[1]network_ids!$E:$E,FALSE))</f>
        <v>#N/A</v>
      </c>
      <c r="F207" s="10" t="e">
        <f>INDEX(Table3[hours],MATCH(titles_trend[[#This Row],[type]],Table3[type],FALSE))</f>
        <v>#N/A</v>
      </c>
      <c r="H207"/>
      <c r="I207"/>
      <c r="J207"/>
      <c r="K207"/>
      <c r="L207"/>
      <c r="M207"/>
      <c r="N207"/>
    </row>
    <row r="208" spans="1:14" ht="15" hidden="1" customHeight="1" x14ac:dyDescent="0.25">
      <c r="A208" s="1" t="s">
        <v>68</v>
      </c>
      <c r="B208" s="1"/>
      <c r="C208" t="s">
        <v>9</v>
      </c>
      <c r="D208" t="str">
        <f>INDEX([1]network_ids!$C:$C,MATCH(titles_trend[[#This Row],[offering_rollup]],[1]network_ids!$E:$E,FALSE))</f>
        <v>Digital Playground</v>
      </c>
      <c r="E208" t="e">
        <f>INDEX([1]network_ids!$G:$G,MATCH(titles_trend[[#This Row],[offering]],[1]network_ids!$E:$E,FALSE))</f>
        <v>#N/A</v>
      </c>
      <c r="F208" s="10" t="e">
        <f>INDEX(Table3[hours],MATCH(titles_trend[[#This Row],[type]],Table3[type],FALSE))</f>
        <v>#N/A</v>
      </c>
      <c r="H208"/>
      <c r="I208"/>
      <c r="J208"/>
      <c r="K208"/>
      <c r="L208"/>
      <c r="M208"/>
      <c r="N208"/>
    </row>
    <row r="209" spans="1:14" ht="15" hidden="1" customHeight="1" x14ac:dyDescent="0.25">
      <c r="A209" s="1" t="s">
        <v>68</v>
      </c>
      <c r="B209" s="1"/>
      <c r="C209" t="s">
        <v>37</v>
      </c>
      <c r="D209" t="str">
        <f>INDEX([1]network_ids!$C:$C,MATCH(titles_trend[[#This Row],[offering_rollup]],[1]network_ids!$E:$E,FALSE))</f>
        <v>Hustler</v>
      </c>
      <c r="E209" t="e">
        <f>INDEX([1]network_ids!$G:$G,MATCH(titles_trend[[#This Row],[offering]],[1]network_ids!$E:$E,FALSE))</f>
        <v>#N/A</v>
      </c>
      <c r="F209" s="10" t="e">
        <f>INDEX(Table3[hours],MATCH(titles_trend[[#This Row],[type]],Table3[type],FALSE))</f>
        <v>#N/A</v>
      </c>
      <c r="H209"/>
      <c r="I209"/>
      <c r="J209"/>
      <c r="K209"/>
      <c r="L209"/>
      <c r="M209"/>
      <c r="N209"/>
    </row>
    <row r="210" spans="1:14" ht="15" hidden="1" customHeight="1" x14ac:dyDescent="0.25">
      <c r="A210" s="1" t="s">
        <v>68</v>
      </c>
      <c r="B210" s="1"/>
      <c r="C210" t="s">
        <v>14</v>
      </c>
      <c r="D210" t="str">
        <f>INDEX([1]network_ids!$C:$C,MATCH(titles_trend[[#This Row],[offering_rollup]],[1]network_ids!$E:$E,FALSE))</f>
        <v>Hustler</v>
      </c>
      <c r="E210" t="e">
        <f>INDEX([1]network_ids!$G:$G,MATCH(titles_trend[[#This Row],[offering]],[1]network_ids!$E:$E,FALSE))</f>
        <v>#N/A</v>
      </c>
      <c r="F210" s="10" t="e">
        <f>INDEX(Table3[hours],MATCH(titles_trend[[#This Row],[type]],Table3[type],FALSE))</f>
        <v>#N/A</v>
      </c>
      <c r="H210"/>
      <c r="I210"/>
      <c r="J210"/>
      <c r="K210"/>
      <c r="L210"/>
      <c r="M210"/>
      <c r="N210"/>
    </row>
    <row r="211" spans="1:14" ht="15" hidden="1" customHeight="1" x14ac:dyDescent="0.25">
      <c r="A211" s="1" t="s">
        <v>68</v>
      </c>
      <c r="B211" s="1"/>
      <c r="C211" t="s">
        <v>42</v>
      </c>
      <c r="D211" t="str">
        <f>INDEX([1]network_ids!$C:$C,MATCH(titles_trend[[#This Row],[offering_rollup]],[1]network_ids!$E:$E,FALSE))</f>
        <v>Hustler</v>
      </c>
      <c r="E211" t="e">
        <f>INDEX([1]network_ids!$G:$G,MATCH(titles_trend[[#This Row],[offering]],[1]network_ids!$E:$E,FALSE))</f>
        <v>#N/A</v>
      </c>
      <c r="F211" s="10" t="e">
        <f>INDEX(Table3[hours],MATCH(titles_trend[[#This Row],[type]],Table3[type],FALSE))</f>
        <v>#N/A</v>
      </c>
      <c r="H211"/>
      <c r="I211"/>
      <c r="J211"/>
      <c r="K211"/>
      <c r="L211"/>
      <c r="M211"/>
      <c r="N211"/>
    </row>
    <row r="212" spans="1:14" ht="15" hidden="1" customHeight="1" x14ac:dyDescent="0.25">
      <c r="A212" s="1" t="s">
        <v>68</v>
      </c>
      <c r="B212" s="1"/>
      <c r="C212" t="s">
        <v>59</v>
      </c>
      <c r="D212" t="str">
        <f>INDEX([1]network_ids!$C:$C,MATCH(titles_trend[[#This Row],[offering_rollup]],[1]network_ids!$E:$E,FALSE))</f>
        <v>Hustler</v>
      </c>
      <c r="E212" t="e">
        <f>INDEX([1]network_ids!$G:$G,MATCH(titles_trend[[#This Row],[offering]],[1]network_ids!$E:$E,FALSE))</f>
        <v>#N/A</v>
      </c>
      <c r="F212" s="10" t="e">
        <f>INDEX(Table3[hours],MATCH(titles_trend[[#This Row],[type]],Table3[type],FALSE))</f>
        <v>#N/A</v>
      </c>
      <c r="H212"/>
      <c r="I212"/>
      <c r="J212"/>
      <c r="K212"/>
      <c r="L212"/>
      <c r="M212"/>
      <c r="N212"/>
    </row>
    <row r="213" spans="1:14" ht="15" hidden="1" customHeight="1" x14ac:dyDescent="0.25">
      <c r="A213" s="1" t="s">
        <v>68</v>
      </c>
      <c r="B213" s="1"/>
      <c r="C213" t="s">
        <v>21</v>
      </c>
      <c r="D213" t="str">
        <f>INDEX([1]network_ids!$C:$C,MATCH(titles_trend[[#This Row],[offering_rollup]],[1]network_ids!$E:$E,FALSE))</f>
        <v>Hustler</v>
      </c>
      <c r="E213" t="e">
        <f>INDEX([1]network_ids!$G:$G,MATCH(titles_trend[[#This Row],[offering]],[1]network_ids!$E:$E,FALSE))</f>
        <v>#N/A</v>
      </c>
      <c r="F213" s="10" t="e">
        <f>INDEX(Table3[hours],MATCH(titles_trend[[#This Row],[type]],Table3[type],FALSE))</f>
        <v>#N/A</v>
      </c>
      <c r="H213"/>
      <c r="I213"/>
      <c r="J213"/>
      <c r="K213"/>
      <c r="L213"/>
      <c r="M213"/>
      <c r="N213"/>
    </row>
    <row r="214" spans="1:14" ht="15" hidden="1" customHeight="1" x14ac:dyDescent="0.25">
      <c r="A214" s="1" t="s">
        <v>68</v>
      </c>
      <c r="B214" s="1"/>
      <c r="C214" t="s">
        <v>32</v>
      </c>
      <c r="D214" t="str">
        <f>INDEX([1]network_ids!$C:$C,MATCH(titles_trend[[#This Row],[offering_rollup]],[1]network_ids!$E:$E,FALSE))</f>
        <v>Hustler</v>
      </c>
      <c r="E214" t="e">
        <f>INDEX([1]network_ids!$G:$G,MATCH(titles_trend[[#This Row],[offering]],[1]network_ids!$E:$E,FALSE))</f>
        <v>#N/A</v>
      </c>
      <c r="F214" s="10" t="e">
        <f>INDEX(Table3[hours],MATCH(titles_trend[[#This Row],[type]],Table3[type],FALSE))</f>
        <v>#N/A</v>
      </c>
      <c r="H214"/>
      <c r="I214"/>
      <c r="J214"/>
      <c r="K214"/>
      <c r="L214"/>
      <c r="M214"/>
      <c r="N214"/>
    </row>
    <row r="215" spans="1:14" ht="15" hidden="1" customHeight="1" x14ac:dyDescent="0.25">
      <c r="A215" s="1" t="s">
        <v>68</v>
      </c>
      <c r="B215" s="1"/>
      <c r="C215" t="s">
        <v>70</v>
      </c>
      <c r="D215" t="str">
        <f>INDEX([1]network_ids!$C:$C,MATCH(titles_trend[[#This Row],[offering_rollup]],[1]network_ids!$E:$E,FALSE))</f>
        <v>MG</v>
      </c>
      <c r="E215" t="e">
        <f>INDEX([1]network_ids!$G:$G,MATCH(titles_trend[[#This Row],[offering]],[1]network_ids!$E:$E,FALSE))</f>
        <v>#N/A</v>
      </c>
      <c r="F215" s="10" t="e">
        <f>INDEX(Table3[hours],MATCH(titles_trend[[#This Row],[type]],Table3[type],FALSE))</f>
        <v>#N/A</v>
      </c>
      <c r="H215"/>
      <c r="I215"/>
      <c r="J215"/>
      <c r="K215"/>
      <c r="L215"/>
      <c r="M215"/>
      <c r="N215"/>
    </row>
    <row r="216" spans="1:14" ht="15" hidden="1" customHeight="1" x14ac:dyDescent="0.25">
      <c r="A216" s="1" t="s">
        <v>68</v>
      </c>
      <c r="B216" s="1"/>
      <c r="C216" t="s">
        <v>3</v>
      </c>
      <c r="D216" t="str">
        <f>INDEX([1]network_ids!$C:$C,MATCH(titles_trend[[#This Row],[offering_rollup]],[1]network_ids!$E:$E,FALSE))</f>
        <v>MG</v>
      </c>
      <c r="E216" t="e">
        <f>INDEX([1]network_ids!$G:$G,MATCH(titles_trend[[#This Row],[offering]],[1]network_ids!$E:$E,FALSE))</f>
        <v>#N/A</v>
      </c>
      <c r="F216" s="10" t="e">
        <f>INDEX(Table3[hours],MATCH(titles_trend[[#This Row],[type]],Table3[type],FALSE))</f>
        <v>#N/A</v>
      </c>
      <c r="H216"/>
      <c r="I216"/>
      <c r="J216"/>
      <c r="K216"/>
      <c r="L216"/>
      <c r="M216"/>
      <c r="N216"/>
    </row>
    <row r="217" spans="1:14" ht="15" hidden="1" customHeight="1" x14ac:dyDescent="0.25">
      <c r="A217" s="1" t="s">
        <v>68</v>
      </c>
      <c r="B217" s="1"/>
      <c r="C217" t="s">
        <v>4</v>
      </c>
      <c r="D217" t="str">
        <f>INDEX([1]network_ids!$C:$C,MATCH(titles_trend[[#This Row],[offering_rollup]],[1]network_ids!$E:$E,FALSE))</f>
        <v>MG</v>
      </c>
      <c r="E217" t="e">
        <f>INDEX([1]network_ids!$G:$G,MATCH(titles_trend[[#This Row],[offering]],[1]network_ids!$E:$E,FALSE))</f>
        <v>#N/A</v>
      </c>
      <c r="F217" s="10" t="e">
        <f>INDEX(Table3[hours],MATCH(titles_trend[[#This Row],[type]],Table3[type],FALSE))</f>
        <v>#N/A</v>
      </c>
      <c r="H217"/>
      <c r="I217"/>
      <c r="J217"/>
      <c r="K217"/>
      <c r="L217"/>
      <c r="M217"/>
      <c r="N217"/>
    </row>
    <row r="218" spans="1:14" ht="15" hidden="1" customHeight="1" x14ac:dyDescent="0.25">
      <c r="A218" s="1" t="s">
        <v>68</v>
      </c>
      <c r="B218" s="1"/>
      <c r="C218" t="s">
        <v>28</v>
      </c>
      <c r="D218" t="str">
        <f>INDEX([1]network_ids!$C:$C,MATCH(titles_trend[[#This Row],[offering_rollup]],[1]network_ids!$E:$E,FALSE))</f>
        <v>MG</v>
      </c>
      <c r="E218" t="e">
        <f>INDEX([1]network_ids!$G:$G,MATCH(titles_trend[[#This Row],[offering]],[1]network_ids!$E:$E,FALSE))</f>
        <v>#N/A</v>
      </c>
      <c r="F218" s="10" t="e">
        <f>INDEX(Table3[hours],MATCH(titles_trend[[#This Row],[type]],Table3[type],FALSE))</f>
        <v>#N/A</v>
      </c>
      <c r="H218"/>
      <c r="I218"/>
      <c r="J218"/>
      <c r="K218"/>
      <c r="L218"/>
      <c r="M218"/>
      <c r="N218"/>
    </row>
    <row r="219" spans="1:14" ht="15" hidden="1" customHeight="1" x14ac:dyDescent="0.25">
      <c r="A219" s="1" t="s">
        <v>68</v>
      </c>
      <c r="B219" s="1"/>
      <c r="C219" t="s">
        <v>150</v>
      </c>
      <c r="D219" t="str">
        <f>INDEX([1]network_ids!$C:$C,MATCH(titles_trend[[#This Row],[offering_rollup]],[1]network_ids!$E:$E,FALSE))</f>
        <v>MG</v>
      </c>
      <c r="E219" t="e">
        <f>INDEX([1]network_ids!$G:$G,MATCH(titles_trend[[#This Row],[offering]],[1]network_ids!$E:$E,FALSE))</f>
        <v>#N/A</v>
      </c>
      <c r="F219" s="10" t="e">
        <f>INDEX(Table3[hours],MATCH(titles_trend[[#This Row],[type]],Table3[type],FALSE))</f>
        <v>#N/A</v>
      </c>
      <c r="H219"/>
      <c r="I219"/>
      <c r="J219"/>
      <c r="K219"/>
      <c r="L219"/>
      <c r="M219"/>
      <c r="N219"/>
    </row>
    <row r="220" spans="1:14" ht="15" hidden="1" customHeight="1" x14ac:dyDescent="0.25">
      <c r="A220" s="1" t="s">
        <v>68</v>
      </c>
      <c r="B220" s="1"/>
      <c r="C220" t="s">
        <v>142</v>
      </c>
      <c r="D220" t="str">
        <f>INDEX([1]network_ids!$C:$C,MATCH(titles_trend[[#This Row],[offering_rollup]],[1]network_ids!$E:$E,FALSE))</f>
        <v>MG</v>
      </c>
      <c r="E220" t="e">
        <f>INDEX([1]network_ids!$G:$G,MATCH(titles_trend[[#This Row],[offering]],[1]network_ids!$E:$E,FALSE))</f>
        <v>#N/A</v>
      </c>
      <c r="F220" s="10" t="e">
        <f>INDEX(Table3[hours],MATCH(titles_trend[[#This Row],[type]],Table3[type],FALSE))</f>
        <v>#N/A</v>
      </c>
      <c r="H220"/>
      <c r="I220"/>
      <c r="J220"/>
      <c r="K220"/>
      <c r="L220"/>
      <c r="M220"/>
      <c r="N220"/>
    </row>
    <row r="221" spans="1:14" ht="15" hidden="1" customHeight="1" x14ac:dyDescent="0.25">
      <c r="A221" s="1" t="s">
        <v>68</v>
      </c>
      <c r="B221" s="1"/>
      <c r="C221" t="s">
        <v>29</v>
      </c>
      <c r="D221" t="str">
        <f>INDEX([1]network_ids!$C:$C,MATCH(titles_trend[[#This Row],[offering_rollup]],[1]network_ids!$E:$E,FALSE))</f>
        <v>MG</v>
      </c>
      <c r="E221" t="e">
        <f>INDEX([1]network_ids!$G:$G,MATCH(titles_trend[[#This Row],[offering]],[1]network_ids!$E:$E,FALSE))</f>
        <v>#N/A</v>
      </c>
      <c r="F221" s="10" t="e">
        <f>INDEX(Table3[hours],MATCH(titles_trend[[#This Row],[type]],Table3[type],FALSE))</f>
        <v>#N/A</v>
      </c>
      <c r="H221"/>
      <c r="I221"/>
      <c r="J221"/>
      <c r="K221"/>
      <c r="L221"/>
      <c r="M221"/>
      <c r="N221"/>
    </row>
    <row r="222" spans="1:14" ht="15" hidden="1" customHeight="1" x14ac:dyDescent="0.25">
      <c r="A222" s="1" t="s">
        <v>68</v>
      </c>
      <c r="B222" s="1"/>
      <c r="C222" t="s">
        <v>69</v>
      </c>
      <c r="D222" t="str">
        <f>INDEX([1]network_ids!$C:$C,MATCH(titles_trend[[#This Row],[offering_rollup]],[1]network_ids!$E:$E,FALSE))</f>
        <v>TVN</v>
      </c>
      <c r="E222" t="e">
        <f>INDEX([1]network_ids!$G:$G,MATCH(titles_trend[[#This Row],[offering]],[1]network_ids!$E:$E,FALSE))</f>
        <v>#N/A</v>
      </c>
      <c r="F222" s="10" t="e">
        <f>INDEX(Table3[hours],MATCH(titles_trend[[#This Row],[type]],Table3[type],FALSE))</f>
        <v>#N/A</v>
      </c>
      <c r="H222"/>
      <c r="I222"/>
      <c r="J222"/>
      <c r="K222"/>
      <c r="L222"/>
      <c r="M222"/>
      <c r="N222"/>
    </row>
    <row r="223" spans="1:14" ht="15" hidden="1" customHeight="1" x14ac:dyDescent="0.25">
      <c r="A223" s="1" t="s">
        <v>68</v>
      </c>
      <c r="B223" s="1"/>
      <c r="C223" t="s">
        <v>7</v>
      </c>
      <c r="D223" t="str">
        <f>INDEX([1]network_ids!$C:$C,MATCH(titles_trend[[#This Row],[offering_rollup]],[1]network_ids!$E:$E,FALSE))</f>
        <v>TVN</v>
      </c>
      <c r="E223" t="e">
        <f>INDEX([1]network_ids!$G:$G,MATCH(titles_trend[[#This Row],[offering]],[1]network_ids!$E:$E,FALSE))</f>
        <v>#N/A</v>
      </c>
      <c r="F223" s="10" t="e">
        <f>INDEX(Table3[hours],MATCH(titles_trend[[#This Row],[type]],Table3[type],FALSE))</f>
        <v>#N/A</v>
      </c>
      <c r="H223"/>
      <c r="I223"/>
      <c r="J223"/>
      <c r="K223"/>
      <c r="L223"/>
      <c r="M223"/>
      <c r="N223"/>
    </row>
    <row r="224" spans="1:14" ht="15" hidden="1" customHeight="1" x14ac:dyDescent="0.25">
      <c r="A224" s="1" t="s">
        <v>68</v>
      </c>
      <c r="B224" s="1"/>
      <c r="C224" t="s">
        <v>96</v>
      </c>
      <c r="D224" t="str">
        <f>INDEX([1]network_ids!$C:$C,MATCH(titles_trend[[#This Row],[offering_rollup]],[1]network_ids!$E:$E,FALSE))</f>
        <v>TVN</v>
      </c>
      <c r="E224" t="e">
        <f>INDEX([1]network_ids!$G:$G,MATCH(titles_trend[[#This Row],[offering]],[1]network_ids!$E:$E,FALSE))</f>
        <v>#N/A</v>
      </c>
      <c r="F224" s="10" t="e">
        <f>INDEX(Table3[hours],MATCH(titles_trend[[#This Row],[type]],Table3[type],FALSE))</f>
        <v>#N/A</v>
      </c>
      <c r="H224"/>
      <c r="I224"/>
      <c r="J224"/>
      <c r="K224"/>
      <c r="L224"/>
      <c r="M224"/>
      <c r="N224"/>
    </row>
    <row r="225" spans="1:14" ht="15" hidden="1" customHeight="1" x14ac:dyDescent="0.25">
      <c r="A225" s="1" t="s">
        <v>68</v>
      </c>
      <c r="B225" s="1"/>
      <c r="C225" t="s">
        <v>11</v>
      </c>
      <c r="D225" t="str">
        <f>INDEX([1]network_ids!$C:$C,MATCH(titles_trend[[#This Row],[offering_rollup]],[1]network_ids!$E:$E,FALSE))</f>
        <v>TVN</v>
      </c>
      <c r="E225" t="e">
        <f>INDEX([1]network_ids!$G:$G,MATCH(titles_trend[[#This Row],[offering]],[1]network_ids!$E:$E,FALSE))</f>
        <v>#N/A</v>
      </c>
      <c r="F225" s="10" t="e">
        <f>INDEX(Table3[hours],MATCH(titles_trend[[#This Row],[type]],Table3[type],FALSE))</f>
        <v>#N/A</v>
      </c>
      <c r="H225"/>
      <c r="I225"/>
      <c r="J225"/>
      <c r="K225"/>
      <c r="L225"/>
      <c r="M225"/>
      <c r="N225"/>
    </row>
    <row r="226" spans="1:14" ht="15" hidden="1" customHeight="1" x14ac:dyDescent="0.25">
      <c r="A226" s="1" t="s">
        <v>68</v>
      </c>
      <c r="B226" s="1"/>
      <c r="C226" t="s">
        <v>12</v>
      </c>
      <c r="D226" t="str">
        <f>INDEX([1]network_ids!$C:$C,MATCH(titles_trend[[#This Row],[offering_rollup]],[1]network_ids!$E:$E,FALSE))</f>
        <v>TVN</v>
      </c>
      <c r="E226" t="e">
        <f>INDEX([1]network_ids!$G:$G,MATCH(titles_trend[[#This Row],[offering]],[1]network_ids!$E:$E,FALSE))</f>
        <v>#N/A</v>
      </c>
      <c r="F226" s="10" t="e">
        <f>INDEX(Table3[hours],MATCH(titles_trend[[#This Row],[type]],Table3[type],FALSE))</f>
        <v>#N/A</v>
      </c>
      <c r="H226"/>
      <c r="I226"/>
      <c r="J226"/>
      <c r="K226"/>
      <c r="L226"/>
      <c r="M226"/>
      <c r="N226"/>
    </row>
    <row r="227" spans="1:14" ht="15" hidden="1" customHeight="1" x14ac:dyDescent="0.25">
      <c r="A227" s="1" t="s">
        <v>68</v>
      </c>
      <c r="B227" s="1"/>
      <c r="C227" t="s">
        <v>143</v>
      </c>
      <c r="D227" t="str">
        <f>INDEX([1]network_ids!$C:$C,MATCH(titles_trend[[#This Row],[offering_rollup]],[1]network_ids!$E:$E,FALSE))</f>
        <v>TVN</v>
      </c>
      <c r="E227" t="e">
        <f>INDEX([1]network_ids!$G:$G,MATCH(titles_trend[[#This Row],[offering]],[1]network_ids!$E:$E,FALSE))</f>
        <v>#N/A</v>
      </c>
      <c r="F227" s="10" t="e">
        <f>INDEX(Table3[hours],MATCH(titles_trend[[#This Row],[type]],Table3[type],FALSE))</f>
        <v>#N/A</v>
      </c>
      <c r="H227"/>
      <c r="I227"/>
      <c r="J227"/>
      <c r="K227"/>
      <c r="L227"/>
      <c r="M227"/>
      <c r="N227"/>
    </row>
    <row r="228" spans="1:14" ht="15" hidden="1" customHeight="1" x14ac:dyDescent="0.25">
      <c r="A228" s="1" t="s">
        <v>68</v>
      </c>
      <c r="B228" s="1"/>
      <c r="C228" t="s">
        <v>20</v>
      </c>
      <c r="D228" t="str">
        <f>INDEX([1]network_ids!$C:$C,MATCH(titles_trend[[#This Row],[offering_rollup]],[1]network_ids!$E:$E,FALSE))</f>
        <v>TVN</v>
      </c>
      <c r="E228" t="e">
        <f>INDEX([1]network_ids!$G:$G,MATCH(titles_trend[[#This Row],[offering]],[1]network_ids!$E:$E,FALSE))</f>
        <v>#N/A</v>
      </c>
      <c r="F228" s="10" t="e">
        <f>INDEX(Table3[hours],MATCH(titles_trend[[#This Row],[type]],Table3[type],FALSE))</f>
        <v>#N/A</v>
      </c>
      <c r="H228"/>
      <c r="I228"/>
      <c r="J228"/>
      <c r="K228"/>
      <c r="L228"/>
      <c r="M228"/>
      <c r="N228"/>
    </row>
    <row r="229" spans="1:14" ht="15" hidden="1" customHeight="1" x14ac:dyDescent="0.25">
      <c r="A229" s="1" t="s">
        <v>68</v>
      </c>
      <c r="B229" s="1"/>
      <c r="C229" t="s">
        <v>123</v>
      </c>
      <c r="D229" t="str">
        <f>INDEX([1]network_ids!$C:$C,MATCH(titles_trend[[#This Row],[offering_rollup]],[1]network_ids!$E:$E,FALSE))</f>
        <v>TVN</v>
      </c>
      <c r="E229" t="e">
        <f>INDEX([1]network_ids!$G:$G,MATCH(titles_trend[[#This Row],[offering]],[1]network_ids!$E:$E,FALSE))</f>
        <v>#N/A</v>
      </c>
      <c r="F229" s="10" t="e">
        <f>INDEX(Table3[hours],MATCH(titles_trend[[#This Row],[type]],Table3[type],FALSE))</f>
        <v>#N/A</v>
      </c>
      <c r="H229"/>
      <c r="I229"/>
      <c r="J229"/>
      <c r="K229"/>
      <c r="L229"/>
      <c r="M229"/>
      <c r="N229"/>
    </row>
    <row r="230" spans="1:14" ht="15" hidden="1" customHeight="1" x14ac:dyDescent="0.25">
      <c r="A230" s="1" t="s">
        <v>68</v>
      </c>
      <c r="B230" s="1"/>
      <c r="C230" t="s">
        <v>22</v>
      </c>
      <c r="D230" t="str">
        <f>INDEX([1]network_ids!$C:$C,MATCH(titles_trend[[#This Row],[offering_rollup]],[1]network_ids!$E:$E,FALSE))</f>
        <v>TVN</v>
      </c>
      <c r="E230" t="e">
        <f>INDEX([1]network_ids!$G:$G,MATCH(titles_trend[[#This Row],[offering]],[1]network_ids!$E:$E,FALSE))</f>
        <v>#N/A</v>
      </c>
      <c r="F230" s="10" t="e">
        <f>INDEX(Table3[hours],MATCH(titles_trend[[#This Row],[type]],Table3[type],FALSE))</f>
        <v>#N/A</v>
      </c>
      <c r="H230"/>
      <c r="I230"/>
      <c r="J230"/>
      <c r="K230"/>
      <c r="L230"/>
      <c r="M230"/>
      <c r="N230"/>
    </row>
    <row r="231" spans="1:14" ht="15" hidden="1" customHeight="1" x14ac:dyDescent="0.25">
      <c r="A231" s="1" t="s">
        <v>68</v>
      </c>
      <c r="B231" s="1"/>
      <c r="C231" t="s">
        <v>129</v>
      </c>
      <c r="D231" t="str">
        <f>INDEX([1]network_ids!$C:$C,MATCH(titles_trend[[#This Row],[offering_rollup]],[1]network_ids!$E:$E,FALSE))</f>
        <v>TVN</v>
      </c>
      <c r="E231" t="e">
        <f>INDEX([1]network_ids!$G:$G,MATCH(titles_trend[[#This Row],[offering]],[1]network_ids!$E:$E,FALSE))</f>
        <v>#N/A</v>
      </c>
      <c r="F231" s="10" t="e">
        <f>INDEX(Table3[hours],MATCH(titles_trend[[#This Row],[type]],Table3[type],FALSE))</f>
        <v>#N/A</v>
      </c>
      <c r="H231"/>
      <c r="I231"/>
      <c r="J231"/>
      <c r="K231"/>
      <c r="L231"/>
      <c r="M231"/>
      <c r="N231"/>
    </row>
    <row r="232" spans="1:14" ht="15" hidden="1" customHeight="1" x14ac:dyDescent="0.25">
      <c r="A232" s="1" t="s">
        <v>68</v>
      </c>
      <c r="B232" s="1"/>
      <c r="C232" t="s">
        <v>149</v>
      </c>
      <c r="D232" t="str">
        <f>INDEX([1]network_ids!$C:$C,MATCH(titles_trend[[#This Row],[offering_rollup]],[1]network_ids!$E:$E,FALSE))</f>
        <v>UPC</v>
      </c>
      <c r="E232" t="e">
        <f>INDEX([1]network_ids!$G:$G,MATCH(titles_trend[[#This Row],[offering]],[1]network_ids!$E:$E,FALSE))</f>
        <v>#N/A</v>
      </c>
      <c r="F232" s="10" t="e">
        <f>INDEX(Table3[hours],MATCH(titles_trend[[#This Row],[type]],Table3[type],FALSE))</f>
        <v>#N/A</v>
      </c>
      <c r="H232"/>
      <c r="I232"/>
      <c r="J232"/>
      <c r="K232"/>
      <c r="L232"/>
      <c r="M232"/>
      <c r="N232"/>
    </row>
    <row r="233" spans="1:14" ht="15" hidden="1" customHeight="1" x14ac:dyDescent="0.25">
      <c r="A233" s="1" t="s">
        <v>68</v>
      </c>
      <c r="B233" s="1"/>
      <c r="C233" t="s">
        <v>6</v>
      </c>
      <c r="D233" t="str">
        <f>INDEX([1]network_ids!$C:$C,MATCH(titles_trend[[#This Row],[offering_rollup]],[1]network_ids!$E:$E,FALSE))</f>
        <v>Vivid</v>
      </c>
      <c r="E233" t="e">
        <f>INDEX([1]network_ids!$G:$G,MATCH(titles_trend[[#This Row],[offering]],[1]network_ids!$E:$E,FALSE))</f>
        <v>#N/A</v>
      </c>
      <c r="F233" s="10" t="e">
        <f>INDEX(Table3[hours],MATCH(titles_trend[[#This Row],[type]],Table3[type],FALSE))</f>
        <v>#N/A</v>
      </c>
      <c r="H233"/>
      <c r="I233"/>
      <c r="J233"/>
      <c r="K233"/>
      <c r="L233"/>
      <c r="M233"/>
      <c r="N233"/>
    </row>
    <row r="234" spans="1:14" ht="15" hidden="1" customHeight="1" x14ac:dyDescent="0.25">
      <c r="A234" s="1" t="s">
        <v>68</v>
      </c>
      <c r="B234" s="1"/>
      <c r="C234" t="s">
        <v>25</v>
      </c>
      <c r="D234" t="str">
        <f>INDEX([1]network_ids!$C:$C,MATCH(titles_trend[[#This Row],[offering_rollup]],[1]network_ids!$E:$E,FALSE))</f>
        <v>Vivid</v>
      </c>
      <c r="E234" t="e">
        <f>INDEX([1]network_ids!$G:$G,MATCH(titles_trend[[#This Row],[offering]],[1]network_ids!$E:$E,FALSE))</f>
        <v>#N/A</v>
      </c>
      <c r="F234" s="10" t="e">
        <f>INDEX(Table3[hours],MATCH(titles_trend[[#This Row],[type]],Table3[type],FALSE))</f>
        <v>#N/A</v>
      </c>
      <c r="H234"/>
      <c r="I234"/>
      <c r="J234"/>
      <c r="K234"/>
      <c r="L234"/>
      <c r="M234"/>
      <c r="N234"/>
    </row>
    <row r="235" spans="1:14" ht="15" hidden="1" customHeight="1" x14ac:dyDescent="0.25">
      <c r="A235" s="1" t="s">
        <v>68</v>
      </c>
      <c r="B235" s="1"/>
      <c r="C235" t="s">
        <v>13</v>
      </c>
      <c r="D235" t="str">
        <f>INDEX([1]network_ids!$C:$C,MATCH(titles_trend[[#This Row],[offering_rollup]],[1]network_ids!$E:$E,FALSE))</f>
        <v>Vivid</v>
      </c>
      <c r="E235" t="e">
        <f>INDEX([1]network_ids!$G:$G,MATCH(titles_trend[[#This Row],[offering]],[1]network_ids!$E:$E,FALSE))</f>
        <v>#N/A</v>
      </c>
      <c r="F235" s="10" t="e">
        <f>INDEX(Table3[hours],MATCH(titles_trend[[#This Row],[type]],Table3[type],FALSE))</f>
        <v>#N/A</v>
      </c>
      <c r="H235"/>
      <c r="I235"/>
      <c r="J235"/>
      <c r="K235"/>
      <c r="L235"/>
      <c r="M235"/>
      <c r="N235"/>
    </row>
    <row r="236" spans="1:14" ht="15" hidden="1" customHeight="1" x14ac:dyDescent="0.25">
      <c r="A236" s="1" t="s">
        <v>68</v>
      </c>
      <c r="B236" s="1"/>
      <c r="C236" t="s">
        <v>17</v>
      </c>
      <c r="D236" t="str">
        <f>INDEX([1]network_ids!$C:$C,MATCH(titles_trend[[#This Row],[offering_rollup]],[1]network_ids!$E:$E,FALSE))</f>
        <v>Vivid</v>
      </c>
      <c r="E236" t="e">
        <f>INDEX([1]network_ids!$G:$G,MATCH(titles_trend[[#This Row],[offering]],[1]network_ids!$E:$E,FALSE))</f>
        <v>#N/A</v>
      </c>
      <c r="F236" s="10" t="e">
        <f>INDEX(Table3[hours],MATCH(titles_trend[[#This Row],[type]],Table3[type],FALSE))</f>
        <v>#N/A</v>
      </c>
      <c r="H236"/>
      <c r="I236"/>
      <c r="J236"/>
      <c r="K236"/>
      <c r="L236"/>
      <c r="M236"/>
      <c r="N236"/>
    </row>
    <row r="237" spans="1:14" ht="15" hidden="1" customHeight="1" x14ac:dyDescent="0.25">
      <c r="A237" s="1" t="s">
        <v>68</v>
      </c>
      <c r="B237" s="1"/>
      <c r="C237" t="s">
        <v>18</v>
      </c>
      <c r="D237" t="str">
        <f>INDEX([1]network_ids!$C:$C,MATCH(titles_trend[[#This Row],[offering_rollup]],[1]network_ids!$E:$E,FALSE))</f>
        <v>Vivid</v>
      </c>
      <c r="E237" t="e">
        <f>INDEX([1]network_ids!$G:$G,MATCH(titles_trend[[#This Row],[offering]],[1]network_ids!$E:$E,FALSE))</f>
        <v>#N/A</v>
      </c>
      <c r="F237" s="10" t="e">
        <f>INDEX(Table3[hours],MATCH(titles_trend[[#This Row],[type]],Table3[type],FALSE))</f>
        <v>#N/A</v>
      </c>
      <c r="H237"/>
      <c r="I237"/>
      <c r="J237"/>
      <c r="K237"/>
      <c r="L237"/>
      <c r="M237"/>
      <c r="N237"/>
    </row>
    <row r="238" spans="1:14" ht="15" hidden="1" customHeight="1" x14ac:dyDescent="0.25">
      <c r="A238" s="1" t="s">
        <v>68</v>
      </c>
      <c r="B238" s="1"/>
      <c r="C238" t="s">
        <v>23</v>
      </c>
      <c r="D238" t="str">
        <f>INDEX([1]network_ids!$C:$C,MATCH(titles_trend[[#This Row],[offering_rollup]],[1]network_ids!$E:$E,FALSE))</f>
        <v>Vivid</v>
      </c>
      <c r="E238" t="e">
        <f>INDEX([1]network_ids!$G:$G,MATCH(titles_trend[[#This Row],[offering]],[1]network_ids!$E:$E,FALSE))</f>
        <v>#N/A</v>
      </c>
      <c r="F238" s="10" t="e">
        <f>INDEX(Table3[hours],MATCH(titles_trend[[#This Row],[type]],Table3[type],FALSE))</f>
        <v>#N/A</v>
      </c>
      <c r="H238"/>
      <c r="I238"/>
      <c r="J238"/>
      <c r="K238"/>
      <c r="L238"/>
      <c r="M238"/>
      <c r="N238"/>
    </row>
    <row r="239" spans="1:14" ht="15" hidden="1" customHeight="1" x14ac:dyDescent="0.25">
      <c r="A239" s="1" t="s">
        <v>68</v>
      </c>
      <c r="B239" s="1"/>
      <c r="C239" t="s">
        <v>33</v>
      </c>
      <c r="D239" t="str">
        <f>INDEX([1]network_ids!$C:$C,MATCH(titles_trend[[#This Row],[offering_rollup]],[1]network_ids!$E:$E,FALSE))</f>
        <v>Vivid</v>
      </c>
      <c r="E239" t="e">
        <f>INDEX([1]network_ids!$G:$G,MATCH(titles_trend[[#This Row],[offering]],[1]network_ids!$E:$E,FALSE))</f>
        <v>#N/A</v>
      </c>
      <c r="F239" s="10" t="e">
        <f>INDEX(Table3[hours],MATCH(titles_trend[[#This Row],[type]],Table3[type],FALSE))</f>
        <v>#N/A</v>
      </c>
      <c r="H239"/>
      <c r="I239"/>
      <c r="J239"/>
      <c r="K239"/>
      <c r="L239"/>
      <c r="M239"/>
      <c r="N239"/>
    </row>
    <row r="240" spans="1:14" ht="15" hidden="1" customHeight="1" x14ac:dyDescent="0.25">
      <c r="A240" s="2" t="s">
        <v>68</v>
      </c>
      <c r="B240" s="3"/>
      <c r="C240" t="s">
        <v>168</v>
      </c>
      <c r="D240" t="str">
        <f>INDEX([1]network_ids!$C:$C,MATCH(titles_trend[[#This Row],[offering_rollup]],[1]network_ids!$E:$E,FALSE))</f>
        <v>MG</v>
      </c>
      <c r="E240" t="e">
        <f>INDEX([1]network_ids!$G:$G,MATCH(titles_trend[[#This Row],[offering]],[1]network_ids!$E:$E,FALSE))</f>
        <v>#N/A</v>
      </c>
      <c r="F240" s="10" t="e">
        <f>INDEX(Table3[hours],MATCH(titles_trend[[#This Row],[type]],Table3[type],FALSE))</f>
        <v>#N/A</v>
      </c>
      <c r="H240"/>
      <c r="I240"/>
      <c r="J240"/>
      <c r="K240"/>
      <c r="L240"/>
      <c r="M240"/>
      <c r="N240"/>
    </row>
    <row r="241" spans="1:14" ht="15" hidden="1" customHeight="1" x14ac:dyDescent="0.25">
      <c r="A241" s="1" t="s">
        <v>71</v>
      </c>
      <c r="B241" s="1"/>
      <c r="C241" t="s">
        <v>146</v>
      </c>
      <c r="D241" t="str">
        <f>INDEX([1]network_ids!$C:$C,MATCH(titles_trend[[#This Row],[offering_rollup]],[1]network_ids!$E:$E,FALSE))</f>
        <v>210DM</v>
      </c>
      <c r="E241" t="e">
        <f>INDEX([1]network_ids!$G:$G,MATCH(titles_trend[[#This Row],[offering]],[1]network_ids!$E:$E,FALSE))</f>
        <v>#N/A</v>
      </c>
      <c r="F241" s="10" t="e">
        <f>INDEX(Table3[hours],MATCH(titles_trend[[#This Row],[type]],Table3[type],FALSE))</f>
        <v>#N/A</v>
      </c>
      <c r="H241"/>
      <c r="I241"/>
      <c r="J241"/>
      <c r="K241"/>
      <c r="L241"/>
      <c r="M241"/>
      <c r="N241"/>
    </row>
    <row r="242" spans="1:14" ht="15" hidden="1" customHeight="1" x14ac:dyDescent="0.25">
      <c r="A242" s="1" t="s">
        <v>71</v>
      </c>
      <c r="B242" s="1"/>
      <c r="C242" t="s">
        <v>72</v>
      </c>
      <c r="D242" t="str">
        <f>INDEX([1]network_ids!$C:$C,MATCH(titles_trend[[#This Row],[offering_rollup]],[1]network_ids!$E:$E,FALSE))</f>
        <v>360 AI</v>
      </c>
      <c r="E242" t="e">
        <f>INDEX([1]network_ids!$G:$G,MATCH(titles_trend[[#This Row],[offering]],[1]network_ids!$E:$E,FALSE))</f>
        <v>#N/A</v>
      </c>
      <c r="F242" s="10" t="e">
        <f>INDEX(Table3[hours],MATCH(titles_trend[[#This Row],[type]],Table3[type],FALSE))</f>
        <v>#N/A</v>
      </c>
      <c r="H242"/>
      <c r="I242"/>
      <c r="J242"/>
      <c r="K242"/>
      <c r="L242"/>
      <c r="M242"/>
      <c r="N242"/>
    </row>
    <row r="243" spans="1:14" ht="15" hidden="1" customHeight="1" x14ac:dyDescent="0.25">
      <c r="A243" s="1" t="s">
        <v>71</v>
      </c>
      <c r="B243" s="1"/>
      <c r="C243" t="s">
        <v>73</v>
      </c>
      <c r="D243" t="str">
        <f>INDEX([1]network_ids!$C:$C,MATCH(titles_trend[[#This Row],[offering_rollup]],[1]network_ids!$E:$E,FALSE))</f>
        <v>Align</v>
      </c>
      <c r="E243" t="e">
        <f>INDEX([1]network_ids!$G:$G,MATCH(titles_trend[[#This Row],[offering]],[1]network_ids!$E:$E,FALSE))</f>
        <v>#N/A</v>
      </c>
      <c r="F243" s="10" t="e">
        <f>INDEX(Table3[hours],MATCH(titles_trend[[#This Row],[type]],Table3[type],FALSE))</f>
        <v>#N/A</v>
      </c>
      <c r="H243"/>
      <c r="I243"/>
      <c r="J243"/>
      <c r="K243"/>
      <c r="L243"/>
      <c r="M243"/>
      <c r="N243"/>
    </row>
    <row r="244" spans="1:14" ht="15" hidden="1" customHeight="1" x14ac:dyDescent="0.25">
      <c r="A244" s="1" t="s">
        <v>71</v>
      </c>
      <c r="B244" s="1"/>
      <c r="C244" t="s">
        <v>2</v>
      </c>
      <c r="D244" t="str">
        <f>INDEX([1]network_ids!$C:$C,MATCH(titles_trend[[#This Row],[offering_rollup]],[1]network_ids!$E:$E,FALSE))</f>
        <v>Align</v>
      </c>
      <c r="E244" t="e">
        <f>INDEX([1]network_ids!$G:$G,MATCH(titles_trend[[#This Row],[offering]],[1]network_ids!$E:$E,FALSE))</f>
        <v>#N/A</v>
      </c>
      <c r="F244" s="10" t="e">
        <f>INDEX(Table3[hours],MATCH(titles_trend[[#This Row],[type]],Table3[type],FALSE))</f>
        <v>#N/A</v>
      </c>
      <c r="H244"/>
      <c r="I244"/>
      <c r="J244"/>
      <c r="K244"/>
      <c r="L244"/>
      <c r="M244"/>
      <c r="N244"/>
    </row>
    <row r="245" spans="1:14" ht="15" hidden="1" customHeight="1" x14ac:dyDescent="0.25">
      <c r="A245" s="1" t="s">
        <v>71</v>
      </c>
      <c r="B245" s="1"/>
      <c r="C245" t="s">
        <v>45</v>
      </c>
      <c r="D245" t="str">
        <f>INDEX([1]network_ids!$C:$C,MATCH(titles_trend[[#This Row],[offering_rollup]],[1]network_ids!$E:$E,FALSE))</f>
        <v>Align</v>
      </c>
      <c r="E245" t="e">
        <f>INDEX([1]network_ids!$G:$G,MATCH(titles_trend[[#This Row],[offering]],[1]network_ids!$E:$E,FALSE))</f>
        <v>#N/A</v>
      </c>
      <c r="F245" s="10" t="e">
        <f>INDEX(Table3[hours],MATCH(titles_trend[[#This Row],[type]],Table3[type],FALSE))</f>
        <v>#N/A</v>
      </c>
      <c r="H245"/>
      <c r="I245"/>
      <c r="J245"/>
      <c r="K245"/>
      <c r="L245"/>
      <c r="M245"/>
      <c r="N245"/>
    </row>
    <row r="246" spans="1:14" ht="15" hidden="1" customHeight="1" x14ac:dyDescent="0.25">
      <c r="A246" s="1" t="s">
        <v>71</v>
      </c>
      <c r="B246" s="1"/>
      <c r="C246" t="s">
        <v>49</v>
      </c>
      <c r="D246" t="str">
        <f>INDEX([1]network_ids!$C:$C,MATCH(titles_trend[[#This Row],[offering_rollup]],[1]network_ids!$E:$E,FALSE))</f>
        <v>Align</v>
      </c>
      <c r="E246" t="e">
        <f>INDEX([1]network_ids!$G:$G,MATCH(titles_trend[[#This Row],[offering]],[1]network_ids!$E:$E,FALSE))</f>
        <v>#N/A</v>
      </c>
      <c r="F246" s="10" t="e">
        <f>INDEX(Table3[hours],MATCH(titles_trend[[#This Row],[type]],Table3[type],FALSE))</f>
        <v>#N/A</v>
      </c>
      <c r="H246"/>
      <c r="I246"/>
      <c r="J246"/>
      <c r="K246"/>
      <c r="L246"/>
      <c r="M246"/>
      <c r="N246"/>
    </row>
    <row r="247" spans="1:14" ht="15" hidden="1" customHeight="1" x14ac:dyDescent="0.25">
      <c r="A247" s="1" t="s">
        <v>71</v>
      </c>
      <c r="B247" s="1"/>
      <c r="C247" t="s">
        <v>50</v>
      </c>
      <c r="D247" t="str">
        <f>INDEX([1]network_ids!$C:$C,MATCH(titles_trend[[#This Row],[offering_rollup]],[1]network_ids!$E:$E,FALSE))</f>
        <v>Align</v>
      </c>
      <c r="E247" t="e">
        <f>INDEX([1]network_ids!$G:$G,MATCH(titles_trend[[#This Row],[offering]],[1]network_ids!$E:$E,FALSE))</f>
        <v>#N/A</v>
      </c>
      <c r="F247" s="10" t="e">
        <f>INDEX(Table3[hours],MATCH(titles_trend[[#This Row],[type]],Table3[type],FALSE))</f>
        <v>#N/A</v>
      </c>
      <c r="H247"/>
      <c r="I247"/>
      <c r="J247"/>
      <c r="K247"/>
      <c r="L247"/>
      <c r="M247"/>
      <c r="N247"/>
    </row>
    <row r="248" spans="1:14" ht="15" hidden="1" customHeight="1" x14ac:dyDescent="0.25">
      <c r="A248" s="1" t="s">
        <v>71</v>
      </c>
      <c r="B248" s="1"/>
      <c r="C248" t="s">
        <v>36</v>
      </c>
      <c r="D248" t="str">
        <f>INDEX([1]network_ids!$C:$C,MATCH(titles_trend[[#This Row],[offering_rollup]],[1]network_ids!$E:$E,FALSE))</f>
        <v>Align</v>
      </c>
      <c r="E248" t="e">
        <f>INDEX([1]network_ids!$G:$G,MATCH(titles_trend[[#This Row],[offering]],[1]network_ids!$E:$E,FALSE))</f>
        <v>#N/A</v>
      </c>
      <c r="F248" s="10" t="e">
        <f>INDEX(Table3[hours],MATCH(titles_trend[[#This Row],[type]],Table3[type],FALSE))</f>
        <v>#N/A</v>
      </c>
      <c r="H248"/>
      <c r="I248"/>
      <c r="J248"/>
      <c r="K248"/>
      <c r="L248"/>
      <c r="M248"/>
      <c r="N248"/>
    </row>
    <row r="249" spans="1:14" ht="15" hidden="1" customHeight="1" x14ac:dyDescent="0.25">
      <c r="A249" s="1" t="s">
        <v>71</v>
      </c>
      <c r="B249" s="1"/>
      <c r="C249" t="s">
        <v>51</v>
      </c>
      <c r="D249" t="str">
        <f>INDEX([1]network_ids!$C:$C,MATCH(titles_trend[[#This Row],[offering_rollup]],[1]network_ids!$E:$E,FALSE))</f>
        <v>Align</v>
      </c>
      <c r="E249" t="e">
        <f>INDEX([1]network_ids!$G:$G,MATCH(titles_trend[[#This Row],[offering]],[1]network_ids!$E:$E,FALSE))</f>
        <v>#N/A</v>
      </c>
      <c r="F249" s="10" t="e">
        <f>INDEX(Table3[hours],MATCH(titles_trend[[#This Row],[type]],Table3[type],FALSE))</f>
        <v>#N/A</v>
      </c>
      <c r="H249"/>
      <c r="I249"/>
      <c r="J249"/>
      <c r="K249"/>
      <c r="L249"/>
      <c r="M249"/>
      <c r="N249"/>
    </row>
    <row r="250" spans="1:14" ht="15" hidden="1" customHeight="1" x14ac:dyDescent="0.25">
      <c r="A250" s="1" t="s">
        <v>71</v>
      </c>
      <c r="B250" s="1"/>
      <c r="C250" t="s">
        <v>9</v>
      </c>
      <c r="D250" t="str">
        <f>INDEX([1]network_ids!$C:$C,MATCH(titles_trend[[#This Row],[offering_rollup]],[1]network_ids!$E:$E,FALSE))</f>
        <v>Digital Playground</v>
      </c>
      <c r="E250" t="e">
        <f>INDEX([1]network_ids!$G:$G,MATCH(titles_trend[[#This Row],[offering]],[1]network_ids!$E:$E,FALSE))</f>
        <v>#N/A</v>
      </c>
      <c r="F250" s="10" t="e">
        <f>INDEX(Table3[hours],MATCH(titles_trend[[#This Row],[type]],Table3[type],FALSE))</f>
        <v>#N/A</v>
      </c>
      <c r="H250"/>
      <c r="I250"/>
      <c r="J250"/>
      <c r="K250"/>
      <c r="L250"/>
      <c r="M250"/>
      <c r="N250"/>
    </row>
    <row r="251" spans="1:14" ht="15" hidden="1" customHeight="1" x14ac:dyDescent="0.25">
      <c r="A251" s="1" t="s">
        <v>71</v>
      </c>
      <c r="B251" s="1"/>
      <c r="C251" t="s">
        <v>74</v>
      </c>
      <c r="D251" t="str">
        <f>INDEX([1]network_ids!$C:$C,MATCH(titles_trend[[#This Row],[offering_rollup]],[1]network_ids!$E:$E,FALSE))</f>
        <v>Evil Angel</v>
      </c>
      <c r="E251" t="e">
        <f>INDEX([1]network_ids!$G:$G,MATCH(titles_trend[[#This Row],[offering]],[1]network_ids!$E:$E,FALSE))</f>
        <v>#N/A</v>
      </c>
      <c r="F251" s="10" t="e">
        <f>INDEX(Table3[hours],MATCH(titles_trend[[#This Row],[type]],Table3[type],FALSE))</f>
        <v>#N/A</v>
      </c>
      <c r="H251"/>
      <c r="I251"/>
      <c r="J251"/>
      <c r="K251"/>
      <c r="L251"/>
      <c r="M251"/>
      <c r="N251"/>
    </row>
    <row r="252" spans="1:14" ht="15" hidden="1" customHeight="1" x14ac:dyDescent="0.25">
      <c r="A252" s="1" t="s">
        <v>71</v>
      </c>
      <c r="B252" s="1"/>
      <c r="C252" t="s">
        <v>38</v>
      </c>
      <c r="D252" t="str">
        <f>INDEX([1]network_ids!$C:$C,MATCH(titles_trend[[#This Row],[offering_rollup]],[1]network_ids!$E:$E,FALSE))</f>
        <v>Hustler</v>
      </c>
      <c r="E252" t="e">
        <f>INDEX([1]network_ids!$G:$G,MATCH(titles_trend[[#This Row],[offering]],[1]network_ids!$E:$E,FALSE))</f>
        <v>#N/A</v>
      </c>
      <c r="F252" s="10" t="e">
        <f>INDEX(Table3[hours],MATCH(titles_trend[[#This Row],[type]],Table3[type],FALSE))</f>
        <v>#N/A</v>
      </c>
      <c r="H252"/>
      <c r="I252"/>
      <c r="J252"/>
      <c r="K252"/>
      <c r="L252"/>
      <c r="M252"/>
      <c r="N252"/>
    </row>
    <row r="253" spans="1:14" ht="15" hidden="1" customHeight="1" x14ac:dyDescent="0.25">
      <c r="A253" s="1" t="s">
        <v>71</v>
      </c>
      <c r="B253" s="1"/>
      <c r="C253" t="s">
        <v>14</v>
      </c>
      <c r="D253" t="str">
        <f>INDEX([1]network_ids!$C:$C,MATCH(titles_trend[[#This Row],[offering_rollup]],[1]network_ids!$E:$E,FALSE))</f>
        <v>Hustler</v>
      </c>
      <c r="E253" t="e">
        <f>INDEX([1]network_ids!$G:$G,MATCH(titles_trend[[#This Row],[offering]],[1]network_ids!$E:$E,FALSE))</f>
        <v>#N/A</v>
      </c>
      <c r="F253" s="10" t="e">
        <f>INDEX(Table3[hours],MATCH(titles_trend[[#This Row],[type]],Table3[type],FALSE))</f>
        <v>#N/A</v>
      </c>
      <c r="H253"/>
      <c r="I253"/>
      <c r="J253"/>
      <c r="K253"/>
      <c r="L253"/>
      <c r="M253"/>
      <c r="N253"/>
    </row>
    <row r="254" spans="1:14" ht="15" hidden="1" customHeight="1" x14ac:dyDescent="0.25">
      <c r="A254" s="1" t="s">
        <v>71</v>
      </c>
      <c r="B254" s="1"/>
      <c r="C254" t="s">
        <v>75</v>
      </c>
      <c r="D254" t="str">
        <f>INDEX([1]network_ids!$C:$C,MATCH(titles_trend[[#This Row],[offering_rollup]],[1]network_ids!$E:$E,FALSE))</f>
        <v>Hustler</v>
      </c>
      <c r="E254" t="e">
        <f>INDEX([1]network_ids!$G:$G,MATCH(titles_trend[[#This Row],[offering]],[1]network_ids!$E:$E,FALSE))</f>
        <v>#N/A</v>
      </c>
      <c r="F254" s="10" t="e">
        <f>INDEX(Table3[hours],MATCH(titles_trend[[#This Row],[type]],Table3[type],FALSE))</f>
        <v>#N/A</v>
      </c>
      <c r="H254"/>
      <c r="I254"/>
      <c r="J254"/>
      <c r="K254"/>
      <c r="L254"/>
      <c r="M254"/>
      <c r="N254"/>
    </row>
    <row r="255" spans="1:14" ht="15" hidden="1" customHeight="1" x14ac:dyDescent="0.25">
      <c r="A255" s="1" t="s">
        <v>71</v>
      </c>
      <c r="B255" s="1"/>
      <c r="C255" t="s">
        <v>76</v>
      </c>
      <c r="D255" t="str">
        <f>INDEX([1]network_ids!$C:$C,MATCH(titles_trend[[#This Row],[offering_rollup]],[1]network_ids!$E:$E,FALSE))</f>
        <v>Hustler</v>
      </c>
      <c r="E255" t="e">
        <f>INDEX([1]network_ids!$G:$G,MATCH(titles_trend[[#This Row],[offering]],[1]network_ids!$E:$E,FALSE))</f>
        <v>#N/A</v>
      </c>
      <c r="F255" s="10" t="e">
        <f>INDEX(Table3[hours],MATCH(titles_trend[[#This Row],[type]],Table3[type],FALSE))</f>
        <v>#N/A</v>
      </c>
      <c r="H255"/>
      <c r="I255"/>
      <c r="J255"/>
      <c r="K255"/>
      <c r="L255"/>
      <c r="M255"/>
      <c r="N255"/>
    </row>
    <row r="256" spans="1:14" ht="15" hidden="1" customHeight="1" x14ac:dyDescent="0.25">
      <c r="A256" s="1" t="s">
        <v>71</v>
      </c>
      <c r="B256" s="1"/>
      <c r="C256" t="s">
        <v>27</v>
      </c>
      <c r="D256" t="str">
        <f>INDEX([1]network_ids!$C:$C,MATCH(titles_trend[[#This Row],[offering_rollup]],[1]network_ids!$E:$E,FALSE))</f>
        <v>Hustler</v>
      </c>
      <c r="E256" t="e">
        <f>INDEX([1]network_ids!$G:$G,MATCH(titles_trend[[#This Row],[offering]],[1]network_ids!$E:$E,FALSE))</f>
        <v>#N/A</v>
      </c>
      <c r="F256" s="10" t="e">
        <f>INDEX(Table3[hours],MATCH(titles_trend[[#This Row],[type]],Table3[type],FALSE))</f>
        <v>#N/A</v>
      </c>
      <c r="H256"/>
      <c r="I256"/>
      <c r="J256"/>
      <c r="K256"/>
      <c r="L256"/>
      <c r="M256"/>
      <c r="N256"/>
    </row>
    <row r="257" spans="1:14" ht="15" hidden="1" customHeight="1" x14ac:dyDescent="0.25">
      <c r="A257" s="1" t="s">
        <v>71</v>
      </c>
      <c r="B257" s="1"/>
      <c r="C257" t="s">
        <v>40</v>
      </c>
      <c r="D257" t="str">
        <f>INDEX([1]network_ids!$C:$C,MATCH(titles_trend[[#This Row],[offering_rollup]],[1]network_ids!$E:$E,FALSE))</f>
        <v>Hustler</v>
      </c>
      <c r="E257" t="e">
        <f>INDEX([1]network_ids!$G:$G,MATCH(titles_trend[[#This Row],[offering]],[1]network_ids!$E:$E,FALSE))</f>
        <v>#N/A</v>
      </c>
      <c r="F257" s="10" t="e">
        <f>INDEX(Table3[hours],MATCH(titles_trend[[#This Row],[type]],Table3[type],FALSE))</f>
        <v>#N/A</v>
      </c>
      <c r="H257"/>
      <c r="I257"/>
      <c r="J257"/>
      <c r="K257"/>
      <c r="L257"/>
      <c r="M257"/>
      <c r="N257"/>
    </row>
    <row r="258" spans="1:14" ht="15" hidden="1" customHeight="1" x14ac:dyDescent="0.25">
      <c r="A258" s="1" t="s">
        <v>71</v>
      </c>
      <c r="B258" s="1"/>
      <c r="C258" t="s">
        <v>56</v>
      </c>
      <c r="D258" t="str">
        <f>INDEX([1]network_ids!$C:$C,MATCH(titles_trend[[#This Row],[offering_rollup]],[1]network_ids!$E:$E,FALSE))</f>
        <v>Hustler</v>
      </c>
      <c r="E258" t="e">
        <f>INDEX([1]network_ids!$G:$G,MATCH(titles_trend[[#This Row],[offering]],[1]network_ids!$E:$E,FALSE))</f>
        <v>#N/A</v>
      </c>
      <c r="F258" s="10" t="e">
        <f>INDEX(Table3[hours],MATCH(titles_trend[[#This Row],[type]],Table3[type],FALSE))</f>
        <v>#N/A</v>
      </c>
      <c r="H258"/>
      <c r="I258"/>
      <c r="J258"/>
      <c r="K258"/>
      <c r="L258"/>
      <c r="M258"/>
      <c r="N258"/>
    </row>
    <row r="259" spans="1:14" ht="15" hidden="1" customHeight="1" x14ac:dyDescent="0.25">
      <c r="A259" s="1" t="s">
        <v>71</v>
      </c>
      <c r="B259" s="1"/>
      <c r="C259" t="s">
        <v>81</v>
      </c>
      <c r="D259" t="str">
        <f>INDEX([1]network_ids!$C:$C,MATCH(titles_trend[[#This Row],[offering_rollup]],[1]network_ids!$E:$E,FALSE))</f>
        <v>Hustler</v>
      </c>
      <c r="E259" t="e">
        <f>INDEX([1]network_ids!$G:$G,MATCH(titles_trend[[#This Row],[offering]],[1]network_ids!$E:$E,FALSE))</f>
        <v>#N/A</v>
      </c>
      <c r="F259" s="10" t="e">
        <f>INDEX(Table3[hours],MATCH(titles_trend[[#This Row],[type]],Table3[type],FALSE))</f>
        <v>#N/A</v>
      </c>
      <c r="H259"/>
      <c r="I259"/>
      <c r="J259"/>
      <c r="K259"/>
      <c r="L259"/>
      <c r="M259"/>
      <c r="N259"/>
    </row>
    <row r="260" spans="1:14" ht="15" hidden="1" customHeight="1" x14ac:dyDescent="0.25">
      <c r="A260" s="1" t="s">
        <v>71</v>
      </c>
      <c r="B260" s="1"/>
      <c r="C260" t="s">
        <v>41</v>
      </c>
      <c r="D260" t="str">
        <f>INDEX([1]network_ids!$C:$C,MATCH(titles_trend[[#This Row],[offering_rollup]],[1]network_ids!$E:$E,FALSE))</f>
        <v>Hustler</v>
      </c>
      <c r="E260" t="e">
        <f>INDEX([1]network_ids!$G:$G,MATCH(titles_trend[[#This Row],[offering]],[1]network_ids!$E:$E,FALSE))</f>
        <v>#N/A</v>
      </c>
      <c r="F260" s="10" t="e">
        <f>INDEX(Table3[hours],MATCH(titles_trend[[#This Row],[type]],Table3[type],FALSE))</f>
        <v>#N/A</v>
      </c>
      <c r="H260"/>
      <c r="I260"/>
      <c r="J260"/>
      <c r="K260"/>
      <c r="L260"/>
      <c r="M260"/>
      <c r="N260"/>
    </row>
    <row r="261" spans="1:14" ht="15" hidden="1" customHeight="1" x14ac:dyDescent="0.25">
      <c r="A261" s="1" t="s">
        <v>71</v>
      </c>
      <c r="B261" s="1"/>
      <c r="C261" t="s">
        <v>42</v>
      </c>
      <c r="D261" t="str">
        <f>INDEX([1]network_ids!$C:$C,MATCH(titles_trend[[#This Row],[offering_rollup]],[1]network_ids!$E:$E,FALSE))</f>
        <v>Hustler</v>
      </c>
      <c r="E261" t="e">
        <f>INDEX([1]network_ids!$G:$G,MATCH(titles_trend[[#This Row],[offering]],[1]network_ids!$E:$E,FALSE))</f>
        <v>#N/A</v>
      </c>
      <c r="F261" s="10" t="e">
        <f>INDEX(Table3[hours],MATCH(titles_trend[[#This Row],[type]],Table3[type],FALSE))</f>
        <v>#N/A</v>
      </c>
      <c r="H261"/>
      <c r="I261"/>
      <c r="J261"/>
      <c r="K261"/>
      <c r="L261"/>
      <c r="M261"/>
      <c r="N261"/>
    </row>
    <row r="262" spans="1:14" ht="15" hidden="1" customHeight="1" x14ac:dyDescent="0.25">
      <c r="A262" s="1" t="s">
        <v>71</v>
      </c>
      <c r="B262" s="1"/>
      <c r="C262" t="s">
        <v>59</v>
      </c>
      <c r="D262" t="str">
        <f>INDEX([1]network_ids!$C:$C,MATCH(titles_trend[[#This Row],[offering_rollup]],[1]network_ids!$E:$E,FALSE))</f>
        <v>Hustler</v>
      </c>
      <c r="E262" t="e">
        <f>INDEX([1]network_ids!$G:$G,MATCH(titles_trend[[#This Row],[offering]],[1]network_ids!$E:$E,FALSE))</f>
        <v>#N/A</v>
      </c>
      <c r="F262" s="10" t="e">
        <f>INDEX(Table3[hours],MATCH(titles_trend[[#This Row],[type]],Table3[type],FALSE))</f>
        <v>#N/A</v>
      </c>
      <c r="H262"/>
      <c r="I262"/>
      <c r="J262"/>
      <c r="K262"/>
      <c r="L262"/>
      <c r="M262"/>
      <c r="N262"/>
    </row>
    <row r="263" spans="1:14" ht="15" hidden="1" customHeight="1" x14ac:dyDescent="0.25">
      <c r="A263" s="1" t="s">
        <v>71</v>
      </c>
      <c r="B263" s="1"/>
      <c r="C263" t="s">
        <v>21</v>
      </c>
      <c r="D263" t="str">
        <f>INDEX([1]network_ids!$C:$C,MATCH(titles_trend[[#This Row],[offering_rollup]],[1]network_ids!$E:$E,FALSE))</f>
        <v>Hustler</v>
      </c>
      <c r="E263" t="e">
        <f>INDEX([1]network_ids!$G:$G,MATCH(titles_trend[[#This Row],[offering]],[1]network_ids!$E:$E,FALSE))</f>
        <v>#N/A</v>
      </c>
      <c r="F263" s="10" t="e">
        <f>INDEX(Table3[hours],MATCH(titles_trend[[#This Row],[type]],Table3[type],FALSE))</f>
        <v>#N/A</v>
      </c>
      <c r="H263"/>
      <c r="I263"/>
      <c r="J263"/>
      <c r="K263"/>
      <c r="L263"/>
      <c r="M263"/>
      <c r="N263"/>
    </row>
    <row r="264" spans="1:14" ht="15" hidden="1" customHeight="1" x14ac:dyDescent="0.25">
      <c r="A264" s="1" t="s">
        <v>71</v>
      </c>
      <c r="B264" s="1"/>
      <c r="C264" t="s">
        <v>67</v>
      </c>
      <c r="D264" t="str">
        <f>INDEX([1]network_ids!$C:$C,MATCH(titles_trend[[#This Row],[offering_rollup]],[1]network_ids!$E:$E,FALSE))</f>
        <v>Hustler</v>
      </c>
      <c r="E264" t="e">
        <f>INDEX([1]network_ids!$G:$G,MATCH(titles_trend[[#This Row],[offering]],[1]network_ids!$E:$E,FALSE))</f>
        <v>#N/A</v>
      </c>
      <c r="F264" s="10" t="e">
        <f>INDEX(Table3[hours],MATCH(titles_trend[[#This Row],[type]],Table3[type],FALSE))</f>
        <v>#N/A</v>
      </c>
      <c r="H264"/>
      <c r="I264"/>
      <c r="J264"/>
      <c r="K264"/>
      <c r="L264"/>
      <c r="M264"/>
      <c r="N264"/>
    </row>
    <row r="265" spans="1:14" ht="15" hidden="1" customHeight="1" x14ac:dyDescent="0.25">
      <c r="A265" s="3" t="s">
        <v>71</v>
      </c>
      <c r="B265" s="3"/>
      <c r="C265" t="s">
        <v>84</v>
      </c>
      <c r="D265" t="str">
        <f>INDEX([1]network_ids!$C:$C,MATCH(titles_trend[[#This Row],[offering_rollup]],[1]network_ids!$E:$E,FALSE))</f>
        <v>Hustler</v>
      </c>
      <c r="E265" t="e">
        <f>INDEX([1]network_ids!$G:$G,MATCH(titles_trend[[#This Row],[offering]],[1]network_ids!$E:$E,FALSE))</f>
        <v>#N/A</v>
      </c>
      <c r="F265" s="10" t="e">
        <f>INDEX(Table3[hours],MATCH(titles_trend[[#This Row],[type]],Table3[type],FALSE))</f>
        <v>#N/A</v>
      </c>
      <c r="H265"/>
      <c r="I265"/>
      <c r="J265"/>
      <c r="K265"/>
      <c r="L265"/>
      <c r="M265"/>
      <c r="N265"/>
    </row>
    <row r="266" spans="1:14" ht="15" hidden="1" customHeight="1" x14ac:dyDescent="0.25">
      <c r="A266" s="1" t="s">
        <v>71</v>
      </c>
      <c r="B266" s="1"/>
      <c r="C266" t="s">
        <v>70</v>
      </c>
      <c r="D266" t="str">
        <f>INDEX([1]network_ids!$C:$C,MATCH(titles_trend[[#This Row],[offering_rollup]],[1]network_ids!$E:$E,FALSE))</f>
        <v>MG</v>
      </c>
      <c r="E266" t="e">
        <f>INDEX([1]network_ids!$G:$G,MATCH(titles_trend[[#This Row],[offering]],[1]network_ids!$E:$E,FALSE))</f>
        <v>#N/A</v>
      </c>
      <c r="F266" s="10" t="e">
        <f>INDEX(Table3[hours],MATCH(titles_trend[[#This Row],[type]],Table3[type],FALSE))</f>
        <v>#N/A</v>
      </c>
      <c r="H266"/>
      <c r="I266"/>
      <c r="J266"/>
      <c r="K266"/>
      <c r="L266"/>
      <c r="M266"/>
      <c r="N266"/>
    </row>
    <row r="267" spans="1:14" ht="15" hidden="1" customHeight="1" x14ac:dyDescent="0.25">
      <c r="A267" s="1" t="s">
        <v>71</v>
      </c>
      <c r="B267" s="1"/>
      <c r="C267" t="s">
        <v>3</v>
      </c>
      <c r="D267" t="str">
        <f>INDEX([1]network_ids!$C:$C,MATCH(titles_trend[[#This Row],[offering_rollup]],[1]network_ids!$E:$E,FALSE))</f>
        <v>MG</v>
      </c>
      <c r="E267" t="e">
        <f>INDEX([1]network_ids!$G:$G,MATCH(titles_trend[[#This Row],[offering]],[1]network_ids!$E:$E,FALSE))</f>
        <v>#N/A</v>
      </c>
      <c r="F267" s="10" t="e">
        <f>INDEX(Table3[hours],MATCH(titles_trend[[#This Row],[type]],Table3[type],FALSE))</f>
        <v>#N/A</v>
      </c>
      <c r="H267"/>
      <c r="I267"/>
      <c r="J267"/>
      <c r="K267"/>
      <c r="L267"/>
      <c r="M267"/>
      <c r="N267"/>
    </row>
    <row r="268" spans="1:14" ht="15" hidden="1" customHeight="1" x14ac:dyDescent="0.25">
      <c r="A268" s="1" t="s">
        <v>71</v>
      </c>
      <c r="B268" s="1"/>
      <c r="C268" t="s">
        <v>4</v>
      </c>
      <c r="D268" t="str">
        <f>INDEX([1]network_ids!$C:$C,MATCH(titles_trend[[#This Row],[offering_rollup]],[1]network_ids!$E:$E,FALSE))</f>
        <v>MG</v>
      </c>
      <c r="E268" t="e">
        <f>INDEX([1]network_ids!$G:$G,MATCH(titles_trend[[#This Row],[offering]],[1]network_ids!$E:$E,FALSE))</f>
        <v>#N/A</v>
      </c>
      <c r="F268" s="10" t="e">
        <f>INDEX(Table3[hours],MATCH(titles_trend[[#This Row],[type]],Table3[type],FALSE))</f>
        <v>#N/A</v>
      </c>
      <c r="H268"/>
      <c r="I268"/>
      <c r="J268"/>
      <c r="K268"/>
      <c r="L268"/>
      <c r="M268"/>
      <c r="N268"/>
    </row>
    <row r="269" spans="1:14" ht="15" hidden="1" customHeight="1" x14ac:dyDescent="0.25">
      <c r="A269" s="1" t="s">
        <v>71</v>
      </c>
      <c r="B269" s="1"/>
      <c r="C269" t="s">
        <v>28</v>
      </c>
      <c r="D269" t="str">
        <f>INDEX([1]network_ids!$C:$C,MATCH(titles_trend[[#This Row],[offering_rollup]],[1]network_ids!$E:$E,FALSE))</f>
        <v>MG</v>
      </c>
      <c r="E269" t="e">
        <f>INDEX([1]network_ids!$G:$G,MATCH(titles_trend[[#This Row],[offering]],[1]network_ids!$E:$E,FALSE))</f>
        <v>#N/A</v>
      </c>
      <c r="F269" s="10" t="e">
        <f>INDEX(Table3[hours],MATCH(titles_trend[[#This Row],[type]],Table3[type],FALSE))</f>
        <v>#N/A</v>
      </c>
      <c r="H269"/>
      <c r="I269"/>
      <c r="J269"/>
      <c r="K269"/>
      <c r="L269"/>
      <c r="M269"/>
      <c r="N269"/>
    </row>
    <row r="270" spans="1:14" ht="15" hidden="1" customHeight="1" x14ac:dyDescent="0.25">
      <c r="A270" s="3" t="s">
        <v>71</v>
      </c>
      <c r="B270" s="3"/>
      <c r="C270" t="s">
        <v>150</v>
      </c>
      <c r="D270" t="str">
        <f>INDEX([1]network_ids!$C:$C,MATCH(titles_trend[[#This Row],[offering_rollup]],[1]network_ids!$E:$E,FALSE))</f>
        <v>MG</v>
      </c>
      <c r="E270" t="e">
        <f>INDEX([1]network_ids!$G:$G,MATCH(titles_trend[[#This Row],[offering]],[1]network_ids!$E:$E,FALSE))</f>
        <v>#N/A</v>
      </c>
      <c r="F270" s="10" t="e">
        <f>INDEX(Table3[hours],MATCH(titles_trend[[#This Row],[type]],Table3[type],FALSE))</f>
        <v>#N/A</v>
      </c>
      <c r="H270"/>
      <c r="I270"/>
      <c r="J270"/>
      <c r="K270"/>
      <c r="L270"/>
      <c r="M270"/>
      <c r="N270"/>
    </row>
    <row r="271" spans="1:14" ht="15" hidden="1" customHeight="1" x14ac:dyDescent="0.25">
      <c r="A271" s="1" t="s">
        <v>71</v>
      </c>
      <c r="B271" s="1"/>
      <c r="C271" t="s">
        <v>145</v>
      </c>
      <c r="D271" t="str">
        <f>INDEX([1]network_ids!$C:$C,MATCH(titles_trend[[#This Row],[offering_rollup]],[1]network_ids!$E:$E,FALSE))</f>
        <v>MG</v>
      </c>
      <c r="E271" t="e">
        <f>INDEX([1]network_ids!$G:$G,MATCH(titles_trend[[#This Row],[offering]],[1]network_ids!$E:$E,FALSE))</f>
        <v>#N/A</v>
      </c>
      <c r="F271" s="10" t="e">
        <f>INDEX(Table3[hours],MATCH(titles_trend[[#This Row],[type]],Table3[type],FALSE))</f>
        <v>#N/A</v>
      </c>
      <c r="H271"/>
      <c r="I271"/>
      <c r="J271"/>
      <c r="K271"/>
      <c r="L271"/>
      <c r="M271"/>
      <c r="N271"/>
    </row>
    <row r="272" spans="1:14" ht="15" hidden="1" customHeight="1" x14ac:dyDescent="0.25">
      <c r="A272" s="1" t="s">
        <v>71</v>
      </c>
      <c r="B272" s="1"/>
      <c r="C272" t="s">
        <v>29</v>
      </c>
      <c r="D272" t="str">
        <f>INDEX([1]network_ids!$C:$C,MATCH(titles_trend[[#This Row],[offering_rollup]],[1]network_ids!$E:$E,FALSE))</f>
        <v>MG</v>
      </c>
      <c r="E272" t="e">
        <f>INDEX([1]network_ids!$G:$G,MATCH(titles_trend[[#This Row],[offering]],[1]network_ids!$E:$E,FALSE))</f>
        <v>#N/A</v>
      </c>
      <c r="F272" s="10" t="e">
        <f>INDEX(Table3[hours],MATCH(titles_trend[[#This Row],[type]],Table3[type],FALSE))</f>
        <v>#N/A</v>
      </c>
      <c r="H272"/>
      <c r="I272"/>
      <c r="J272"/>
      <c r="K272"/>
      <c r="L272"/>
      <c r="M272"/>
      <c r="N272"/>
    </row>
    <row r="273" spans="1:14" ht="15" hidden="1" customHeight="1" x14ac:dyDescent="0.25">
      <c r="A273" s="1" t="s">
        <v>71</v>
      </c>
      <c r="B273" s="1"/>
      <c r="C273" t="s">
        <v>30</v>
      </c>
      <c r="D273" t="str">
        <f>INDEX([1]network_ids!$C:$C,MATCH(titles_trend[[#This Row],[offering_rollup]],[1]network_ids!$E:$E,FALSE))</f>
        <v>MG</v>
      </c>
      <c r="E273" t="e">
        <f>INDEX([1]network_ids!$G:$G,MATCH(titles_trend[[#This Row],[offering]],[1]network_ids!$E:$E,FALSE))</f>
        <v>#N/A</v>
      </c>
      <c r="F273" s="10" t="e">
        <f>INDEX(Table3[hours],MATCH(titles_trend[[#This Row],[type]],Table3[type],FALSE))</f>
        <v>#N/A</v>
      </c>
      <c r="H273"/>
      <c r="I273"/>
      <c r="J273"/>
      <c r="K273"/>
      <c r="L273"/>
      <c r="M273"/>
      <c r="N273"/>
    </row>
    <row r="274" spans="1:14" ht="15" hidden="1" customHeight="1" x14ac:dyDescent="0.25">
      <c r="A274" s="1" t="s">
        <v>71</v>
      </c>
      <c r="B274" s="1"/>
      <c r="C274" t="s">
        <v>77</v>
      </c>
      <c r="D274" t="str">
        <f>INDEX([1]network_ids!$C:$C,MATCH(titles_trend[[#This Row],[offering_rollup]],[1]network_ids!$E:$E,FALSE))</f>
        <v>MG</v>
      </c>
      <c r="E274" t="e">
        <f>INDEX([1]network_ids!$G:$G,MATCH(titles_trend[[#This Row],[offering]],[1]network_ids!$E:$E,FALSE))</f>
        <v>#N/A</v>
      </c>
      <c r="F274" s="10" t="e">
        <f>INDEX(Table3[hours],MATCH(titles_trend[[#This Row],[type]],Table3[type],FALSE))</f>
        <v>#N/A</v>
      </c>
      <c r="H274"/>
      <c r="I274"/>
      <c r="J274"/>
      <c r="K274"/>
      <c r="L274"/>
      <c r="M274"/>
      <c r="N274"/>
    </row>
    <row r="275" spans="1:14" ht="15" hidden="1" customHeight="1" x14ac:dyDescent="0.25">
      <c r="A275" s="1" t="s">
        <v>71</v>
      </c>
      <c r="B275" s="1"/>
      <c r="C275" t="s">
        <v>19</v>
      </c>
      <c r="D275" t="str">
        <f>INDEX([1]network_ids!$C:$C,MATCH(titles_trend[[#This Row],[offering_rollup]],[1]network_ids!$E:$E,FALSE))</f>
        <v>MG</v>
      </c>
      <c r="E275" t="e">
        <f>INDEX([1]network_ids!$G:$G,MATCH(titles_trend[[#This Row],[offering]],[1]network_ids!$E:$E,FALSE))</f>
        <v>#N/A</v>
      </c>
      <c r="F275" s="10" t="e">
        <f>INDEX(Table3[hours],MATCH(titles_trend[[#This Row],[type]],Table3[type],FALSE))</f>
        <v>#N/A</v>
      </c>
      <c r="H275"/>
      <c r="I275"/>
      <c r="J275"/>
      <c r="K275"/>
      <c r="L275"/>
      <c r="M275"/>
      <c r="N275"/>
    </row>
    <row r="276" spans="1:14" ht="15" hidden="1" customHeight="1" x14ac:dyDescent="0.25">
      <c r="A276" s="1" t="s">
        <v>71</v>
      </c>
      <c r="B276" s="1"/>
      <c r="C276" t="s">
        <v>137</v>
      </c>
      <c r="D276" t="str">
        <f>INDEX([1]network_ids!$C:$C,MATCH(titles_trend[[#This Row],[offering_rollup]],[1]network_ids!$E:$E,FALSE))</f>
        <v>MVP</v>
      </c>
      <c r="E276" t="e">
        <f>INDEX([1]network_ids!$G:$G,MATCH(titles_trend[[#This Row],[offering]],[1]network_ids!$E:$E,FALSE))</f>
        <v>#N/A</v>
      </c>
      <c r="F276" s="10" t="e">
        <f>INDEX(Table3[hours],MATCH(titles_trend[[#This Row],[type]],Table3[type],FALSE))</f>
        <v>#N/A</v>
      </c>
      <c r="H276"/>
      <c r="I276"/>
      <c r="J276"/>
      <c r="K276"/>
      <c r="L276"/>
      <c r="M276"/>
      <c r="N276"/>
    </row>
    <row r="277" spans="1:14" ht="15" hidden="1" customHeight="1" x14ac:dyDescent="0.25">
      <c r="A277" s="1" t="s">
        <v>71</v>
      </c>
      <c r="B277" s="1"/>
      <c r="C277" t="s">
        <v>138</v>
      </c>
      <c r="D277" t="str">
        <f>INDEX([1]network_ids!$C:$C,MATCH(titles_trend[[#This Row],[offering_rollup]],[1]network_ids!$E:$E,FALSE))</f>
        <v>MVP</v>
      </c>
      <c r="E277" t="e">
        <f>INDEX([1]network_ids!$G:$G,MATCH(titles_trend[[#This Row],[offering]],[1]network_ids!$E:$E,FALSE))</f>
        <v>#N/A</v>
      </c>
      <c r="F277" s="10" t="e">
        <f>INDEX(Table3[hours],MATCH(titles_trend[[#This Row],[type]],Table3[type],FALSE))</f>
        <v>#N/A</v>
      </c>
      <c r="H277"/>
      <c r="I277"/>
      <c r="J277"/>
      <c r="K277"/>
      <c r="L277"/>
      <c r="M277"/>
      <c r="N277"/>
    </row>
    <row r="278" spans="1:14" ht="15" hidden="1" customHeight="1" x14ac:dyDescent="0.25">
      <c r="A278" s="1" t="s">
        <v>71</v>
      </c>
      <c r="B278" s="1"/>
      <c r="C278" t="s">
        <v>139</v>
      </c>
      <c r="D278" t="str">
        <f>INDEX([1]network_ids!$C:$C,MATCH(titles_trend[[#This Row],[offering_rollup]],[1]network_ids!$E:$E,FALSE))</f>
        <v>MVP</v>
      </c>
      <c r="E278" t="e">
        <f>INDEX([1]network_ids!$G:$G,MATCH(titles_trend[[#This Row],[offering]],[1]network_ids!$E:$E,FALSE))</f>
        <v>#N/A</v>
      </c>
      <c r="F278" s="10" t="e">
        <f>INDEX(Table3[hours],MATCH(titles_trend[[#This Row],[type]],Table3[type],FALSE))</f>
        <v>#N/A</v>
      </c>
      <c r="H278"/>
      <c r="I278"/>
      <c r="J278"/>
      <c r="K278"/>
      <c r="L278"/>
      <c r="M278"/>
      <c r="N278"/>
    </row>
    <row r="279" spans="1:14" ht="15" hidden="1" customHeight="1" x14ac:dyDescent="0.25">
      <c r="A279" s="1" t="s">
        <v>71</v>
      </c>
      <c r="B279" s="1"/>
      <c r="C279" t="s">
        <v>15</v>
      </c>
      <c r="D279" t="str">
        <f>INDEX([1]network_ids!$C:$C,MATCH(titles_trend[[#This Row],[offering_rollup]],[1]network_ids!$E:$E,FALSE))</f>
        <v>PB</v>
      </c>
      <c r="E279" t="e">
        <f>INDEX([1]network_ids!$G:$G,MATCH(titles_trend[[#This Row],[offering]],[1]network_ids!$E:$E,FALSE))</f>
        <v>#N/A</v>
      </c>
      <c r="F279" s="10" t="e">
        <f>INDEX(Table3[hours],MATCH(titles_trend[[#This Row],[type]],Table3[type],FALSE))</f>
        <v>#N/A</v>
      </c>
      <c r="H279"/>
      <c r="I279"/>
      <c r="J279"/>
      <c r="K279"/>
      <c r="L279"/>
      <c r="M279"/>
      <c r="N279"/>
    </row>
    <row r="280" spans="1:14" ht="15" hidden="1" customHeight="1" x14ac:dyDescent="0.25">
      <c r="A280" s="1" t="s">
        <v>71</v>
      </c>
      <c r="B280" s="1"/>
      <c r="C280" t="s">
        <v>69</v>
      </c>
      <c r="D280" t="str">
        <f>INDEX([1]network_ids!$C:$C,MATCH(titles_trend[[#This Row],[offering_rollup]],[1]network_ids!$E:$E,FALSE))</f>
        <v>TVN</v>
      </c>
      <c r="E280" t="e">
        <f>INDEX([1]network_ids!$G:$G,MATCH(titles_trend[[#This Row],[offering]],[1]network_ids!$E:$E,FALSE))</f>
        <v>#N/A</v>
      </c>
      <c r="F280" s="10" t="e">
        <f>INDEX(Table3[hours],MATCH(titles_trend[[#This Row],[type]],Table3[type],FALSE))</f>
        <v>#N/A</v>
      </c>
      <c r="H280"/>
      <c r="I280"/>
      <c r="J280"/>
      <c r="K280"/>
      <c r="L280"/>
      <c r="M280"/>
      <c r="N280"/>
    </row>
    <row r="281" spans="1:14" ht="15" hidden="1" customHeight="1" x14ac:dyDescent="0.25">
      <c r="A281" s="1" t="s">
        <v>71</v>
      </c>
      <c r="B281" s="1"/>
      <c r="C281" t="s">
        <v>7</v>
      </c>
      <c r="D281" t="str">
        <f>INDEX([1]network_ids!$C:$C,MATCH(titles_trend[[#This Row],[offering_rollup]],[1]network_ids!$E:$E,FALSE))</f>
        <v>TVN</v>
      </c>
      <c r="E281" t="e">
        <f>INDEX([1]network_ids!$G:$G,MATCH(titles_trend[[#This Row],[offering]],[1]network_ids!$E:$E,FALSE))</f>
        <v>#N/A</v>
      </c>
      <c r="F281" s="10" t="e">
        <f>INDEX(Table3[hours],MATCH(titles_trend[[#This Row],[type]],Table3[type],FALSE))</f>
        <v>#N/A</v>
      </c>
      <c r="H281"/>
      <c r="I281"/>
      <c r="J281"/>
      <c r="K281"/>
      <c r="L281"/>
      <c r="M281"/>
      <c r="N281"/>
    </row>
    <row r="282" spans="1:14" ht="15" hidden="1" customHeight="1" x14ac:dyDescent="0.25">
      <c r="A282" s="1" t="s">
        <v>71</v>
      </c>
      <c r="B282" s="1"/>
      <c r="C282" t="s">
        <v>48</v>
      </c>
      <c r="D282" t="str">
        <f>INDEX([1]network_ids!$C:$C,MATCH(titles_trend[[#This Row],[offering_rollup]],[1]network_ids!$E:$E,FALSE))</f>
        <v>TVN</v>
      </c>
      <c r="E282" t="e">
        <f>INDEX([1]network_ids!$G:$G,MATCH(titles_trend[[#This Row],[offering]],[1]network_ids!$E:$E,FALSE))</f>
        <v>#N/A</v>
      </c>
      <c r="F282" s="10" t="e">
        <f>INDEX(Table3[hours],MATCH(titles_trend[[#This Row],[type]],Table3[type],FALSE))</f>
        <v>#N/A</v>
      </c>
      <c r="H282"/>
      <c r="I282"/>
      <c r="J282"/>
      <c r="K282"/>
      <c r="L282"/>
      <c r="M282"/>
      <c r="N282"/>
    </row>
    <row r="283" spans="1:14" ht="15" hidden="1" customHeight="1" x14ac:dyDescent="0.25">
      <c r="A283" s="1" t="s">
        <v>71</v>
      </c>
      <c r="B283" s="1"/>
      <c r="C283" t="s">
        <v>11</v>
      </c>
      <c r="D283" t="str">
        <f>INDEX([1]network_ids!$C:$C,MATCH(titles_trend[[#This Row],[offering_rollup]],[1]network_ids!$E:$E,FALSE))</f>
        <v>TVN</v>
      </c>
      <c r="E283" t="e">
        <f>INDEX([1]network_ids!$G:$G,MATCH(titles_trend[[#This Row],[offering]],[1]network_ids!$E:$E,FALSE))</f>
        <v>#N/A</v>
      </c>
      <c r="F283" s="10" t="e">
        <f>INDEX(Table3[hours],MATCH(titles_trend[[#This Row],[type]],Table3[type],FALSE))</f>
        <v>#N/A</v>
      </c>
      <c r="H283"/>
      <c r="I283"/>
      <c r="J283"/>
      <c r="K283"/>
      <c r="L283"/>
      <c r="M283"/>
      <c r="N283"/>
    </row>
    <row r="284" spans="1:14" ht="15" hidden="1" customHeight="1" x14ac:dyDescent="0.25">
      <c r="A284" s="1" t="s">
        <v>71</v>
      </c>
      <c r="B284" s="1"/>
      <c r="C284" t="s">
        <v>12</v>
      </c>
      <c r="D284" t="str">
        <f>INDEX([1]network_ids!$C:$C,MATCH(titles_trend[[#This Row],[offering_rollup]],[1]network_ids!$E:$E,FALSE))</f>
        <v>TVN</v>
      </c>
      <c r="E284" t="e">
        <f>INDEX([1]network_ids!$G:$G,MATCH(titles_trend[[#This Row],[offering]],[1]network_ids!$E:$E,FALSE))</f>
        <v>#N/A</v>
      </c>
      <c r="F284" s="10" t="e">
        <f>INDEX(Table3[hours],MATCH(titles_trend[[#This Row],[type]],Table3[type],FALSE))</f>
        <v>#N/A</v>
      </c>
      <c r="H284"/>
      <c r="I284"/>
      <c r="J284"/>
      <c r="K284"/>
      <c r="L284"/>
      <c r="M284"/>
      <c r="N284"/>
    </row>
    <row r="285" spans="1:14" ht="15" hidden="1" customHeight="1" x14ac:dyDescent="0.25">
      <c r="A285" s="1" t="s">
        <v>71</v>
      </c>
      <c r="B285" s="1"/>
      <c r="C285" t="s">
        <v>20</v>
      </c>
      <c r="D285" t="str">
        <f>INDEX([1]network_ids!$C:$C,MATCH(titles_trend[[#This Row],[offering_rollup]],[1]network_ids!$E:$E,FALSE))</f>
        <v>TVN</v>
      </c>
      <c r="E285" t="e">
        <f>INDEX([1]network_ids!$G:$G,MATCH(titles_trend[[#This Row],[offering]],[1]network_ids!$E:$E,FALSE))</f>
        <v>#N/A</v>
      </c>
      <c r="F285" s="10" t="e">
        <f>INDEX(Table3[hours],MATCH(titles_trend[[#This Row],[type]],Table3[type],FALSE))</f>
        <v>#N/A</v>
      </c>
      <c r="H285"/>
      <c r="I285"/>
      <c r="J285"/>
      <c r="K285"/>
      <c r="L285"/>
      <c r="M285"/>
      <c r="N285"/>
    </row>
    <row r="286" spans="1:14" ht="15" hidden="1" customHeight="1" x14ac:dyDescent="0.25">
      <c r="A286" s="1" t="s">
        <v>71</v>
      </c>
      <c r="B286" s="1"/>
      <c r="C286" t="s">
        <v>62</v>
      </c>
      <c r="D286" t="str">
        <f>INDEX([1]network_ids!$C:$C,MATCH(titles_trend[[#This Row],[offering_rollup]],[1]network_ids!$E:$E,FALSE))</f>
        <v>TVN</v>
      </c>
      <c r="E286" t="e">
        <f>INDEX([1]network_ids!$G:$G,MATCH(titles_trend[[#This Row],[offering]],[1]network_ids!$E:$E,FALSE))</f>
        <v>#N/A</v>
      </c>
      <c r="F286" s="10" t="e">
        <f>INDEX(Table3[hours],MATCH(titles_trend[[#This Row],[type]],Table3[type],FALSE))</f>
        <v>#N/A</v>
      </c>
      <c r="H286"/>
      <c r="I286"/>
      <c r="J286"/>
      <c r="K286"/>
      <c r="L286"/>
      <c r="M286"/>
      <c r="N286"/>
    </row>
    <row r="287" spans="1:14" ht="15" hidden="1" customHeight="1" x14ac:dyDescent="0.25">
      <c r="A287" s="1" t="s">
        <v>71</v>
      </c>
      <c r="B287" s="1"/>
      <c r="C287" t="s">
        <v>78</v>
      </c>
      <c r="D287" t="str">
        <f>INDEX([1]network_ids!$C:$C,MATCH(titles_trend[[#This Row],[offering_rollup]],[1]network_ids!$E:$E,FALSE))</f>
        <v>TVN</v>
      </c>
      <c r="E287" t="e">
        <f>INDEX([1]network_ids!$G:$G,MATCH(titles_trend[[#This Row],[offering]],[1]network_ids!$E:$E,FALSE))</f>
        <v>#N/A</v>
      </c>
      <c r="F287" s="10" t="e">
        <f>INDEX(Table3[hours],MATCH(titles_trend[[#This Row],[type]],Table3[type],FALSE))</f>
        <v>#N/A</v>
      </c>
      <c r="H287"/>
      <c r="I287"/>
      <c r="J287"/>
      <c r="K287"/>
      <c r="L287"/>
      <c r="M287"/>
      <c r="N287"/>
    </row>
    <row r="288" spans="1:14" ht="15" hidden="1" customHeight="1" x14ac:dyDescent="0.25">
      <c r="A288" s="1" t="s">
        <v>71</v>
      </c>
      <c r="B288" s="1"/>
      <c r="C288" t="s">
        <v>22</v>
      </c>
      <c r="D288" t="str">
        <f>INDEX([1]network_ids!$C:$C,MATCH(titles_trend[[#This Row],[offering_rollup]],[1]network_ids!$E:$E,FALSE))</f>
        <v>TVN</v>
      </c>
      <c r="E288" t="e">
        <f>INDEX([1]network_ids!$G:$G,MATCH(titles_trend[[#This Row],[offering]],[1]network_ids!$E:$E,FALSE))</f>
        <v>#N/A</v>
      </c>
      <c r="F288" s="10" t="e">
        <f>INDEX(Table3[hours],MATCH(titles_trend[[#This Row],[type]],Table3[type],FALSE))</f>
        <v>#N/A</v>
      </c>
      <c r="H288"/>
      <c r="I288"/>
      <c r="J288"/>
      <c r="K288"/>
      <c r="L288"/>
      <c r="M288"/>
      <c r="N288"/>
    </row>
    <row r="289" spans="1:14" ht="15" hidden="1" customHeight="1" x14ac:dyDescent="0.25">
      <c r="A289" s="1" t="s">
        <v>71</v>
      </c>
      <c r="B289" s="1"/>
      <c r="C289" t="s">
        <v>64</v>
      </c>
      <c r="D289" t="str">
        <f>INDEX([1]network_ids!$C:$C,MATCH(titles_trend[[#This Row],[offering_rollup]],[1]network_ids!$E:$E,FALSE))</f>
        <v>TVN</v>
      </c>
      <c r="E289" t="e">
        <f>INDEX([1]network_ids!$G:$G,MATCH(titles_trend[[#This Row],[offering]],[1]network_ids!$E:$E,FALSE))</f>
        <v>#N/A</v>
      </c>
      <c r="F289" s="10" t="e">
        <f>INDEX(Table3[hours],MATCH(titles_trend[[#This Row],[type]],Table3[type],FALSE))</f>
        <v>#N/A</v>
      </c>
      <c r="H289"/>
      <c r="I289"/>
      <c r="J289"/>
      <c r="K289"/>
      <c r="L289"/>
      <c r="M289"/>
      <c r="N289"/>
    </row>
    <row r="290" spans="1:14" ht="15" hidden="1" customHeight="1" x14ac:dyDescent="0.25">
      <c r="A290" s="1" t="s">
        <v>71</v>
      </c>
      <c r="B290" s="1"/>
      <c r="C290" t="s">
        <v>6</v>
      </c>
      <c r="D290" t="str">
        <f>INDEX([1]network_ids!$C:$C,MATCH(titles_trend[[#This Row],[offering_rollup]],[1]network_ids!$E:$E,FALSE))</f>
        <v>Vivid</v>
      </c>
      <c r="E290" t="e">
        <f>INDEX([1]network_ids!$G:$G,MATCH(titles_trend[[#This Row],[offering]],[1]network_ids!$E:$E,FALSE))</f>
        <v>#N/A</v>
      </c>
      <c r="F290" s="10" t="e">
        <f>INDEX(Table3[hours],MATCH(titles_trend[[#This Row],[type]],Table3[type],FALSE))</f>
        <v>#N/A</v>
      </c>
      <c r="H290"/>
      <c r="I290"/>
      <c r="J290"/>
      <c r="K290"/>
      <c r="L290"/>
      <c r="M290"/>
      <c r="N290"/>
    </row>
    <row r="291" spans="1:14" ht="15" hidden="1" customHeight="1" x14ac:dyDescent="0.25">
      <c r="A291" s="1" t="s">
        <v>71</v>
      </c>
      <c r="B291" s="1"/>
      <c r="C291" t="s">
        <v>25</v>
      </c>
      <c r="D291" t="str">
        <f>INDEX([1]network_ids!$C:$C,MATCH(titles_trend[[#This Row],[offering_rollup]],[1]network_ids!$E:$E,FALSE))</f>
        <v>Vivid</v>
      </c>
      <c r="E291" t="e">
        <f>INDEX([1]network_ids!$G:$G,MATCH(titles_trend[[#This Row],[offering]],[1]network_ids!$E:$E,FALSE))</f>
        <v>#N/A</v>
      </c>
      <c r="F291" s="10" t="e">
        <f>INDEX(Table3[hours],MATCH(titles_trend[[#This Row],[type]],Table3[type],FALSE))</f>
        <v>#N/A</v>
      </c>
      <c r="H291"/>
      <c r="I291"/>
      <c r="J291"/>
      <c r="K291"/>
      <c r="L291"/>
      <c r="M291"/>
      <c r="N291"/>
    </row>
    <row r="292" spans="1:14" ht="15" hidden="1" customHeight="1" x14ac:dyDescent="0.25">
      <c r="A292" s="1" t="s">
        <v>71</v>
      </c>
      <c r="B292" s="1"/>
      <c r="C292" t="s">
        <v>53</v>
      </c>
      <c r="D292" t="str">
        <f>INDEX([1]network_ids!$C:$C,MATCH(titles_trend[[#This Row],[offering_rollup]],[1]network_ids!$E:$E,FALSE))</f>
        <v>Vivid</v>
      </c>
      <c r="E292" t="e">
        <f>INDEX([1]network_ids!$G:$G,MATCH(titles_trend[[#This Row],[offering]],[1]network_ids!$E:$E,FALSE))</f>
        <v>#N/A</v>
      </c>
      <c r="F292" s="10" t="e">
        <f>INDEX(Table3[hours],MATCH(titles_trend[[#This Row],[type]],Table3[type],FALSE))</f>
        <v>#N/A</v>
      </c>
      <c r="H292"/>
      <c r="I292"/>
      <c r="J292"/>
      <c r="K292"/>
      <c r="L292"/>
      <c r="M292"/>
      <c r="N292"/>
    </row>
    <row r="293" spans="1:14" ht="15" hidden="1" customHeight="1" x14ac:dyDescent="0.25">
      <c r="A293" s="1" t="s">
        <v>71</v>
      </c>
      <c r="B293" s="1"/>
      <c r="C293" t="s">
        <v>13</v>
      </c>
      <c r="D293" t="str">
        <f>INDEX([1]network_ids!$C:$C,MATCH(titles_trend[[#This Row],[offering_rollup]],[1]network_ids!$E:$E,FALSE))</f>
        <v>Vivid</v>
      </c>
      <c r="E293" t="e">
        <f>INDEX([1]network_ids!$G:$G,MATCH(titles_trend[[#This Row],[offering]],[1]network_ids!$E:$E,FALSE))</f>
        <v>#N/A</v>
      </c>
      <c r="F293" s="10" t="e">
        <f>INDEX(Table3[hours],MATCH(titles_trend[[#This Row],[type]],Table3[type],FALSE))</f>
        <v>#N/A</v>
      </c>
      <c r="H293"/>
      <c r="I293"/>
      <c r="J293"/>
      <c r="K293"/>
      <c r="L293"/>
      <c r="M293"/>
      <c r="N293"/>
    </row>
    <row r="294" spans="1:14" ht="15" hidden="1" customHeight="1" x14ac:dyDescent="0.25">
      <c r="A294" s="1" t="s">
        <v>71</v>
      </c>
      <c r="B294" s="1"/>
      <c r="C294" t="s">
        <v>26</v>
      </c>
      <c r="D294" t="str">
        <f>INDEX([1]network_ids!$C:$C,MATCH(titles_trend[[#This Row],[offering_rollup]],[1]network_ids!$E:$E,FALSE))</f>
        <v>Vivid</v>
      </c>
      <c r="E294" t="e">
        <f>INDEX([1]network_ids!$G:$G,MATCH(titles_trend[[#This Row],[offering]],[1]network_ids!$E:$E,FALSE))</f>
        <v>#N/A</v>
      </c>
      <c r="F294" s="10" t="e">
        <f>INDEX(Table3[hours],MATCH(titles_trend[[#This Row],[type]],Table3[type],FALSE))</f>
        <v>#N/A</v>
      </c>
      <c r="H294"/>
      <c r="I294"/>
      <c r="J294"/>
      <c r="K294"/>
      <c r="L294"/>
      <c r="M294"/>
      <c r="N294"/>
    </row>
    <row r="295" spans="1:14" ht="15" hidden="1" customHeight="1" x14ac:dyDescent="0.25">
      <c r="A295" s="1" t="s">
        <v>71</v>
      </c>
      <c r="B295" s="1"/>
      <c r="C295" t="s">
        <v>151</v>
      </c>
      <c r="D295" t="str">
        <f>INDEX([1]network_ids!$C:$C,MATCH(titles_trend[[#This Row],[offering_rollup]],[1]network_ids!$E:$E,FALSE))</f>
        <v>Vivid</v>
      </c>
      <c r="E295" t="e">
        <f>INDEX([1]network_ids!$G:$G,MATCH(titles_trend[[#This Row],[offering]],[1]network_ids!$E:$E,FALSE))</f>
        <v>#N/A</v>
      </c>
      <c r="F295" s="10" t="e">
        <f>INDEX(Table3[hours],MATCH(titles_trend[[#This Row],[type]],Table3[type],FALSE))</f>
        <v>#N/A</v>
      </c>
      <c r="H295"/>
      <c r="I295"/>
      <c r="J295"/>
      <c r="K295"/>
      <c r="L295"/>
      <c r="M295"/>
      <c r="N295"/>
    </row>
    <row r="296" spans="1:14" ht="15" hidden="1" customHeight="1" x14ac:dyDescent="0.25">
      <c r="A296" s="1" t="s">
        <v>71</v>
      </c>
      <c r="B296" s="1"/>
      <c r="C296" t="s">
        <v>16</v>
      </c>
      <c r="D296" t="str">
        <f>INDEX([1]network_ids!$C:$C,MATCH(titles_trend[[#This Row],[offering_rollup]],[1]network_ids!$E:$E,FALSE))</f>
        <v>Vivid</v>
      </c>
      <c r="E296" t="e">
        <f>INDEX([1]network_ids!$G:$G,MATCH(titles_trend[[#This Row],[offering]],[1]network_ids!$E:$E,FALSE))</f>
        <v>#N/A</v>
      </c>
      <c r="F296" s="10" t="e">
        <f>INDEX(Table3[hours],MATCH(titles_trend[[#This Row],[type]],Table3[type],FALSE))</f>
        <v>#N/A</v>
      </c>
      <c r="H296"/>
      <c r="I296"/>
      <c r="J296"/>
      <c r="K296"/>
      <c r="L296"/>
      <c r="M296"/>
      <c r="N296"/>
    </row>
    <row r="297" spans="1:14" ht="15" hidden="1" customHeight="1" x14ac:dyDescent="0.25">
      <c r="A297" s="1" t="s">
        <v>71</v>
      </c>
      <c r="B297" s="1"/>
      <c r="C297" t="s">
        <v>17</v>
      </c>
      <c r="D297" t="str">
        <f>INDEX([1]network_ids!$C:$C,MATCH(titles_trend[[#This Row],[offering_rollup]],[1]network_ids!$E:$E,FALSE))</f>
        <v>Vivid</v>
      </c>
      <c r="E297" t="e">
        <f>INDEX([1]network_ids!$G:$G,MATCH(titles_trend[[#This Row],[offering]],[1]network_ids!$E:$E,FALSE))</f>
        <v>#N/A</v>
      </c>
      <c r="F297" s="10" t="e">
        <f>INDEX(Table3[hours],MATCH(titles_trend[[#This Row],[type]],Table3[type],FALSE))</f>
        <v>#N/A</v>
      </c>
      <c r="H297"/>
      <c r="I297"/>
      <c r="J297"/>
      <c r="K297"/>
      <c r="L297"/>
      <c r="M297"/>
      <c r="N297"/>
    </row>
    <row r="298" spans="1:14" ht="15" hidden="1" customHeight="1" x14ac:dyDescent="0.25">
      <c r="A298" s="1" t="s">
        <v>71</v>
      </c>
      <c r="B298" s="1"/>
      <c r="C298" t="s">
        <v>61</v>
      </c>
      <c r="D298" t="str">
        <f>INDEX([1]network_ids!$C:$C,MATCH(titles_trend[[#This Row],[offering_rollup]],[1]network_ids!$E:$E,FALSE))</f>
        <v>Vivid</v>
      </c>
      <c r="E298" t="e">
        <f>INDEX([1]network_ids!$G:$G,MATCH(titles_trend[[#This Row],[offering]],[1]network_ids!$E:$E,FALSE))</f>
        <v>#N/A</v>
      </c>
      <c r="F298" s="10" t="e">
        <f>INDEX(Table3[hours],MATCH(titles_trend[[#This Row],[type]],Table3[type],FALSE))</f>
        <v>#N/A</v>
      </c>
      <c r="H298"/>
      <c r="I298"/>
      <c r="J298"/>
      <c r="K298"/>
      <c r="L298"/>
      <c r="M298"/>
      <c r="N298"/>
    </row>
    <row r="299" spans="1:14" ht="15" hidden="1" customHeight="1" x14ac:dyDescent="0.25">
      <c r="A299" s="1" t="s">
        <v>71</v>
      </c>
      <c r="B299" s="1"/>
      <c r="C299" t="s">
        <v>18</v>
      </c>
      <c r="D299" t="str">
        <f>INDEX([1]network_ids!$C:$C,MATCH(titles_trend[[#This Row],[offering_rollup]],[1]network_ids!$E:$E,FALSE))</f>
        <v>Vivid</v>
      </c>
      <c r="E299" t="e">
        <f>INDEX([1]network_ids!$G:$G,MATCH(titles_trend[[#This Row],[offering]],[1]network_ids!$E:$E,FALSE))</f>
        <v>#N/A</v>
      </c>
      <c r="F299" s="10" t="e">
        <f>INDEX(Table3[hours],MATCH(titles_trend[[#This Row],[type]],Table3[type],FALSE))</f>
        <v>#N/A</v>
      </c>
      <c r="H299"/>
      <c r="I299"/>
      <c r="J299"/>
      <c r="K299"/>
      <c r="L299"/>
      <c r="M299"/>
      <c r="N299"/>
    </row>
    <row r="300" spans="1:14" ht="15" hidden="1" customHeight="1" x14ac:dyDescent="0.25">
      <c r="A300" s="1" t="s">
        <v>71</v>
      </c>
      <c r="B300" s="1"/>
      <c r="C300" t="s">
        <v>31</v>
      </c>
      <c r="D300" t="str">
        <f>INDEX([1]network_ids!$C:$C,MATCH(titles_trend[[#This Row],[offering_rollup]],[1]network_ids!$E:$E,FALSE))</f>
        <v>Vivid</v>
      </c>
      <c r="E300" t="e">
        <f>INDEX([1]network_ids!$G:$G,MATCH(titles_trend[[#This Row],[offering]],[1]network_ids!$E:$E,FALSE))</f>
        <v>#N/A</v>
      </c>
      <c r="F300" s="10" t="e">
        <f>INDEX(Table3[hours],MATCH(titles_trend[[#This Row],[type]],Table3[type],FALSE))</f>
        <v>#N/A</v>
      </c>
      <c r="H300"/>
      <c r="I300"/>
      <c r="J300"/>
      <c r="K300"/>
      <c r="L300"/>
      <c r="M300"/>
      <c r="N300"/>
    </row>
    <row r="301" spans="1:14" ht="15" hidden="1" customHeight="1" x14ac:dyDescent="0.25">
      <c r="A301" s="1" t="s">
        <v>71</v>
      </c>
      <c r="B301" s="1"/>
      <c r="C301" t="s">
        <v>23</v>
      </c>
      <c r="D301" t="str">
        <f>INDEX([1]network_ids!$C:$C,MATCH(titles_trend[[#This Row],[offering_rollup]],[1]network_ids!$E:$E,FALSE))</f>
        <v>Vivid</v>
      </c>
      <c r="E301" t="e">
        <f>INDEX([1]network_ids!$G:$G,MATCH(titles_trend[[#This Row],[offering]],[1]network_ids!$E:$E,FALSE))</f>
        <v>#N/A</v>
      </c>
      <c r="F301" s="10" t="e">
        <f>INDEX(Table3[hours],MATCH(titles_trend[[#This Row],[type]],Table3[type],FALSE))</f>
        <v>#N/A</v>
      </c>
      <c r="H301"/>
      <c r="I301"/>
      <c r="J301"/>
      <c r="K301"/>
      <c r="L301"/>
      <c r="M301"/>
      <c r="N301"/>
    </row>
    <row r="302" spans="1:14" ht="15" hidden="1" customHeight="1" x14ac:dyDescent="0.25">
      <c r="A302" s="1" t="s">
        <v>71</v>
      </c>
      <c r="B302" s="1"/>
      <c r="C302" t="s">
        <v>79</v>
      </c>
      <c r="D302" t="str">
        <f>INDEX([1]network_ids!$C:$C,MATCH(titles_trend[[#This Row],[offering_rollup]],[1]network_ids!$E:$E,FALSE))</f>
        <v>Vivid</v>
      </c>
      <c r="E302" t="e">
        <f>INDEX([1]network_ids!$G:$G,MATCH(titles_trend[[#This Row],[offering]],[1]network_ids!$E:$E,FALSE))</f>
        <v>#N/A</v>
      </c>
      <c r="F302" s="10" t="e">
        <f>INDEX(Table3[hours],MATCH(titles_trend[[#This Row],[type]],Table3[type],FALSE))</f>
        <v>#N/A</v>
      </c>
      <c r="H302"/>
      <c r="I302"/>
      <c r="J302"/>
      <c r="K302"/>
      <c r="L302"/>
      <c r="M302"/>
      <c r="N302"/>
    </row>
    <row r="303" spans="1:14" ht="15" hidden="1" customHeight="1" x14ac:dyDescent="0.25">
      <c r="A303" s="1" t="s">
        <v>71</v>
      </c>
      <c r="B303" s="1"/>
      <c r="C303" t="s">
        <v>80</v>
      </c>
      <c r="D303" t="str">
        <f>INDEX([1]network_ids!$C:$C,MATCH(titles_trend[[#This Row],[offering_rollup]],[1]network_ids!$E:$E,FALSE))</f>
        <v>Vivid</v>
      </c>
      <c r="E303" t="e">
        <f>INDEX([1]network_ids!$G:$G,MATCH(titles_trend[[#This Row],[offering]],[1]network_ids!$E:$E,FALSE))</f>
        <v>#N/A</v>
      </c>
      <c r="F303" s="10" t="e">
        <f>INDEX(Table3[hours],MATCH(titles_trend[[#This Row],[type]],Table3[type],FALSE))</f>
        <v>#N/A</v>
      </c>
      <c r="H303"/>
      <c r="I303"/>
      <c r="J303"/>
      <c r="K303"/>
      <c r="L303"/>
      <c r="M303"/>
      <c r="N303"/>
    </row>
    <row r="304" spans="1:14" ht="15" hidden="1" customHeight="1" x14ac:dyDescent="0.25">
      <c r="A304" s="1" t="s">
        <v>71</v>
      </c>
      <c r="B304" s="1"/>
      <c r="C304" t="s">
        <v>85</v>
      </c>
      <c r="D304" t="str">
        <f>INDEX([1]network_ids!$C:$C,MATCH(titles_trend[[#This Row],[offering_rollup]],[1]network_ids!$E:$E,FALSE))</f>
        <v>Vivid</v>
      </c>
      <c r="E304" t="e">
        <f>INDEX([1]network_ids!$G:$G,MATCH(titles_trend[[#This Row],[offering]],[1]network_ids!$E:$E,FALSE))</f>
        <v>#N/A</v>
      </c>
      <c r="F304" s="10" t="e">
        <f>INDEX(Table3[hours],MATCH(titles_trend[[#This Row],[type]],Table3[type],FALSE))</f>
        <v>#N/A</v>
      </c>
      <c r="H304"/>
      <c r="I304"/>
      <c r="J304"/>
      <c r="K304"/>
      <c r="L304"/>
      <c r="M304"/>
      <c r="N304"/>
    </row>
    <row r="305" spans="1:14" ht="15" hidden="1" customHeight="1" x14ac:dyDescent="0.25">
      <c r="A305" s="1" t="s">
        <v>71</v>
      </c>
      <c r="B305" s="1"/>
      <c r="C305" t="s">
        <v>66</v>
      </c>
      <c r="D305" t="str">
        <f>INDEX([1]network_ids!$C:$C,MATCH(titles_trend[[#This Row],[offering_rollup]],[1]network_ids!$E:$E,FALSE))</f>
        <v>Vivid</v>
      </c>
      <c r="E305" t="e">
        <f>INDEX([1]network_ids!$G:$G,MATCH(titles_trend[[#This Row],[offering]],[1]network_ids!$E:$E,FALSE))</f>
        <v>#N/A</v>
      </c>
      <c r="F305" s="10" t="e">
        <f>INDEX(Table3[hours],MATCH(titles_trend[[#This Row],[type]],Table3[type],FALSE))</f>
        <v>#N/A</v>
      </c>
      <c r="H305"/>
      <c r="I305"/>
      <c r="J305"/>
      <c r="K305"/>
      <c r="L305"/>
      <c r="M305"/>
      <c r="N305"/>
    </row>
    <row r="306" spans="1:14" ht="15" hidden="1" customHeight="1" x14ac:dyDescent="0.25">
      <c r="A306" s="1" t="s">
        <v>71</v>
      </c>
      <c r="B306" s="1"/>
      <c r="C306" t="s">
        <v>131</v>
      </c>
      <c r="D306" t="str">
        <f>INDEX([1]network_ids!$C:$C,MATCH(titles_trend[[#This Row],[offering_rollup]],[1]network_ids!$E:$E,FALSE))</f>
        <v>Vivid</v>
      </c>
      <c r="E306" t="e">
        <f>INDEX([1]network_ids!$G:$G,MATCH(titles_trend[[#This Row],[offering]],[1]network_ids!$E:$E,FALSE))</f>
        <v>#N/A</v>
      </c>
      <c r="F306" s="10" t="e">
        <f>INDEX(Table3[hours],MATCH(titles_trend[[#This Row],[type]],Table3[type],FALSE))</f>
        <v>#N/A</v>
      </c>
      <c r="H306"/>
      <c r="I306"/>
      <c r="J306"/>
      <c r="K306"/>
      <c r="L306"/>
      <c r="M306"/>
      <c r="N306"/>
    </row>
    <row r="307" spans="1:14" ht="15" hidden="1" customHeight="1" x14ac:dyDescent="0.25">
      <c r="A307" s="1" t="s">
        <v>71</v>
      </c>
      <c r="B307" s="1"/>
      <c r="C307" t="s">
        <v>33</v>
      </c>
      <c r="D307" t="str">
        <f>INDEX([1]network_ids!$C:$C,MATCH(titles_trend[[#This Row],[offering_rollup]],[1]network_ids!$E:$E,FALSE))</f>
        <v>Vivid</v>
      </c>
      <c r="E307" t="e">
        <f>INDEX([1]network_ids!$G:$G,MATCH(titles_trend[[#This Row],[offering]],[1]network_ids!$E:$E,FALSE))</f>
        <v>#N/A</v>
      </c>
      <c r="F307" s="10" t="e">
        <f>INDEX(Table3[hours],MATCH(titles_trend[[#This Row],[type]],Table3[type],FALSE))</f>
        <v>#N/A</v>
      </c>
      <c r="H307"/>
      <c r="I307"/>
      <c r="J307"/>
      <c r="K307"/>
      <c r="L307"/>
      <c r="M307"/>
      <c r="N307"/>
    </row>
    <row r="308" spans="1:14" ht="15" hidden="1" customHeight="1" x14ac:dyDescent="0.25">
      <c r="A308" s="2" t="s">
        <v>71</v>
      </c>
      <c r="B308" s="3"/>
      <c r="C308" t="s">
        <v>34</v>
      </c>
      <c r="D308" t="str">
        <f>INDEX([1]network_ids!$C:$C,MATCH(titles_trend[[#This Row],[offering_rollup]],[1]network_ids!$E:$E,FALSE))</f>
        <v>Vivid</v>
      </c>
      <c r="E308" t="e">
        <f>INDEX([1]network_ids!$G:$G,MATCH(titles_trend[[#This Row],[offering]],[1]network_ids!$E:$E,FALSE))</f>
        <v>#N/A</v>
      </c>
      <c r="F308" s="10" t="e">
        <f>INDEX(Table3[hours],MATCH(titles_trend[[#This Row],[type]],Table3[type],FALSE))</f>
        <v>#N/A</v>
      </c>
      <c r="H308"/>
      <c r="I308"/>
      <c r="J308"/>
      <c r="K308"/>
      <c r="L308"/>
      <c r="M308"/>
      <c r="N308"/>
    </row>
  </sheetData>
  <conditionalFormatting sqref="D1:D32 D34:D1048576">
    <cfRule type="cellIs" dxfId="13" priority="2" operator="equal">
      <formula>"MG"</formula>
    </cfRule>
  </conditionalFormatting>
  <conditionalFormatting sqref="D33">
    <cfRule type="cellIs" dxfId="12" priority="1" operator="equal">
      <formula>"MG"</formula>
    </cfRule>
  </conditionalFormatting>
  <pageMargins left="0.7" right="0.7" top="0.75" bottom="0.75" header="0.3" footer="0.3"/>
  <pageSetup scale="81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3" max="3" width="10.28515625" bestFit="1" customWidth="1"/>
  </cols>
  <sheetData>
    <row r="1" spans="1:3" x14ac:dyDescent="0.25">
      <c r="A1" s="6" t="s">
        <v>167</v>
      </c>
      <c r="B1" s="8" t="s">
        <v>178</v>
      </c>
      <c r="C1" s="7" t="s">
        <v>177</v>
      </c>
    </row>
    <row r="2" spans="1:3" x14ac:dyDescent="0.25">
      <c r="A2" s="4" t="s">
        <v>172</v>
      </c>
      <c r="B2" s="4">
        <v>160</v>
      </c>
      <c r="C2" s="9">
        <f>Table3[[#This Row],[mins]]/60</f>
        <v>2.6666666666666665</v>
      </c>
    </row>
    <row r="3" spans="1:3" x14ac:dyDescent="0.25">
      <c r="A3" s="5" t="s">
        <v>175</v>
      </c>
      <c r="B3" s="5">
        <v>320</v>
      </c>
      <c r="C3" s="9">
        <f>Table3[[#This Row],[mins]]/60</f>
        <v>5.333333333333333</v>
      </c>
    </row>
    <row r="4" spans="1:3" x14ac:dyDescent="0.25">
      <c r="A4" s="4" t="s">
        <v>170</v>
      </c>
      <c r="B4" s="4">
        <v>80</v>
      </c>
      <c r="C4" s="9">
        <f>Table3[[#This Row],[mins]]/60</f>
        <v>1.3333333333333333</v>
      </c>
    </row>
    <row r="5" spans="1:3" x14ac:dyDescent="0.25">
      <c r="A5" s="4" t="s">
        <v>174</v>
      </c>
      <c r="B5" s="4">
        <v>80</v>
      </c>
      <c r="C5" s="9">
        <f>Table3[[#This Row],[mins]]/60</f>
        <v>1.3333333333333333</v>
      </c>
    </row>
    <row r="6" spans="1:3" x14ac:dyDescent="0.25">
      <c r="A6" s="4" t="s">
        <v>169</v>
      </c>
      <c r="B6" s="4">
        <v>80</v>
      </c>
      <c r="C6" s="9">
        <f>Table3[[#This Row],[mins]]/60</f>
        <v>1.3333333333333333</v>
      </c>
    </row>
    <row r="7" spans="1:3" x14ac:dyDescent="0.25">
      <c r="A7" s="4" t="s">
        <v>171</v>
      </c>
      <c r="B7" s="4">
        <v>80</v>
      </c>
      <c r="C7" s="9">
        <f>Table3[[#This Row],[mins]]/60</f>
        <v>1.3333333333333333</v>
      </c>
    </row>
    <row r="8" spans="1:3" x14ac:dyDescent="0.25">
      <c r="A8" s="4" t="s">
        <v>173</v>
      </c>
      <c r="B8" s="4">
        <v>20</v>
      </c>
      <c r="C8" s="9">
        <f>Table3[[#This Row],[mins]]/60</f>
        <v>0.33333333333333331</v>
      </c>
    </row>
    <row r="9" spans="1:3" x14ac:dyDescent="0.25">
      <c r="A9" s="5" t="s">
        <v>179</v>
      </c>
      <c r="B9" s="4">
        <v>70</v>
      </c>
      <c r="C9" s="9">
        <f>Table3[[#This Row],[mins]]/60</f>
        <v>1.1666666666666667</v>
      </c>
    </row>
  </sheetData>
  <sortState ref="A2:A5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titles_trend</vt:lpstr>
      <vt:lpstr>default_runtimes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2016-08-24T16:41:42Z</dcterms:modified>
</cp:coreProperties>
</file>