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2400" windowHeight="15840" tabRatio="500"/>
  </bookViews>
  <sheets>
    <sheet name="Max Coverage" sheetId="2" r:id="rId1"/>
  </sheets>
  <externalReferences>
    <externalReference r:id="rId2"/>
  </externalReferences>
  <definedNames>
    <definedName name="Connect2" localSheetId="0">'Max Coverage'!#REF!</definedName>
    <definedName name="Connect2">'[1]Max coverage'!#REF!</definedName>
    <definedName name="Connect3">'[1]Max coverage'!#REF!</definedName>
    <definedName name="Connect4">'[1]Max coverage'!#REF!</definedName>
    <definedName name="Flow2" localSheetId="0">'Max Coverage'!$C$2:$C$47</definedName>
    <definedName name="Flow2">'[1]Max coverage'!$C$2:$C$47</definedName>
    <definedName name="From2" localSheetId="0">'Max Coverage'!$A$2:$A$47</definedName>
    <definedName name="From2">'[1]Max coverage'!$A$2:$A$47</definedName>
    <definedName name="solver_adj" localSheetId="0" hidden="1">'Max Coverage'!$L$2:$L$16,'Max Coverage'!$N$2:$N$16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'Max Coverage'!$E$2:$E$47</definedName>
    <definedName name="solver_lhs2" localSheetId="0" hidden="1">'Max Coverage'!$H$2:$H$16</definedName>
    <definedName name="solver_lhs3" localSheetId="0" hidden="1">'Max Coverage'!$L$17</definedName>
    <definedName name="solver_lhs4" localSheetId="0" hidden="1">'Max Coverage'!$L$2:$L$16</definedName>
    <definedName name="solver_lhs5" localSheetId="0" hidden="1">'Max Coverage'!$N$2:$N$16</definedName>
    <definedName name="solver_lhs6" localSheetId="0" hidden="1">'Max Coverage'!$N$2:$N$16</definedName>
    <definedName name="solver_lhs7" localSheetId="0" hidden="1">'Max Coverage'!#REF!</definedName>
    <definedName name="solver_lhs8" localSheetId="0" hidden="1">'Max Coverage'!#REF!</definedName>
    <definedName name="solver_lhs9" localSheetId="0" hidden="1">'Max Coverage'!#REF!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opt" localSheetId="0" hidden="1">'Max Coverage'!$N$17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2</definedName>
    <definedName name="solver_rel4" localSheetId="0" hidden="1">5</definedName>
    <definedName name="solver_rel5" localSheetId="0" hidden="1">1</definedName>
    <definedName name="solver_rel6" localSheetId="0" hidden="1">5</definedName>
    <definedName name="solver_rel7" localSheetId="0" hidden="1">5</definedName>
    <definedName name="solver_rel8" localSheetId="0" hidden="1">2</definedName>
    <definedName name="solver_rel9" localSheetId="0" hidden="1">5</definedName>
    <definedName name="solver_rhs1" localSheetId="0" hidden="1">5</definedName>
    <definedName name="solver_rhs2" localSheetId="0" hidden="1">'Max Coverage'!$J$2:$J$16</definedName>
    <definedName name="solver_rhs3" localSheetId="0" hidden="1">'Max Coverage'!$L$19</definedName>
    <definedName name="solver_rhs4" localSheetId="0" hidden="1">binary</definedName>
    <definedName name="solver_rhs5" localSheetId="0" hidden="1">'Max Coverage'!$H$2:$H$16</definedName>
    <definedName name="solver_rhs6" localSheetId="0" hidden="1">binary</definedName>
    <definedName name="solver_rhs7" localSheetId="0" hidden="1">binary</definedName>
    <definedName name="solver_rhs8" localSheetId="0" hidden="1">'Max Coverage'!#REF!</definedName>
    <definedName name="solver_rhs9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  <definedName name="Too" localSheetId="0">'Max Coverage'!$B$2:$B$47</definedName>
    <definedName name="Too">'[1]Max coverage'!$B$2:$B$47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D9" i="2"/>
  <c r="D17" i="2"/>
  <c r="D5" i="2"/>
  <c r="E5" i="2"/>
  <c r="E2" i="2"/>
  <c r="D3" i="2"/>
  <c r="E3" i="2"/>
  <c r="D4" i="2"/>
  <c r="E4" i="2"/>
  <c r="D6" i="2"/>
  <c r="E6" i="2"/>
  <c r="D7" i="2"/>
  <c r="E7" i="2"/>
  <c r="D8" i="2"/>
  <c r="E8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/>
  <c r="N17" i="2"/>
  <c r="L17" i="2"/>
</calcChain>
</file>

<file path=xl/sharedStrings.xml><?xml version="1.0" encoding="utf-8"?>
<sst xmlns="http://schemas.openxmlformats.org/spreadsheetml/2006/main" count="149" uniqueCount="28">
  <si>
    <t>From</t>
  </si>
  <si>
    <t>To</t>
  </si>
  <si>
    <t>Time</t>
  </si>
  <si>
    <t>Nodes</t>
  </si>
  <si>
    <t>Build/ don't build</t>
  </si>
  <si>
    <t>A</t>
  </si>
  <si>
    <t>B</t>
  </si>
  <si>
    <t>&lt;=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</si>
  <si>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</si>
  <si>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</si>
  <si>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</si>
  <si>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</si>
  <si>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</si>
  <si>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</si>
  <si>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</si>
  <si>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</si>
  <si>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</si>
  <si>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</si>
  <si>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</si>
  <si>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</si>
  <si>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</si>
  <si>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=</t>
  </si>
  <si>
    <t>Max # stations we can build</t>
  </si>
  <si>
    <t>Is the node covered?</t>
  </si>
  <si>
    <t>Is the arc in use?</t>
  </si>
  <si>
    <t>Shortest Path</t>
  </si>
  <si>
    <t>*CHANGE TIME DATA</t>
  </si>
  <si>
    <t>Sum of SP per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</si>
</sst>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sz val="12"/>
      <color indexed="206"/>
      <name val="Calibri"/>
      <family val="2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0" fillId="2" borderId="0" xfId="0" applyFill="1"/>
    <xf numFmtId="0" fontId="2" fillId="0" borderId="0" xfId="0" applyFont="1"/>
    <xf numFmtId="3" fontId="0" fillId="0" borderId="0" xfId="0" applyNumberFormat="1"/>
    <xf numFmtId="0" fontId="3" fillId="0" borderId="0" xfId="0" applyFont="1" applyFill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6" fillId="5" borderId="0" xfId="0" applyFont="1" applyFill="1"/>
    <xf numFmtId="0" fontId="1" fillId="0" borderId="0" xfId="0" applyFont="1" applyAlignment="1">
      <alignment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chel/Downloads/Decision%20Models%20Projec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t Coverage"/>
      <sheetName val="Max coverage"/>
      <sheetName val="Max coverage (2)"/>
      <sheetName val="Max coverage (3)"/>
      <sheetName val="Max coverage (4)"/>
      <sheetName val="Max coverage (5)"/>
    </sheetNames>
    <sheetDataSet>
      <sheetData sheetId="0"/>
      <sheetData sheetId="1">
        <row r="2">
          <cell r="A2" t="str">
            <v>A</v>
          </cell>
          <cell r="B2" t="str">
            <v>B</v>
          </cell>
          <cell r="C2">
            <v>3</v>
          </cell>
        </row>
        <row r="3">
          <cell r="A3" t="str">
            <v>A</v>
          </cell>
          <cell r="B3" t="str">
            <v>C</v>
          </cell>
          <cell r="C3">
            <v>5</v>
          </cell>
        </row>
        <row r="4">
          <cell r="A4" t="str">
            <v>A</v>
          </cell>
          <cell r="B4" t="str">
            <v>D</v>
          </cell>
          <cell r="C4">
            <v>3</v>
          </cell>
        </row>
        <row r="5">
          <cell r="A5" t="str">
            <v>B</v>
          </cell>
          <cell r="B5" t="str">
            <v>A</v>
          </cell>
          <cell r="C5">
            <v>3</v>
          </cell>
        </row>
        <row r="6">
          <cell r="A6" t="str">
            <v>B</v>
          </cell>
          <cell r="B6" t="str">
            <v>C</v>
          </cell>
          <cell r="C6">
            <v>4</v>
          </cell>
        </row>
        <row r="7">
          <cell r="A7" t="str">
            <v>B</v>
          </cell>
          <cell r="B7" t="str">
            <v>F</v>
          </cell>
          <cell r="C7">
            <v>5</v>
          </cell>
        </row>
        <row r="8">
          <cell r="A8" t="str">
            <v>C</v>
          </cell>
          <cell r="B8" t="str">
            <v>A</v>
          </cell>
          <cell r="C8">
            <v>5</v>
          </cell>
        </row>
        <row r="9">
          <cell r="A9" t="str">
            <v>C</v>
          </cell>
          <cell r="B9" t="str">
            <v>B</v>
          </cell>
          <cell r="C9">
            <v>4</v>
          </cell>
        </row>
        <row r="10">
          <cell r="A10" t="str">
            <v>C</v>
          </cell>
          <cell r="B10" t="str">
            <v>E</v>
          </cell>
          <cell r="C10">
            <v>2</v>
          </cell>
        </row>
        <row r="11">
          <cell r="A11" t="str">
            <v>C</v>
          </cell>
          <cell r="B11" t="str">
            <v>G</v>
          </cell>
          <cell r="C11">
            <v>8</v>
          </cell>
        </row>
        <row r="12">
          <cell r="A12" t="str">
            <v>D</v>
          </cell>
          <cell r="B12" t="str">
            <v>A</v>
          </cell>
          <cell r="C12">
            <v>3</v>
          </cell>
        </row>
        <row r="13">
          <cell r="A13" t="str">
            <v>D</v>
          </cell>
          <cell r="B13" t="str">
            <v>G</v>
          </cell>
          <cell r="C13">
            <v>3</v>
          </cell>
        </row>
        <row r="14">
          <cell r="A14" t="str">
            <v>E</v>
          </cell>
          <cell r="B14" t="str">
            <v>C</v>
          </cell>
          <cell r="C14">
            <v>2</v>
          </cell>
        </row>
        <row r="15">
          <cell r="A15" t="str">
            <v>E</v>
          </cell>
          <cell r="B15" t="str">
            <v>F</v>
          </cell>
          <cell r="C15">
            <v>4</v>
          </cell>
        </row>
        <row r="16">
          <cell r="A16" t="str">
            <v>E</v>
          </cell>
          <cell r="B16" t="str">
            <v>H</v>
          </cell>
          <cell r="C16">
            <v>4</v>
          </cell>
        </row>
        <row r="17">
          <cell r="A17" t="str">
            <v>G</v>
          </cell>
          <cell r="B17" t="str">
            <v>C</v>
          </cell>
          <cell r="C17">
            <v>8</v>
          </cell>
        </row>
        <row r="18">
          <cell r="A18" t="str">
            <v>G</v>
          </cell>
          <cell r="B18" t="str">
            <v>D</v>
          </cell>
          <cell r="C18">
            <v>3</v>
          </cell>
        </row>
        <row r="19">
          <cell r="A19" t="str">
            <v>G</v>
          </cell>
          <cell r="B19" t="str">
            <v>H</v>
          </cell>
          <cell r="C19">
            <v>6</v>
          </cell>
        </row>
        <row r="20">
          <cell r="A20" t="str">
            <v>F</v>
          </cell>
          <cell r="B20" t="str">
            <v>B</v>
          </cell>
          <cell r="C20">
            <v>5</v>
          </cell>
        </row>
        <row r="21">
          <cell r="A21" t="str">
            <v>F</v>
          </cell>
          <cell r="B21" t="str">
            <v>E</v>
          </cell>
          <cell r="C21">
            <v>4</v>
          </cell>
        </row>
        <row r="22">
          <cell r="A22" t="str">
            <v>F</v>
          </cell>
          <cell r="B22" t="str">
            <v>H</v>
          </cell>
          <cell r="C22">
            <v>2</v>
          </cell>
        </row>
        <row r="23">
          <cell r="A23" t="str">
            <v>H</v>
          </cell>
          <cell r="B23" t="str">
            <v>F</v>
          </cell>
          <cell r="C23">
            <v>2</v>
          </cell>
        </row>
        <row r="24">
          <cell r="A24" t="str">
            <v>H</v>
          </cell>
          <cell r="B24" t="str">
            <v>E</v>
          </cell>
          <cell r="C24">
            <v>4</v>
          </cell>
        </row>
        <row r="25">
          <cell r="A25" t="str">
            <v>H</v>
          </cell>
          <cell r="B25" t="str">
            <v>G</v>
          </cell>
          <cell r="C25">
            <v>6</v>
          </cell>
        </row>
        <row r="26">
          <cell r="A26" t="str">
            <v>H</v>
          </cell>
          <cell r="B26" t="str">
            <v>I</v>
          </cell>
          <cell r="C26">
            <v>50</v>
          </cell>
        </row>
        <row r="27">
          <cell r="A27" t="str">
            <v>I</v>
          </cell>
          <cell r="B27" t="str">
            <v>J</v>
          </cell>
          <cell r="C27">
            <v>5</v>
          </cell>
        </row>
        <row r="28">
          <cell r="A28" t="str">
            <v>I</v>
          </cell>
          <cell r="B28" t="str">
            <v>M</v>
          </cell>
          <cell r="C28">
            <v>3</v>
          </cell>
        </row>
        <row r="29">
          <cell r="A29" t="str">
            <v>I</v>
          </cell>
          <cell r="B29" t="str">
            <v>K</v>
          </cell>
          <cell r="C29">
            <v>3</v>
          </cell>
        </row>
        <row r="30">
          <cell r="A30" t="str">
            <v>I</v>
          </cell>
          <cell r="B30" t="str">
            <v>H</v>
          </cell>
          <cell r="C30">
            <v>10</v>
          </cell>
        </row>
        <row r="31">
          <cell r="A31" t="str">
            <v>J</v>
          </cell>
          <cell r="B31" t="str">
            <v>I</v>
          </cell>
          <cell r="C31">
            <v>5</v>
          </cell>
        </row>
        <row r="32">
          <cell r="A32" t="str">
            <v>J</v>
          </cell>
          <cell r="B32" t="str">
            <v>L</v>
          </cell>
          <cell r="C32">
            <v>2</v>
          </cell>
        </row>
        <row r="33">
          <cell r="A33" t="str">
            <v>J</v>
          </cell>
          <cell r="B33" t="str">
            <v>N</v>
          </cell>
          <cell r="C33">
            <v>4</v>
          </cell>
        </row>
        <row r="34">
          <cell r="A34" t="str">
            <v>M</v>
          </cell>
          <cell r="B34" t="str">
            <v>I</v>
          </cell>
          <cell r="C34">
            <v>3</v>
          </cell>
        </row>
        <row r="35">
          <cell r="A35" t="str">
            <v>M</v>
          </cell>
          <cell r="B35" t="str">
            <v>L</v>
          </cell>
          <cell r="C35">
            <v>4</v>
          </cell>
        </row>
        <row r="36">
          <cell r="A36" t="str">
            <v>M</v>
          </cell>
          <cell r="B36" t="str">
            <v>O</v>
          </cell>
          <cell r="C36">
            <v>3</v>
          </cell>
        </row>
        <row r="37">
          <cell r="A37" t="str">
            <v>K</v>
          </cell>
          <cell r="B37" t="str">
            <v>I</v>
          </cell>
          <cell r="C37">
            <v>3</v>
          </cell>
        </row>
        <row r="38">
          <cell r="A38" t="str">
            <v>K</v>
          </cell>
          <cell r="B38" t="str">
            <v>O</v>
          </cell>
          <cell r="C38">
            <v>6</v>
          </cell>
        </row>
        <row r="39">
          <cell r="A39" t="str">
            <v>L</v>
          </cell>
          <cell r="B39" t="str">
            <v>J</v>
          </cell>
          <cell r="C39">
            <v>2</v>
          </cell>
        </row>
        <row r="40">
          <cell r="A40" t="str">
            <v>L</v>
          </cell>
          <cell r="B40" t="str">
            <v>M</v>
          </cell>
          <cell r="C40">
            <v>4</v>
          </cell>
        </row>
        <row r="41">
          <cell r="A41" t="str">
            <v>L</v>
          </cell>
          <cell r="B41" t="str">
            <v>O</v>
          </cell>
          <cell r="C41">
            <v>5</v>
          </cell>
        </row>
        <row r="42">
          <cell r="A42" t="str">
            <v>N</v>
          </cell>
          <cell r="B42" t="str">
            <v>J</v>
          </cell>
          <cell r="C42">
            <v>4</v>
          </cell>
        </row>
        <row r="43">
          <cell r="A43" t="str">
            <v>N</v>
          </cell>
          <cell r="B43" t="str">
            <v>O</v>
          </cell>
          <cell r="C43">
            <v>3</v>
          </cell>
        </row>
        <row r="44">
          <cell r="A44" t="str">
            <v>O</v>
          </cell>
          <cell r="B44" t="str">
            <v>N</v>
          </cell>
          <cell r="C44">
            <v>3</v>
          </cell>
        </row>
        <row r="45">
          <cell r="A45" t="str">
            <v>O</v>
          </cell>
          <cell r="B45" t="str">
            <v>L</v>
          </cell>
          <cell r="C45">
            <v>5</v>
          </cell>
        </row>
        <row r="46">
          <cell r="A46" t="str">
            <v>O</v>
          </cell>
          <cell r="B46" t="str">
            <v>M</v>
          </cell>
          <cell r="C46">
            <v>3</v>
          </cell>
        </row>
        <row r="47">
          <cell r="A47" t="str">
            <v>O</v>
          </cell>
          <cell r="B47" t="str">
            <v>K</v>
          </cell>
          <cell r="C47">
            <v>6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zoomScale="75" zoomScaleNormal="75" zoomScalePageLayoutView="75" workbookViewId="0">
      <selection activeCell="N17" sqref="N17"/>
    </sheetView>
  </sheetViews>
  <sheetFormatPr baseColWidth="10" defaultRowHeight="15" x14ac:dyDescent="0"/>
  <cols>
    <col min="4" max="4" width="15.1640625" style="3" customWidth="1"/>
    <col min="5" max="5" width="12.5" bestFit="1" customWidth="1"/>
    <col min="7" max="8" width="11.6640625" customWidth="1"/>
    <col min="9" max="9" width="6.83203125" customWidth="1"/>
    <col min="10" max="10" width="17.83203125" customWidth="1"/>
    <col min="11" max="11" width="23.83203125" customWidth="1"/>
    <col min="12" max="12" width="15.83203125" bestFit="1" customWidth="1"/>
    <col min="14" max="14" width="18.5" bestFit="1" customWidth="1"/>
    <col min="16" max="16" width="19.1640625" bestFit="1" customWidth="1"/>
  </cols>
  <sheetData>
    <row r="1" spans="1:16" s="1" customFormat="1" ht="30">
      <c r="A1" s="1" t="s">
        <v>0</v>
      </c>
      <c r="B1" s="1" t="s">
        <v>1</v>
      </c>
      <c r="C1" s="1" t="s">
        <v>2</v>
      </c>
      <c r="D1" s="2" t="s">
        <v>24</v>
      </c>
      <c r="E1" s="1" t="s">
        <v>25</v>
      </c>
      <c r="G1" s="12" t="s">
        <v>27</v>
      </c>
      <c r="H1" s="12"/>
      <c r="I1" s="12"/>
      <c r="K1" s="1" t="s">
        <v>3</v>
      </c>
      <c r="L1" s="1" t="s">
        <v>4</v>
      </c>
      <c r="N1" s="1" t="s">
        <v>23</v>
      </c>
      <c r="P1" s="11" t="s">
        <v>26</v>
      </c>
    </row>
    <row r="2" spans="1:16">
      <c r="A2" t="s">
        <v>5</v>
      </c>
      <c r="B2" t="s">
        <v>6</v>
      </c>
      <c r="C2" s="10">
        <v>3</v>
      </c>
      <c r="D2" s="3">
        <f>$L$2</f>
        <v>0</v>
      </c>
      <c r="E2">
        <f>C2*D2</f>
        <v>0</v>
      </c>
      <c r="F2" s="5"/>
      <c r="G2" t="s">
        <v>5</v>
      </c>
      <c r="H2">
        <f>SUMIF(Too,G2,$E$2:$E$47)+SUMIF(From2, G2,$E$2:$E$47)</f>
        <v>3</v>
      </c>
      <c r="I2" t="s">
        <v>7</v>
      </c>
      <c r="J2" s="6">
        <f>(SUMIF(Too,G2,$D$2:$D$47)+SUMIF(From2, G2, $E$2:$E$47))*5</f>
        <v>5</v>
      </c>
      <c r="K2" t="s">
        <v>5</v>
      </c>
      <c r="L2" s="4">
        <v>0</v>
      </c>
      <c r="N2" s="8">
        <v>1</v>
      </c>
    </row>
    <row r="3" spans="1:16">
      <c r="A3" t="s">
        <v>5</v>
      </c>
      <c r="B3" t="s">
        <v>8</v>
      </c>
      <c r="C3" s="10">
        <v>5</v>
      </c>
      <c r="D3" s="3">
        <f t="shared" ref="D3:D4" si="0">$L$2</f>
        <v>0</v>
      </c>
      <c r="E3">
        <f t="shared" ref="E3:E47" si="1">C3*D3</f>
        <v>0</v>
      </c>
      <c r="G3" t="s">
        <v>6</v>
      </c>
      <c r="H3">
        <f>SUMIF(Too,G3,$E$2:$E$47)+SUMIF(From2, G3,$E$2:$E$47)</f>
        <v>0</v>
      </c>
      <c r="I3" t="s">
        <v>7</v>
      </c>
      <c r="J3" s="6">
        <f>(SUMIF(Too,G3,$D$2:$D$47)+SUMIF(From2, G3, $E$2:$E$47))*5</f>
        <v>0</v>
      </c>
      <c r="K3" t="s">
        <v>6</v>
      </c>
      <c r="L3" s="4">
        <v>0</v>
      </c>
      <c r="N3" s="8">
        <v>0</v>
      </c>
    </row>
    <row r="4" spans="1:16">
      <c r="A4" t="s">
        <v>5</v>
      </c>
      <c r="B4" t="s">
        <v>9</v>
      </c>
      <c r="C4" s="10">
        <v>3</v>
      </c>
      <c r="D4" s="3">
        <f t="shared" si="0"/>
        <v>0</v>
      </c>
      <c r="E4">
        <f t="shared" si="1"/>
        <v>0</v>
      </c>
      <c r="G4" t="s">
        <v>8</v>
      </c>
      <c r="H4">
        <f>SUMIF(Too,G4,$E$2:$E$47)+SUMIF(From2, G4,$E$2:$E$47)</f>
        <v>2</v>
      </c>
      <c r="I4" t="s">
        <v>7</v>
      </c>
      <c r="J4" s="6">
        <f>(SUMIF(Too,G4,$D$2:$D$47)+SUMIF(From2, G4, $E$2:$E$47))*5</f>
        <v>5</v>
      </c>
      <c r="K4" t="s">
        <v>8</v>
      </c>
      <c r="L4" s="4">
        <v>0</v>
      </c>
      <c r="N4" s="8">
        <v>1</v>
      </c>
    </row>
    <row r="5" spans="1:16">
      <c r="A5" t="s">
        <v>6</v>
      </c>
      <c r="B5" t="s">
        <v>5</v>
      </c>
      <c r="C5" s="10">
        <v>3</v>
      </c>
      <c r="D5" s="3">
        <f>$L$3</f>
        <v>0</v>
      </c>
      <c r="E5">
        <f t="shared" si="1"/>
        <v>0</v>
      </c>
      <c r="G5" t="s">
        <v>9</v>
      </c>
      <c r="H5">
        <f>SUMIF(Too,G5,$E$2:$E$47)+SUMIF(From2, G5,$E$2:$E$47)</f>
        <v>6</v>
      </c>
      <c r="I5" t="s">
        <v>7</v>
      </c>
      <c r="J5" s="6">
        <f>(SUMIF(Too,G5,$D$2:$D$47)+SUMIF(From2, G5, $E$2:$E$47))*5</f>
        <v>30</v>
      </c>
      <c r="K5" t="s">
        <v>9</v>
      </c>
      <c r="L5" s="4">
        <v>1</v>
      </c>
      <c r="N5" s="8">
        <v>1</v>
      </c>
    </row>
    <row r="6" spans="1:16">
      <c r="A6" t="s">
        <v>6</v>
      </c>
      <c r="B6" t="s">
        <v>8</v>
      </c>
      <c r="C6" s="10">
        <v>4</v>
      </c>
      <c r="D6" s="3">
        <f t="shared" ref="D6:D7" si="2">$L$3</f>
        <v>0</v>
      </c>
      <c r="E6">
        <f t="shared" si="1"/>
        <v>0</v>
      </c>
      <c r="G6" t="s">
        <v>10</v>
      </c>
      <c r="H6">
        <f>SUMIF(Too,G6,$E$2:$E$47)+SUMIF(From2, G6,$E$2:$E$47)</f>
        <v>10</v>
      </c>
      <c r="I6" t="s">
        <v>7</v>
      </c>
      <c r="J6" s="6">
        <f>(SUMIF(Too,G6,$D$2:$D$47)+SUMIF(From2, G6, $E$2:$E$47))*5</f>
        <v>50</v>
      </c>
      <c r="K6" t="s">
        <v>10</v>
      </c>
      <c r="L6" s="4">
        <v>1</v>
      </c>
      <c r="N6" s="8">
        <v>1</v>
      </c>
    </row>
    <row r="7" spans="1:16">
      <c r="A7" t="s">
        <v>6</v>
      </c>
      <c r="B7" t="s">
        <v>11</v>
      </c>
      <c r="C7" s="10">
        <v>5</v>
      </c>
      <c r="D7" s="3">
        <f t="shared" si="2"/>
        <v>0</v>
      </c>
      <c r="E7">
        <f t="shared" si="1"/>
        <v>0</v>
      </c>
      <c r="G7" t="s">
        <v>11</v>
      </c>
      <c r="H7">
        <f>SUMIF(Too,G7,$E$2:$E$47)+SUMIF(From2, G7,$E$2:$E$47)</f>
        <v>4</v>
      </c>
      <c r="I7" t="s">
        <v>7</v>
      </c>
      <c r="J7" s="6">
        <f>(SUMIF(Too,G7,$D$2:$D$47)+SUMIF(From2, G7, $E$2:$E$47))*5</f>
        <v>5</v>
      </c>
      <c r="K7" t="s">
        <v>11</v>
      </c>
      <c r="L7" s="4">
        <v>0</v>
      </c>
      <c r="N7" s="8">
        <v>1</v>
      </c>
    </row>
    <row r="8" spans="1:16">
      <c r="A8" t="s">
        <v>8</v>
      </c>
      <c r="B8" t="s">
        <v>5</v>
      </c>
      <c r="C8" s="10">
        <v>5</v>
      </c>
      <c r="D8" s="3">
        <f>$L$4</f>
        <v>0</v>
      </c>
      <c r="E8">
        <f t="shared" si="1"/>
        <v>0</v>
      </c>
      <c r="G8" t="s">
        <v>12</v>
      </c>
      <c r="H8">
        <f>SUMIF(Too,G8,$E$2:$E$47)+SUMIF(From2, G8,$E$2:$E$47)</f>
        <v>3</v>
      </c>
      <c r="I8" t="s">
        <v>7</v>
      </c>
      <c r="J8" s="6">
        <f>(SUMIF(Too,G8,$D$2:$D$47)+SUMIF(From2, G8, $E$2:$E$47))*5</f>
        <v>5</v>
      </c>
      <c r="K8" t="s">
        <v>12</v>
      </c>
      <c r="L8" s="4">
        <v>0</v>
      </c>
      <c r="N8" s="8">
        <v>1</v>
      </c>
    </row>
    <row r="9" spans="1:16">
      <c r="A9" t="s">
        <v>8</v>
      </c>
      <c r="B9" t="s">
        <v>6</v>
      </c>
      <c r="C9" s="10">
        <v>4</v>
      </c>
      <c r="D9" s="3">
        <f t="shared" ref="D9:D11" si="3">$L$4</f>
        <v>0</v>
      </c>
      <c r="E9">
        <f t="shared" si="1"/>
        <v>0</v>
      </c>
      <c r="G9" t="s">
        <v>13</v>
      </c>
      <c r="H9">
        <f>SUMIF(Too,G9,$E$2:$E$47)+SUMIF(From2, G9,$E$2:$E$47)</f>
        <v>4</v>
      </c>
      <c r="I9" t="s">
        <v>7</v>
      </c>
      <c r="J9" s="6">
        <f>(SUMIF(Too,G9,$D$2:$D$47)+SUMIF(From2, G9, $E$2:$E$47))*5</f>
        <v>5</v>
      </c>
      <c r="K9" t="s">
        <v>13</v>
      </c>
      <c r="L9" s="4">
        <v>0</v>
      </c>
      <c r="N9" s="8">
        <v>1</v>
      </c>
    </row>
    <row r="10" spans="1:16">
      <c r="A10" t="s">
        <v>8</v>
      </c>
      <c r="B10" t="s">
        <v>10</v>
      </c>
      <c r="C10" s="10">
        <v>2</v>
      </c>
      <c r="D10" s="3">
        <f t="shared" si="3"/>
        <v>0</v>
      </c>
      <c r="E10">
        <f t="shared" si="1"/>
        <v>0</v>
      </c>
      <c r="G10" t="s">
        <v>14</v>
      </c>
      <c r="H10">
        <f>SUMIF(Too,G10,$E$2:$E$47)+SUMIF(From2, G10,$E$2:$E$47)</f>
        <v>0</v>
      </c>
      <c r="I10" t="s">
        <v>7</v>
      </c>
      <c r="J10" s="6">
        <f>(SUMIF(Too,G10,$D$2:$D$47)+SUMIF(From2, G10, $E$2:$E$47))*5</f>
        <v>0</v>
      </c>
      <c r="K10" t="s">
        <v>14</v>
      </c>
      <c r="L10" s="4">
        <v>0</v>
      </c>
      <c r="N10" s="8">
        <v>0</v>
      </c>
    </row>
    <row r="11" spans="1:16">
      <c r="A11" t="s">
        <v>8</v>
      </c>
      <c r="B11" t="s">
        <v>12</v>
      </c>
      <c r="C11" s="10">
        <v>8</v>
      </c>
      <c r="D11" s="3">
        <f t="shared" si="3"/>
        <v>0</v>
      </c>
      <c r="E11">
        <f t="shared" si="1"/>
        <v>0</v>
      </c>
      <c r="G11" t="s">
        <v>15</v>
      </c>
      <c r="H11">
        <f>SUMIF(Too,G11,$E$2:$E$47)+SUMIF(From2, G11,$E$2:$E$47)</f>
        <v>2</v>
      </c>
      <c r="I11" t="s">
        <v>7</v>
      </c>
      <c r="J11" s="6">
        <f>(SUMIF(Too,G11,$D$2:$D$47)+SUMIF(From2, G11, $E$2:$E$47))*5</f>
        <v>5</v>
      </c>
      <c r="K11" t="s">
        <v>15</v>
      </c>
      <c r="L11" s="4">
        <v>0</v>
      </c>
      <c r="N11" s="8">
        <v>1</v>
      </c>
    </row>
    <row r="12" spans="1:16">
      <c r="A12" t="s">
        <v>9</v>
      </c>
      <c r="B12" t="s">
        <v>5</v>
      </c>
      <c r="C12" s="10">
        <v>3</v>
      </c>
      <c r="D12" s="3">
        <f>$L$5</f>
        <v>1</v>
      </c>
      <c r="E12">
        <f t="shared" si="1"/>
        <v>3</v>
      </c>
      <c r="G12" t="s">
        <v>16</v>
      </c>
      <c r="H12">
        <f>SUMIF(Too,G12,$E$2:$E$47)+SUMIF(From2, G12,$E$2:$E$47)</f>
        <v>0</v>
      </c>
      <c r="I12" t="s">
        <v>7</v>
      </c>
      <c r="J12" s="6">
        <f>(SUMIF(Too,G12,$D$2:$D$47)+SUMIF(From2, G12, $E$2:$E$47))*5</f>
        <v>0</v>
      </c>
      <c r="K12" t="s">
        <v>16</v>
      </c>
      <c r="L12" s="4">
        <v>0</v>
      </c>
      <c r="N12" s="8">
        <v>0</v>
      </c>
    </row>
    <row r="13" spans="1:16">
      <c r="A13" t="s">
        <v>9</v>
      </c>
      <c r="B13" t="s">
        <v>12</v>
      </c>
      <c r="C13" s="10">
        <v>3</v>
      </c>
      <c r="D13" s="3">
        <f t="shared" ref="D13" si="4">$L$5</f>
        <v>1</v>
      </c>
      <c r="E13">
        <f t="shared" si="1"/>
        <v>3</v>
      </c>
      <c r="G13" t="s">
        <v>17</v>
      </c>
      <c r="H13">
        <f>SUMIF(Too,G13,$E$2:$E$47)+SUMIF(From2, G13,$E$2:$E$47)</f>
        <v>11</v>
      </c>
      <c r="I13" t="s">
        <v>7</v>
      </c>
      <c r="J13" s="6">
        <f>(SUMIF(Too,G13,$D$2:$D$47)+SUMIF(From2, G13, $E$2:$E$47))*5</f>
        <v>55</v>
      </c>
      <c r="K13" t="s">
        <v>17</v>
      </c>
      <c r="L13" s="4">
        <v>1</v>
      </c>
      <c r="N13" s="8">
        <v>1</v>
      </c>
    </row>
    <row r="14" spans="1:16">
      <c r="A14" t="s">
        <v>10</v>
      </c>
      <c r="B14" t="s">
        <v>8</v>
      </c>
      <c r="C14" s="10">
        <v>2</v>
      </c>
      <c r="D14" s="3">
        <f>$L$6</f>
        <v>1</v>
      </c>
      <c r="E14">
        <f t="shared" si="1"/>
        <v>2</v>
      </c>
      <c r="G14" t="s">
        <v>18</v>
      </c>
      <c r="H14">
        <f>SUMIF(Too,G14,$E$2:$E$47)+SUMIF(From2, G14,$E$2:$E$47)</f>
        <v>4</v>
      </c>
      <c r="I14" t="s">
        <v>7</v>
      </c>
      <c r="J14" s="6">
        <f>(SUMIF(Too,G14,$D$2:$D$47)+SUMIF(From2, G14, $E$2:$E$47))*5</f>
        <v>5</v>
      </c>
      <c r="K14" t="s">
        <v>18</v>
      </c>
      <c r="L14" s="4">
        <v>0</v>
      </c>
      <c r="N14" s="8">
        <v>1</v>
      </c>
    </row>
    <row r="15" spans="1:16">
      <c r="A15" t="s">
        <v>10</v>
      </c>
      <c r="B15" t="s">
        <v>11</v>
      </c>
      <c r="C15" s="10">
        <v>4</v>
      </c>
      <c r="D15" s="3">
        <f t="shared" ref="D15:D16" si="5">$L$6</f>
        <v>1</v>
      </c>
      <c r="E15">
        <f t="shared" si="1"/>
        <v>4</v>
      </c>
      <c r="G15" t="s">
        <v>19</v>
      </c>
      <c r="H15">
        <f>SUMIF(Too,G15,$E$2:$E$47)+SUMIF(From2, G15,$E$2:$E$47)</f>
        <v>0</v>
      </c>
      <c r="I15" t="s">
        <v>7</v>
      </c>
      <c r="J15" s="6">
        <f>(SUMIF(Too,G15,$D$2:$D$47)+SUMIF(From2, G15, $E$2:$E$47))*5</f>
        <v>0</v>
      </c>
      <c r="K15" t="s">
        <v>19</v>
      </c>
      <c r="L15" s="4">
        <v>0</v>
      </c>
      <c r="N15" s="8">
        <v>0</v>
      </c>
    </row>
    <row r="16" spans="1:16">
      <c r="A16" t="s">
        <v>10</v>
      </c>
      <c r="B16" t="s">
        <v>13</v>
      </c>
      <c r="C16" s="10">
        <v>4</v>
      </c>
      <c r="D16" s="3">
        <f t="shared" si="5"/>
        <v>1</v>
      </c>
      <c r="E16">
        <f t="shared" si="1"/>
        <v>4</v>
      </c>
      <c r="G16" t="s">
        <v>20</v>
      </c>
      <c r="H16">
        <f>SUMIF(Too,G16,$E$2:$E$47)+SUMIF(From2, G16,$E$2:$E$47)</f>
        <v>5</v>
      </c>
      <c r="I16" t="s">
        <v>7</v>
      </c>
      <c r="J16" s="6">
        <f>(SUMIF(Too,G16,$D$2:$D$47)+SUMIF(From2, G16, $E$2:$E$47))*5</f>
        <v>5</v>
      </c>
      <c r="K16" t="s">
        <v>20</v>
      </c>
      <c r="L16" s="4">
        <v>0</v>
      </c>
      <c r="N16" s="8">
        <v>1</v>
      </c>
    </row>
    <row r="17" spans="1:14">
      <c r="A17" t="s">
        <v>11</v>
      </c>
      <c r="B17" t="s">
        <v>6</v>
      </c>
      <c r="C17" s="10">
        <v>5</v>
      </c>
      <c r="D17" s="3">
        <f>$L$7</f>
        <v>0</v>
      </c>
      <c r="E17">
        <f t="shared" si="1"/>
        <v>0</v>
      </c>
      <c r="L17">
        <f>SUM(L2:L16)</f>
        <v>3</v>
      </c>
      <c r="N17" s="9">
        <f>SUM(N2:N16)</f>
        <v>11</v>
      </c>
    </row>
    <row r="18" spans="1:14">
      <c r="A18" t="s">
        <v>11</v>
      </c>
      <c r="B18" t="s">
        <v>10</v>
      </c>
      <c r="C18" s="10">
        <v>4</v>
      </c>
      <c r="D18" s="3">
        <f t="shared" ref="D18:D19" si="6">$L$7</f>
        <v>0</v>
      </c>
      <c r="E18">
        <f t="shared" si="1"/>
        <v>0</v>
      </c>
      <c r="L18" t="s">
        <v>21</v>
      </c>
    </row>
    <row r="19" spans="1:14">
      <c r="A19" t="s">
        <v>11</v>
      </c>
      <c r="B19" t="s">
        <v>13</v>
      </c>
      <c r="C19" s="10">
        <v>2</v>
      </c>
      <c r="D19" s="3">
        <f t="shared" si="6"/>
        <v>0</v>
      </c>
      <c r="E19">
        <f t="shared" si="1"/>
        <v>0</v>
      </c>
      <c r="K19" t="s">
        <v>22</v>
      </c>
      <c r="L19" s="3">
        <v>3</v>
      </c>
    </row>
    <row r="20" spans="1:14">
      <c r="A20" t="s">
        <v>12</v>
      </c>
      <c r="B20" t="s">
        <v>8</v>
      </c>
      <c r="C20" s="10">
        <v>8</v>
      </c>
      <c r="D20" s="3">
        <f>$L$8</f>
        <v>0</v>
      </c>
      <c r="E20">
        <f t="shared" si="1"/>
        <v>0</v>
      </c>
      <c r="F20" s="3"/>
    </row>
    <row r="21" spans="1:14">
      <c r="A21" t="s">
        <v>12</v>
      </c>
      <c r="B21" t="s">
        <v>9</v>
      </c>
      <c r="C21" s="10">
        <v>3</v>
      </c>
      <c r="D21" s="3">
        <f t="shared" ref="D21:D22" si="7">$L$8</f>
        <v>0</v>
      </c>
      <c r="E21">
        <f t="shared" si="1"/>
        <v>0</v>
      </c>
    </row>
    <row r="22" spans="1:14">
      <c r="A22" t="s">
        <v>12</v>
      </c>
      <c r="B22" t="s">
        <v>13</v>
      </c>
      <c r="C22" s="10">
        <v>6</v>
      </c>
      <c r="D22" s="3">
        <f t="shared" si="7"/>
        <v>0</v>
      </c>
      <c r="E22">
        <f t="shared" si="1"/>
        <v>0</v>
      </c>
    </row>
    <row r="23" spans="1:14">
      <c r="A23" t="s">
        <v>13</v>
      </c>
      <c r="B23" t="s">
        <v>11</v>
      </c>
      <c r="C23" s="10">
        <v>2</v>
      </c>
      <c r="D23" s="3">
        <f>$L$9</f>
        <v>0</v>
      </c>
      <c r="E23">
        <f t="shared" si="1"/>
        <v>0</v>
      </c>
    </row>
    <row r="24" spans="1:14">
      <c r="A24" t="s">
        <v>13</v>
      </c>
      <c r="B24" t="s">
        <v>10</v>
      </c>
      <c r="C24" s="10">
        <v>4</v>
      </c>
      <c r="D24" s="3">
        <f t="shared" ref="D24:D26" si="8">$L$9</f>
        <v>0</v>
      </c>
      <c r="E24">
        <f t="shared" si="1"/>
        <v>0</v>
      </c>
    </row>
    <row r="25" spans="1:14">
      <c r="A25" t="s">
        <v>13</v>
      </c>
      <c r="B25" t="s">
        <v>12</v>
      </c>
      <c r="C25" s="10">
        <v>6</v>
      </c>
      <c r="D25" s="3">
        <f t="shared" si="8"/>
        <v>0</v>
      </c>
      <c r="E25">
        <f t="shared" si="1"/>
        <v>0</v>
      </c>
    </row>
    <row r="26" spans="1:14">
      <c r="A26" t="s">
        <v>13</v>
      </c>
      <c r="B26" t="s">
        <v>14</v>
      </c>
      <c r="C26" s="10">
        <v>10</v>
      </c>
      <c r="D26" s="3">
        <f t="shared" si="8"/>
        <v>0</v>
      </c>
      <c r="E26">
        <f t="shared" si="1"/>
        <v>0</v>
      </c>
    </row>
    <row r="27" spans="1:14">
      <c r="A27" t="s">
        <v>14</v>
      </c>
      <c r="B27" t="s">
        <v>15</v>
      </c>
      <c r="C27" s="10">
        <v>5</v>
      </c>
      <c r="D27" s="3">
        <f>$L$10</f>
        <v>0</v>
      </c>
      <c r="E27">
        <f t="shared" si="1"/>
        <v>0</v>
      </c>
    </row>
    <row r="28" spans="1:14">
      <c r="A28" t="s">
        <v>14</v>
      </c>
      <c r="B28" t="s">
        <v>18</v>
      </c>
      <c r="C28" s="10">
        <v>3</v>
      </c>
      <c r="D28" s="3">
        <f t="shared" ref="D28:D30" si="9">$L$10</f>
        <v>0</v>
      </c>
      <c r="E28">
        <f t="shared" si="1"/>
        <v>0</v>
      </c>
    </row>
    <row r="29" spans="1:14">
      <c r="A29" t="s">
        <v>14</v>
      </c>
      <c r="B29" t="s">
        <v>16</v>
      </c>
      <c r="C29" s="10">
        <v>3</v>
      </c>
      <c r="D29" s="3">
        <f t="shared" si="9"/>
        <v>0</v>
      </c>
      <c r="E29">
        <f t="shared" si="1"/>
        <v>0</v>
      </c>
    </row>
    <row r="30" spans="1:14">
      <c r="A30" t="s">
        <v>14</v>
      </c>
      <c r="B30" t="s">
        <v>13</v>
      </c>
      <c r="C30" s="10">
        <v>10</v>
      </c>
      <c r="D30" s="3">
        <f t="shared" si="9"/>
        <v>0</v>
      </c>
      <c r="E30">
        <f t="shared" si="1"/>
        <v>0</v>
      </c>
    </row>
    <row r="31" spans="1:14">
      <c r="A31" t="s">
        <v>15</v>
      </c>
      <c r="B31" t="s">
        <v>14</v>
      </c>
      <c r="C31" s="10">
        <v>5</v>
      </c>
      <c r="D31" s="3">
        <f>$L$11</f>
        <v>0</v>
      </c>
      <c r="E31">
        <f t="shared" si="1"/>
        <v>0</v>
      </c>
    </row>
    <row r="32" spans="1:14">
      <c r="A32" t="s">
        <v>15</v>
      </c>
      <c r="B32" t="s">
        <v>17</v>
      </c>
      <c r="C32" s="10">
        <v>2</v>
      </c>
      <c r="D32" s="3">
        <f t="shared" ref="D32:D33" si="10">$L$11</f>
        <v>0</v>
      </c>
      <c r="E32">
        <f t="shared" si="1"/>
        <v>0</v>
      </c>
    </row>
    <row r="33" spans="1:5">
      <c r="A33" t="s">
        <v>15</v>
      </c>
      <c r="B33" t="s">
        <v>19</v>
      </c>
      <c r="C33" s="10">
        <v>4</v>
      </c>
      <c r="D33" s="3">
        <f t="shared" si="10"/>
        <v>0</v>
      </c>
      <c r="E33">
        <f t="shared" si="1"/>
        <v>0</v>
      </c>
    </row>
    <row r="34" spans="1:5">
      <c r="A34" t="s">
        <v>16</v>
      </c>
      <c r="B34" t="s">
        <v>14</v>
      </c>
      <c r="C34" s="10">
        <v>3</v>
      </c>
      <c r="D34" s="3">
        <f>$L$12</f>
        <v>0</v>
      </c>
      <c r="E34">
        <f t="shared" si="1"/>
        <v>0</v>
      </c>
    </row>
    <row r="35" spans="1:5">
      <c r="A35" t="s">
        <v>16</v>
      </c>
      <c r="B35" t="s">
        <v>20</v>
      </c>
      <c r="C35" s="10">
        <v>6</v>
      </c>
      <c r="D35" s="3">
        <f t="shared" ref="D35" si="11">$L$12</f>
        <v>0</v>
      </c>
      <c r="E35">
        <f t="shared" si="1"/>
        <v>0</v>
      </c>
    </row>
    <row r="36" spans="1:5">
      <c r="A36" t="s">
        <v>17</v>
      </c>
      <c r="B36" t="s">
        <v>15</v>
      </c>
      <c r="C36" s="10">
        <v>2</v>
      </c>
      <c r="D36" s="3">
        <f>$L$13</f>
        <v>1</v>
      </c>
      <c r="E36">
        <f t="shared" si="1"/>
        <v>2</v>
      </c>
    </row>
    <row r="37" spans="1:5">
      <c r="A37" t="s">
        <v>17</v>
      </c>
      <c r="B37" t="s">
        <v>18</v>
      </c>
      <c r="C37" s="10">
        <v>4</v>
      </c>
      <c r="D37" s="3">
        <f t="shared" ref="D37:D38" si="12">$L$13</f>
        <v>1</v>
      </c>
      <c r="E37">
        <f t="shared" si="1"/>
        <v>4</v>
      </c>
    </row>
    <row r="38" spans="1:5">
      <c r="A38" t="s">
        <v>17</v>
      </c>
      <c r="B38" t="s">
        <v>20</v>
      </c>
      <c r="C38" s="10">
        <v>5</v>
      </c>
      <c r="D38" s="3">
        <f t="shared" si="12"/>
        <v>1</v>
      </c>
      <c r="E38">
        <f t="shared" si="1"/>
        <v>5</v>
      </c>
    </row>
    <row r="39" spans="1:5">
      <c r="A39" t="s">
        <v>18</v>
      </c>
      <c r="B39" t="s">
        <v>14</v>
      </c>
      <c r="C39" s="10">
        <v>3</v>
      </c>
      <c r="D39" s="3">
        <f>$L$14</f>
        <v>0</v>
      </c>
      <c r="E39">
        <f t="shared" si="1"/>
        <v>0</v>
      </c>
    </row>
    <row r="40" spans="1:5">
      <c r="A40" t="s">
        <v>18</v>
      </c>
      <c r="B40" t="s">
        <v>17</v>
      </c>
      <c r="C40" s="10">
        <v>4</v>
      </c>
      <c r="D40" s="3">
        <f t="shared" ref="D40:D41" si="13">$L$14</f>
        <v>0</v>
      </c>
      <c r="E40">
        <f t="shared" si="1"/>
        <v>0</v>
      </c>
    </row>
    <row r="41" spans="1:5">
      <c r="A41" t="s">
        <v>18</v>
      </c>
      <c r="B41" t="s">
        <v>20</v>
      </c>
      <c r="C41" s="10">
        <v>3</v>
      </c>
      <c r="D41" s="3">
        <f t="shared" si="13"/>
        <v>0</v>
      </c>
      <c r="E41">
        <f t="shared" si="1"/>
        <v>0</v>
      </c>
    </row>
    <row r="42" spans="1:5">
      <c r="A42" t="s">
        <v>19</v>
      </c>
      <c r="B42" t="s">
        <v>15</v>
      </c>
      <c r="C42" s="10">
        <v>4</v>
      </c>
      <c r="D42" s="3">
        <f>$L$15</f>
        <v>0</v>
      </c>
      <c r="E42">
        <f t="shared" si="1"/>
        <v>0</v>
      </c>
    </row>
    <row r="43" spans="1:5">
      <c r="A43" t="s">
        <v>19</v>
      </c>
      <c r="B43" t="s">
        <v>20</v>
      </c>
      <c r="C43" s="10">
        <v>3</v>
      </c>
      <c r="D43" s="3">
        <f t="shared" ref="D43" si="14">$L$15</f>
        <v>0</v>
      </c>
      <c r="E43">
        <f t="shared" si="1"/>
        <v>0</v>
      </c>
    </row>
    <row r="44" spans="1:5">
      <c r="A44" t="s">
        <v>20</v>
      </c>
      <c r="B44" t="s">
        <v>19</v>
      </c>
      <c r="C44" s="10">
        <v>3</v>
      </c>
      <c r="D44" s="3">
        <f>$L$16</f>
        <v>0</v>
      </c>
      <c r="E44">
        <f t="shared" si="1"/>
        <v>0</v>
      </c>
    </row>
    <row r="45" spans="1:5">
      <c r="A45" t="s">
        <v>20</v>
      </c>
      <c r="B45" t="s">
        <v>17</v>
      </c>
      <c r="C45" s="10">
        <v>5</v>
      </c>
      <c r="D45" s="3">
        <f t="shared" ref="D45:D47" si="15">$L$16</f>
        <v>0</v>
      </c>
      <c r="E45">
        <f t="shared" si="1"/>
        <v>0</v>
      </c>
    </row>
    <row r="46" spans="1:5">
      <c r="A46" t="s">
        <v>20</v>
      </c>
      <c r="B46" t="s">
        <v>18</v>
      </c>
      <c r="C46" s="10">
        <v>3</v>
      </c>
      <c r="D46" s="3">
        <f t="shared" si="15"/>
        <v>0</v>
      </c>
      <c r="E46">
        <f t="shared" si="1"/>
        <v>0</v>
      </c>
    </row>
    <row r="47" spans="1:5">
      <c r="A47" t="s">
        <v>20</v>
      </c>
      <c r="B47" t="s">
        <v>16</v>
      </c>
      <c r="C47" s="10">
        <v>6</v>
      </c>
      <c r="D47" s="3">
        <f t="shared" si="15"/>
        <v>0</v>
      </c>
      <c r="E47">
        <f t="shared" si="1"/>
        <v>0</v>
      </c>
    </row>
    <row r="48" spans="1:5">
      <c r="D48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Coverage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Chui</dc:creator>
  <cp:lastModifiedBy>Rachel Lu</cp:lastModifiedBy>
  <dcterms:created xsi:type="dcterms:W3CDTF">2015-12-04T01:43:25Z</dcterms:created>
  <dcterms:modified xsi:type="dcterms:W3CDTF">2015-12-05T21:14:05Z</dcterms:modified>
</cp:coreProperties>
</file>