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小哥\Desktop\新建文件夹\成分完成\酊剂-ok\"/>
    </mc:Choice>
  </mc:AlternateContent>
  <bookViews>
    <workbookView xWindow="0" yWindow="0" windowWidth="11610" windowHeight="7965" activeTab="2"/>
  </bookViews>
  <sheets>
    <sheet name="RESULTS" sheetId="1" r:id="rId1"/>
    <sheet name="Sheet1" sheetId="2" r:id="rId2"/>
    <sheet name="Sheet2" sheetId="3" r:id="rId3"/>
  </sheets>
  <calcPr calcId="162913"/>
</workbook>
</file>

<file path=xl/calcChain.xml><?xml version="1.0" encoding="utf-8"?>
<calcChain xmlns="http://schemas.openxmlformats.org/spreadsheetml/2006/main">
  <c r="E39" i="3" l="1"/>
  <c r="F39" i="3" s="1"/>
  <c r="F37" i="3"/>
  <c r="F35" i="3"/>
  <c r="F33" i="3"/>
  <c r="F31" i="3"/>
  <c r="F29" i="3"/>
  <c r="F27" i="3"/>
  <c r="F25" i="3"/>
  <c r="F23" i="3"/>
  <c r="F21" i="3"/>
  <c r="F19" i="3"/>
  <c r="F17" i="3"/>
  <c r="F15" i="3"/>
  <c r="F13" i="3"/>
  <c r="F11" i="3"/>
  <c r="F9" i="3"/>
  <c r="F7" i="3"/>
  <c r="F5" i="3"/>
  <c r="F3" i="3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F2" i="3" l="1"/>
  <c r="F6" i="3"/>
  <c r="F10" i="3"/>
  <c r="F14" i="3"/>
  <c r="F18" i="3"/>
  <c r="F22" i="3"/>
  <c r="F26" i="3"/>
  <c r="F30" i="3"/>
  <c r="F34" i="3"/>
  <c r="F38" i="3"/>
  <c r="F4" i="3"/>
  <c r="F8" i="3"/>
  <c r="F12" i="3"/>
  <c r="F16" i="3"/>
  <c r="F20" i="3"/>
  <c r="F24" i="3"/>
  <c r="F28" i="3"/>
  <c r="F32" i="3"/>
  <c r="F36" i="3"/>
</calcChain>
</file>

<file path=xl/sharedStrings.xml><?xml version="1.0" encoding="utf-8"?>
<sst xmlns="http://schemas.openxmlformats.org/spreadsheetml/2006/main" count="305" uniqueCount="160">
  <si>
    <t>H:\山楂提取物-金叶.D</t>
  </si>
  <si>
    <t>Peak</t>
  </si>
  <si>
    <t>R.T.</t>
  </si>
  <si>
    <t>Area</t>
  </si>
  <si>
    <t>Area Pct</t>
  </si>
  <si>
    <t>Library/ID</t>
  </si>
  <si>
    <t>CAS</t>
  </si>
  <si>
    <t>Qual</t>
  </si>
  <si>
    <t>中文名称</t>
  </si>
  <si>
    <t>Propenoic acid, 2-trifluoroacetylamino-</t>
  </si>
  <si>
    <t>000675-00-3</t>
  </si>
  <si>
    <t>Propanoic acid, 2-hydroxy-, ethyl ester</t>
  </si>
  <si>
    <t>000097-64-3</t>
  </si>
  <si>
    <t>3-Furaldehyde</t>
  </si>
  <si>
    <t>000498-60-2</t>
  </si>
  <si>
    <t>Butanoic acid, 3-hydroxy-, ethyl ester</t>
  </si>
  <si>
    <t>005405-41-4</t>
  </si>
  <si>
    <t>Ethyl acetoacetate</t>
  </si>
  <si>
    <t>000141-97-9</t>
  </si>
  <si>
    <t>Acetic acid, phenyl ester</t>
  </si>
  <si>
    <t>000122-79-2</t>
  </si>
  <si>
    <t>Propanedioic acid, diethyl ester</t>
  </si>
  <si>
    <t>000105-53-3</t>
  </si>
  <si>
    <t>2H-Pyran-2-one, 5,6-dihydro-</t>
  </si>
  <si>
    <t>003393-45-1</t>
  </si>
  <si>
    <t>Methyl 2-furoate</t>
  </si>
  <si>
    <t>000611-13-2</t>
  </si>
  <si>
    <t>Ethyl hydrogen succinate</t>
  </si>
  <si>
    <t>001070-34-4</t>
  </si>
  <si>
    <t>Butanedioic acid, diethyl ester</t>
  </si>
  <si>
    <t>000123-25-1</t>
  </si>
  <si>
    <t>2-Propoxy-succinic acid, dimethyl ester</t>
  </si>
  <si>
    <t>325984-06-3</t>
  </si>
  <si>
    <t>Diethyl methylsuccinate</t>
  </si>
  <si>
    <t>004676-51-1</t>
  </si>
  <si>
    <t>Ethanone, 1-(1H-pyrazol-4-yl)-</t>
  </si>
  <si>
    <t>025016-16-4</t>
  </si>
  <si>
    <t>5-Hydroxymethylfurfural</t>
  </si>
  <si>
    <t>000067-47-0</t>
  </si>
  <si>
    <t>1,7-Phenanthroline-3-carboxylic acid, 4-[[3-diethylaminopropyl]amino]- ethyl ester</t>
  </si>
  <si>
    <t>1000256-78-8</t>
  </si>
  <si>
    <t>2,4-Octanedione</t>
  </si>
  <si>
    <t>014090-87-0</t>
  </si>
  <si>
    <t>Butanedioic acid, hydroxy-, diethyl ester, (.+/-.)-</t>
  </si>
  <si>
    <t>000626-11-9</t>
  </si>
  <si>
    <t>1-Butanol, 4-(1-methylethoxy)-</t>
  </si>
  <si>
    <t>031600-69-8</t>
  </si>
  <si>
    <t>Pentanedioic acid, diethyl ester</t>
  </si>
  <si>
    <t>000818-38-2</t>
  </si>
  <si>
    <t>Thiophene, 2-butyltetrahydro-</t>
  </si>
  <si>
    <t>001613-49-6</t>
  </si>
  <si>
    <t>2,6-Dihydroxyisonicotinic acid</t>
  </si>
  <si>
    <t>000099-11-6</t>
  </si>
  <si>
    <t>Succinic acid, ethyl 3-hexyl ester</t>
  </si>
  <si>
    <t>1000349-44-0</t>
  </si>
  <si>
    <t>2-Cyclopentylthiacyclohexane</t>
  </si>
  <si>
    <t>001622-07-7</t>
  </si>
  <si>
    <t>Valeric anhydride</t>
  </si>
  <si>
    <t>002082-59-9</t>
  </si>
  <si>
    <t>Vanillin</t>
  </si>
  <si>
    <t>000121-33-5</t>
  </si>
  <si>
    <t>L-Glutamic acid, diethyl ester</t>
  </si>
  <si>
    <t>016450-41-2</t>
  </si>
  <si>
    <t>Silane, tetraethyl-</t>
  </si>
  <si>
    <t>000631-36-7</t>
  </si>
  <si>
    <t>Cyclotrisiloxane, hexamethyl-</t>
  </si>
  <si>
    <t>000541-05-9</t>
  </si>
  <si>
    <t>Decanoic acid, ethyl ester</t>
  </si>
  <si>
    <t>000110-38-3</t>
  </si>
  <si>
    <t>Triethyl citrate</t>
  </si>
  <si>
    <t>000077-93-0</t>
  </si>
  <si>
    <t>Succinic acid, ethyl 4-methylpent-2-yl ester</t>
  </si>
  <si>
    <t>1000349-21-8</t>
  </si>
  <si>
    <t>Adipic acid, ethyl 4-methylpent-2-yl ester</t>
  </si>
  <si>
    <t>1000353-49-9</t>
  </si>
  <si>
    <t>Succinic acid, ethyl 6-ethyloct-3-yl ester</t>
  </si>
  <si>
    <t>1000324-92-1</t>
  </si>
  <si>
    <t>6-Ethoxyquinaldine</t>
  </si>
  <si>
    <t>006628-28-0</t>
  </si>
  <si>
    <t>3-Methyl-2-butanone, 4-t-butyldimethylsilyloxy-</t>
  </si>
  <si>
    <t>191546-09-5</t>
  </si>
  <si>
    <t>3,4-Dichlorobenzoylacetonitrile</t>
  </si>
  <si>
    <t>004640-68-0</t>
  </si>
  <si>
    <t>n-Hexadecanoic acid</t>
  </si>
  <si>
    <t>000057-10-3</t>
  </si>
  <si>
    <t>Hexadecanoic acid, ethyl ester</t>
  </si>
  <si>
    <t>000628-97-7</t>
  </si>
  <si>
    <t>1-Ethyl-1-isopropoxy-1-silacyclohexane</t>
  </si>
  <si>
    <t>1000279-31-0</t>
  </si>
  <si>
    <t>9,12-Octadecadienoic acid, ethyl ester</t>
  </si>
  <si>
    <t>007619-08-1</t>
  </si>
  <si>
    <t>9,12,15-Octadecatrienoic acid, ethyl ester, (Z,Z,Z)-</t>
  </si>
  <si>
    <t>001191-41-9</t>
  </si>
  <si>
    <t>Octadecanoic acid, ethyl ester</t>
  </si>
  <si>
    <t>000111-61-5</t>
  </si>
  <si>
    <t>1,2,4-Trimethoxydibenzofuran-3-ol</t>
  </si>
  <si>
    <t>088256-04-6</t>
  </si>
  <si>
    <t>Phenol, 2,2'-methylenebis[6-(1,1-dimethylethyl)-4-methyl-</t>
  </si>
  <si>
    <t>000119-47-1</t>
  </si>
  <si>
    <r>
      <t>H:\</t>
    </r>
    <r>
      <rPr>
        <sz val="12"/>
        <color theme="1"/>
        <rFont val="宋体"/>
        <charset val="134"/>
      </rPr>
      <t>山楂提取物</t>
    </r>
    <r>
      <rPr>
        <sz val="12"/>
        <color theme="1"/>
        <rFont val="Times New Roman"/>
        <family val="1"/>
      </rPr>
      <t>-</t>
    </r>
    <r>
      <rPr>
        <sz val="12"/>
        <color theme="1"/>
        <rFont val="宋体"/>
        <charset val="134"/>
      </rPr>
      <t>金叶</t>
    </r>
    <r>
      <rPr>
        <sz val="12"/>
        <color theme="1"/>
        <rFont val="Times New Roman"/>
        <family val="1"/>
      </rPr>
      <t>.D</t>
    </r>
  </si>
  <si>
    <r>
      <rPr>
        <sz val="12"/>
        <color theme="1"/>
        <rFont val="宋体"/>
        <charset val="134"/>
      </rPr>
      <t>中文名称</t>
    </r>
  </si>
  <si>
    <r>
      <rPr>
        <sz val="12"/>
        <color theme="1"/>
        <rFont val="宋体"/>
        <charset val="134"/>
      </rPr>
      <t>含量</t>
    </r>
    <r>
      <rPr>
        <sz val="12"/>
        <color theme="1"/>
        <rFont val="Times New Roman"/>
        <family val="1"/>
      </rPr>
      <t>ug/g</t>
    </r>
  </si>
  <si>
    <t>乳酸乙酯</t>
  </si>
  <si>
    <t>3-糠醛</t>
  </si>
  <si>
    <r>
      <rPr>
        <sz val="12"/>
        <color theme="1"/>
        <rFont val="Times New Roman"/>
        <family val="1"/>
      </rPr>
      <t>3-</t>
    </r>
    <r>
      <rPr>
        <sz val="12"/>
        <color theme="1"/>
        <rFont val="宋体"/>
        <charset val="134"/>
      </rPr>
      <t>羟基丁酸乙酯</t>
    </r>
  </si>
  <si>
    <t>乙酰乙酸乙酯</t>
  </si>
  <si>
    <t>乙酸苯酯</t>
  </si>
  <si>
    <t>丙二酸二乙酯</t>
  </si>
  <si>
    <t>5,6-二氢-2H-吡喃-2-酮</t>
  </si>
  <si>
    <t>2-糠酸甲酯</t>
  </si>
  <si>
    <t>琥珀酸单乙酯</t>
  </si>
  <si>
    <t>丁二酸二乙酯</t>
  </si>
  <si>
    <r>
      <rPr>
        <sz val="12"/>
        <color theme="1"/>
        <rFont val="Times New Roman"/>
        <family val="1"/>
      </rPr>
      <t>2-</t>
    </r>
    <r>
      <rPr>
        <sz val="12"/>
        <color theme="1"/>
        <rFont val="宋体"/>
        <charset val="134"/>
      </rPr>
      <t>丙氧基</t>
    </r>
    <r>
      <rPr>
        <sz val="12"/>
        <color theme="1"/>
        <rFont val="宋体"/>
        <charset val="134"/>
      </rPr>
      <t>琥珀酸二甲酯</t>
    </r>
  </si>
  <si>
    <t>二甲基丁二酸</t>
  </si>
  <si>
    <r>
      <rPr>
        <sz val="12"/>
        <color theme="1"/>
        <rFont val="Times New Roman"/>
        <family val="1"/>
      </rPr>
      <t>1-</t>
    </r>
    <r>
      <rPr>
        <sz val="12"/>
        <color theme="1"/>
        <rFont val="宋体"/>
        <charset val="134"/>
      </rPr>
      <t>（</t>
    </r>
    <r>
      <rPr>
        <sz val="12"/>
        <color theme="1"/>
        <rFont val="Times New Roman"/>
        <family val="1"/>
      </rPr>
      <t>1H-</t>
    </r>
    <r>
      <rPr>
        <sz val="12"/>
        <color theme="1"/>
        <rFont val="宋体"/>
        <charset val="134"/>
      </rPr>
      <t>吡唑</t>
    </r>
    <r>
      <rPr>
        <sz val="12"/>
        <color theme="1"/>
        <rFont val="Times New Roman"/>
        <family val="1"/>
      </rPr>
      <t>-4-</t>
    </r>
    <r>
      <rPr>
        <sz val="12"/>
        <color theme="1"/>
        <rFont val="宋体"/>
        <charset val="134"/>
      </rPr>
      <t>基）</t>
    </r>
    <r>
      <rPr>
        <sz val="12"/>
        <color theme="1"/>
        <rFont val="Times New Roman"/>
        <family val="1"/>
      </rPr>
      <t>-</t>
    </r>
    <r>
      <rPr>
        <sz val="12"/>
        <color theme="1"/>
        <rFont val="宋体"/>
        <charset val="134"/>
      </rPr>
      <t>乙酮</t>
    </r>
  </si>
  <si>
    <r>
      <rPr>
        <sz val="12"/>
        <color theme="1"/>
        <rFont val="Times New Roman"/>
        <family val="1"/>
      </rPr>
      <t>5-</t>
    </r>
    <r>
      <rPr>
        <sz val="12"/>
        <color theme="1"/>
        <rFont val="宋体"/>
        <charset val="134"/>
      </rPr>
      <t>羟甲基糠醛</t>
    </r>
  </si>
  <si>
    <t>Crotonic acid</t>
  </si>
  <si>
    <t>003724-65-0</t>
  </si>
  <si>
    <t>巴豆酸</t>
  </si>
  <si>
    <r>
      <rPr>
        <sz val="12"/>
        <color theme="1"/>
        <rFont val="Times New Roman"/>
        <family val="1"/>
      </rPr>
      <t>2,4-</t>
    </r>
    <r>
      <rPr>
        <sz val="12"/>
        <color theme="1"/>
        <rFont val="宋体"/>
        <charset val="134"/>
      </rPr>
      <t>辛二酮</t>
    </r>
  </si>
  <si>
    <t>DL-苹果酸二乙酯</t>
  </si>
  <si>
    <r>
      <rPr>
        <sz val="12"/>
        <color theme="1"/>
        <rFont val="Times New Roman"/>
        <family val="1"/>
      </rPr>
      <t>4-</t>
    </r>
    <r>
      <rPr>
        <sz val="12"/>
        <color theme="1"/>
        <rFont val="宋体"/>
        <charset val="134"/>
      </rPr>
      <t>（</t>
    </r>
    <r>
      <rPr>
        <sz val="12"/>
        <color theme="1"/>
        <rFont val="Times New Roman"/>
        <family val="1"/>
      </rPr>
      <t>1-</t>
    </r>
    <r>
      <rPr>
        <sz val="12"/>
        <color theme="1"/>
        <rFont val="宋体"/>
        <charset val="134"/>
      </rPr>
      <t>甲基乙氧基）</t>
    </r>
    <r>
      <rPr>
        <sz val="12"/>
        <color theme="1"/>
        <rFont val="Times New Roman"/>
        <family val="1"/>
      </rPr>
      <t>-1-</t>
    </r>
    <r>
      <rPr>
        <sz val="12"/>
        <color theme="1"/>
        <rFont val="宋体"/>
        <charset val="134"/>
      </rPr>
      <t>丁醇</t>
    </r>
  </si>
  <si>
    <t>戊二酸二乙酯</t>
  </si>
  <si>
    <r>
      <rPr>
        <sz val="12"/>
        <color theme="1"/>
        <rFont val="Times New Roman"/>
        <family val="1"/>
      </rPr>
      <t>2-</t>
    </r>
    <r>
      <rPr>
        <sz val="12"/>
        <color theme="1"/>
        <rFont val="宋体"/>
        <charset val="134"/>
      </rPr>
      <t>丁基四氢噻吩</t>
    </r>
  </si>
  <si>
    <t>柠嗪酸</t>
  </si>
  <si>
    <t>Thiazole, 5-ethoxy-</t>
  </si>
  <si>
    <t>025115-63-3</t>
  </si>
  <si>
    <r>
      <rPr>
        <sz val="12"/>
        <color theme="1"/>
        <rFont val="Times New Roman"/>
        <family val="1"/>
      </rPr>
      <t>5-</t>
    </r>
    <r>
      <rPr>
        <sz val="12"/>
        <color theme="1"/>
        <rFont val="宋体"/>
        <charset val="134"/>
      </rPr>
      <t>乙氧基噻唑</t>
    </r>
  </si>
  <si>
    <t>戊酸酐</t>
  </si>
  <si>
    <t>香兰素</t>
  </si>
  <si>
    <t>山楂提取物中存在</t>
  </si>
  <si>
    <t>3-Hexanol, 2,3-dimethyl-</t>
  </si>
  <si>
    <t>004166-46-5</t>
  </si>
  <si>
    <t>2,3-二甲基-3-己醇</t>
  </si>
  <si>
    <t>癸酸乙酯</t>
  </si>
  <si>
    <t>柠檬酸三乙酯</t>
  </si>
  <si>
    <t>山楂提取物第三主成分</t>
  </si>
  <si>
    <r>
      <rPr>
        <sz val="12"/>
        <color theme="1"/>
        <rFont val="Times New Roman"/>
        <family val="1"/>
      </rPr>
      <t>琥珀酸</t>
    </r>
    <r>
      <rPr>
        <sz val="12"/>
        <color theme="1"/>
        <rFont val="Times New Roman"/>
        <family val="1"/>
      </rPr>
      <t>-6-</t>
    </r>
    <r>
      <rPr>
        <sz val="12"/>
        <color theme="1"/>
        <rFont val="宋体"/>
        <charset val="134"/>
      </rPr>
      <t>乙基辛</t>
    </r>
    <r>
      <rPr>
        <sz val="12"/>
        <color theme="1"/>
        <rFont val="Times New Roman"/>
        <family val="1"/>
      </rPr>
      <t>-3-</t>
    </r>
    <r>
      <rPr>
        <sz val="12"/>
        <color theme="1"/>
        <rFont val="宋体"/>
        <charset val="134"/>
      </rPr>
      <t>基酯</t>
    </r>
  </si>
  <si>
    <t>2-甲基-6-乙氧喹啉</t>
  </si>
  <si>
    <t>棕榈酸</t>
  </si>
  <si>
    <t>棕榈酸乙酯</t>
  </si>
  <si>
    <t>亚油酸乙酯</t>
  </si>
  <si>
    <t>亚麻酸乙酯</t>
  </si>
  <si>
    <t>硬脂酸乙酯</t>
  </si>
  <si>
    <r>
      <rPr>
        <sz val="12"/>
        <color theme="1"/>
        <rFont val="Times New Roman"/>
        <family val="1"/>
      </rPr>
      <t>1,2,4-</t>
    </r>
    <r>
      <rPr>
        <sz val="12"/>
        <color theme="1"/>
        <rFont val="宋体"/>
        <charset val="134"/>
      </rPr>
      <t>三甲氧基二苯并呋喃</t>
    </r>
    <r>
      <rPr>
        <sz val="12"/>
        <color theme="1"/>
        <rFont val="Times New Roman"/>
        <family val="1"/>
      </rPr>
      <t>-3-</t>
    </r>
    <r>
      <rPr>
        <sz val="12"/>
        <color theme="1"/>
        <rFont val="宋体"/>
        <charset val="134"/>
      </rPr>
      <t>醇</t>
    </r>
  </si>
  <si>
    <t>2,2'-亚甲基双-(4-甲基-6-叔丁基苯酚)</t>
  </si>
  <si>
    <t>3-羟基丁酸乙酯</t>
  </si>
  <si>
    <r>
      <t>2-</t>
    </r>
    <r>
      <rPr>
        <sz val="12"/>
        <color theme="1"/>
        <rFont val="宋体"/>
        <charset val="134"/>
      </rPr>
      <t>糠酸甲酯</t>
    </r>
  </si>
  <si>
    <t>2-丙氧基琥珀酸二甲酯</t>
  </si>
  <si>
    <t>1-（1H-吡唑-4-基）-乙酮</t>
  </si>
  <si>
    <t>5-羟甲基糠醛</t>
  </si>
  <si>
    <t>2,4-辛二酮</t>
  </si>
  <si>
    <t>4-（1-甲基乙氧基）-1-丁醇</t>
  </si>
  <si>
    <t>2-丁基四氢噻吩</t>
  </si>
  <si>
    <t>5-乙氧基噻唑</t>
  </si>
  <si>
    <t>无</t>
  </si>
  <si>
    <t>琥珀酸-6-乙基辛-3-基酯</t>
  </si>
  <si>
    <t>1,2,4-三甲氧基二苯并呋喃-3-醇</t>
  </si>
  <si>
    <r>
      <rPr>
        <sz val="12"/>
        <color theme="1"/>
        <rFont val="宋体"/>
        <family val="3"/>
        <charset val="134"/>
      </rPr>
      <t>绝对含量</t>
    </r>
    <r>
      <rPr>
        <sz val="12"/>
        <color theme="1"/>
        <rFont val="Times New Roman"/>
        <family val="1"/>
      </rPr>
      <t>ug/g</t>
    </r>
    <phoneticPr fontId="4" type="noConversion"/>
  </si>
  <si>
    <r>
      <rPr>
        <sz val="12"/>
        <color theme="1"/>
        <rFont val="宋体"/>
        <family val="3"/>
        <charset val="134"/>
      </rPr>
      <t>相对含量</t>
    </r>
    <r>
      <rPr>
        <sz val="12"/>
        <color theme="1"/>
        <rFont val="Times New Roman"/>
        <family val="1"/>
      </rPr>
      <t>%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</si>
</sst>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0.00_ "/>
  </numFmts>
  <fonts count="7" x14ac:knownFonts="1">
    <font>
      <sz val="11"/>
      <color theme="1"/>
      <name val="宋体"/>
      <charset val="134"/>
      <scheme val="minor"/>
    </font>
    <font>
      <sz val="12"/>
      <color theme="1"/>
      <name val="Times New Roman"/>
      <family val="1"/>
    </font>
    <font>
      <sz val="12"/>
      <color theme="1"/>
      <name val="宋体"/>
      <charset val="134"/>
    </font>
    <font>
      <sz val="12"/>
      <color theme="1"/>
      <name val="宋体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sz val="12"/>
      <color theme="1"/>
      <name val="Times New Roman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>
      <selection activeCell="J16" sqref="A1:XFD1048576"/>
    </sheetView>
  </sheetViews>
  <sheetFormatPr defaultColWidth="9" defaultRowHeight="13.5" x14ac:dyDescent="0.15"/>
  <sheetData>
    <row r="1" spans="1:8" x14ac:dyDescent="0.15">
      <c r="A1" t="s">
        <v>0</v>
      </c>
    </row>
    <row r="2" spans="1:8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15">
      <c r="A3">
        <v>1</v>
      </c>
      <c r="B3">
        <v>9.4120000000000008</v>
      </c>
      <c r="C3">
        <v>2425252</v>
      </c>
      <c r="D3">
        <v>6.5199999999999994E-2</v>
      </c>
      <c r="E3" t="s">
        <v>9</v>
      </c>
      <c r="F3" t="s">
        <v>10</v>
      </c>
      <c r="G3">
        <v>33</v>
      </c>
    </row>
    <row r="4" spans="1:8" x14ac:dyDescent="0.15">
      <c r="A4">
        <v>2</v>
      </c>
      <c r="B4">
        <v>9.6590000000000007</v>
      </c>
      <c r="C4">
        <v>5533001</v>
      </c>
      <c r="D4">
        <v>0.14879999999999999</v>
      </c>
      <c r="E4" t="s">
        <v>11</v>
      </c>
      <c r="F4" t="s">
        <v>12</v>
      </c>
      <c r="G4">
        <v>50</v>
      </c>
    </row>
    <row r="5" spans="1:8" x14ac:dyDescent="0.15">
      <c r="A5">
        <v>3</v>
      </c>
      <c r="B5">
        <v>10.337</v>
      </c>
      <c r="C5">
        <v>5153114</v>
      </c>
      <c r="D5">
        <v>0.1386</v>
      </c>
      <c r="E5" t="s">
        <v>13</v>
      </c>
      <c r="F5" t="s">
        <v>14</v>
      </c>
      <c r="G5">
        <v>90</v>
      </c>
    </row>
    <row r="6" spans="1:8" x14ac:dyDescent="0.15">
      <c r="A6">
        <v>4</v>
      </c>
      <c r="B6">
        <v>12.808999999999999</v>
      </c>
      <c r="C6">
        <v>4057991</v>
      </c>
      <c r="D6">
        <v>0.1091</v>
      </c>
      <c r="E6" t="s">
        <v>15</v>
      </c>
      <c r="F6" t="s">
        <v>16</v>
      </c>
      <c r="G6">
        <v>38</v>
      </c>
    </row>
    <row r="7" spans="1:8" x14ac:dyDescent="0.15">
      <c r="A7">
        <v>5</v>
      </c>
      <c r="B7">
        <v>14.372999999999999</v>
      </c>
      <c r="C7">
        <v>2340733</v>
      </c>
      <c r="D7">
        <v>6.3E-2</v>
      </c>
      <c r="E7" t="s">
        <v>17</v>
      </c>
      <c r="F7" t="s">
        <v>18</v>
      </c>
      <c r="G7">
        <v>58</v>
      </c>
    </row>
    <row r="8" spans="1:8" x14ac:dyDescent="0.15">
      <c r="A8">
        <v>6</v>
      </c>
      <c r="B8">
        <v>18.805</v>
      </c>
      <c r="C8">
        <v>228562238</v>
      </c>
      <c r="D8">
        <v>6.1475999999999997</v>
      </c>
      <c r="E8" t="s">
        <v>19</v>
      </c>
      <c r="F8" t="s">
        <v>20</v>
      </c>
      <c r="G8">
        <v>95</v>
      </c>
    </row>
    <row r="9" spans="1:8" x14ac:dyDescent="0.15">
      <c r="A9">
        <v>7</v>
      </c>
      <c r="B9">
        <v>19.006</v>
      </c>
      <c r="C9">
        <v>2384513</v>
      </c>
      <c r="D9">
        <v>6.4100000000000004E-2</v>
      </c>
      <c r="E9" t="s">
        <v>21</v>
      </c>
      <c r="F9" t="s">
        <v>22</v>
      </c>
      <c r="G9">
        <v>93</v>
      </c>
    </row>
    <row r="10" spans="1:8" x14ac:dyDescent="0.15">
      <c r="A10">
        <v>8</v>
      </c>
      <c r="B10">
        <v>19.373000000000001</v>
      </c>
      <c r="C10">
        <v>12827871</v>
      </c>
      <c r="D10">
        <v>0.34499999999999997</v>
      </c>
      <c r="E10" t="s">
        <v>23</v>
      </c>
      <c r="F10" t="s">
        <v>24</v>
      </c>
      <c r="G10">
        <v>72</v>
      </c>
    </row>
    <row r="11" spans="1:8" x14ac:dyDescent="0.15">
      <c r="A11">
        <v>9</v>
      </c>
      <c r="B11">
        <v>19.692</v>
      </c>
      <c r="C11">
        <v>3311763</v>
      </c>
      <c r="D11">
        <v>8.9099999999999999E-2</v>
      </c>
      <c r="E11" t="s">
        <v>25</v>
      </c>
      <c r="F11" t="s">
        <v>26</v>
      </c>
      <c r="G11">
        <v>78</v>
      </c>
    </row>
    <row r="12" spans="1:8" x14ac:dyDescent="0.15">
      <c r="A12">
        <v>10</v>
      </c>
      <c r="B12">
        <v>22.71</v>
      </c>
      <c r="C12">
        <v>4240435</v>
      </c>
      <c r="D12">
        <v>0.11409999999999999</v>
      </c>
      <c r="E12" t="s">
        <v>27</v>
      </c>
      <c r="F12" t="s">
        <v>28</v>
      </c>
      <c r="G12">
        <v>78</v>
      </c>
    </row>
    <row r="13" spans="1:8" x14ac:dyDescent="0.15">
      <c r="A13">
        <v>11</v>
      </c>
      <c r="B13">
        <v>23.135000000000002</v>
      </c>
      <c r="C13">
        <v>18345687</v>
      </c>
      <c r="D13">
        <v>0.49340000000000001</v>
      </c>
      <c r="E13" t="s">
        <v>29</v>
      </c>
      <c r="F13" t="s">
        <v>30</v>
      </c>
      <c r="G13">
        <v>91</v>
      </c>
    </row>
    <row r="14" spans="1:8" x14ac:dyDescent="0.15">
      <c r="A14">
        <v>12</v>
      </c>
      <c r="B14">
        <v>23.727</v>
      </c>
      <c r="C14">
        <v>2346198</v>
      </c>
      <c r="D14">
        <v>6.3100000000000003E-2</v>
      </c>
      <c r="E14" t="s">
        <v>31</v>
      </c>
      <c r="F14" t="s">
        <v>32</v>
      </c>
      <c r="G14">
        <v>53</v>
      </c>
    </row>
    <row r="15" spans="1:8" x14ac:dyDescent="0.15">
      <c r="A15">
        <v>13</v>
      </c>
      <c r="B15">
        <v>24.114999999999998</v>
      </c>
      <c r="C15">
        <v>3557710</v>
      </c>
      <c r="D15">
        <v>9.5699999999999993E-2</v>
      </c>
      <c r="E15" t="s">
        <v>33</v>
      </c>
      <c r="F15" t="s">
        <v>34</v>
      </c>
      <c r="G15">
        <v>91</v>
      </c>
    </row>
    <row r="16" spans="1:8" x14ac:dyDescent="0.15">
      <c r="A16">
        <v>14</v>
      </c>
      <c r="B16">
        <v>24.457999999999998</v>
      </c>
      <c r="C16">
        <v>1817559</v>
      </c>
      <c r="D16">
        <v>4.8899999999999999E-2</v>
      </c>
      <c r="E16" t="s">
        <v>35</v>
      </c>
      <c r="F16" t="s">
        <v>36</v>
      </c>
      <c r="G16">
        <v>72</v>
      </c>
    </row>
    <row r="17" spans="1:7" x14ac:dyDescent="0.15">
      <c r="A17">
        <v>15</v>
      </c>
      <c r="B17">
        <v>25.007999999999999</v>
      </c>
      <c r="C17">
        <v>33358477</v>
      </c>
      <c r="D17">
        <v>0.8972</v>
      </c>
      <c r="E17" t="s">
        <v>37</v>
      </c>
      <c r="F17" t="s">
        <v>38</v>
      </c>
      <c r="G17">
        <v>90</v>
      </c>
    </row>
    <row r="18" spans="1:7" x14ac:dyDescent="0.15">
      <c r="A18">
        <v>16</v>
      </c>
      <c r="B18">
        <v>25.649000000000001</v>
      </c>
      <c r="C18">
        <v>11129979</v>
      </c>
      <c r="D18">
        <v>0.2994</v>
      </c>
      <c r="E18" t="s">
        <v>39</v>
      </c>
      <c r="F18" t="s">
        <v>40</v>
      </c>
      <c r="G18">
        <v>50</v>
      </c>
    </row>
    <row r="19" spans="1:7" x14ac:dyDescent="0.15">
      <c r="A19">
        <v>17</v>
      </c>
      <c r="B19">
        <v>25.757000000000001</v>
      </c>
      <c r="C19">
        <v>3965063</v>
      </c>
      <c r="D19">
        <v>0.1066</v>
      </c>
      <c r="E19" t="s">
        <v>41</v>
      </c>
      <c r="F19" t="s">
        <v>42</v>
      </c>
      <c r="G19">
        <v>27</v>
      </c>
    </row>
    <row r="20" spans="1:7" x14ac:dyDescent="0.15">
      <c r="A20">
        <v>18</v>
      </c>
      <c r="B20">
        <v>26.471</v>
      </c>
      <c r="C20">
        <v>970033927</v>
      </c>
      <c r="D20">
        <v>26.090900000000001</v>
      </c>
      <c r="E20" t="s">
        <v>43</v>
      </c>
      <c r="F20" t="s">
        <v>44</v>
      </c>
      <c r="G20">
        <v>83</v>
      </c>
    </row>
    <row r="21" spans="1:7" x14ac:dyDescent="0.15">
      <c r="A21">
        <v>19</v>
      </c>
      <c r="B21">
        <v>26.577999999999999</v>
      </c>
      <c r="C21">
        <v>4079986</v>
      </c>
      <c r="D21">
        <v>0.10970000000000001</v>
      </c>
      <c r="E21" t="s">
        <v>45</v>
      </c>
      <c r="F21" t="s">
        <v>46</v>
      </c>
      <c r="G21">
        <v>38</v>
      </c>
    </row>
    <row r="22" spans="1:7" x14ac:dyDescent="0.15">
      <c r="A22">
        <v>20</v>
      </c>
      <c r="B22">
        <v>26.742999999999999</v>
      </c>
      <c r="C22">
        <v>1916079</v>
      </c>
      <c r="D22">
        <v>5.1499999999999997E-2</v>
      </c>
      <c r="E22" t="s">
        <v>47</v>
      </c>
      <c r="F22" t="s">
        <v>48</v>
      </c>
      <c r="G22">
        <v>49</v>
      </c>
    </row>
    <row r="23" spans="1:7" x14ac:dyDescent="0.15">
      <c r="A23">
        <v>21</v>
      </c>
      <c r="B23">
        <v>29.105</v>
      </c>
      <c r="C23">
        <v>3473881</v>
      </c>
      <c r="D23">
        <v>9.3399999999999997E-2</v>
      </c>
      <c r="E23" t="s">
        <v>49</v>
      </c>
      <c r="F23" t="s">
        <v>50</v>
      </c>
      <c r="G23">
        <v>53</v>
      </c>
    </row>
    <row r="24" spans="1:7" x14ac:dyDescent="0.15">
      <c r="A24">
        <v>22</v>
      </c>
      <c r="B24">
        <v>29.503</v>
      </c>
      <c r="C24">
        <v>22206276</v>
      </c>
      <c r="D24">
        <v>0.59730000000000005</v>
      </c>
      <c r="E24" t="s">
        <v>51</v>
      </c>
      <c r="F24" t="s">
        <v>52</v>
      </c>
      <c r="G24">
        <v>53</v>
      </c>
    </row>
    <row r="25" spans="1:7" x14ac:dyDescent="0.15">
      <c r="A25">
        <v>23</v>
      </c>
      <c r="B25">
        <v>29.832999999999998</v>
      </c>
      <c r="C25">
        <v>2439919</v>
      </c>
      <c r="D25">
        <v>6.5600000000000006E-2</v>
      </c>
      <c r="E25" t="s">
        <v>53</v>
      </c>
      <c r="F25" t="s">
        <v>54</v>
      </c>
      <c r="G25">
        <v>50</v>
      </c>
    </row>
    <row r="26" spans="1:7" x14ac:dyDescent="0.15">
      <c r="A26">
        <v>24</v>
      </c>
      <c r="B26">
        <v>29.943999999999999</v>
      </c>
      <c r="C26">
        <v>3531282</v>
      </c>
      <c r="D26">
        <v>9.5000000000000001E-2</v>
      </c>
      <c r="E26" t="s">
        <v>55</v>
      </c>
      <c r="F26" t="s">
        <v>56</v>
      </c>
      <c r="G26">
        <v>50</v>
      </c>
    </row>
    <row r="27" spans="1:7" x14ac:dyDescent="0.15">
      <c r="A27">
        <v>25</v>
      </c>
      <c r="B27">
        <v>30.12</v>
      </c>
      <c r="C27">
        <v>2229372</v>
      </c>
      <c r="D27">
        <v>0.06</v>
      </c>
      <c r="E27" t="s">
        <v>57</v>
      </c>
      <c r="F27" t="s">
        <v>58</v>
      </c>
      <c r="G27">
        <v>53</v>
      </c>
    </row>
    <row r="28" spans="1:7" x14ac:dyDescent="0.15">
      <c r="A28">
        <v>26</v>
      </c>
      <c r="B28">
        <v>31.030999999999999</v>
      </c>
      <c r="C28">
        <v>21963613</v>
      </c>
      <c r="D28">
        <v>0.59079999999999999</v>
      </c>
      <c r="E28" t="s">
        <v>59</v>
      </c>
      <c r="F28" t="s">
        <v>60</v>
      </c>
      <c r="G28">
        <v>97</v>
      </c>
    </row>
    <row r="29" spans="1:7" x14ac:dyDescent="0.15">
      <c r="A29">
        <v>27</v>
      </c>
      <c r="B29">
        <v>32.335000000000001</v>
      </c>
      <c r="C29">
        <v>43843698</v>
      </c>
      <c r="D29">
        <v>1.1793</v>
      </c>
      <c r="E29" t="s">
        <v>61</v>
      </c>
      <c r="F29" t="s">
        <v>62</v>
      </c>
      <c r="G29">
        <v>35</v>
      </c>
    </row>
    <row r="30" spans="1:7" x14ac:dyDescent="0.15">
      <c r="A30">
        <v>28</v>
      </c>
      <c r="B30">
        <v>33.176000000000002</v>
      </c>
      <c r="C30">
        <v>4819107</v>
      </c>
      <c r="D30">
        <v>0.12959999999999999</v>
      </c>
      <c r="E30" t="s">
        <v>63</v>
      </c>
      <c r="F30" t="s">
        <v>64</v>
      </c>
      <c r="G30">
        <v>38</v>
      </c>
    </row>
    <row r="31" spans="1:7" x14ac:dyDescent="0.15">
      <c r="A31">
        <v>29</v>
      </c>
      <c r="B31">
        <v>35.631</v>
      </c>
      <c r="C31">
        <v>1822676</v>
      </c>
      <c r="D31">
        <v>4.9000000000000002E-2</v>
      </c>
      <c r="E31" t="s">
        <v>65</v>
      </c>
      <c r="F31" t="s">
        <v>66</v>
      </c>
      <c r="G31">
        <v>58</v>
      </c>
    </row>
    <row r="32" spans="1:7" x14ac:dyDescent="0.15">
      <c r="A32">
        <v>30</v>
      </c>
      <c r="B32">
        <v>36.722000000000001</v>
      </c>
      <c r="C32">
        <v>1488534</v>
      </c>
      <c r="D32">
        <v>0.04</v>
      </c>
      <c r="E32" t="s">
        <v>67</v>
      </c>
      <c r="F32" t="s">
        <v>68</v>
      </c>
      <c r="G32">
        <v>64</v>
      </c>
    </row>
    <row r="33" spans="1:7" x14ac:dyDescent="0.15">
      <c r="A33">
        <v>31</v>
      </c>
      <c r="B33">
        <v>36.814999999999998</v>
      </c>
      <c r="C33">
        <v>6609482</v>
      </c>
      <c r="D33">
        <v>0.17780000000000001</v>
      </c>
      <c r="E33" t="s">
        <v>69</v>
      </c>
      <c r="F33" t="s">
        <v>70</v>
      </c>
      <c r="G33">
        <v>43</v>
      </c>
    </row>
    <row r="34" spans="1:7" x14ac:dyDescent="0.15">
      <c r="A34">
        <v>32</v>
      </c>
      <c r="B34">
        <v>37.165999999999997</v>
      </c>
      <c r="C34">
        <v>3257356</v>
      </c>
      <c r="D34">
        <v>8.7599999999999997E-2</v>
      </c>
      <c r="E34" t="s">
        <v>69</v>
      </c>
      <c r="F34" t="s">
        <v>70</v>
      </c>
      <c r="G34">
        <v>72</v>
      </c>
    </row>
    <row r="35" spans="1:7" x14ac:dyDescent="0.15">
      <c r="A35">
        <v>33</v>
      </c>
      <c r="B35">
        <v>37.695</v>
      </c>
      <c r="C35">
        <v>1661591</v>
      </c>
      <c r="D35">
        <v>4.4699999999999997E-2</v>
      </c>
      <c r="E35" t="s">
        <v>71</v>
      </c>
      <c r="F35" t="s">
        <v>72</v>
      </c>
      <c r="G35">
        <v>47</v>
      </c>
    </row>
    <row r="36" spans="1:7" x14ac:dyDescent="0.15">
      <c r="A36">
        <v>34</v>
      </c>
      <c r="B36">
        <v>38.865000000000002</v>
      </c>
      <c r="C36">
        <v>1209958635</v>
      </c>
      <c r="D36">
        <v>32.5441</v>
      </c>
      <c r="E36" t="s">
        <v>69</v>
      </c>
      <c r="F36" t="s">
        <v>70</v>
      </c>
      <c r="G36">
        <v>90</v>
      </c>
    </row>
    <row r="37" spans="1:7" x14ac:dyDescent="0.15">
      <c r="A37">
        <v>35</v>
      </c>
      <c r="B37">
        <v>39.308999999999997</v>
      </c>
      <c r="C37">
        <v>867491626</v>
      </c>
      <c r="D37">
        <v>23.332799999999999</v>
      </c>
      <c r="E37" t="s">
        <v>73</v>
      </c>
      <c r="F37" t="s">
        <v>74</v>
      </c>
      <c r="G37">
        <v>45</v>
      </c>
    </row>
    <row r="38" spans="1:7" x14ac:dyDescent="0.15">
      <c r="A38">
        <v>36</v>
      </c>
      <c r="B38">
        <v>39.918999999999997</v>
      </c>
      <c r="C38">
        <v>21057570</v>
      </c>
      <c r="D38">
        <v>0.56640000000000001</v>
      </c>
      <c r="E38" t="s">
        <v>75</v>
      </c>
      <c r="F38" t="s">
        <v>76</v>
      </c>
      <c r="G38">
        <v>35</v>
      </c>
    </row>
    <row r="39" spans="1:7" x14ac:dyDescent="0.15">
      <c r="A39">
        <v>37</v>
      </c>
      <c r="B39">
        <v>40.823999999999998</v>
      </c>
      <c r="C39">
        <v>6906718</v>
      </c>
      <c r="D39">
        <v>0.18579999999999999</v>
      </c>
      <c r="E39" t="s">
        <v>77</v>
      </c>
      <c r="F39" t="s">
        <v>78</v>
      </c>
      <c r="G39">
        <v>38</v>
      </c>
    </row>
    <row r="40" spans="1:7" x14ac:dyDescent="0.15">
      <c r="A40">
        <v>38</v>
      </c>
      <c r="B40">
        <v>40.915999999999997</v>
      </c>
      <c r="C40">
        <v>5581828</v>
      </c>
      <c r="D40">
        <v>0.15010000000000001</v>
      </c>
      <c r="E40" t="s">
        <v>79</v>
      </c>
      <c r="F40" t="s">
        <v>80</v>
      </c>
      <c r="G40">
        <v>46</v>
      </c>
    </row>
    <row r="41" spans="1:7" x14ac:dyDescent="0.15">
      <c r="A41">
        <v>39</v>
      </c>
      <c r="B41">
        <v>45.076000000000001</v>
      </c>
      <c r="C41">
        <v>2571969</v>
      </c>
      <c r="D41">
        <v>6.9199999999999998E-2</v>
      </c>
      <c r="E41" t="s">
        <v>81</v>
      </c>
      <c r="F41" t="s">
        <v>82</v>
      </c>
      <c r="G41">
        <v>41</v>
      </c>
    </row>
    <row r="42" spans="1:7" x14ac:dyDescent="0.15">
      <c r="A42">
        <v>40</v>
      </c>
      <c r="B42">
        <v>46.43</v>
      </c>
      <c r="C42">
        <v>6815570</v>
      </c>
      <c r="D42">
        <v>0.18329999999999999</v>
      </c>
      <c r="E42" t="s">
        <v>83</v>
      </c>
      <c r="F42" t="s">
        <v>84</v>
      </c>
      <c r="G42">
        <v>87</v>
      </c>
    </row>
    <row r="43" spans="1:7" x14ac:dyDescent="0.15">
      <c r="A43">
        <v>41</v>
      </c>
      <c r="B43">
        <v>47.252000000000002</v>
      </c>
      <c r="C43">
        <v>24746972</v>
      </c>
      <c r="D43">
        <v>0.66559999999999997</v>
      </c>
      <c r="E43" t="s">
        <v>85</v>
      </c>
      <c r="F43" t="s">
        <v>86</v>
      </c>
      <c r="G43">
        <v>98</v>
      </c>
    </row>
    <row r="44" spans="1:7" x14ac:dyDescent="0.15">
      <c r="A44">
        <v>42</v>
      </c>
      <c r="B44">
        <v>50.643999999999998</v>
      </c>
      <c r="C44">
        <v>2322136</v>
      </c>
      <c r="D44">
        <v>6.25E-2</v>
      </c>
      <c r="E44" t="s">
        <v>87</v>
      </c>
      <c r="F44" t="s">
        <v>88</v>
      </c>
      <c r="G44">
        <v>53</v>
      </c>
    </row>
    <row r="45" spans="1:7" x14ac:dyDescent="0.15">
      <c r="A45">
        <v>43</v>
      </c>
      <c r="B45">
        <v>51.194000000000003</v>
      </c>
      <c r="C45">
        <v>39288703</v>
      </c>
      <c r="D45">
        <v>1.0567</v>
      </c>
      <c r="E45" t="s">
        <v>89</v>
      </c>
      <c r="F45" t="s">
        <v>90</v>
      </c>
      <c r="G45">
        <v>99</v>
      </c>
    </row>
    <row r="46" spans="1:7" x14ac:dyDescent="0.15">
      <c r="A46">
        <v>44</v>
      </c>
      <c r="B46">
        <v>51.363</v>
      </c>
      <c r="C46">
        <v>76597182</v>
      </c>
      <c r="D46">
        <v>2.0602</v>
      </c>
      <c r="E46" t="s">
        <v>91</v>
      </c>
      <c r="F46" t="s">
        <v>92</v>
      </c>
      <c r="G46">
        <v>99</v>
      </c>
    </row>
    <row r="47" spans="1:7" x14ac:dyDescent="0.15">
      <c r="A47">
        <v>45</v>
      </c>
      <c r="B47">
        <v>51.820999999999998</v>
      </c>
      <c r="C47">
        <v>1815832</v>
      </c>
      <c r="D47">
        <v>4.8800000000000003E-2</v>
      </c>
      <c r="E47" t="s">
        <v>93</v>
      </c>
      <c r="F47" t="s">
        <v>94</v>
      </c>
      <c r="G47">
        <v>92</v>
      </c>
    </row>
    <row r="48" spans="1:7" x14ac:dyDescent="0.15">
      <c r="A48">
        <v>46</v>
      </c>
      <c r="B48">
        <v>53.128999999999998</v>
      </c>
      <c r="C48">
        <v>10096826</v>
      </c>
      <c r="D48">
        <v>0.27160000000000001</v>
      </c>
      <c r="E48" t="s">
        <v>95</v>
      </c>
      <c r="F48" t="s">
        <v>96</v>
      </c>
      <c r="G48">
        <v>98</v>
      </c>
    </row>
    <row r="49" spans="1:7" x14ac:dyDescent="0.15">
      <c r="A49">
        <v>47</v>
      </c>
      <c r="B49">
        <v>56.871000000000002</v>
      </c>
      <c r="C49">
        <v>1915523</v>
      </c>
      <c r="D49">
        <v>5.1499999999999997E-2</v>
      </c>
      <c r="E49" t="s">
        <v>97</v>
      </c>
      <c r="F49" t="s">
        <v>98</v>
      </c>
      <c r="G49">
        <v>97</v>
      </c>
    </row>
  </sheetData>
  <phoneticPr fontId="4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opLeftCell="A19" workbookViewId="0">
      <selection activeCell="F46" sqref="F46"/>
    </sheetView>
  </sheetViews>
  <sheetFormatPr defaultColWidth="9" defaultRowHeight="15.75" x14ac:dyDescent="0.15"/>
  <cols>
    <col min="1" max="2" width="9.125" style="1" customWidth="1"/>
    <col min="3" max="3" width="11.625" style="1" customWidth="1"/>
    <col min="4" max="4" width="9.125" style="1" customWidth="1"/>
    <col min="5" max="5" width="34.25" style="1" customWidth="1"/>
    <col min="6" max="6" width="13.875" style="1" customWidth="1"/>
    <col min="7" max="7" width="7.125" style="1" customWidth="1"/>
    <col min="8" max="8" width="21.375" style="1" customWidth="1"/>
    <col min="9" max="16384" width="9" style="1"/>
  </cols>
  <sheetData>
    <row r="1" spans="1:9" x14ac:dyDescent="0.15">
      <c r="A1" s="1" t="s">
        <v>99</v>
      </c>
    </row>
    <row r="2" spans="1:9" x14ac:dyDescent="0.1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100</v>
      </c>
      <c r="I2" s="1" t="s">
        <v>101</v>
      </c>
    </row>
    <row r="3" spans="1:9" x14ac:dyDescent="0.15">
      <c r="A3" s="1">
        <v>2</v>
      </c>
      <c r="B3" s="1">
        <v>9.6590000000000007</v>
      </c>
      <c r="C3" s="1">
        <v>5533001</v>
      </c>
      <c r="D3" s="1">
        <v>0.14879999999999999</v>
      </c>
      <c r="E3" s="1" t="s">
        <v>11</v>
      </c>
      <c r="F3" s="1" t="s">
        <v>12</v>
      </c>
      <c r="G3" s="1">
        <v>50</v>
      </c>
      <c r="H3" s="1" t="s">
        <v>102</v>
      </c>
      <c r="I3" s="3">
        <f>C3/$C$7*0.5072*5/3.5306*1000</f>
        <v>17.388295064571846</v>
      </c>
    </row>
    <row r="4" spans="1:9" x14ac:dyDescent="0.15">
      <c r="A4" s="1">
        <v>3</v>
      </c>
      <c r="B4" s="1">
        <v>10.337</v>
      </c>
      <c r="C4" s="1">
        <v>5153114</v>
      </c>
      <c r="D4" s="1">
        <v>0.1386</v>
      </c>
      <c r="E4" s="1" t="s">
        <v>13</v>
      </c>
      <c r="F4" s="1" t="s">
        <v>14</v>
      </c>
      <c r="G4" s="1">
        <v>90</v>
      </c>
      <c r="H4" s="1" t="s">
        <v>103</v>
      </c>
      <c r="I4" s="3">
        <f t="shared" ref="I4:I41" si="0">C4/$C$7*0.5072*5/3.5306*1000</f>
        <v>16.19444253369484</v>
      </c>
    </row>
    <row r="5" spans="1:9" x14ac:dyDescent="0.15">
      <c r="A5" s="1">
        <v>4</v>
      </c>
      <c r="B5" s="1">
        <v>12.808999999999999</v>
      </c>
      <c r="C5" s="1">
        <v>4057991</v>
      </c>
      <c r="D5" s="1">
        <v>0.1091</v>
      </c>
      <c r="E5" s="1" t="s">
        <v>15</v>
      </c>
      <c r="F5" s="1" t="s">
        <v>16</v>
      </c>
      <c r="G5" s="1">
        <v>38</v>
      </c>
      <c r="H5" s="1" t="s">
        <v>104</v>
      </c>
      <c r="I5" s="3">
        <f t="shared" si="0"/>
        <v>12.752852363008243</v>
      </c>
    </row>
    <row r="6" spans="1:9" x14ac:dyDescent="0.15">
      <c r="A6" s="1">
        <v>5</v>
      </c>
      <c r="B6" s="1">
        <v>14.372999999999999</v>
      </c>
      <c r="C6" s="1">
        <v>2340733</v>
      </c>
      <c r="D6" s="1">
        <v>6.3E-2</v>
      </c>
      <c r="E6" s="1" t="s">
        <v>17</v>
      </c>
      <c r="F6" s="1" t="s">
        <v>18</v>
      </c>
      <c r="G6" s="1">
        <v>80</v>
      </c>
      <c r="H6" s="1" t="s">
        <v>105</v>
      </c>
      <c r="I6" s="3">
        <f t="shared" si="0"/>
        <v>7.3561085695412753</v>
      </c>
    </row>
    <row r="7" spans="1:9" x14ac:dyDescent="0.15">
      <c r="A7" s="7">
        <v>6</v>
      </c>
      <c r="B7" s="7">
        <v>18.805</v>
      </c>
      <c r="C7" s="7">
        <v>228562238</v>
      </c>
      <c r="D7" s="7">
        <v>6.1475999999999997</v>
      </c>
      <c r="E7" s="7" t="s">
        <v>19</v>
      </c>
      <c r="F7" s="7" t="s">
        <v>20</v>
      </c>
      <c r="G7" s="7">
        <v>95</v>
      </c>
      <c r="H7" s="7" t="s">
        <v>106</v>
      </c>
      <c r="I7" s="3">
        <f t="shared" si="0"/>
        <v>718.29150852546309</v>
      </c>
    </row>
    <row r="8" spans="1:9" x14ac:dyDescent="0.15">
      <c r="A8" s="1">
        <v>7</v>
      </c>
      <c r="B8" s="1">
        <v>19.006</v>
      </c>
      <c r="C8" s="1">
        <v>2384513</v>
      </c>
      <c r="D8" s="1">
        <v>6.4100000000000004E-2</v>
      </c>
      <c r="E8" s="1" t="s">
        <v>21</v>
      </c>
      <c r="F8" s="1" t="s">
        <v>22</v>
      </c>
      <c r="G8" s="1">
        <v>93</v>
      </c>
      <c r="H8" s="1" t="s">
        <v>107</v>
      </c>
      <c r="I8" s="3">
        <f t="shared" si="0"/>
        <v>7.4936938614880786</v>
      </c>
    </row>
    <row r="9" spans="1:9" x14ac:dyDescent="0.15">
      <c r="A9" s="1">
        <v>8</v>
      </c>
      <c r="B9" s="1">
        <v>19.373000000000001</v>
      </c>
      <c r="C9" s="1">
        <v>12827871</v>
      </c>
      <c r="D9" s="1">
        <v>0.34499999999999997</v>
      </c>
      <c r="E9" s="1" t="s">
        <v>23</v>
      </c>
      <c r="F9" s="1" t="s">
        <v>24</v>
      </c>
      <c r="G9" s="1">
        <v>72</v>
      </c>
      <c r="H9" s="1" t="s">
        <v>108</v>
      </c>
      <c r="I9" s="3">
        <f t="shared" si="0"/>
        <v>40.313530758130035</v>
      </c>
    </row>
    <row r="10" spans="1:9" x14ac:dyDescent="0.15">
      <c r="A10" s="1">
        <v>9</v>
      </c>
      <c r="B10" s="1">
        <v>19.692</v>
      </c>
      <c r="C10" s="1">
        <v>3311763</v>
      </c>
      <c r="D10" s="1">
        <v>8.9099999999999999E-2</v>
      </c>
      <c r="E10" s="1" t="s">
        <v>25</v>
      </c>
      <c r="F10" s="1" t="s">
        <v>26</v>
      </c>
      <c r="G10" s="1">
        <v>78</v>
      </c>
      <c r="H10" s="1" t="s">
        <v>109</v>
      </c>
      <c r="I10" s="3">
        <f t="shared" si="0"/>
        <v>10.407717661343574</v>
      </c>
    </row>
    <row r="11" spans="1:9" x14ac:dyDescent="0.15">
      <c r="A11" s="1">
        <v>10</v>
      </c>
      <c r="B11" s="1">
        <v>22.71</v>
      </c>
      <c r="C11" s="1">
        <v>4240435</v>
      </c>
      <c r="D11" s="1">
        <v>0.11409999999999999</v>
      </c>
      <c r="E11" s="1" t="s">
        <v>27</v>
      </c>
      <c r="F11" s="1" t="s">
        <v>28</v>
      </c>
      <c r="G11" s="1">
        <v>78</v>
      </c>
      <c r="H11" s="1" t="s">
        <v>110</v>
      </c>
      <c r="I11" s="3">
        <f t="shared" si="0"/>
        <v>13.326210311933382</v>
      </c>
    </row>
    <row r="12" spans="1:9" x14ac:dyDescent="0.15">
      <c r="A12" s="1">
        <v>11</v>
      </c>
      <c r="B12" s="1">
        <v>23.135000000000002</v>
      </c>
      <c r="C12" s="1">
        <v>18345687</v>
      </c>
      <c r="D12" s="1">
        <v>0.49340000000000001</v>
      </c>
      <c r="E12" s="1" t="s">
        <v>29</v>
      </c>
      <c r="F12" s="1" t="s">
        <v>30</v>
      </c>
      <c r="G12" s="1">
        <v>91</v>
      </c>
      <c r="H12" s="1" t="s">
        <v>111</v>
      </c>
      <c r="I12" s="3">
        <f t="shared" si="0"/>
        <v>57.654104656456745</v>
      </c>
    </row>
    <row r="13" spans="1:9" x14ac:dyDescent="0.15">
      <c r="A13" s="1">
        <v>12</v>
      </c>
      <c r="B13" s="1">
        <v>23.727</v>
      </c>
      <c r="C13" s="1">
        <v>2346198</v>
      </c>
      <c r="D13" s="1">
        <v>6.3100000000000003E-2</v>
      </c>
      <c r="E13" s="1" t="s">
        <v>31</v>
      </c>
      <c r="F13" s="1" t="s">
        <v>32</v>
      </c>
      <c r="G13" s="1">
        <v>53</v>
      </c>
      <c r="H13" s="1" t="s">
        <v>112</v>
      </c>
      <c r="I13" s="3">
        <f t="shared" si="0"/>
        <v>7.3732831611467864</v>
      </c>
    </row>
    <row r="14" spans="1:9" x14ac:dyDescent="0.15">
      <c r="A14" s="1">
        <v>13</v>
      </c>
      <c r="B14" s="1">
        <v>24.114999999999998</v>
      </c>
      <c r="C14" s="1">
        <v>3557710</v>
      </c>
      <c r="D14" s="1">
        <v>9.5699999999999993E-2</v>
      </c>
      <c r="E14" s="1" t="s">
        <v>33</v>
      </c>
      <c r="F14" s="1" t="s">
        <v>34</v>
      </c>
      <c r="G14" s="1">
        <v>91</v>
      </c>
      <c r="H14" s="1" t="s">
        <v>113</v>
      </c>
      <c r="I14" s="3">
        <f t="shared" si="0"/>
        <v>11.18064342192924</v>
      </c>
    </row>
    <row r="15" spans="1:9" x14ac:dyDescent="0.15">
      <c r="A15" s="1">
        <v>14</v>
      </c>
      <c r="B15" s="1">
        <v>24.457999999999998</v>
      </c>
      <c r="C15" s="1">
        <v>1817559</v>
      </c>
      <c r="D15" s="1">
        <v>4.8899999999999999E-2</v>
      </c>
      <c r="E15" s="1" t="s">
        <v>35</v>
      </c>
      <c r="F15" s="1" t="s">
        <v>36</v>
      </c>
      <c r="G15" s="1">
        <v>72</v>
      </c>
      <c r="H15" s="1" t="s">
        <v>114</v>
      </c>
      <c r="I15" s="3">
        <f t="shared" si="0"/>
        <v>5.711954902821839</v>
      </c>
    </row>
    <row r="16" spans="1:9" x14ac:dyDescent="0.15">
      <c r="A16" s="1">
        <v>15</v>
      </c>
      <c r="B16" s="1">
        <v>25.007999999999999</v>
      </c>
      <c r="C16" s="1">
        <v>33358477</v>
      </c>
      <c r="D16" s="1">
        <v>0.8972</v>
      </c>
      <c r="E16" s="1" t="s">
        <v>37</v>
      </c>
      <c r="F16" s="1" t="s">
        <v>38</v>
      </c>
      <c r="G16" s="1">
        <v>90</v>
      </c>
      <c r="H16" s="1" t="s">
        <v>115</v>
      </c>
      <c r="I16" s="3">
        <f t="shared" si="0"/>
        <v>104.83407485029073</v>
      </c>
    </row>
    <row r="17" spans="1:9" x14ac:dyDescent="0.15">
      <c r="A17" s="1">
        <v>16</v>
      </c>
      <c r="B17" s="1">
        <v>25.649000000000001</v>
      </c>
      <c r="C17" s="1">
        <v>11129979</v>
      </c>
      <c r="D17" s="1">
        <v>0.2994</v>
      </c>
      <c r="E17" s="1" t="s">
        <v>116</v>
      </c>
      <c r="F17" s="1" t="s">
        <v>117</v>
      </c>
      <c r="G17" s="1">
        <v>50</v>
      </c>
      <c r="H17" s="1" t="s">
        <v>118</v>
      </c>
      <c r="I17" s="3">
        <f t="shared" si="0"/>
        <v>34.977647557715656</v>
      </c>
    </row>
    <row r="18" spans="1:9" x14ac:dyDescent="0.15">
      <c r="A18" s="1">
        <v>17</v>
      </c>
      <c r="B18" s="1">
        <v>25.757000000000001</v>
      </c>
      <c r="C18" s="1">
        <v>3965063</v>
      </c>
      <c r="D18" s="1">
        <v>0.1066</v>
      </c>
      <c r="E18" s="1" t="s">
        <v>41</v>
      </c>
      <c r="F18" s="1" t="s">
        <v>42</v>
      </c>
      <c r="G18" s="1">
        <v>27</v>
      </c>
      <c r="H18" s="1" t="s">
        <v>119</v>
      </c>
      <c r="I18" s="3">
        <f t="shared" si="0"/>
        <v>12.460812024725177</v>
      </c>
    </row>
    <row r="19" spans="1:9" x14ac:dyDescent="0.15">
      <c r="A19" s="1">
        <v>18</v>
      </c>
      <c r="B19" s="1">
        <v>26.471</v>
      </c>
      <c r="C19" s="1">
        <v>970033927</v>
      </c>
      <c r="D19" s="1">
        <v>26.090900000000001</v>
      </c>
      <c r="E19" s="1" t="s">
        <v>43</v>
      </c>
      <c r="F19" s="1" t="s">
        <v>44</v>
      </c>
      <c r="G19" s="1">
        <v>83</v>
      </c>
      <c r="H19" s="4" t="s">
        <v>120</v>
      </c>
      <c r="I19" s="3">
        <f t="shared" si="0"/>
        <v>3048.4787812836735</v>
      </c>
    </row>
    <row r="20" spans="1:9" x14ac:dyDescent="0.15">
      <c r="A20" s="1">
        <v>19</v>
      </c>
      <c r="B20" s="1">
        <v>26.577999999999999</v>
      </c>
      <c r="C20" s="1">
        <v>4079986</v>
      </c>
      <c r="D20" s="1">
        <v>0.10970000000000001</v>
      </c>
      <c r="E20" s="1" t="s">
        <v>45</v>
      </c>
      <c r="F20" s="1" t="s">
        <v>46</v>
      </c>
      <c r="G20" s="1">
        <v>38</v>
      </c>
      <c r="H20" s="1" t="s">
        <v>121</v>
      </c>
      <c r="I20" s="8">
        <f t="shared" si="0"/>
        <v>12.821974987411393</v>
      </c>
    </row>
    <row r="21" spans="1:9" x14ac:dyDescent="0.15">
      <c r="A21" s="1">
        <v>20</v>
      </c>
      <c r="B21" s="1">
        <v>26.742999999999999</v>
      </c>
      <c r="C21" s="1">
        <v>1916079</v>
      </c>
      <c r="D21" s="1">
        <v>5.1499999999999997E-2</v>
      </c>
      <c r="E21" s="1" t="s">
        <v>47</v>
      </c>
      <c r="F21" s="1" t="s">
        <v>48</v>
      </c>
      <c r="G21" s="1">
        <v>49</v>
      </c>
      <c r="H21" s="1" t="s">
        <v>122</v>
      </c>
      <c r="I21" s="3">
        <f t="shared" si="0"/>
        <v>6.0215689494778264</v>
      </c>
    </row>
    <row r="22" spans="1:9" x14ac:dyDescent="0.15">
      <c r="A22" s="1">
        <v>21</v>
      </c>
      <c r="B22" s="1">
        <v>29.105</v>
      </c>
      <c r="C22" s="1">
        <v>3473881</v>
      </c>
      <c r="D22" s="1">
        <v>9.3399999999999997E-2</v>
      </c>
      <c r="E22" s="1" t="s">
        <v>49</v>
      </c>
      <c r="F22" s="1" t="s">
        <v>50</v>
      </c>
      <c r="G22" s="1">
        <v>53</v>
      </c>
      <c r="H22" s="1" t="s">
        <v>123</v>
      </c>
      <c r="I22" s="3">
        <f t="shared" si="0"/>
        <v>10.917198071572717</v>
      </c>
    </row>
    <row r="23" spans="1:9" x14ac:dyDescent="0.15">
      <c r="A23" s="1">
        <v>22</v>
      </c>
      <c r="B23" s="1">
        <v>29.503</v>
      </c>
      <c r="C23" s="1">
        <v>22206276</v>
      </c>
      <c r="D23" s="1">
        <v>0.59730000000000005</v>
      </c>
      <c r="E23" s="1" t="s">
        <v>51</v>
      </c>
      <c r="F23" s="1" t="s">
        <v>52</v>
      </c>
      <c r="G23" s="1">
        <v>53</v>
      </c>
      <c r="H23" s="1" t="s">
        <v>124</v>
      </c>
      <c r="I23" s="3">
        <f t="shared" si="0"/>
        <v>69.786591286233318</v>
      </c>
    </row>
    <row r="24" spans="1:9" x14ac:dyDescent="0.15">
      <c r="A24" s="1">
        <v>24</v>
      </c>
      <c r="B24" s="1">
        <v>29.943999999999999</v>
      </c>
      <c r="C24" s="1">
        <v>3531282</v>
      </c>
      <c r="D24" s="1">
        <v>9.5000000000000001E-2</v>
      </c>
      <c r="E24" s="1" t="s">
        <v>125</v>
      </c>
      <c r="F24" s="1" t="s">
        <v>126</v>
      </c>
      <c r="G24" s="1">
        <v>50</v>
      </c>
      <c r="H24" s="1" t="s">
        <v>127</v>
      </c>
      <c r="I24" s="3">
        <f t="shared" si="0"/>
        <v>11.097589422487253</v>
      </c>
    </row>
    <row r="25" spans="1:9" x14ac:dyDescent="0.15">
      <c r="A25" s="1">
        <v>25</v>
      </c>
      <c r="B25" s="1">
        <v>30.12</v>
      </c>
      <c r="C25" s="1">
        <v>2229372</v>
      </c>
      <c r="D25" s="1">
        <v>0.06</v>
      </c>
      <c r="E25" s="1" t="s">
        <v>57</v>
      </c>
      <c r="F25" s="1" t="s">
        <v>58</v>
      </c>
      <c r="G25" s="1">
        <v>53</v>
      </c>
      <c r="H25" s="1" t="s">
        <v>128</v>
      </c>
      <c r="I25" s="3">
        <f t="shared" si="0"/>
        <v>7.0061397322528336</v>
      </c>
    </row>
    <row r="26" spans="1:9" x14ac:dyDescent="0.15">
      <c r="A26" s="1">
        <v>26</v>
      </c>
      <c r="B26" s="1">
        <v>31.030999999999999</v>
      </c>
      <c r="C26" s="1">
        <v>21963613</v>
      </c>
      <c r="D26" s="1">
        <v>0.59079999999999999</v>
      </c>
      <c r="E26" s="1" t="s">
        <v>59</v>
      </c>
      <c r="F26" s="1" t="s">
        <v>60</v>
      </c>
      <c r="G26" s="1">
        <v>97</v>
      </c>
      <c r="H26" s="1" t="s">
        <v>129</v>
      </c>
      <c r="I26" s="3">
        <f t="shared" si="0"/>
        <v>69.02398599386953</v>
      </c>
    </row>
    <row r="27" spans="1:9" x14ac:dyDescent="0.15">
      <c r="A27" s="1">
        <v>27</v>
      </c>
      <c r="B27" s="1">
        <v>32.335000000000001</v>
      </c>
      <c r="C27" s="1">
        <v>43843698</v>
      </c>
      <c r="D27" s="1">
        <v>1.1793</v>
      </c>
      <c r="E27" s="1" t="s">
        <v>61</v>
      </c>
      <c r="F27" s="1" t="s">
        <v>62</v>
      </c>
      <c r="G27" s="1">
        <v>35</v>
      </c>
      <c r="H27" s="5" t="s">
        <v>130</v>
      </c>
      <c r="I27" s="3">
        <f t="shared" si="0"/>
        <v>137.7854725755478</v>
      </c>
    </row>
    <row r="28" spans="1:9" x14ac:dyDescent="0.15">
      <c r="A28" s="1">
        <v>28</v>
      </c>
      <c r="B28" s="1">
        <v>33.176000000000002</v>
      </c>
      <c r="C28" s="1">
        <v>4819107</v>
      </c>
      <c r="D28" s="1">
        <v>0.12959999999999999</v>
      </c>
      <c r="E28" s="1" t="s">
        <v>131</v>
      </c>
      <c r="F28" s="1" t="s">
        <v>132</v>
      </c>
      <c r="G28" s="1">
        <v>38</v>
      </c>
      <c r="H28" s="1" t="s">
        <v>133</v>
      </c>
      <c r="I28" s="8">
        <f t="shared" si="0"/>
        <v>15.14477486335962</v>
      </c>
    </row>
    <row r="29" spans="1:9" x14ac:dyDescent="0.15">
      <c r="A29" s="1">
        <v>30</v>
      </c>
      <c r="B29" s="1">
        <v>36.722000000000001</v>
      </c>
      <c r="C29" s="1">
        <v>1488534</v>
      </c>
      <c r="D29" s="1">
        <v>0.04</v>
      </c>
      <c r="E29" s="1" t="s">
        <v>67</v>
      </c>
      <c r="F29" s="1" t="s">
        <v>68</v>
      </c>
      <c r="G29" s="1">
        <v>64</v>
      </c>
      <c r="H29" s="1" t="s">
        <v>134</v>
      </c>
      <c r="I29" s="3">
        <f t="shared" si="0"/>
        <v>4.6779439233152829</v>
      </c>
    </row>
    <row r="30" spans="1:9" x14ac:dyDescent="0.15">
      <c r="A30" s="1">
        <v>34</v>
      </c>
      <c r="B30" s="1">
        <v>38.865000000000002</v>
      </c>
      <c r="C30" s="1">
        <v>1221487064</v>
      </c>
      <c r="D30" s="1">
        <v>32.854199999999999</v>
      </c>
      <c r="E30" s="1" t="s">
        <v>69</v>
      </c>
      <c r="F30" s="1" t="s">
        <v>70</v>
      </c>
      <c r="G30" s="1">
        <v>90</v>
      </c>
      <c r="H30" s="4" t="s">
        <v>135</v>
      </c>
      <c r="I30" s="3">
        <f t="shared" si="0"/>
        <v>3838.7084127383227</v>
      </c>
    </row>
    <row r="31" spans="1:9" x14ac:dyDescent="0.15">
      <c r="A31" s="1">
        <v>35</v>
      </c>
      <c r="B31" s="1">
        <v>39.308999999999997</v>
      </c>
      <c r="C31" s="1">
        <v>867491626</v>
      </c>
      <c r="D31" s="1">
        <v>23.332799999999999</v>
      </c>
      <c r="H31" s="5" t="s">
        <v>136</v>
      </c>
      <c r="I31" s="8">
        <f t="shared" si="0"/>
        <v>2726.2240435042759</v>
      </c>
    </row>
    <row r="32" spans="1:9" x14ac:dyDescent="0.15">
      <c r="A32" s="1">
        <v>36</v>
      </c>
      <c r="B32" s="1">
        <v>39.918999999999997</v>
      </c>
      <c r="C32" s="1">
        <v>21057570</v>
      </c>
      <c r="D32" s="1">
        <v>0.56640000000000001</v>
      </c>
      <c r="E32" s="1" t="s">
        <v>75</v>
      </c>
      <c r="F32" s="1" t="s">
        <v>76</v>
      </c>
      <c r="G32" s="1">
        <v>35</v>
      </c>
      <c r="H32" s="1" t="s">
        <v>137</v>
      </c>
      <c r="I32" s="8">
        <f t="shared" si="0"/>
        <v>66.176608408868205</v>
      </c>
    </row>
    <row r="33" spans="1:9" x14ac:dyDescent="0.15">
      <c r="A33" s="1">
        <v>37</v>
      </c>
      <c r="B33" s="1">
        <v>40.823999999999998</v>
      </c>
      <c r="C33" s="1">
        <v>6906718</v>
      </c>
      <c r="D33" s="1">
        <v>0.18579999999999999</v>
      </c>
      <c r="E33" s="1" t="s">
        <v>77</v>
      </c>
      <c r="F33" s="1" t="s">
        <v>78</v>
      </c>
      <c r="G33" s="1">
        <v>38</v>
      </c>
      <c r="H33" s="1" t="s">
        <v>138</v>
      </c>
      <c r="I33" s="3">
        <f t="shared" si="0"/>
        <v>21.705409146282374</v>
      </c>
    </row>
    <row r="34" spans="1:9" x14ac:dyDescent="0.15">
      <c r="A34" s="1">
        <v>40</v>
      </c>
      <c r="B34" s="1">
        <v>46.43</v>
      </c>
      <c r="C34" s="1">
        <v>6815570</v>
      </c>
      <c r="D34" s="1">
        <v>0.18329999999999999</v>
      </c>
      <c r="E34" s="1" t="s">
        <v>83</v>
      </c>
      <c r="F34" s="1" t="s">
        <v>84</v>
      </c>
      <c r="G34" s="1">
        <v>87</v>
      </c>
      <c r="H34" s="1" t="s">
        <v>139</v>
      </c>
      <c r="I34" s="3">
        <f t="shared" si="0"/>
        <v>21.418962728046484</v>
      </c>
    </row>
    <row r="35" spans="1:9" x14ac:dyDescent="0.15">
      <c r="A35" s="1">
        <v>41</v>
      </c>
      <c r="B35" s="1">
        <v>47.252000000000002</v>
      </c>
      <c r="C35" s="1">
        <v>24746972</v>
      </c>
      <c r="D35" s="1">
        <v>0.66559999999999997</v>
      </c>
      <c r="E35" s="1" t="s">
        <v>85</v>
      </c>
      <c r="F35" s="1" t="s">
        <v>86</v>
      </c>
      <c r="G35" s="1">
        <v>98</v>
      </c>
      <c r="H35" s="1" t="s">
        <v>140</v>
      </c>
      <c r="I35" s="3">
        <f t="shared" si="0"/>
        <v>77.771113920040435</v>
      </c>
    </row>
    <row r="36" spans="1:9" x14ac:dyDescent="0.15">
      <c r="A36" s="1">
        <v>43</v>
      </c>
      <c r="B36" s="1">
        <v>51.194000000000003</v>
      </c>
      <c r="C36" s="1">
        <v>39288703</v>
      </c>
      <c r="D36" s="1">
        <v>1.0567</v>
      </c>
      <c r="E36" s="1" t="s">
        <v>89</v>
      </c>
      <c r="F36" s="1" t="s">
        <v>90</v>
      </c>
      <c r="G36" s="1">
        <v>99</v>
      </c>
      <c r="H36" s="4" t="s">
        <v>141</v>
      </c>
      <c r="I36" s="3">
        <f t="shared" si="0"/>
        <v>123.47070974112044</v>
      </c>
    </row>
    <row r="37" spans="1:9" x14ac:dyDescent="0.15">
      <c r="A37" s="1">
        <v>44</v>
      </c>
      <c r="B37" s="1">
        <v>51.363</v>
      </c>
      <c r="C37" s="1">
        <v>76597182</v>
      </c>
      <c r="D37" s="1">
        <v>2.0602</v>
      </c>
      <c r="E37" s="1" t="s">
        <v>91</v>
      </c>
      <c r="F37" s="1" t="s">
        <v>92</v>
      </c>
      <c r="G37" s="1">
        <v>99</v>
      </c>
      <c r="H37" s="4" t="s">
        <v>142</v>
      </c>
      <c r="I37" s="8">
        <f t="shared" si="0"/>
        <v>240.71826513870346</v>
      </c>
    </row>
    <row r="38" spans="1:9" x14ac:dyDescent="0.15">
      <c r="A38" s="1">
        <v>45</v>
      </c>
      <c r="B38" s="1">
        <v>51.820999999999998</v>
      </c>
      <c r="C38" s="1">
        <v>1815832</v>
      </c>
      <c r="D38" s="1">
        <v>4.8800000000000003E-2</v>
      </c>
      <c r="E38" s="1" t="s">
        <v>93</v>
      </c>
      <c r="F38" s="1" t="s">
        <v>94</v>
      </c>
      <c r="G38" s="1">
        <v>92</v>
      </c>
      <c r="H38" s="1" t="s">
        <v>143</v>
      </c>
      <c r="I38" s="8">
        <f t="shared" si="0"/>
        <v>5.7065275433153957</v>
      </c>
    </row>
    <row r="39" spans="1:9" x14ac:dyDescent="0.15">
      <c r="A39" s="1">
        <v>46</v>
      </c>
      <c r="B39" s="1">
        <v>53.128999999999998</v>
      </c>
      <c r="C39" s="1">
        <v>10096826</v>
      </c>
      <c r="D39" s="1">
        <v>0.27160000000000001</v>
      </c>
      <c r="E39" s="1" t="s">
        <v>95</v>
      </c>
      <c r="F39" s="1" t="s">
        <v>96</v>
      </c>
      <c r="G39" s="1">
        <v>98</v>
      </c>
      <c r="H39" s="1" t="s">
        <v>144</v>
      </c>
      <c r="I39" s="3">
        <f t="shared" si="0"/>
        <v>31.730807513615247</v>
      </c>
    </row>
    <row r="40" spans="1:9" x14ac:dyDescent="0.15">
      <c r="A40" s="1">
        <v>47</v>
      </c>
      <c r="B40" s="1">
        <v>56.871000000000002</v>
      </c>
      <c r="C40" s="1">
        <v>1915523</v>
      </c>
      <c r="D40" s="1">
        <v>5.1499999999999997E-2</v>
      </c>
      <c r="E40" s="1" t="s">
        <v>97</v>
      </c>
      <c r="F40" s="1" t="s">
        <v>98</v>
      </c>
      <c r="G40" s="1">
        <v>97</v>
      </c>
      <c r="H40" s="1" t="s">
        <v>145</v>
      </c>
      <c r="I40" s="3">
        <f t="shared" si="0"/>
        <v>6.0198216351260099</v>
      </c>
    </row>
    <row r="41" spans="1:9" x14ac:dyDescent="0.15">
      <c r="I41" s="3">
        <f t="shared" si="0"/>
        <v>0</v>
      </c>
    </row>
  </sheetData>
  <phoneticPr fontId="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abSelected="1" workbookViewId="0">
      <selection activeCell="F2" sqref="F2"/>
    </sheetView>
  </sheetViews>
  <sheetFormatPr defaultColWidth="9" defaultRowHeight="15.75" x14ac:dyDescent="0.15"/>
  <cols>
    <col min="1" max="1" width="9.125" style="1" customWidth="1"/>
    <col min="2" max="2" width="9.125" style="2" customWidth="1"/>
    <col min="3" max="3" width="29.5" style="1" customWidth="1"/>
    <col min="4" max="4" width="19.625" style="1" customWidth="1"/>
    <col min="5" max="5" width="9" style="3"/>
    <col min="6" max="6" width="13.75" style="1"/>
    <col min="7" max="16384" width="9" style="1"/>
  </cols>
  <sheetData>
    <row r="1" spans="1:6" x14ac:dyDescent="0.15">
      <c r="A1" s="1" t="s">
        <v>1</v>
      </c>
      <c r="B1" s="2" t="s">
        <v>2</v>
      </c>
      <c r="C1" s="1" t="s">
        <v>5</v>
      </c>
      <c r="D1" s="1" t="s">
        <v>8</v>
      </c>
      <c r="E1" s="9" t="s">
        <v>158</v>
      </c>
      <c r="F1" s="10" t="s">
        <v>159</v>
      </c>
    </row>
    <row r="2" spans="1:6" x14ac:dyDescent="0.15">
      <c r="A2" s="1">
        <v>1</v>
      </c>
      <c r="B2" s="2">
        <v>9.6590000000000007</v>
      </c>
      <c r="C2" s="1" t="s">
        <v>11</v>
      </c>
      <c r="D2" s="1" t="s">
        <v>102</v>
      </c>
      <c r="E2" s="3">
        <v>17.3882950645718</v>
      </c>
      <c r="F2" s="2">
        <f>E2/$E$39*100</f>
        <v>0.15935257603134292</v>
      </c>
    </row>
    <row r="3" spans="1:6" x14ac:dyDescent="0.15">
      <c r="A3" s="1">
        <v>2</v>
      </c>
      <c r="B3" s="2">
        <v>10.337</v>
      </c>
      <c r="C3" s="1" t="s">
        <v>13</v>
      </c>
      <c r="D3" s="1" t="s">
        <v>103</v>
      </c>
      <c r="E3" s="3">
        <v>16.194442533694801</v>
      </c>
      <c r="F3" s="2">
        <f t="shared" ref="F3:F39" si="0">E3/$E$39*100</f>
        <v>0.14841168300587293</v>
      </c>
    </row>
    <row r="4" spans="1:6" x14ac:dyDescent="0.15">
      <c r="A4" s="1">
        <v>3</v>
      </c>
      <c r="B4" s="2">
        <v>12.808999999999999</v>
      </c>
      <c r="C4" s="1" t="s">
        <v>15</v>
      </c>
      <c r="D4" s="1" t="s">
        <v>146</v>
      </c>
      <c r="E4" s="3">
        <v>12.7528523630082</v>
      </c>
      <c r="F4" s="2">
        <f t="shared" si="0"/>
        <v>0.11687171561364346</v>
      </c>
    </row>
    <row r="5" spans="1:6" x14ac:dyDescent="0.15">
      <c r="A5" s="1">
        <v>4</v>
      </c>
      <c r="B5" s="2">
        <v>14.372999999999999</v>
      </c>
      <c r="C5" s="1" t="s">
        <v>17</v>
      </c>
      <c r="D5" s="1" t="s">
        <v>105</v>
      </c>
      <c r="E5" s="3">
        <v>7.3561085695412798</v>
      </c>
      <c r="F5" s="2">
        <f t="shared" si="0"/>
        <v>6.7414018785027244E-2</v>
      </c>
    </row>
    <row r="6" spans="1:6" x14ac:dyDescent="0.15">
      <c r="A6" s="1">
        <v>5</v>
      </c>
      <c r="B6" s="2">
        <v>19.006</v>
      </c>
      <c r="C6" s="1" t="s">
        <v>21</v>
      </c>
      <c r="D6" s="1" t="s">
        <v>107</v>
      </c>
      <c r="E6" s="3">
        <v>7.4936938614880804</v>
      </c>
      <c r="F6" s="2">
        <f t="shared" si="0"/>
        <v>6.8674899775045525E-2</v>
      </c>
    </row>
    <row r="7" spans="1:6" x14ac:dyDescent="0.15">
      <c r="A7" s="1">
        <v>6</v>
      </c>
      <c r="B7" s="2">
        <v>19.373000000000001</v>
      </c>
      <c r="C7" s="1" t="s">
        <v>23</v>
      </c>
      <c r="D7" s="1" t="s">
        <v>108</v>
      </c>
      <c r="E7" s="3">
        <v>40.31353075813</v>
      </c>
      <c r="F7" s="2">
        <f t="shared" si="0"/>
        <v>0.36944766300381326</v>
      </c>
    </row>
    <row r="8" spans="1:6" x14ac:dyDescent="0.15">
      <c r="A8" s="1">
        <v>7</v>
      </c>
      <c r="B8" s="2">
        <v>19.692</v>
      </c>
      <c r="C8" s="1" t="s">
        <v>25</v>
      </c>
      <c r="D8" s="1" t="s">
        <v>147</v>
      </c>
      <c r="E8" s="3">
        <v>10.4077176613436</v>
      </c>
      <c r="F8" s="2">
        <f t="shared" si="0"/>
        <v>9.5380059619597238E-2</v>
      </c>
    </row>
    <row r="9" spans="1:6" x14ac:dyDescent="0.15">
      <c r="A9" s="1">
        <v>8</v>
      </c>
      <c r="B9" s="2">
        <v>22.71</v>
      </c>
      <c r="C9" s="1" t="s">
        <v>27</v>
      </c>
      <c r="D9" s="1" t="s">
        <v>110</v>
      </c>
      <c r="E9" s="3">
        <v>13.3262103119334</v>
      </c>
      <c r="F9" s="2">
        <f t="shared" si="0"/>
        <v>0.12212617361599433</v>
      </c>
    </row>
    <row r="10" spans="1:6" x14ac:dyDescent="0.15">
      <c r="A10" s="1">
        <v>9</v>
      </c>
      <c r="B10" s="2">
        <v>23.135000000000002</v>
      </c>
      <c r="C10" s="1" t="s">
        <v>29</v>
      </c>
      <c r="D10" s="1" t="s">
        <v>111</v>
      </c>
      <c r="E10" s="3">
        <v>57.654104656456703</v>
      </c>
      <c r="F10" s="2">
        <f t="shared" si="0"/>
        <v>0.52836290514220485</v>
      </c>
    </row>
    <row r="11" spans="1:6" x14ac:dyDescent="0.15">
      <c r="A11" s="1">
        <v>10</v>
      </c>
      <c r="B11" s="2">
        <v>23.727</v>
      </c>
      <c r="C11" s="1" t="s">
        <v>31</v>
      </c>
      <c r="D11" s="1" t="s">
        <v>148</v>
      </c>
      <c r="E11" s="3">
        <v>7.3732831611467899</v>
      </c>
      <c r="F11" s="2">
        <f t="shared" si="0"/>
        <v>6.7571412905868947E-2</v>
      </c>
    </row>
    <row r="12" spans="1:6" x14ac:dyDescent="0.15">
      <c r="A12" s="1">
        <v>11</v>
      </c>
      <c r="B12" s="2">
        <v>24.114999999999998</v>
      </c>
      <c r="C12" s="1" t="s">
        <v>33</v>
      </c>
      <c r="D12" s="1" t="s">
        <v>113</v>
      </c>
      <c r="E12" s="3">
        <v>11.180643421929201</v>
      </c>
      <c r="F12" s="2">
        <f t="shared" si="0"/>
        <v>0.10246342866601119</v>
      </c>
    </row>
    <row r="13" spans="1:6" x14ac:dyDescent="0.15">
      <c r="A13" s="1">
        <v>12</v>
      </c>
      <c r="B13" s="2">
        <v>24.457999999999998</v>
      </c>
      <c r="C13" s="1" t="s">
        <v>35</v>
      </c>
      <c r="D13" s="1" t="s">
        <v>149</v>
      </c>
      <c r="E13" s="3">
        <v>5.7119549028218399</v>
      </c>
      <c r="F13" s="2">
        <f t="shared" si="0"/>
        <v>5.2346404553144384E-2</v>
      </c>
    </row>
    <row r="14" spans="1:6" x14ac:dyDescent="0.15">
      <c r="A14" s="1">
        <v>13</v>
      </c>
      <c r="B14" s="2">
        <v>25.007999999999999</v>
      </c>
      <c r="C14" s="1" t="s">
        <v>37</v>
      </c>
      <c r="D14" s="1" t="s">
        <v>150</v>
      </c>
      <c r="E14" s="3">
        <v>104.834074850291</v>
      </c>
      <c r="F14" s="2">
        <f t="shared" si="0"/>
        <v>0.9607370832631934</v>
      </c>
    </row>
    <row r="15" spans="1:6" x14ac:dyDescent="0.15">
      <c r="A15" s="1">
        <v>14</v>
      </c>
      <c r="B15" s="2">
        <v>25.649000000000001</v>
      </c>
      <c r="C15" s="1" t="s">
        <v>116</v>
      </c>
      <c r="D15" s="1" t="s">
        <v>118</v>
      </c>
      <c r="E15" s="3">
        <v>34.977647557715699</v>
      </c>
      <c r="F15" s="2">
        <f t="shared" si="0"/>
        <v>0.32054771449069985</v>
      </c>
    </row>
    <row r="16" spans="1:6" x14ac:dyDescent="0.15">
      <c r="A16" s="1">
        <v>15</v>
      </c>
      <c r="B16" s="2">
        <v>25.757000000000001</v>
      </c>
      <c r="C16" s="1" t="s">
        <v>41</v>
      </c>
      <c r="D16" s="1" t="s">
        <v>151</v>
      </c>
      <c r="E16" s="3">
        <v>12.4608120247252</v>
      </c>
      <c r="F16" s="2">
        <f t="shared" si="0"/>
        <v>0.11419535315040923</v>
      </c>
    </row>
    <row r="17" spans="1:6" x14ac:dyDescent="0.15">
      <c r="A17" s="1">
        <v>16</v>
      </c>
      <c r="B17" s="2">
        <v>26.471</v>
      </c>
      <c r="C17" s="1" t="s">
        <v>43</v>
      </c>
      <c r="D17" s="4" t="s">
        <v>120</v>
      </c>
      <c r="E17" s="3">
        <v>3048.4787812836698</v>
      </c>
      <c r="F17" s="2">
        <f t="shared" si="0"/>
        <v>27.937353545616546</v>
      </c>
    </row>
    <row r="18" spans="1:6" x14ac:dyDescent="0.15">
      <c r="A18" s="1">
        <v>17</v>
      </c>
      <c r="B18" s="2">
        <v>26.577999999999999</v>
      </c>
      <c r="C18" s="1" t="s">
        <v>45</v>
      </c>
      <c r="D18" s="1" t="s">
        <v>152</v>
      </c>
      <c r="E18" s="3">
        <v>12.8219749874114</v>
      </c>
      <c r="F18" s="2">
        <f t="shared" si="0"/>
        <v>0.11750518014940114</v>
      </c>
    </row>
    <row r="19" spans="1:6" x14ac:dyDescent="0.15">
      <c r="A19" s="1">
        <v>18</v>
      </c>
      <c r="B19" s="2">
        <v>26.742999999999999</v>
      </c>
      <c r="C19" s="1" t="s">
        <v>47</v>
      </c>
      <c r="D19" s="1" t="s">
        <v>122</v>
      </c>
      <c r="E19" s="3">
        <v>6.0215689494778299</v>
      </c>
      <c r="F19" s="2">
        <f t="shared" si="0"/>
        <v>5.5183818786506737E-2</v>
      </c>
    </row>
    <row r="20" spans="1:6" x14ac:dyDescent="0.15">
      <c r="A20" s="1">
        <v>19</v>
      </c>
      <c r="B20" s="2">
        <v>29.105</v>
      </c>
      <c r="C20" s="1" t="s">
        <v>49</v>
      </c>
      <c r="D20" s="1" t="s">
        <v>153</v>
      </c>
      <c r="E20" s="3">
        <v>10.917198071572701</v>
      </c>
      <c r="F20" s="2">
        <f t="shared" si="0"/>
        <v>0.10004912093389072</v>
      </c>
    </row>
    <row r="21" spans="1:6" x14ac:dyDescent="0.15">
      <c r="A21" s="1">
        <v>20</v>
      </c>
      <c r="B21" s="2">
        <v>29.503</v>
      </c>
      <c r="C21" s="1" t="s">
        <v>51</v>
      </c>
      <c r="D21" s="1" t="s">
        <v>124</v>
      </c>
      <c r="E21" s="3">
        <v>69.786591286233303</v>
      </c>
      <c r="F21" s="2">
        <f t="shared" si="0"/>
        <v>0.63954936654864047</v>
      </c>
    </row>
    <row r="22" spans="1:6" x14ac:dyDescent="0.15">
      <c r="A22" s="1">
        <v>21</v>
      </c>
      <c r="B22" s="2">
        <v>29.943999999999999</v>
      </c>
      <c r="C22" s="1" t="s">
        <v>125</v>
      </c>
      <c r="D22" s="1" t="s">
        <v>154</v>
      </c>
      <c r="E22" s="3">
        <v>11.0975894224873</v>
      </c>
      <c r="F22" s="2">
        <f t="shared" si="0"/>
        <v>0.10170229200990863</v>
      </c>
    </row>
    <row r="23" spans="1:6" x14ac:dyDescent="0.15">
      <c r="A23" s="1">
        <v>22</v>
      </c>
      <c r="B23" s="2">
        <v>30.12</v>
      </c>
      <c r="C23" s="1" t="s">
        <v>57</v>
      </c>
      <c r="D23" s="1" t="s">
        <v>128</v>
      </c>
      <c r="E23" s="3">
        <v>7.00613973225283</v>
      </c>
      <c r="F23" s="2">
        <f t="shared" si="0"/>
        <v>6.4206778768365974E-2</v>
      </c>
    </row>
    <row r="24" spans="1:6" x14ac:dyDescent="0.15">
      <c r="A24" s="1">
        <v>23</v>
      </c>
      <c r="B24" s="2">
        <v>31.030999999999999</v>
      </c>
      <c r="C24" s="1" t="s">
        <v>59</v>
      </c>
      <c r="D24" s="1" t="s">
        <v>129</v>
      </c>
      <c r="E24" s="3">
        <v>69.023985993869502</v>
      </c>
      <c r="F24" s="2">
        <f t="shared" si="0"/>
        <v>0.63256057797667131</v>
      </c>
    </row>
    <row r="25" spans="1:6" x14ac:dyDescent="0.15">
      <c r="A25" s="1">
        <v>24</v>
      </c>
      <c r="B25" s="2">
        <v>32.335000000000001</v>
      </c>
      <c r="C25" s="1" t="s">
        <v>61</v>
      </c>
      <c r="D25" s="5" t="s">
        <v>130</v>
      </c>
      <c r="E25" s="3">
        <v>137.785472575548</v>
      </c>
      <c r="F25" s="2">
        <f t="shared" si="0"/>
        <v>1.2627155171380353</v>
      </c>
    </row>
    <row r="26" spans="1:6" x14ac:dyDescent="0.15">
      <c r="A26" s="1">
        <v>25</v>
      </c>
      <c r="B26" s="2">
        <v>33.176000000000002</v>
      </c>
      <c r="C26" s="1" t="s">
        <v>131</v>
      </c>
      <c r="D26" s="1" t="s">
        <v>133</v>
      </c>
      <c r="E26" s="3">
        <v>15.144774863359601</v>
      </c>
      <c r="F26" s="2">
        <f t="shared" si="0"/>
        <v>0.13879215178538337</v>
      </c>
    </row>
    <row r="27" spans="1:6" x14ac:dyDescent="0.15">
      <c r="A27" s="1">
        <v>26</v>
      </c>
      <c r="B27" s="2">
        <v>36.722000000000001</v>
      </c>
      <c r="C27" s="1" t="s">
        <v>67</v>
      </c>
      <c r="D27" s="1" t="s">
        <v>134</v>
      </c>
      <c r="E27" s="3">
        <v>4.6779439233152802</v>
      </c>
      <c r="F27" s="2">
        <f t="shared" si="0"/>
        <v>4.2870356866055052E-2</v>
      </c>
    </row>
    <row r="28" spans="1:6" x14ac:dyDescent="0.15">
      <c r="A28" s="1">
        <v>27</v>
      </c>
      <c r="B28" s="2">
        <v>38.865000000000002</v>
      </c>
      <c r="C28" s="1" t="s">
        <v>69</v>
      </c>
      <c r="D28" s="4" t="s">
        <v>135</v>
      </c>
      <c r="E28" s="3">
        <v>3838.70841273832</v>
      </c>
      <c r="F28" s="2">
        <f t="shared" si="0"/>
        <v>35.179301474437146</v>
      </c>
    </row>
    <row r="29" spans="1:6" x14ac:dyDescent="0.15">
      <c r="A29" s="1">
        <v>28</v>
      </c>
      <c r="B29" s="2">
        <v>39.308999999999997</v>
      </c>
      <c r="C29" s="6" t="s">
        <v>155</v>
      </c>
      <c r="D29" s="5" t="s">
        <v>136</v>
      </c>
      <c r="E29" s="3">
        <v>2726.22404350428</v>
      </c>
      <c r="F29" s="2">
        <f t="shared" si="0"/>
        <v>24.984095482491117</v>
      </c>
    </row>
    <row r="30" spans="1:6" x14ac:dyDescent="0.15">
      <c r="A30" s="1">
        <v>29</v>
      </c>
      <c r="B30" s="2">
        <v>39.918999999999997</v>
      </c>
      <c r="C30" s="1" t="s">
        <v>75</v>
      </c>
      <c r="D30" s="1" t="s">
        <v>156</v>
      </c>
      <c r="E30" s="3">
        <v>66.176608408868205</v>
      </c>
      <c r="F30" s="2">
        <f t="shared" si="0"/>
        <v>0.60646618796207241</v>
      </c>
    </row>
    <row r="31" spans="1:6" x14ac:dyDescent="0.15">
      <c r="A31" s="1">
        <v>30</v>
      </c>
      <c r="B31" s="2">
        <v>40.823999999999998</v>
      </c>
      <c r="C31" s="1" t="s">
        <v>77</v>
      </c>
      <c r="D31" s="1" t="s">
        <v>138</v>
      </c>
      <c r="E31" s="3">
        <v>21.705409146282399</v>
      </c>
      <c r="F31" s="2">
        <f t="shared" si="0"/>
        <v>0.19891615873954277</v>
      </c>
    </row>
    <row r="32" spans="1:6" x14ac:dyDescent="0.15">
      <c r="A32" s="1">
        <v>31</v>
      </c>
      <c r="B32" s="2">
        <v>46.43</v>
      </c>
      <c r="C32" s="1" t="s">
        <v>83</v>
      </c>
      <c r="D32" s="1" t="s">
        <v>139</v>
      </c>
      <c r="E32" s="3">
        <v>21.418962728046498</v>
      </c>
      <c r="F32" s="2">
        <f t="shared" si="0"/>
        <v>0.19629106096708521</v>
      </c>
    </row>
    <row r="33" spans="1:6" x14ac:dyDescent="0.15">
      <c r="A33" s="1">
        <v>32</v>
      </c>
      <c r="B33" s="2">
        <v>47.252000000000002</v>
      </c>
      <c r="C33" s="1" t="s">
        <v>85</v>
      </c>
      <c r="D33" s="1" t="s">
        <v>140</v>
      </c>
      <c r="E33" s="3">
        <v>77.771113920040406</v>
      </c>
      <c r="F33" s="2">
        <f t="shared" si="0"/>
        <v>0.71272239733474163</v>
      </c>
    </row>
    <row r="34" spans="1:6" x14ac:dyDescent="0.15">
      <c r="A34" s="1">
        <v>33</v>
      </c>
      <c r="B34" s="2">
        <v>51.194000000000003</v>
      </c>
      <c r="C34" s="1" t="s">
        <v>89</v>
      </c>
      <c r="D34" s="4" t="s">
        <v>141</v>
      </c>
      <c r="E34" s="3">
        <v>123.47070974112</v>
      </c>
      <c r="F34" s="2">
        <f t="shared" si="0"/>
        <v>1.1315298934484823</v>
      </c>
    </row>
    <row r="35" spans="1:6" x14ac:dyDescent="0.15">
      <c r="A35" s="1">
        <v>34</v>
      </c>
      <c r="B35" s="2">
        <v>51.363</v>
      </c>
      <c r="C35" s="1" t="s">
        <v>91</v>
      </c>
      <c r="D35" s="4" t="s">
        <v>142</v>
      </c>
      <c r="E35" s="3">
        <v>240.718265138703</v>
      </c>
      <c r="F35" s="2">
        <f t="shared" si="0"/>
        <v>2.2060285672172513</v>
      </c>
    </row>
    <row r="36" spans="1:6" x14ac:dyDescent="0.15">
      <c r="A36" s="1">
        <v>35</v>
      </c>
      <c r="B36" s="2">
        <v>51.820999999999998</v>
      </c>
      <c r="C36" s="1" t="s">
        <v>93</v>
      </c>
      <c r="D36" s="1" t="s">
        <v>143</v>
      </c>
      <c r="E36" s="3">
        <v>5.7065275433154001</v>
      </c>
      <c r="F36" s="2">
        <f t="shared" si="0"/>
        <v>5.2296666282935153E-2</v>
      </c>
    </row>
    <row r="37" spans="1:6" x14ac:dyDescent="0.15">
      <c r="A37" s="1">
        <v>36</v>
      </c>
      <c r="B37" s="2">
        <v>53.128999999999998</v>
      </c>
      <c r="C37" s="1" t="s">
        <v>95</v>
      </c>
      <c r="D37" s="1" t="s">
        <v>157</v>
      </c>
      <c r="E37" s="3">
        <v>31.730807513615201</v>
      </c>
      <c r="F37" s="2">
        <f t="shared" si="0"/>
        <v>0.29079250714761151</v>
      </c>
    </row>
    <row r="38" spans="1:6" x14ac:dyDescent="0.15">
      <c r="A38" s="1">
        <v>37</v>
      </c>
      <c r="B38" s="2">
        <v>56.871000000000002</v>
      </c>
      <c r="C38" s="1" t="s">
        <v>97</v>
      </c>
      <c r="D38" s="1" t="s">
        <v>145</v>
      </c>
      <c r="E38" s="3">
        <v>6.0198216351260099</v>
      </c>
      <c r="F38" s="2">
        <f t="shared" si="0"/>
        <v>5.5167805770735774E-2</v>
      </c>
    </row>
    <row r="39" spans="1:6" x14ac:dyDescent="0.15">
      <c r="E39" s="3">
        <f>SUM(E2:E38)</f>
        <v>10911.838074805713</v>
      </c>
      <c r="F39" s="2">
        <f t="shared" si="0"/>
        <v>100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RESULTS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小哥</cp:lastModifiedBy>
  <dcterms:created xsi:type="dcterms:W3CDTF">2015-12-25T09:55:00Z</dcterms:created>
  <dcterms:modified xsi:type="dcterms:W3CDTF">2016-04-05T09:25:00Z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2052-10.1.0.5559</vt:lpwstr>
  </property>
</Properties>
</file>