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小哥\Desktop\新建文件夹\成分完成\酊剂-ok\"/>
    </mc:Choice>
  </mc:AlternateContent>
  <bookViews>
    <workbookView xWindow="0" yWindow="0" windowWidth="13485" windowHeight="7965" activeTab="3"/>
  </bookViews>
  <sheets>
    <sheet name="RESULTS" sheetId="1" r:id="rId1"/>
    <sheet name="Sheet1" sheetId="2" r:id="rId2"/>
    <sheet name="Sheet2" sheetId="3" r:id="rId3"/>
    <sheet name="Sheet3" sheetId="4" r:id="rId4"/>
  </sheets>
  <calcPr calcId="162913"/>
</workbook>
</file>

<file path=xl/calcChain.xml><?xml version="1.0" encoding="utf-8"?>
<calcChain xmlns="http://schemas.openxmlformats.org/spreadsheetml/2006/main">
  <c r="E11" i="4" l="1"/>
  <c r="F11" i="4" s="1"/>
  <c r="F4" i="4" l="1"/>
  <c r="F5" i="4"/>
  <c r="F9" i="4"/>
  <c r="F7" i="4"/>
  <c r="F6" i="4"/>
  <c r="F10" i="4"/>
  <c r="F3" i="4"/>
  <c r="F8" i="4"/>
</calcChain>
</file>

<file path=xl/sharedStrings.xml><?xml version="1.0" encoding="utf-8"?>
<sst xmlns="http://schemas.openxmlformats.org/spreadsheetml/2006/main" count="128" uniqueCount="61">
  <si>
    <t>H:\板蓝根提取液-养瑞-1.D</t>
  </si>
  <si>
    <t>Peak</t>
  </si>
  <si>
    <t>R.T.</t>
  </si>
  <si>
    <t>Area</t>
  </si>
  <si>
    <t>Area Pct</t>
  </si>
  <si>
    <t>Library/ID</t>
  </si>
  <si>
    <t>CAS</t>
  </si>
  <si>
    <t>Qual</t>
  </si>
  <si>
    <t>1,2,4-Triazine-3,5(2H,4H)-dione, 6-benzoylthio-</t>
  </si>
  <si>
    <t>024168-34-1</t>
  </si>
  <si>
    <t>Methane, nitroso-</t>
  </si>
  <si>
    <t>000865-40-7</t>
  </si>
  <si>
    <t>3-Methyl-1-diisopropylsilyloxybutane</t>
  </si>
  <si>
    <t>1000279-17-0</t>
  </si>
  <si>
    <t>Diglycerol</t>
  </si>
  <si>
    <t>000627-82-7</t>
  </si>
  <si>
    <t>Glycerin</t>
  </si>
  <si>
    <t>000056-81-5</t>
  </si>
  <si>
    <t>1-Di(t-butyl)silyloxypropane</t>
  </si>
  <si>
    <t>167567-66-0</t>
  </si>
  <si>
    <t>3,4-Diethylphenol</t>
  </si>
  <si>
    <t>000875-85-4</t>
  </si>
  <si>
    <t>Benzeneacetamide</t>
  </si>
  <si>
    <t>000103-81-1</t>
  </si>
  <si>
    <t>Benzyl Benzoate</t>
  </si>
  <si>
    <t>000120-51-4</t>
  </si>
  <si>
    <t>Arsenous acid, tris(trimethylsilyl) ester</t>
  </si>
  <si>
    <t>055429-29-3</t>
  </si>
  <si>
    <t>Trimethyl[4-(2-methyl-4-oxo-2-pentyl)phenoxy]silane</t>
  </si>
  <si>
    <t>1000283-54-9</t>
  </si>
  <si>
    <t>Tris(tert-butyldimethylsilyloxy)arsane</t>
  </si>
  <si>
    <t>1000366-57-5</t>
  </si>
  <si>
    <t>Cyclotrisiloxane, hexamethyl-</t>
  </si>
  <si>
    <t>000541-05-9</t>
  </si>
  <si>
    <t>Silicic acid, diethyl bis(trimethylsilyl) ester</t>
  </si>
  <si>
    <t>003555-45-1</t>
  </si>
  <si>
    <t>3-Quinolinecarboxylic acid, 6,8-difluoro-4-hydroxy-, ethyl ester</t>
  </si>
  <si>
    <t>1000362-34-6</t>
  </si>
  <si>
    <r>
      <rPr>
        <sz val="12"/>
        <color theme="1"/>
        <rFont val="Times New Roman"/>
        <family val="1"/>
      </rPr>
      <t>H:\</t>
    </r>
    <r>
      <rPr>
        <sz val="12"/>
        <color theme="1"/>
        <rFont val="宋体"/>
        <charset val="134"/>
      </rPr>
      <t>板蓝根提取液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养瑞</t>
    </r>
    <r>
      <rPr>
        <sz val="12"/>
        <color theme="1"/>
        <rFont val="Times New Roman"/>
        <family val="1"/>
      </rPr>
      <t>-1.D</t>
    </r>
  </si>
  <si>
    <t>中文名称</t>
  </si>
  <si>
    <t>含量</t>
  </si>
  <si>
    <t>Propylene Glycol</t>
  </si>
  <si>
    <t>000057-55-6</t>
  </si>
  <si>
    <t>丙二醇</t>
  </si>
  <si>
    <t>甘油醚</t>
  </si>
  <si>
    <t>甘油</t>
  </si>
  <si>
    <t>Benzoic acid, 2-ethyl-, methyl ester</t>
  </si>
  <si>
    <t>050604-01-8</t>
  </si>
  <si>
    <t>2-乙基苯甲酸甲酯</t>
  </si>
  <si>
    <t>Benzoic acid, 2,6-dimethyl-, methyl ester</t>
  </si>
  <si>
    <t>014920-81-1</t>
  </si>
  <si>
    <t>2,6-二甲基苯甲酸甲酯</t>
  </si>
  <si>
    <t>Thymol</t>
  </si>
  <si>
    <t>000089-83-8</t>
  </si>
  <si>
    <t>百里香酚</t>
  </si>
  <si>
    <t>2-苯乙酰胺</t>
  </si>
  <si>
    <t>苯甲酸苄酯</t>
  </si>
  <si>
    <t xml:space="preserve">含量-ug/g </t>
  </si>
  <si>
    <r>
      <t>H:\</t>
    </r>
    <r>
      <rPr>
        <sz val="12"/>
        <color theme="1"/>
        <rFont val="宋体"/>
        <charset val="134"/>
      </rPr>
      <t>板蓝根提取液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养瑞</t>
    </r>
    <r>
      <rPr>
        <sz val="12"/>
        <color theme="1"/>
        <rFont val="Times New Roman"/>
        <family val="1"/>
      </rPr>
      <t>-1.D</t>
    </r>
  </si>
  <si>
    <r>
      <t>绝对含量μg</t>
    </r>
    <r>
      <rPr>
        <sz val="12"/>
        <color theme="1"/>
        <rFont val="宋体"/>
        <family val="3"/>
        <charset val="134"/>
      </rPr>
      <t>/g</t>
    </r>
    <phoneticPr fontId="4" type="noConversion"/>
  </si>
  <si>
    <t>相对含量%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</si>
</sst>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0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6" sqref="A1:XFD1048576"/>
    </sheetView>
  </sheetViews>
  <sheetFormatPr defaultColWidth="9" defaultRowHeight="13.5" x14ac:dyDescent="0.15"/>
  <sheetData>
    <row r="1" spans="1:7" x14ac:dyDescent="0.15">
      <c r="A1" t="s">
        <v>0</v>
      </c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>
        <v>1</v>
      </c>
      <c r="B3">
        <v>7.3890000000000002</v>
      </c>
      <c r="C3">
        <v>741396</v>
      </c>
      <c r="D3">
        <v>7.2900000000000006E-2</v>
      </c>
      <c r="E3" t="s">
        <v>8</v>
      </c>
      <c r="F3" t="s">
        <v>9</v>
      </c>
      <c r="G3">
        <v>35</v>
      </c>
    </row>
    <row r="4" spans="1:7" x14ac:dyDescent="0.15">
      <c r="A4">
        <v>2</v>
      </c>
      <c r="B4">
        <v>7.6120000000000001</v>
      </c>
      <c r="C4">
        <v>1741905</v>
      </c>
      <c r="D4">
        <v>0.17130000000000001</v>
      </c>
      <c r="E4" t="s">
        <v>10</v>
      </c>
      <c r="F4" t="s">
        <v>11</v>
      </c>
      <c r="G4">
        <v>50</v>
      </c>
    </row>
    <row r="5" spans="1:7" x14ac:dyDescent="0.15">
      <c r="A5">
        <v>3</v>
      </c>
      <c r="B5">
        <v>15.151</v>
      </c>
      <c r="C5">
        <v>17341297</v>
      </c>
      <c r="D5">
        <v>1.7053</v>
      </c>
      <c r="E5" t="s">
        <v>12</v>
      </c>
      <c r="F5" t="s">
        <v>13</v>
      </c>
      <c r="G5">
        <v>40</v>
      </c>
    </row>
    <row r="6" spans="1:7" x14ac:dyDescent="0.15">
      <c r="A6">
        <v>4</v>
      </c>
      <c r="B6">
        <v>15.259</v>
      </c>
      <c r="C6">
        <v>4311931</v>
      </c>
      <c r="D6">
        <v>0.42399999999999999</v>
      </c>
      <c r="E6" t="s">
        <v>14</v>
      </c>
      <c r="F6" t="s">
        <v>15</v>
      </c>
      <c r="G6">
        <v>64</v>
      </c>
    </row>
    <row r="7" spans="1:7" x14ac:dyDescent="0.15">
      <c r="A7">
        <v>5</v>
      </c>
      <c r="B7">
        <v>16.997</v>
      </c>
      <c r="C7">
        <v>144120502</v>
      </c>
      <c r="D7">
        <v>14.172700000000001</v>
      </c>
      <c r="E7" t="s">
        <v>16</v>
      </c>
      <c r="F7" t="s">
        <v>17</v>
      </c>
      <c r="G7">
        <v>83</v>
      </c>
    </row>
    <row r="8" spans="1:7" x14ac:dyDescent="0.15">
      <c r="A8">
        <v>6</v>
      </c>
      <c r="B8">
        <v>17.326000000000001</v>
      </c>
      <c r="C8">
        <v>48301875</v>
      </c>
      <c r="D8">
        <v>4.75</v>
      </c>
      <c r="E8" t="s">
        <v>16</v>
      </c>
      <c r="F8" t="s">
        <v>17</v>
      </c>
      <c r="G8">
        <v>83</v>
      </c>
    </row>
    <row r="9" spans="1:7" x14ac:dyDescent="0.15">
      <c r="A9">
        <v>7</v>
      </c>
      <c r="B9">
        <v>18.071000000000002</v>
      </c>
      <c r="C9">
        <v>130353789</v>
      </c>
      <c r="D9">
        <v>12.818899999999999</v>
      </c>
      <c r="E9" t="s">
        <v>16</v>
      </c>
      <c r="F9" t="s">
        <v>17</v>
      </c>
      <c r="G9">
        <v>83</v>
      </c>
    </row>
    <row r="10" spans="1:7" x14ac:dyDescent="0.15">
      <c r="A10">
        <v>8</v>
      </c>
      <c r="B10">
        <v>18.183</v>
      </c>
      <c r="C10">
        <v>36417310</v>
      </c>
      <c r="D10">
        <v>3.5811999999999999</v>
      </c>
      <c r="E10" t="s">
        <v>16</v>
      </c>
      <c r="F10" t="s">
        <v>17</v>
      </c>
      <c r="G10">
        <v>83</v>
      </c>
    </row>
    <row r="11" spans="1:7" x14ac:dyDescent="0.15">
      <c r="A11">
        <v>9</v>
      </c>
      <c r="B11">
        <v>23.616</v>
      </c>
      <c r="C11">
        <v>641006</v>
      </c>
      <c r="D11">
        <v>6.3E-2</v>
      </c>
      <c r="E11" t="s">
        <v>18</v>
      </c>
      <c r="F11" t="s">
        <v>19</v>
      </c>
      <c r="G11">
        <v>38</v>
      </c>
    </row>
    <row r="12" spans="1:7" x14ac:dyDescent="0.15">
      <c r="A12">
        <v>10</v>
      </c>
      <c r="B12">
        <v>27.065000000000001</v>
      </c>
      <c r="C12">
        <v>624050</v>
      </c>
      <c r="D12">
        <v>6.1400000000000003E-2</v>
      </c>
      <c r="E12" t="s">
        <v>20</v>
      </c>
      <c r="F12" t="s">
        <v>21</v>
      </c>
      <c r="G12">
        <v>55</v>
      </c>
    </row>
    <row r="13" spans="1:7" x14ac:dyDescent="0.15">
      <c r="A13">
        <v>11</v>
      </c>
      <c r="B13">
        <v>38.176000000000002</v>
      </c>
      <c r="C13">
        <v>793661</v>
      </c>
      <c r="D13">
        <v>7.8E-2</v>
      </c>
      <c r="E13" t="s">
        <v>22</v>
      </c>
      <c r="F13" t="s">
        <v>23</v>
      </c>
      <c r="G13">
        <v>43</v>
      </c>
    </row>
    <row r="14" spans="1:7" x14ac:dyDescent="0.15">
      <c r="A14">
        <v>12</v>
      </c>
      <c r="B14">
        <v>41.398000000000003</v>
      </c>
      <c r="C14">
        <v>338045892</v>
      </c>
      <c r="D14">
        <v>33.243099999999998</v>
      </c>
      <c r="E14" t="s">
        <v>24</v>
      </c>
      <c r="F14" t="s">
        <v>25</v>
      </c>
      <c r="G14">
        <v>97</v>
      </c>
    </row>
    <row r="15" spans="1:7" x14ac:dyDescent="0.15">
      <c r="A15">
        <v>13</v>
      </c>
      <c r="B15">
        <v>54.936</v>
      </c>
      <c r="C15">
        <v>484631</v>
      </c>
      <c r="D15">
        <v>4.7699999999999999E-2</v>
      </c>
      <c r="E15" t="s">
        <v>26</v>
      </c>
      <c r="F15" t="s">
        <v>27</v>
      </c>
      <c r="G15">
        <v>38</v>
      </c>
    </row>
    <row r="16" spans="1:7" x14ac:dyDescent="0.15">
      <c r="A16">
        <v>14</v>
      </c>
      <c r="B16">
        <v>62.198</v>
      </c>
      <c r="C16">
        <v>120951751</v>
      </c>
      <c r="D16">
        <v>11.894299999999999</v>
      </c>
      <c r="E16" t="s">
        <v>28</v>
      </c>
      <c r="F16" t="s">
        <v>29</v>
      </c>
      <c r="G16">
        <v>43</v>
      </c>
    </row>
    <row r="17" spans="1:7" x14ac:dyDescent="0.15">
      <c r="A17">
        <v>15</v>
      </c>
      <c r="B17">
        <v>65.453000000000003</v>
      </c>
      <c r="C17">
        <v>101915942</v>
      </c>
      <c r="D17">
        <v>10.0223</v>
      </c>
      <c r="E17" t="s">
        <v>30</v>
      </c>
      <c r="F17" t="s">
        <v>31</v>
      </c>
      <c r="G17">
        <v>43</v>
      </c>
    </row>
    <row r="18" spans="1:7" x14ac:dyDescent="0.15">
      <c r="A18">
        <v>16</v>
      </c>
      <c r="B18">
        <v>65.674000000000007</v>
      </c>
      <c r="C18">
        <v>3729885</v>
      </c>
      <c r="D18">
        <v>0.36680000000000001</v>
      </c>
      <c r="E18" t="s">
        <v>32</v>
      </c>
      <c r="F18" t="s">
        <v>33</v>
      </c>
      <c r="G18">
        <v>43</v>
      </c>
    </row>
    <row r="19" spans="1:7" x14ac:dyDescent="0.15">
      <c r="A19">
        <v>17</v>
      </c>
      <c r="B19">
        <v>66.111999999999995</v>
      </c>
      <c r="C19">
        <v>8549452</v>
      </c>
      <c r="D19">
        <v>0.8407</v>
      </c>
      <c r="E19" t="s">
        <v>32</v>
      </c>
      <c r="F19" t="s">
        <v>33</v>
      </c>
      <c r="G19">
        <v>43</v>
      </c>
    </row>
    <row r="20" spans="1:7" x14ac:dyDescent="0.15">
      <c r="A20">
        <v>18</v>
      </c>
      <c r="B20">
        <v>66.234999999999999</v>
      </c>
      <c r="C20">
        <v>6156463</v>
      </c>
      <c r="D20">
        <v>0.60540000000000005</v>
      </c>
      <c r="E20" t="s">
        <v>30</v>
      </c>
      <c r="F20" t="s">
        <v>31</v>
      </c>
      <c r="G20">
        <v>43</v>
      </c>
    </row>
    <row r="21" spans="1:7" x14ac:dyDescent="0.15">
      <c r="A21">
        <v>19</v>
      </c>
      <c r="B21">
        <v>66.573999999999998</v>
      </c>
      <c r="C21">
        <v>9195366</v>
      </c>
      <c r="D21">
        <v>0.90429999999999999</v>
      </c>
      <c r="E21" t="s">
        <v>34</v>
      </c>
      <c r="F21" t="s">
        <v>35</v>
      </c>
      <c r="G21">
        <v>50</v>
      </c>
    </row>
    <row r="22" spans="1:7" x14ac:dyDescent="0.15">
      <c r="A22">
        <v>20</v>
      </c>
      <c r="B22">
        <v>66.989000000000004</v>
      </c>
      <c r="C22">
        <v>11890075</v>
      </c>
      <c r="D22">
        <v>1.1693</v>
      </c>
      <c r="E22" t="s">
        <v>30</v>
      </c>
      <c r="F22" t="s">
        <v>31</v>
      </c>
      <c r="G22">
        <v>43</v>
      </c>
    </row>
    <row r="23" spans="1:7" x14ac:dyDescent="0.15">
      <c r="A23">
        <v>21</v>
      </c>
      <c r="B23">
        <v>70.394999999999996</v>
      </c>
      <c r="C23">
        <v>29968417</v>
      </c>
      <c r="D23">
        <v>2.9470999999999998</v>
      </c>
      <c r="E23" t="s">
        <v>36</v>
      </c>
      <c r="F23" t="s">
        <v>37</v>
      </c>
      <c r="G23">
        <v>43</v>
      </c>
    </row>
    <row r="24" spans="1:7" x14ac:dyDescent="0.15">
      <c r="A24">
        <v>22</v>
      </c>
      <c r="B24">
        <v>70.75</v>
      </c>
      <c r="C24">
        <v>613336</v>
      </c>
      <c r="D24">
        <v>6.0299999999999999E-2</v>
      </c>
      <c r="E24" t="s">
        <v>30</v>
      </c>
      <c r="F24" t="s">
        <v>31</v>
      </c>
      <c r="G24">
        <v>43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topLeftCell="D1" workbookViewId="0">
      <selection activeCell="K12" sqref="A1:XFD1048576"/>
    </sheetView>
  </sheetViews>
  <sheetFormatPr defaultColWidth="9" defaultRowHeight="15.75" x14ac:dyDescent="0.15"/>
  <cols>
    <col min="1" max="2" width="9.125" style="3" customWidth="1"/>
    <col min="3" max="3" width="10.5" style="3" customWidth="1"/>
    <col min="4" max="4" width="9.125" style="3" customWidth="1"/>
    <col min="5" max="5" width="23" style="3" customWidth="1"/>
    <col min="6" max="6" width="15.25" style="3" customWidth="1"/>
    <col min="7" max="7" width="9.125" style="3" customWidth="1"/>
    <col min="8" max="8" width="18.125" style="4" customWidth="1"/>
    <col min="9" max="9" width="10" style="3" customWidth="1"/>
    <col min="10" max="16384" width="9" style="3"/>
  </cols>
  <sheetData>
    <row r="1" spans="1:16384" customFormat="1" x14ac:dyDescent="0.15">
      <c r="A1" s="3" t="s">
        <v>38</v>
      </c>
      <c r="B1" s="3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customForma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39</v>
      </c>
      <c r="I2" s="4" t="s">
        <v>40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customFormat="1" x14ac:dyDescent="0.15">
      <c r="A3" s="3">
        <v>2</v>
      </c>
      <c r="B3" s="3">
        <v>7.6120000000000001</v>
      </c>
      <c r="C3" s="3">
        <v>1741905</v>
      </c>
      <c r="D3" s="3">
        <v>0.17130000000000001</v>
      </c>
      <c r="E3" s="3" t="s">
        <v>41</v>
      </c>
      <c r="F3" s="3" t="s">
        <v>42</v>
      </c>
      <c r="G3" s="3">
        <v>64</v>
      </c>
      <c r="H3" s="4" t="s">
        <v>43</v>
      </c>
      <c r="I3" s="7">
        <v>125.806401183886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customFormat="1" x14ac:dyDescent="0.15">
      <c r="A4" s="3">
        <v>3</v>
      </c>
      <c r="B4" s="3">
        <v>15.151</v>
      </c>
      <c r="C4" s="3">
        <v>1741905</v>
      </c>
      <c r="D4" s="3">
        <v>0.17130000000000001</v>
      </c>
      <c r="E4" s="3" t="s">
        <v>14</v>
      </c>
      <c r="F4" s="3" t="s">
        <v>15</v>
      </c>
      <c r="G4" s="3">
        <v>64</v>
      </c>
      <c r="H4" s="4" t="s">
        <v>44</v>
      </c>
      <c r="I4" s="7">
        <v>125.806401183886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 customFormat="1" x14ac:dyDescent="0.15">
      <c r="A5" s="3">
        <v>4</v>
      </c>
      <c r="B5" s="3">
        <v>16.997</v>
      </c>
      <c r="C5" s="3">
        <v>359193476</v>
      </c>
      <c r="D5" s="3">
        <v>35.322800000000001</v>
      </c>
      <c r="E5" s="3" t="s">
        <v>16</v>
      </c>
      <c r="F5" s="3" t="s">
        <v>17</v>
      </c>
      <c r="G5" s="3">
        <v>83</v>
      </c>
      <c r="H5" s="4" t="s">
        <v>45</v>
      </c>
      <c r="I5" s="7">
        <v>25942.1946342025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pans="1:16384" customFormat="1" x14ac:dyDescent="0.15">
      <c r="A6" s="3">
        <v>5</v>
      </c>
      <c r="B6" s="3">
        <v>20.727</v>
      </c>
      <c r="C6" s="3">
        <v>221643</v>
      </c>
      <c r="D6" s="3"/>
      <c r="E6" s="3" t="s">
        <v>46</v>
      </c>
      <c r="F6" s="3" t="s">
        <v>47</v>
      </c>
      <c r="G6" s="3">
        <v>43</v>
      </c>
      <c r="H6" s="4" t="s">
        <v>48</v>
      </c>
      <c r="I6" s="7">
        <v>16.007823720352199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spans="1:16384" customFormat="1" x14ac:dyDescent="0.15">
      <c r="A7" s="3">
        <v>6</v>
      </c>
      <c r="B7" s="3">
        <v>20.902999999999999</v>
      </c>
      <c r="C7" s="3">
        <v>213586</v>
      </c>
      <c r="D7" s="3"/>
      <c r="E7" s="3" t="s">
        <v>49</v>
      </c>
      <c r="F7" s="3" t="s">
        <v>50</v>
      </c>
      <c r="G7" s="3">
        <v>38</v>
      </c>
      <c r="H7" s="4" t="s">
        <v>51</v>
      </c>
      <c r="I7" s="7">
        <v>15.4259193258309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16384" customFormat="1" x14ac:dyDescent="0.15">
      <c r="A8" s="3">
        <v>7</v>
      </c>
      <c r="B8" s="3">
        <v>27.065000000000001</v>
      </c>
      <c r="C8" s="3">
        <v>624050</v>
      </c>
      <c r="D8" s="3">
        <v>6.1400000000000003E-2</v>
      </c>
      <c r="E8" s="3" t="s">
        <v>52</v>
      </c>
      <c r="F8" s="3" t="s">
        <v>53</v>
      </c>
      <c r="G8" s="3">
        <v>83</v>
      </c>
      <c r="H8" s="4" t="s">
        <v>54</v>
      </c>
      <c r="I8" s="7">
        <v>45.071048454883702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  <c r="XFD8" s="3"/>
    </row>
    <row r="9" spans="1:16384" customFormat="1" x14ac:dyDescent="0.15">
      <c r="A9" s="3">
        <v>8</v>
      </c>
      <c r="B9" s="3">
        <v>38.176000000000002</v>
      </c>
      <c r="C9" s="3">
        <v>793661</v>
      </c>
      <c r="D9" s="3">
        <v>7.8E-2</v>
      </c>
      <c r="E9" s="3" t="s">
        <v>22</v>
      </c>
      <c r="F9" s="3" t="s">
        <v>23</v>
      </c>
      <c r="G9" s="3">
        <v>43</v>
      </c>
      <c r="H9" s="4" t="s">
        <v>55</v>
      </c>
      <c r="I9" s="7">
        <v>57.320941251104003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spans="1:16384" customFormat="1" x14ac:dyDescent="0.15">
      <c r="A10" s="3">
        <v>9</v>
      </c>
      <c r="B10" s="3">
        <v>41.398000000000003</v>
      </c>
      <c r="C10" s="3">
        <v>338045892</v>
      </c>
      <c r="D10" s="3">
        <v>33.243099999999998</v>
      </c>
      <c r="E10" s="3" t="s">
        <v>24</v>
      </c>
      <c r="F10" s="3" t="s">
        <v>25</v>
      </c>
      <c r="G10" s="3">
        <v>97</v>
      </c>
      <c r="H10" s="4" t="s">
        <v>56</v>
      </c>
      <c r="I10" s="7">
        <v>24414.8430066603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  <row r="11" spans="1:16384" s="9" customFormat="1" ht="13.5" x14ac:dyDescent="0.15"/>
    <row r="12" spans="1:16384" customFormat="1" x14ac:dyDescent="0.15">
      <c r="A12" s="3"/>
      <c r="B12" s="3"/>
      <c r="C12" s="3"/>
      <c r="D12" s="3"/>
      <c r="E12" s="3"/>
      <c r="F12" s="3"/>
      <c r="G12" s="3"/>
      <c r="H12" s="4">
        <v>250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spans="1:16384" s="9" customFormat="1" ht="13.5" x14ac:dyDescent="0.15"/>
    <row r="14" spans="1:16384" s="9" customFormat="1" ht="13.5" x14ac:dyDescent="0.15"/>
    <row r="15" spans="1:16384" s="9" customFormat="1" ht="13.5" x14ac:dyDescent="0.15"/>
    <row r="16" spans="1:16384" s="9" customFormat="1" ht="13.5" x14ac:dyDescent="0.15"/>
    <row r="17" spans="1:16384" s="9" customFormat="1" ht="13.5" x14ac:dyDescent="0.15"/>
    <row r="18" spans="1:16384" s="9" customFormat="1" ht="13.5" x14ac:dyDescent="0.15"/>
    <row r="19" spans="1:16384" s="9" customFormat="1" ht="13.5" x14ac:dyDescent="0.15"/>
    <row r="20" spans="1:16384" s="9" customFormat="1" ht="13.5" x14ac:dyDescent="0.15"/>
    <row r="21" spans="1:16384" customFormat="1" x14ac:dyDescent="0.15">
      <c r="A21" s="3"/>
      <c r="B21" s="3"/>
      <c r="C21" s="3"/>
      <c r="D21" s="3"/>
      <c r="E21" s="3"/>
      <c r="F21" s="3"/>
      <c r="G21" s="3"/>
      <c r="H21" s="4">
        <v>83.3333333333333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  <c r="XFD21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:B8"/>
    </sheetView>
  </sheetViews>
  <sheetFormatPr defaultColWidth="9" defaultRowHeight="15.75" x14ac:dyDescent="0.15"/>
  <cols>
    <col min="1" max="2" width="9.125" style="5" customWidth="1"/>
    <col min="3" max="3" width="23" style="5" customWidth="1"/>
    <col min="4" max="4" width="18.125" style="8" customWidth="1"/>
    <col min="5" max="5" width="10" style="5" customWidth="1"/>
    <col min="6" max="16384" width="9" style="5"/>
  </cols>
  <sheetData>
    <row r="1" spans="1:5" x14ac:dyDescent="0.15">
      <c r="A1" s="5" t="s">
        <v>1</v>
      </c>
      <c r="B1" s="5" t="s">
        <v>2</v>
      </c>
      <c r="C1" s="5" t="s">
        <v>5</v>
      </c>
      <c r="D1" s="8" t="s">
        <v>39</v>
      </c>
      <c r="E1" s="8" t="s">
        <v>57</v>
      </c>
    </row>
    <row r="2" spans="1:5" x14ac:dyDescent="0.15">
      <c r="A2" s="5">
        <v>1</v>
      </c>
      <c r="B2" s="7">
        <v>7.6120000000000001</v>
      </c>
      <c r="C2" s="5" t="s">
        <v>41</v>
      </c>
      <c r="D2" s="8" t="s">
        <v>43</v>
      </c>
      <c r="E2" s="7">
        <v>125.806401183886</v>
      </c>
    </row>
    <row r="3" spans="1:5" x14ac:dyDescent="0.15">
      <c r="A3" s="5">
        <v>2</v>
      </c>
      <c r="B3" s="7">
        <v>15.151</v>
      </c>
      <c r="C3" s="5" t="s">
        <v>14</v>
      </c>
      <c r="D3" s="8" t="s">
        <v>44</v>
      </c>
      <c r="E3" s="7">
        <v>125.806401183886</v>
      </c>
    </row>
    <row r="4" spans="1:5" x14ac:dyDescent="0.15">
      <c r="A4" s="5">
        <v>3</v>
      </c>
      <c r="B4" s="7">
        <v>16.997</v>
      </c>
      <c r="C4" s="5" t="s">
        <v>16</v>
      </c>
      <c r="D4" s="8" t="s">
        <v>45</v>
      </c>
      <c r="E4" s="7">
        <v>25942.1946342025</v>
      </c>
    </row>
    <row r="5" spans="1:5" x14ac:dyDescent="0.15">
      <c r="A5" s="5">
        <v>4</v>
      </c>
      <c r="B5" s="7">
        <v>20.727</v>
      </c>
      <c r="C5" s="5" t="s">
        <v>46</v>
      </c>
      <c r="D5" s="8" t="s">
        <v>48</v>
      </c>
      <c r="E5" s="7">
        <v>16.007823720352199</v>
      </c>
    </row>
    <row r="6" spans="1:5" x14ac:dyDescent="0.15">
      <c r="A6" s="5">
        <v>5</v>
      </c>
      <c r="B6" s="7">
        <v>20.902999999999999</v>
      </c>
      <c r="C6" s="5" t="s">
        <v>49</v>
      </c>
      <c r="D6" s="8" t="s">
        <v>51</v>
      </c>
      <c r="E6" s="7">
        <v>15.4259193258309</v>
      </c>
    </row>
    <row r="7" spans="1:5" x14ac:dyDescent="0.15">
      <c r="A7" s="5">
        <v>6</v>
      </c>
      <c r="B7" s="7">
        <v>27.065000000000001</v>
      </c>
      <c r="C7" s="5" t="s">
        <v>52</v>
      </c>
      <c r="D7" s="8" t="s">
        <v>54</v>
      </c>
      <c r="E7" s="7">
        <v>45.071048454883702</v>
      </c>
    </row>
    <row r="8" spans="1:5" x14ac:dyDescent="0.15">
      <c r="A8" s="5">
        <v>7</v>
      </c>
      <c r="B8" s="7">
        <v>38.176000000000002</v>
      </c>
      <c r="C8" s="5" t="s">
        <v>22</v>
      </c>
      <c r="D8" s="8" t="s">
        <v>55</v>
      </c>
      <c r="E8" s="7">
        <v>57.320941251104003</v>
      </c>
    </row>
    <row r="10" spans="1:5" x14ac:dyDescent="0.15">
      <c r="D10" s="8">
        <v>250</v>
      </c>
    </row>
    <row r="19" spans="4:4" x14ac:dyDescent="0.15">
      <c r="D19" s="8">
        <v>83.3333333333333</v>
      </c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1"/>
  <sheetViews>
    <sheetView tabSelected="1" topLeftCell="A7" workbookViewId="0">
      <selection activeCell="D21" sqref="D21"/>
    </sheetView>
  </sheetViews>
  <sheetFormatPr defaultColWidth="9" defaultRowHeight="15.75" x14ac:dyDescent="0.15"/>
  <cols>
    <col min="1" max="2" width="9.125" style="3" customWidth="1"/>
    <col min="3" max="3" width="23" style="3" customWidth="1"/>
    <col min="4" max="4" width="18.125" style="4" customWidth="1"/>
    <col min="5" max="5" width="10" style="3" customWidth="1"/>
    <col min="6" max="6" width="13.75" style="3"/>
    <col min="7" max="16380" width="9" style="3"/>
    <col min="16381" max="16384" width="9" style="5"/>
  </cols>
  <sheetData>
    <row r="1" spans="1:16380" s="1" customFormat="1" x14ac:dyDescent="0.15">
      <c r="A1" s="3" t="s">
        <v>58</v>
      </c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</row>
    <row r="2" spans="1:16380" s="1" customFormat="1" x14ac:dyDescent="0.15">
      <c r="A2" s="3" t="s">
        <v>1</v>
      </c>
      <c r="B2" s="3" t="s">
        <v>2</v>
      </c>
      <c r="C2" s="3" t="s">
        <v>5</v>
      </c>
      <c r="D2" s="4" t="s">
        <v>39</v>
      </c>
      <c r="E2" s="11" t="s">
        <v>59</v>
      </c>
      <c r="F2" s="11" t="s">
        <v>60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</row>
    <row r="3" spans="1:16380" s="1" customFormat="1" x14ac:dyDescent="0.15">
      <c r="A3" s="3">
        <v>2</v>
      </c>
      <c r="B3" s="6">
        <v>7.6120000000000001</v>
      </c>
      <c r="C3" s="3" t="s">
        <v>41</v>
      </c>
      <c r="D3" s="4" t="s">
        <v>43</v>
      </c>
      <c r="E3" s="7">
        <v>125.806401183886</v>
      </c>
      <c r="F3" s="6">
        <f>E3/$E$11*100</f>
        <v>0.247931143028121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</row>
    <row r="4" spans="1:16380" s="1" customFormat="1" x14ac:dyDescent="0.15">
      <c r="A4" s="3">
        <v>3</v>
      </c>
      <c r="B4" s="6">
        <v>15.151</v>
      </c>
      <c r="C4" s="3" t="s">
        <v>14</v>
      </c>
      <c r="D4" s="4" t="s">
        <v>44</v>
      </c>
      <c r="E4" s="7">
        <v>125.806401183886</v>
      </c>
      <c r="F4" s="6">
        <f t="shared" ref="F4:F11" si="0">E4/$E$11*100</f>
        <v>0.247931143028121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</row>
    <row r="5" spans="1:16380" s="1" customFormat="1" x14ac:dyDescent="0.15">
      <c r="A5" s="3">
        <v>4</v>
      </c>
      <c r="B5" s="6">
        <v>16.997</v>
      </c>
      <c r="C5" s="3" t="s">
        <v>16</v>
      </c>
      <c r="D5" s="4" t="s">
        <v>45</v>
      </c>
      <c r="E5" s="7">
        <v>25942.1946342025</v>
      </c>
      <c r="F5" s="6">
        <f t="shared" si="0"/>
        <v>51.125204344050857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</row>
    <row r="6" spans="1:16380" s="1" customFormat="1" x14ac:dyDescent="0.15">
      <c r="A6" s="3">
        <v>5</v>
      </c>
      <c r="B6" s="6">
        <v>20.727</v>
      </c>
      <c r="C6" s="3" t="s">
        <v>46</v>
      </c>
      <c r="D6" s="4" t="s">
        <v>48</v>
      </c>
      <c r="E6" s="7">
        <v>16.007823720352199</v>
      </c>
      <c r="F6" s="6">
        <f t="shared" si="0"/>
        <v>3.154718674909477E-2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</row>
    <row r="7" spans="1:16380" s="1" customFormat="1" x14ac:dyDescent="0.15">
      <c r="A7" s="3">
        <v>6</v>
      </c>
      <c r="B7" s="6">
        <v>20.902999999999999</v>
      </c>
      <c r="C7" s="3" t="s">
        <v>49</v>
      </c>
      <c r="D7" s="4" t="s">
        <v>51</v>
      </c>
      <c r="E7" s="7">
        <v>15.4259193258309</v>
      </c>
      <c r="F7" s="6">
        <f t="shared" si="0"/>
        <v>3.0400407091548769E-2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</row>
    <row r="8" spans="1:16380" s="1" customFormat="1" x14ac:dyDescent="0.15">
      <c r="A8" s="3">
        <v>7</v>
      </c>
      <c r="B8" s="6">
        <v>27.065000000000001</v>
      </c>
      <c r="C8" s="3" t="s">
        <v>52</v>
      </c>
      <c r="D8" s="4" t="s">
        <v>54</v>
      </c>
      <c r="E8" s="7">
        <v>45.071048454883702</v>
      </c>
      <c r="F8" s="6">
        <f t="shared" si="0"/>
        <v>8.8823115960226989E-2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</row>
    <row r="9" spans="1:16380" s="1" customFormat="1" x14ac:dyDescent="0.15">
      <c r="A9" s="3">
        <v>8</v>
      </c>
      <c r="B9" s="6">
        <v>38.176000000000002</v>
      </c>
      <c r="C9" s="3" t="s">
        <v>22</v>
      </c>
      <c r="D9" s="4" t="s">
        <v>55</v>
      </c>
      <c r="E9" s="7">
        <v>57.320941251104003</v>
      </c>
      <c r="F9" s="6">
        <f t="shared" si="0"/>
        <v>0.11296441476822323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</row>
    <row r="10" spans="1:16380" s="1" customFormat="1" x14ac:dyDescent="0.15">
      <c r="A10" s="3">
        <v>9</v>
      </c>
      <c r="B10" s="6">
        <v>41.398000000000003</v>
      </c>
      <c r="C10" s="3" t="s">
        <v>24</v>
      </c>
      <c r="D10" s="4" t="s">
        <v>56</v>
      </c>
      <c r="E10" s="7">
        <v>24414.8430066603</v>
      </c>
      <c r="F10" s="6">
        <f t="shared" si="0"/>
        <v>48.115198245323811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</row>
    <row r="11" spans="1:16380" s="2" customFormat="1" x14ac:dyDescent="0.15">
      <c r="E11" s="10">
        <f>SUM(E3:E10)</f>
        <v>50742.476175982738</v>
      </c>
      <c r="F11" s="6">
        <f t="shared" si="0"/>
        <v>100</v>
      </c>
    </row>
    <row r="12" spans="1:16380" s="1" customFormat="1" x14ac:dyDescent="0.15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</row>
    <row r="13" spans="1:16380" s="2" customFormat="1" ht="13.5" x14ac:dyDescent="0.15"/>
    <row r="14" spans="1:16380" s="2" customFormat="1" ht="13.5" x14ac:dyDescent="0.15"/>
    <row r="15" spans="1:16380" s="2" customFormat="1" ht="13.5" x14ac:dyDescent="0.15"/>
    <row r="16" spans="1:16380" s="2" customFormat="1" ht="13.5" x14ac:dyDescent="0.15"/>
    <row r="17" spans="1:16380" s="2" customFormat="1" ht="13.5" x14ac:dyDescent="0.15"/>
    <row r="18" spans="1:16380" s="2" customFormat="1" ht="13.5" x14ac:dyDescent="0.15"/>
    <row r="19" spans="1:16380" s="2" customFormat="1" ht="13.5" x14ac:dyDescent="0.15"/>
    <row r="20" spans="1:16380" s="2" customFormat="1" ht="13.5" x14ac:dyDescent="0.15"/>
    <row r="21" spans="1:16380" s="1" customFormat="1" x14ac:dyDescent="0.15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小哥</cp:lastModifiedBy>
  <cp:lastPrinted>2016-01-21T03:18:00Z</cp:lastPrinted>
  <dcterms:created xsi:type="dcterms:W3CDTF">2016-01-17T12:14:00Z</dcterms:created>
  <dcterms:modified xsi:type="dcterms:W3CDTF">2016-04-05T07:59:41Z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