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3485" windowHeight="7965" activeTab="3"/>
  </bookViews>
  <sheets>
    <sheet name="RESULTS" sheetId="1" r:id="rId1"/>
    <sheet name="Sheet1" sheetId="2" r:id="rId2"/>
    <sheet name="Sheet2" sheetId="3" r:id="rId3"/>
    <sheet name="Sheet3" sheetId="4" r:id="rId4"/>
  </sheets>
  <calcPr calcId="162913"/>
</workbook>
</file>

<file path=xl/calcChain.xml><?xml version="1.0" encoding="utf-8"?>
<calcChain xmlns="http://schemas.openxmlformats.org/spreadsheetml/2006/main">
  <c r="E31" i="4" l="1"/>
  <c r="F31" i="4" s="1"/>
  <c r="F29" i="4"/>
  <c r="F27" i="4"/>
  <c r="F25" i="4"/>
  <c r="F23" i="4"/>
  <c r="F21" i="4"/>
  <c r="F19" i="4"/>
  <c r="F17" i="4"/>
  <c r="F15" i="4"/>
  <c r="F13" i="4"/>
  <c r="F11" i="4"/>
  <c r="F9" i="4"/>
  <c r="F7" i="4"/>
  <c r="F5" i="4"/>
  <c r="F3" i="4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F6" i="4" l="1"/>
  <c r="F10" i="4"/>
  <c r="F14" i="4"/>
  <c r="F18" i="4"/>
  <c r="F22" i="4"/>
  <c r="F26" i="4"/>
  <c r="F30" i="4"/>
  <c r="F4" i="4"/>
  <c r="F8" i="4"/>
  <c r="F12" i="4"/>
  <c r="F16" i="4"/>
  <c r="F20" i="4"/>
  <c r="F24" i="4"/>
  <c r="F28" i="4"/>
</calcChain>
</file>

<file path=xl/sharedStrings.xml><?xml version="1.0" encoding="utf-8"?>
<sst xmlns="http://schemas.openxmlformats.org/spreadsheetml/2006/main" count="350" uniqueCount="131">
  <si>
    <t>F:\实验数据\天然香原料\酊剂类\白芷酊-爱普.D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</si>
  <si>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</si>
  <si>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</si>
  <si>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</si>
  <si>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</si>
  <si>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</si>
  <si>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</si>
  <si>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</si>
  <si>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</si>
  <si>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Ethane, 1,1-diethoxy-</t>
  </si>
  <si>
    <t>000105-57-7</t>
  </si>
  <si>
    <t>乙缩醛</t>
  </si>
  <si>
    <t>2-Buten-1-ol, 3-methyl-</t>
  </si>
  <si>
    <t>000556-82-1</t>
  </si>
  <si>
    <t>3-甲基-2-丁烯-1-醇</t>
  </si>
  <si>
    <t>Pyrrolidine-2,4-dione</t>
  </si>
  <si>
    <t>037772-89-7</t>
  </si>
  <si>
    <t>2,4-吡咯烷二酮</t>
  </si>
  <si>
    <t>Acetic acid, phenyl ester</t>
  </si>
  <si>
    <t>000122-79-2</t>
  </si>
  <si>
    <t>乙酸苯酯</t>
  </si>
  <si>
    <t>2(5H)-Furanone, 3-hydroxy-4,5-dimethyl-</t>
  </si>
  <si>
    <t>028664-35-9</t>
  </si>
  <si>
    <t>3-羟基-4,5-二甲基-2(5H)呋喃酮</t>
  </si>
  <si>
    <t>Butanedioic acid, hydroxy-, diethyl ester, (.+/-.)-</t>
  </si>
  <si>
    <t>000626-11-9</t>
  </si>
  <si>
    <t>DL-苹果酸二乙酯</t>
  </si>
  <si>
    <t>2-Pyrrolidinecarboxylic acid-5-oxo-, ethyl ester</t>
  </si>
  <si>
    <t>1000197-38-6</t>
  </si>
  <si>
    <t>Cyclododecane</t>
  </si>
  <si>
    <t>000294-62-2</t>
  </si>
  <si>
    <t>环十二烷</t>
  </si>
  <si>
    <t>2-Tetradecene, (E)-</t>
  </si>
  <si>
    <t>035953-54-9</t>
  </si>
  <si>
    <t>cis-ligustilide</t>
  </si>
  <si>
    <t>1000365-98-5</t>
  </si>
  <si>
    <t>Benzyl Benzoate</t>
  </si>
  <si>
    <t>000120-51-4</t>
  </si>
  <si>
    <t>安息香酸苄酯</t>
  </si>
  <si>
    <t>n-Hexadecanoic acid</t>
  </si>
  <si>
    <t>000057-10-3</t>
  </si>
  <si>
    <t>棕榈酸</t>
  </si>
  <si>
    <t>2(3H)-Naphthalenone, 4,4a,5,6,7,8-hexahydro-4a-methyl-, (S)-</t>
  </si>
  <si>
    <t>004087-39-2</t>
  </si>
  <si>
    <t>(S)-(+)-4,4A,5,6,7,8-六氢-4A-甲基-2(3H)-萘酮</t>
  </si>
  <si>
    <t>7H-Furo[3,2-g][1]benzopyran-7-one, 9-hydroxy-</t>
  </si>
  <si>
    <t>002009-24-7</t>
  </si>
  <si>
    <t>花椒毒醇</t>
  </si>
  <si>
    <t>Methoxsalen</t>
  </si>
  <si>
    <t>000298-81-7</t>
  </si>
  <si>
    <t>8-甲氧基补骨脂素</t>
  </si>
  <si>
    <t>7H-Furo[3,2-g][1]benzopyran-7-one, 4-methoxy-</t>
  </si>
  <si>
    <t>000484-20-8</t>
  </si>
  <si>
    <t>5-甲氧基补骨脂素</t>
  </si>
  <si>
    <t>2-Propenenitrile, 3-(3,4-dimethoxyphenyl)-</t>
  </si>
  <si>
    <t>006443-72-7</t>
  </si>
  <si>
    <t>3,4-二甲氧基肉桂腈</t>
  </si>
  <si>
    <t>Osthole</t>
  </si>
  <si>
    <t>000484-12-8</t>
  </si>
  <si>
    <t>蛇床子素</t>
  </si>
  <si>
    <t>Linoleic acid ethyl ester</t>
  </si>
  <si>
    <t>000544-35-4</t>
  </si>
  <si>
    <t>亚油酸乙酯</t>
  </si>
  <si>
    <t>2,2-Dimethyl-3,4-dihydro-2H,5H-pyrano[3,2-c]chromen-5-one</t>
  </si>
  <si>
    <t>031490-68-3</t>
  </si>
  <si>
    <t>Cyclopropene, 2,3-dimethyl-3-phenyl-</t>
  </si>
  <si>
    <t>1000162-49-5</t>
  </si>
  <si>
    <t>Phenol, 2,4-di(2-penten-4-yl)-6-methyl-</t>
  </si>
  <si>
    <t>017258-43-4</t>
  </si>
  <si>
    <t>Tartaramide</t>
  </si>
  <si>
    <t>006051-30-5</t>
  </si>
  <si>
    <t>1,4-Naphthoquinone, 6-acetyl-2,5-dihydroxy-</t>
  </si>
  <si>
    <t>013378-90-0</t>
  </si>
  <si>
    <t>7H-Furo[3,2-g][1]benzopyran-7-one, 4,9-dimethoxy-</t>
  </si>
  <si>
    <t>000482-27-9</t>
  </si>
  <si>
    <t>异茴芹灵</t>
  </si>
  <si>
    <t>5-Acetyl-4-(2-furyl)-4,5,6,7-tetrahydro-6-hydroxy-3,6-dimethyl-1H-benzindazole</t>
  </si>
  <si>
    <t>1000224-56-0</t>
  </si>
  <si>
    <t>Benzoic acid, 3-amino-2,5-dichloro-</t>
  </si>
  <si>
    <t>000133-90-4</t>
  </si>
  <si>
    <t>3-氨基-2,5-二氯苯甲酸</t>
  </si>
  <si>
    <t>Phenol, 2,2'-methylenebis[6-(1,1-dimethylethyl)-4-methyl-</t>
  </si>
  <si>
    <t>000119-47-1</t>
  </si>
  <si>
    <t>2,2'-亚甲基双(6-叔丁基-4-甲基苯酚)</t>
  </si>
  <si>
    <t>1,4-Bis(trimethylsilyl)benzene</t>
  </si>
  <si>
    <t>013183-70-5</t>
  </si>
  <si>
    <t>1,4-双(三甲基硅)苯</t>
  </si>
  <si>
    <t>1,1,1,3,5,5,5-Heptamethyltrisiloxane</t>
  </si>
  <si>
    <t>001873-88-7</t>
  </si>
  <si>
    <t>1,1,1,3,5,5,5-七甲基三硅氧烷</t>
  </si>
  <si>
    <t>Trimethyl[4-(2-methyl-4-oxo-2-pentyl)phenoxy]silane</t>
  </si>
  <si>
    <t>1000283-54-9</t>
  </si>
  <si>
    <t>5-Methyl-2-trimethylsilyloxy-acetophenone</t>
  </si>
  <si>
    <t>097389-69-0</t>
  </si>
  <si>
    <r>
      <rPr>
        <sz val="12"/>
        <color theme="1"/>
        <rFont val="Times New Roman"/>
        <family val="1"/>
      </rP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白芷酊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</si>
  <si>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</si>
  <si>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</si>
  <si>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r>
      <rPr>
        <sz val="12"/>
        <color theme="1"/>
        <rFont val="宋体"/>
        <charset val="134"/>
      </rPr>
      <t>乙缩醛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</si>
  <si>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丁烯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醇</t>
    </r>
  </si>
  <si>
    <r>
      <rPr>
        <sz val="12"/>
        <color theme="1"/>
        <rFont val="Times New Roman"/>
        <family val="1"/>
      </rPr>
      <t>2,4-</t>
    </r>
    <r>
      <rPr>
        <sz val="12"/>
        <color theme="1"/>
        <rFont val="宋体"/>
        <charset val="134"/>
      </rPr>
      <t>吡咯烷二酮</t>
    </r>
  </si>
  <si>
    <r>
      <rPr>
        <sz val="12"/>
        <color theme="1"/>
        <rFont val="宋体"/>
        <charset val="134"/>
      </rPr>
      <t>乙酸苯酯</t>
    </r>
  </si>
  <si>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-4,5-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-2(5H)</t>
    </r>
    <r>
      <rPr>
        <sz val="12"/>
        <color theme="1"/>
        <rFont val="宋体"/>
        <charset val="134"/>
      </rPr>
      <t>呋喃酮</t>
    </r>
    <r>
      <rPr>
        <sz val="12"/>
        <color theme="1"/>
        <rFont val="Times New Roman"/>
        <family val="1"/>
      </rPr>
      <t>(</t>
    </r>
    <r>
      <rPr>
        <sz val="12"/>
        <color theme="1"/>
        <rFont val="宋体"/>
        <charset val="134"/>
      </rPr>
      <t>葫芦巴内酯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</si>
  <si>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Times New Roman"/>
        <family val="1"/>
      </rPr>
      <t>DL-</t>
    </r>
    <r>
      <rPr>
        <sz val="12"/>
        <color theme="1"/>
        <rFont val="宋体"/>
        <charset val="134"/>
      </rPr>
      <t>苹果酸二乙酯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</si>
  <si>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氧代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吡咯烷羧酸乙酯</t>
    </r>
  </si>
  <si>
    <r>
      <rPr>
        <sz val="12"/>
        <color theme="1"/>
        <rFont val="宋体"/>
        <charset val="134"/>
      </rPr>
      <t>环十二烷</t>
    </r>
  </si>
  <si>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E</t>
    </r>
    <r>
      <rPr>
        <sz val="12"/>
        <color theme="1"/>
        <rFont val="宋体"/>
        <charset val="134"/>
      </rPr>
      <t>）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十四碳烯</t>
    </r>
  </si>
  <si>
    <r>
      <rPr>
        <sz val="12"/>
        <color theme="1"/>
        <rFont val="宋体"/>
        <charset val="134"/>
      </rPr>
      <t>顺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藁苯内酯</t>
    </r>
  </si>
  <si>
    <r>
      <rPr>
        <sz val="12"/>
        <color theme="1"/>
        <rFont val="宋体"/>
        <charset val="134"/>
      </rPr>
      <t>安息香酸苄酯</t>
    </r>
  </si>
  <si>
    <r>
      <rPr>
        <sz val="12"/>
        <color theme="1"/>
        <rFont val="宋体"/>
        <charset val="134"/>
      </rPr>
      <t>棕榈酸</t>
    </r>
  </si>
  <si>
    <r>
      <rPr>
        <sz val="12"/>
        <color theme="1"/>
        <rFont val="Times New Roman"/>
        <family val="1"/>
      </rPr>
      <t>(S)-(+)-4,4A,5,6,7,8-</t>
    </r>
    <r>
      <rPr>
        <sz val="12"/>
        <color theme="1"/>
        <rFont val="宋体"/>
        <charset val="134"/>
      </rPr>
      <t>六氢</t>
    </r>
    <r>
      <rPr>
        <sz val="12"/>
        <color theme="1"/>
        <rFont val="Times New Roman"/>
        <family val="1"/>
      </rPr>
      <t>-4A-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-2(3H)-</t>
    </r>
    <r>
      <rPr>
        <sz val="12"/>
        <color theme="1"/>
        <rFont val="宋体"/>
        <charset val="134"/>
      </rPr>
      <t>萘酮</t>
    </r>
  </si>
  <si>
    <r>
      <rPr>
        <sz val="12"/>
        <color theme="1"/>
        <rFont val="宋体"/>
        <charset val="134"/>
      </rPr>
      <t>花椒毒醇</t>
    </r>
  </si>
  <si>
    <t>花椒毒素</t>
  </si>
  <si>
    <t>佛手苷内酯</t>
  </si>
  <si>
    <r>
      <rPr>
        <sz val="12"/>
        <color theme="1"/>
        <rFont val="Times New Roman"/>
        <family val="1"/>
      </rPr>
      <t>3,4-</t>
    </r>
    <r>
      <rPr>
        <sz val="12"/>
        <color theme="1"/>
        <rFont val="宋体"/>
        <charset val="134"/>
      </rPr>
      <t>二甲氧基肉桂腈</t>
    </r>
  </si>
  <si>
    <r>
      <rPr>
        <sz val="12"/>
        <color theme="1"/>
        <rFont val="宋体"/>
        <charset val="134"/>
      </rPr>
      <t>蛇床子素</t>
    </r>
  </si>
  <si>
    <r>
      <rPr>
        <sz val="12"/>
        <color theme="1"/>
        <rFont val="宋体"/>
        <charset val="134"/>
      </rPr>
      <t>亚油酸乙酯</t>
    </r>
  </si>
  <si>
    <r>
      <rPr>
        <sz val="12"/>
        <color theme="1"/>
        <rFont val="Times New Roman"/>
        <family val="1"/>
      </rPr>
      <t>2,2-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-3,4-</t>
    </r>
    <r>
      <rPr>
        <sz val="12"/>
        <color theme="1"/>
        <rFont val="宋体"/>
        <charset val="134"/>
      </rPr>
      <t>二氢</t>
    </r>
    <r>
      <rPr>
        <sz val="12"/>
        <color theme="1"/>
        <rFont val="Times New Roman"/>
        <family val="1"/>
      </rPr>
      <t>-2H</t>
    </r>
    <r>
      <rPr>
        <sz val="12"/>
        <color theme="1"/>
        <rFont val="宋体"/>
        <charset val="134"/>
      </rPr>
      <t>，</t>
    </r>
    <r>
      <rPr>
        <sz val="12"/>
        <color theme="1"/>
        <rFont val="Times New Roman"/>
        <family val="1"/>
      </rPr>
      <t>5H-</t>
    </r>
    <r>
      <rPr>
        <sz val="12"/>
        <color theme="1"/>
        <rFont val="宋体"/>
        <charset val="134"/>
      </rPr>
      <t>吡喃并</t>
    </r>
    <r>
      <rPr>
        <sz val="12"/>
        <color theme="1"/>
        <rFont val="Times New Roman"/>
        <family val="1"/>
      </rPr>
      <t>[3,2- c]</t>
    </r>
    <r>
      <rPr>
        <sz val="12"/>
        <color theme="1"/>
        <rFont val="宋体"/>
        <charset val="134"/>
      </rPr>
      <t>色烯</t>
    </r>
    <r>
      <rPr>
        <sz val="12"/>
        <color theme="1"/>
        <rFont val="Times New Roman"/>
        <family val="1"/>
      </rPr>
      <t>-5-</t>
    </r>
    <r>
      <rPr>
        <sz val="12"/>
        <color theme="1"/>
        <rFont val="宋体"/>
        <charset val="134"/>
      </rPr>
      <t>酮</t>
    </r>
  </si>
  <si>
    <r>
      <rPr>
        <sz val="12"/>
        <color theme="1"/>
        <rFont val="Times New Roman"/>
        <family val="1"/>
      </rPr>
      <t>?</t>
    </r>
    <r>
      <rPr>
        <sz val="12"/>
        <color theme="1"/>
        <rFont val="宋体"/>
        <charset val="134"/>
      </rPr>
      <t>（白芷酊第三主成分）</t>
    </r>
  </si>
  <si>
    <r>
      <rPr>
        <sz val="12"/>
        <color theme="1"/>
        <rFont val="Times New Roman"/>
        <family val="1"/>
      </rPr>
      <t>2,4-</t>
    </r>
    <r>
      <rPr>
        <sz val="12"/>
        <color theme="1"/>
        <rFont val="宋体"/>
        <charset val="134"/>
      </rPr>
      <t>二（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戊烯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基）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甲基</t>
    </r>
    <r>
      <rPr>
        <sz val="12"/>
        <color theme="1"/>
        <rFont val="宋体"/>
        <charset val="134"/>
      </rPr>
      <t>苯酚</t>
    </r>
  </si>
  <si>
    <r>
      <rPr>
        <sz val="12"/>
        <color theme="1"/>
        <rFont val="Times New Roman"/>
        <family val="1"/>
      </rPr>
      <t>6-</t>
    </r>
    <r>
      <rPr>
        <sz val="12"/>
        <color theme="1"/>
        <rFont val="宋体"/>
        <charset val="134"/>
      </rPr>
      <t>乙酰基</t>
    </r>
    <r>
      <rPr>
        <sz val="12"/>
        <color theme="1"/>
        <rFont val="Times New Roman"/>
        <family val="1"/>
      </rPr>
      <t>-2,5-</t>
    </r>
    <r>
      <rPr>
        <sz val="12"/>
        <color theme="1"/>
        <rFont val="宋体"/>
        <charset val="134"/>
      </rPr>
      <t>二羟基</t>
    </r>
    <r>
      <rPr>
        <sz val="12"/>
        <color theme="1"/>
        <rFont val="Times New Roman"/>
        <family val="1"/>
      </rPr>
      <t>-1,4-</t>
    </r>
    <r>
      <rPr>
        <sz val="12"/>
        <color theme="1"/>
        <rFont val="宋体"/>
        <charset val="134"/>
      </rPr>
      <t>萘醌</t>
    </r>
  </si>
  <si>
    <r>
      <rPr>
        <sz val="12"/>
        <color theme="1"/>
        <rFont val="宋体"/>
        <charset val="134"/>
      </rPr>
      <t>异茴芹灵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</si>
  <si>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</si>
  <si>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r>
      <rPr>
        <sz val="12"/>
        <color theme="1"/>
        <rFont val="Times New Roman"/>
        <family val="1"/>
      </rPr>
      <t>1,4-</t>
    </r>
    <r>
      <rPr>
        <sz val="12"/>
        <color theme="1"/>
        <rFont val="宋体"/>
        <charset val="134"/>
      </rPr>
      <t>双</t>
    </r>
    <r>
      <rPr>
        <sz val="12"/>
        <color theme="1"/>
        <rFont val="Times New Roman"/>
        <family val="1"/>
      </rPr>
      <t>(</t>
    </r>
    <r>
      <rPr>
        <sz val="12"/>
        <color theme="1"/>
        <rFont val="宋体"/>
        <charset val="134"/>
      </rPr>
      <t>三甲基硅</t>
    </r>
    <r>
      <rPr>
        <sz val="12"/>
        <color theme="1"/>
        <rFont val="Times New Roman"/>
        <family val="1"/>
      </rPr>
      <t>)</t>
    </r>
    <r>
      <rPr>
        <sz val="12"/>
        <color theme="1"/>
        <rFont val="宋体"/>
        <charset val="134"/>
      </rPr>
      <t>苯</t>
    </r>
  </si>
  <si>
    <r>
      <rPr>
        <sz val="12"/>
        <color theme="1"/>
        <rFont val="Times New Roman"/>
        <family val="1"/>
      </rPr>
      <t>1,1,1,3,5,5,5-</t>
    </r>
    <r>
      <rPr>
        <sz val="12"/>
        <color theme="1"/>
        <rFont val="宋体"/>
        <charset val="134"/>
      </rPr>
      <t>七甲基三硅氧烷</t>
    </r>
  </si>
  <si>
    <t>Naphthalene, 1,2,3,4-tetrahydro-1,6,8-trimethyl-</t>
  </si>
  <si>
    <t>030316-36-0</t>
  </si>
  <si>
    <r>
      <rPr>
        <sz val="12"/>
        <color theme="1"/>
        <rFont val="Times New Roman"/>
        <family val="1"/>
      </rPr>
      <t>1,2,3,4-</t>
    </r>
    <r>
      <rPr>
        <sz val="12"/>
        <color theme="1"/>
        <rFont val="宋体"/>
        <charset val="134"/>
      </rPr>
      <t>四氢</t>
    </r>
    <r>
      <rPr>
        <sz val="12"/>
        <color theme="1"/>
        <rFont val="Times New Roman"/>
        <family val="1"/>
      </rPr>
      <t>-1,6,8-</t>
    </r>
    <r>
      <rPr>
        <sz val="12"/>
        <color theme="1"/>
        <rFont val="宋体"/>
        <charset val="134"/>
      </rPr>
      <t>三甲基萘</t>
    </r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</si>
  <si>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白芷酊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</si>
  <si>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t>5-</t>
    </r>
    <r>
      <rPr>
        <sz val="12"/>
        <color theme="1"/>
        <rFont val="宋体"/>
        <charset val="134"/>
      </rPr>
      <t>乙酰基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（</t>
    </r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呋喃基）</t>
    </r>
    <r>
      <rPr>
        <sz val="12"/>
        <color theme="1"/>
        <rFont val="Times New Roman"/>
        <family val="1"/>
      </rPr>
      <t>-4,5,6,7-</t>
    </r>
    <r>
      <rPr>
        <sz val="12"/>
        <color theme="1"/>
        <rFont val="宋体"/>
        <charset val="134"/>
      </rPr>
      <t>四氢</t>
    </r>
    <r>
      <rPr>
        <sz val="12"/>
        <color theme="1"/>
        <rFont val="Times New Roman"/>
        <family val="1"/>
      </rPr>
      <t>-6-</t>
    </r>
    <r>
      <rPr>
        <sz val="12"/>
        <color theme="1"/>
        <rFont val="宋体"/>
        <charset val="134"/>
      </rPr>
      <t>羟基</t>
    </r>
    <r>
      <rPr>
        <sz val="12"/>
        <color theme="1"/>
        <rFont val="Times New Roman"/>
        <family val="1"/>
      </rPr>
      <t>-3,6-</t>
    </r>
    <r>
      <rPr>
        <sz val="12"/>
        <color theme="1"/>
        <rFont val="宋体"/>
        <charset val="134"/>
      </rPr>
      <t>二甲基</t>
    </r>
    <r>
      <rPr>
        <sz val="12"/>
        <color theme="1"/>
        <rFont val="Times New Roman"/>
        <family val="1"/>
      </rPr>
      <t>-1H-</t>
    </r>
    <r>
      <rPr>
        <sz val="12"/>
        <color theme="1"/>
        <rFont val="宋体"/>
        <charset val="134"/>
      </rPr>
      <t>苯并咪唑</t>
    </r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</si>
  <si>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4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</si>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</sst>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_ "/>
  </numFmts>
  <fonts count="7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NumberFormat="1" applyFont="1">
      <alignment vertical="center"/>
    </xf>
    <xf numFmtId="178" fontId="1" fillId="0" borderId="0" xfId="0" applyNumberFormat="1" applyFont="1">
      <alignment vertical="center"/>
    </xf>
    <xf numFmtId="0" fontId="2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NumberFormat="1">
      <alignment vertical="center"/>
    </xf>
    <xf numFmtId="0" fontId="2" fillId="3" borderId="0" xfId="0" applyFont="1" applyFill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zoomScale="235" zoomScaleNormal="235" workbookViewId="0">
      <selection activeCell="F34" sqref="A1:H34"/>
    </sheetView>
  </sheetViews>
  <sheetFormatPr defaultColWidth="9" defaultRowHeight="13.5" x14ac:dyDescent="0.15"/>
  <cols>
    <col min="6" max="6" width="12.25" customWidth="1"/>
  </cols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7.399</v>
      </c>
      <c r="C3">
        <v>31035463</v>
      </c>
      <c r="D3">
        <v>7.3914999999999997</v>
      </c>
      <c r="E3" t="s">
        <v>9</v>
      </c>
      <c r="F3" t="s">
        <v>10</v>
      </c>
      <c r="G3">
        <v>72</v>
      </c>
      <c r="H3" t="s">
        <v>11</v>
      </c>
    </row>
    <row r="4" spans="1:8" x14ac:dyDescent="0.15">
      <c r="A4">
        <v>2</v>
      </c>
      <c r="B4">
        <v>8.5410000000000004</v>
      </c>
      <c r="C4">
        <v>1759548</v>
      </c>
      <c r="D4">
        <v>0.41909999999999997</v>
      </c>
      <c r="E4" t="s">
        <v>12</v>
      </c>
      <c r="F4" t="s">
        <v>13</v>
      </c>
      <c r="G4">
        <v>42</v>
      </c>
      <c r="H4" t="s">
        <v>14</v>
      </c>
    </row>
    <row r="5" spans="1:8" x14ac:dyDescent="0.15">
      <c r="A5">
        <v>3</v>
      </c>
      <c r="B5">
        <v>9.9830000000000005</v>
      </c>
      <c r="C5">
        <v>2657404</v>
      </c>
      <c r="D5">
        <v>0.63290000000000002</v>
      </c>
      <c r="E5" t="s">
        <v>15</v>
      </c>
      <c r="F5" t="s">
        <v>16</v>
      </c>
      <c r="G5">
        <v>50</v>
      </c>
      <c r="H5" t="s">
        <v>17</v>
      </c>
    </row>
    <row r="6" spans="1:8" x14ac:dyDescent="0.15">
      <c r="A6">
        <v>4</v>
      </c>
      <c r="B6">
        <v>18.826000000000001</v>
      </c>
      <c r="C6">
        <v>266965490</v>
      </c>
      <c r="D6">
        <v>63.581200000000003</v>
      </c>
      <c r="E6" t="s">
        <v>18</v>
      </c>
      <c r="F6" t="s">
        <v>19</v>
      </c>
      <c r="G6">
        <v>91</v>
      </c>
      <c r="H6" t="s">
        <v>20</v>
      </c>
    </row>
    <row r="7" spans="1:8" x14ac:dyDescent="0.15">
      <c r="A7">
        <v>5</v>
      </c>
      <c r="B7">
        <v>20.361000000000001</v>
      </c>
      <c r="C7">
        <v>10680223</v>
      </c>
      <c r="D7">
        <v>2.5436000000000001</v>
      </c>
      <c r="E7" t="s">
        <v>21</v>
      </c>
      <c r="F7" t="s">
        <v>22</v>
      </c>
      <c r="G7">
        <v>87</v>
      </c>
      <c r="H7" t="s">
        <v>23</v>
      </c>
    </row>
    <row r="8" spans="1:8" x14ac:dyDescent="0.15">
      <c r="A8">
        <v>6</v>
      </c>
      <c r="B8">
        <v>26.324000000000002</v>
      </c>
      <c r="C8">
        <v>3506652</v>
      </c>
      <c r="D8">
        <v>0.83520000000000005</v>
      </c>
      <c r="E8" t="s">
        <v>24</v>
      </c>
      <c r="F8" t="s">
        <v>25</v>
      </c>
      <c r="G8">
        <v>91</v>
      </c>
      <c r="H8" t="s">
        <v>26</v>
      </c>
    </row>
    <row r="9" spans="1:8" x14ac:dyDescent="0.15">
      <c r="A9">
        <v>7</v>
      </c>
      <c r="B9">
        <v>32.177999999999997</v>
      </c>
      <c r="C9">
        <v>3030464</v>
      </c>
      <c r="D9">
        <v>0.72170000000000001</v>
      </c>
      <c r="E9" t="s">
        <v>27</v>
      </c>
      <c r="F9" t="s">
        <v>28</v>
      </c>
      <c r="G9">
        <v>72</v>
      </c>
    </row>
    <row r="10" spans="1:8" x14ac:dyDescent="0.15">
      <c r="A10">
        <v>8</v>
      </c>
      <c r="B10">
        <v>33.145000000000003</v>
      </c>
      <c r="C10">
        <v>20252209</v>
      </c>
      <c r="D10">
        <v>4.8232999999999997</v>
      </c>
      <c r="E10" t="s">
        <v>29</v>
      </c>
      <c r="F10" t="s">
        <v>30</v>
      </c>
      <c r="G10">
        <v>97</v>
      </c>
      <c r="H10" t="s">
        <v>31</v>
      </c>
    </row>
    <row r="11" spans="1:8" x14ac:dyDescent="0.15">
      <c r="A11">
        <v>9</v>
      </c>
      <c r="B11">
        <v>39.130000000000003</v>
      </c>
      <c r="C11">
        <v>6801827</v>
      </c>
      <c r="D11">
        <v>1.6198999999999999</v>
      </c>
      <c r="E11" t="s">
        <v>32</v>
      </c>
      <c r="F11" t="s">
        <v>33</v>
      </c>
      <c r="G11">
        <v>97</v>
      </c>
    </row>
    <row r="12" spans="1:8" x14ac:dyDescent="0.15">
      <c r="A12">
        <v>10</v>
      </c>
      <c r="B12">
        <v>41.271999999999998</v>
      </c>
      <c r="C12">
        <v>902941</v>
      </c>
      <c r="D12">
        <v>0.215</v>
      </c>
      <c r="E12" t="s">
        <v>34</v>
      </c>
      <c r="F12" t="s">
        <v>35</v>
      </c>
      <c r="G12">
        <v>90</v>
      </c>
    </row>
    <row r="13" spans="1:8" x14ac:dyDescent="0.15">
      <c r="A13">
        <v>11</v>
      </c>
      <c r="B13">
        <v>41.942999999999998</v>
      </c>
      <c r="C13">
        <v>1101286</v>
      </c>
      <c r="D13">
        <v>0.26229999999999998</v>
      </c>
      <c r="E13" t="s">
        <v>36</v>
      </c>
      <c r="F13" t="s">
        <v>37</v>
      </c>
      <c r="G13">
        <v>93</v>
      </c>
      <c r="H13" t="s">
        <v>38</v>
      </c>
    </row>
    <row r="14" spans="1:8" x14ac:dyDescent="0.15">
      <c r="A14">
        <v>12</v>
      </c>
      <c r="B14">
        <v>46.423000000000002</v>
      </c>
      <c r="C14">
        <v>3856223</v>
      </c>
      <c r="D14">
        <v>0.91839999999999999</v>
      </c>
      <c r="E14" t="s">
        <v>39</v>
      </c>
      <c r="F14" t="s">
        <v>40</v>
      </c>
      <c r="G14">
        <v>99</v>
      </c>
      <c r="H14" t="s">
        <v>41</v>
      </c>
    </row>
    <row r="15" spans="1:8" x14ac:dyDescent="0.15">
      <c r="A15">
        <v>13</v>
      </c>
      <c r="B15">
        <v>47.593000000000004</v>
      </c>
      <c r="C15">
        <v>2126611</v>
      </c>
      <c r="D15">
        <v>0.50649999999999995</v>
      </c>
      <c r="E15" t="s">
        <v>42</v>
      </c>
      <c r="F15" t="s">
        <v>43</v>
      </c>
      <c r="G15">
        <v>41</v>
      </c>
      <c r="H15" t="s">
        <v>44</v>
      </c>
    </row>
    <row r="16" spans="1:8" x14ac:dyDescent="0.15">
      <c r="A16">
        <v>14</v>
      </c>
      <c r="B16">
        <v>48.494999999999997</v>
      </c>
      <c r="C16">
        <v>4239430</v>
      </c>
      <c r="D16">
        <v>1.0097</v>
      </c>
      <c r="E16" t="s">
        <v>45</v>
      </c>
      <c r="F16" t="s">
        <v>46</v>
      </c>
      <c r="G16">
        <v>94</v>
      </c>
      <c r="H16" t="s">
        <v>47</v>
      </c>
    </row>
    <row r="17" spans="1:8" x14ac:dyDescent="0.15">
      <c r="A17">
        <v>15</v>
      </c>
      <c r="B17">
        <v>48.906999999999996</v>
      </c>
      <c r="C17">
        <v>1844387</v>
      </c>
      <c r="D17">
        <v>0.43930000000000002</v>
      </c>
      <c r="E17" t="s">
        <v>48</v>
      </c>
      <c r="F17" t="s">
        <v>49</v>
      </c>
      <c r="G17">
        <v>97</v>
      </c>
      <c r="H17" t="s">
        <v>50</v>
      </c>
    </row>
    <row r="18" spans="1:8" x14ac:dyDescent="0.15">
      <c r="A18">
        <v>16</v>
      </c>
      <c r="B18">
        <v>49.433999999999997</v>
      </c>
      <c r="C18">
        <v>3144709</v>
      </c>
      <c r="D18">
        <v>0.749</v>
      </c>
      <c r="E18" t="s">
        <v>51</v>
      </c>
      <c r="F18" t="s">
        <v>52</v>
      </c>
      <c r="G18">
        <v>99</v>
      </c>
      <c r="H18" t="s">
        <v>53</v>
      </c>
    </row>
    <row r="19" spans="1:8" x14ac:dyDescent="0.15">
      <c r="A19">
        <v>17</v>
      </c>
      <c r="B19">
        <v>50.527999999999999</v>
      </c>
      <c r="C19">
        <v>3198468</v>
      </c>
      <c r="D19">
        <v>0.76180000000000003</v>
      </c>
      <c r="E19" t="s">
        <v>54</v>
      </c>
      <c r="F19" t="s">
        <v>55</v>
      </c>
      <c r="G19">
        <v>43</v>
      </c>
      <c r="H19" t="s">
        <v>56</v>
      </c>
    </row>
    <row r="20" spans="1:8" x14ac:dyDescent="0.15">
      <c r="A20">
        <v>18</v>
      </c>
      <c r="B20">
        <v>51.073</v>
      </c>
      <c r="C20">
        <v>10215321</v>
      </c>
      <c r="D20">
        <v>2.4329000000000001</v>
      </c>
      <c r="E20" t="s">
        <v>57</v>
      </c>
      <c r="F20" t="s">
        <v>58</v>
      </c>
      <c r="G20">
        <v>99</v>
      </c>
      <c r="H20" t="s">
        <v>59</v>
      </c>
    </row>
    <row r="21" spans="1:8" x14ac:dyDescent="0.15">
      <c r="A21">
        <v>19</v>
      </c>
      <c r="B21">
        <v>51.204999999999998</v>
      </c>
      <c r="C21">
        <v>2201674</v>
      </c>
      <c r="D21">
        <v>0.52439999999999998</v>
      </c>
      <c r="E21" t="s">
        <v>60</v>
      </c>
      <c r="F21" t="s">
        <v>61</v>
      </c>
      <c r="G21">
        <v>99</v>
      </c>
      <c r="H21" t="s">
        <v>62</v>
      </c>
    </row>
    <row r="22" spans="1:8" x14ac:dyDescent="0.15">
      <c r="A22">
        <v>20</v>
      </c>
      <c r="B22">
        <v>51.320999999999998</v>
      </c>
      <c r="C22">
        <v>830205</v>
      </c>
      <c r="D22">
        <v>0.19769999999999999</v>
      </c>
      <c r="E22" t="s">
        <v>63</v>
      </c>
      <c r="F22" t="s">
        <v>64</v>
      </c>
      <c r="G22">
        <v>46</v>
      </c>
    </row>
    <row r="23" spans="1:8" x14ac:dyDescent="0.15">
      <c r="A23">
        <v>21</v>
      </c>
      <c r="B23">
        <v>51.985999999999997</v>
      </c>
      <c r="C23">
        <v>16927144</v>
      </c>
      <c r="D23">
        <v>4.0313999999999997</v>
      </c>
      <c r="E23" t="s">
        <v>65</v>
      </c>
      <c r="F23" t="s">
        <v>66</v>
      </c>
      <c r="G23">
        <v>55</v>
      </c>
    </row>
    <row r="24" spans="1:8" x14ac:dyDescent="0.15">
      <c r="A24">
        <v>22</v>
      </c>
      <c r="B24">
        <v>52.784999999999997</v>
      </c>
      <c r="C24">
        <v>794685</v>
      </c>
      <c r="D24">
        <v>0.1893</v>
      </c>
      <c r="E24" t="s">
        <v>67</v>
      </c>
      <c r="F24" t="s">
        <v>68</v>
      </c>
      <c r="G24">
        <v>52</v>
      </c>
    </row>
    <row r="25" spans="1:8" x14ac:dyDescent="0.15">
      <c r="A25">
        <v>23</v>
      </c>
      <c r="B25">
        <v>52.866</v>
      </c>
      <c r="C25">
        <v>1365523</v>
      </c>
      <c r="D25">
        <v>0.32519999999999999</v>
      </c>
      <c r="E25" t="s">
        <v>69</v>
      </c>
      <c r="F25" t="s">
        <v>70</v>
      </c>
      <c r="G25">
        <v>25</v>
      </c>
    </row>
    <row r="26" spans="1:8" x14ac:dyDescent="0.15">
      <c r="A26">
        <v>24</v>
      </c>
      <c r="B26">
        <v>53.222000000000001</v>
      </c>
      <c r="C26">
        <v>4546292</v>
      </c>
      <c r="D26">
        <v>1.0828</v>
      </c>
      <c r="E26" t="s">
        <v>71</v>
      </c>
      <c r="F26" t="s">
        <v>72</v>
      </c>
      <c r="G26">
        <v>90</v>
      </c>
    </row>
    <row r="27" spans="1:8" x14ac:dyDescent="0.15">
      <c r="A27">
        <v>25</v>
      </c>
      <c r="B27">
        <v>53.384</v>
      </c>
      <c r="C27">
        <v>2341955</v>
      </c>
      <c r="D27">
        <v>0.55779999999999996</v>
      </c>
      <c r="E27" t="s">
        <v>73</v>
      </c>
      <c r="F27" t="s">
        <v>74</v>
      </c>
      <c r="G27">
        <v>95</v>
      </c>
      <c r="H27" t="s">
        <v>75</v>
      </c>
    </row>
    <row r="28" spans="1:8" x14ac:dyDescent="0.15">
      <c r="A28">
        <v>26</v>
      </c>
      <c r="B28">
        <v>55.311</v>
      </c>
      <c r="C28">
        <v>2307844</v>
      </c>
      <c r="D28">
        <v>0.54959999999999998</v>
      </c>
      <c r="E28" t="s">
        <v>76</v>
      </c>
      <c r="F28" t="s">
        <v>77</v>
      </c>
      <c r="G28">
        <v>35</v>
      </c>
    </row>
    <row r="29" spans="1:8" x14ac:dyDescent="0.15">
      <c r="A29">
        <v>27</v>
      </c>
      <c r="B29">
        <v>56.195</v>
      </c>
      <c r="C29">
        <v>870349</v>
      </c>
      <c r="D29">
        <v>0.20730000000000001</v>
      </c>
      <c r="E29" t="s">
        <v>78</v>
      </c>
      <c r="F29" t="s">
        <v>79</v>
      </c>
      <c r="G29">
        <v>38</v>
      </c>
      <c r="H29" t="s">
        <v>80</v>
      </c>
    </row>
    <row r="30" spans="1:8" x14ac:dyDescent="0.15">
      <c r="A30">
        <v>28</v>
      </c>
      <c r="B30">
        <v>56.89</v>
      </c>
      <c r="C30">
        <v>3276246</v>
      </c>
      <c r="D30">
        <v>0.78029999999999999</v>
      </c>
      <c r="E30" t="s">
        <v>81</v>
      </c>
      <c r="F30" t="s">
        <v>82</v>
      </c>
      <c r="G30">
        <v>95</v>
      </c>
      <c r="H30" t="s">
        <v>83</v>
      </c>
    </row>
    <row r="31" spans="1:8" x14ac:dyDescent="0.15">
      <c r="A31">
        <v>29</v>
      </c>
      <c r="B31">
        <v>58.981999999999999</v>
      </c>
      <c r="C31">
        <v>1386349</v>
      </c>
      <c r="D31">
        <v>0.33019999999999999</v>
      </c>
      <c r="E31" t="s">
        <v>84</v>
      </c>
      <c r="F31" t="s">
        <v>85</v>
      </c>
      <c r="G31">
        <v>47</v>
      </c>
      <c r="H31" t="s">
        <v>86</v>
      </c>
    </row>
    <row r="32" spans="1:8" x14ac:dyDescent="0.15">
      <c r="A32">
        <v>30</v>
      </c>
      <c r="B32">
        <v>60.414000000000001</v>
      </c>
      <c r="C32">
        <v>1780186</v>
      </c>
      <c r="D32">
        <v>0.42399999999999999</v>
      </c>
      <c r="E32" t="s">
        <v>87</v>
      </c>
      <c r="F32" t="s">
        <v>88</v>
      </c>
      <c r="G32">
        <v>35</v>
      </c>
      <c r="H32" t="s">
        <v>89</v>
      </c>
    </row>
    <row r="33" spans="1:7" x14ac:dyDescent="0.15">
      <c r="A33">
        <v>31</v>
      </c>
      <c r="B33">
        <v>61.198999999999998</v>
      </c>
      <c r="C33">
        <v>1048250</v>
      </c>
      <c r="D33">
        <v>0.24970000000000001</v>
      </c>
      <c r="E33" t="s">
        <v>90</v>
      </c>
      <c r="F33" t="s">
        <v>91</v>
      </c>
      <c r="G33">
        <v>47</v>
      </c>
    </row>
    <row r="34" spans="1:7" x14ac:dyDescent="0.15">
      <c r="A34">
        <v>32</v>
      </c>
      <c r="B34">
        <v>61.442999999999998</v>
      </c>
      <c r="C34">
        <v>2885821</v>
      </c>
      <c r="D34">
        <v>0.68730000000000002</v>
      </c>
      <c r="E34" t="s">
        <v>92</v>
      </c>
      <c r="F34" t="s">
        <v>93</v>
      </c>
      <c r="G34">
        <v>27</v>
      </c>
    </row>
  </sheetData>
  <phoneticPr fontId="4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2"/>
  <sheetViews>
    <sheetView topLeftCell="A3" workbookViewId="0">
      <selection activeCell="K26" sqref="A1:XFD1048576"/>
    </sheetView>
  </sheetViews>
  <sheetFormatPr defaultColWidth="9" defaultRowHeight="15.75" x14ac:dyDescent="0.15"/>
  <cols>
    <col min="1" max="2" width="9.125" style="12" customWidth="1"/>
    <col min="3" max="3" width="10.5" style="12" customWidth="1"/>
    <col min="4" max="4" width="9.125" style="12" customWidth="1"/>
    <col min="5" max="5" width="22.75" style="12" customWidth="1"/>
    <col min="6" max="6" width="12.625" style="12" customWidth="1"/>
    <col min="7" max="7" width="7.125" style="12" customWidth="1"/>
    <col min="8" max="8" width="20.375" style="12" customWidth="1"/>
    <col min="9" max="9" width="9" style="4"/>
    <col min="10" max="16384" width="9" style="12"/>
  </cols>
  <sheetData>
    <row r="1" spans="1:16384" customFormat="1" x14ac:dyDescent="0.15">
      <c r="A1" s="4" t="s">
        <v>94</v>
      </c>
      <c r="B1" s="4"/>
      <c r="C1" s="4"/>
      <c r="D1" s="4"/>
      <c r="E1" s="4"/>
      <c r="F1" s="4"/>
      <c r="G1" s="4"/>
      <c r="H1" s="4"/>
      <c r="I1" s="4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customFormat="1" x14ac:dyDescent="0.1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95</v>
      </c>
      <c r="I2" s="4" t="s">
        <v>96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2"/>
      <c r="XFD2" s="12"/>
    </row>
    <row r="3" spans="1:16384" customFormat="1" x14ac:dyDescent="0.15">
      <c r="A3" s="4">
        <v>1</v>
      </c>
      <c r="B3" s="4">
        <v>7.399</v>
      </c>
      <c r="C3" s="4">
        <v>31035463</v>
      </c>
      <c r="D3" s="4">
        <v>7.3914999999999997</v>
      </c>
      <c r="E3" s="4" t="s">
        <v>9</v>
      </c>
      <c r="F3" s="4" t="s">
        <v>10</v>
      </c>
      <c r="G3" s="4">
        <v>72</v>
      </c>
      <c r="H3" s="6" t="s">
        <v>97</v>
      </c>
      <c r="I3" s="7">
        <v>84.027324446553905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  <c r="XFA3" s="12"/>
      <c r="XFB3" s="12"/>
      <c r="XFC3" s="12"/>
      <c r="XFD3" s="12"/>
    </row>
    <row r="4" spans="1:16384" customFormat="1" x14ac:dyDescent="0.15">
      <c r="A4" s="4">
        <v>2</v>
      </c>
      <c r="B4" s="4">
        <v>8.5410000000000004</v>
      </c>
      <c r="C4" s="4">
        <v>1759548</v>
      </c>
      <c r="D4" s="4">
        <v>0.41909999999999997</v>
      </c>
      <c r="E4" s="4" t="s">
        <v>12</v>
      </c>
      <c r="F4" s="4" t="s">
        <v>13</v>
      </c>
      <c r="G4" s="4">
        <v>42</v>
      </c>
      <c r="H4" s="4" t="s">
        <v>98</v>
      </c>
      <c r="I4" s="8">
        <v>4.7639086510578199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spans="1:16384" customFormat="1" x14ac:dyDescent="0.15">
      <c r="A5" s="4">
        <v>3</v>
      </c>
      <c r="B5" s="4">
        <v>9.9830000000000005</v>
      </c>
      <c r="C5" s="4">
        <v>2657404</v>
      </c>
      <c r="D5" s="4">
        <v>0.63290000000000002</v>
      </c>
      <c r="E5" s="4" t="s">
        <v>15</v>
      </c>
      <c r="F5" s="4" t="s">
        <v>16</v>
      </c>
      <c r="G5" s="4">
        <v>50</v>
      </c>
      <c r="H5" s="4" t="s">
        <v>99</v>
      </c>
      <c r="I5" s="8">
        <v>7.1948192973170704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2"/>
      <c r="XFD5" s="12"/>
    </row>
    <row r="6" spans="1:16384" customFormat="1" x14ac:dyDescent="0.15">
      <c r="A6" s="13">
        <v>4</v>
      </c>
      <c r="B6" s="13">
        <v>18.826000000000001</v>
      </c>
      <c r="C6" s="13">
        <v>266965490</v>
      </c>
      <c r="D6" s="13">
        <v>63.581200000000003</v>
      </c>
      <c r="E6" s="13" t="s">
        <v>18</v>
      </c>
      <c r="F6" s="13" t="s">
        <v>19</v>
      </c>
      <c r="G6" s="13">
        <v>91</v>
      </c>
      <c r="H6" s="13" t="s">
        <v>100</v>
      </c>
      <c r="I6" s="8">
        <v>722.79881386861302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  <c r="XFA6" s="12"/>
      <c r="XFB6" s="12"/>
      <c r="XFC6" s="12"/>
      <c r="XFD6" s="12"/>
    </row>
    <row r="7" spans="1:16384" customFormat="1" x14ac:dyDescent="0.15">
      <c r="A7" s="4">
        <v>5</v>
      </c>
      <c r="B7" s="4">
        <v>20.361000000000001</v>
      </c>
      <c r="C7" s="4">
        <v>10680223</v>
      </c>
      <c r="D7" s="4">
        <v>2.5436000000000001</v>
      </c>
      <c r="E7" s="4" t="s">
        <v>21</v>
      </c>
      <c r="F7" s="4" t="s">
        <v>22</v>
      </c>
      <c r="G7" s="4">
        <v>87</v>
      </c>
      <c r="H7" s="6" t="s">
        <v>101</v>
      </c>
      <c r="I7" s="7">
        <v>28.916293698680999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2"/>
      <c r="XFD7" s="12"/>
    </row>
    <row r="8" spans="1:16384" customFormat="1" x14ac:dyDescent="0.15">
      <c r="A8" s="4">
        <v>6</v>
      </c>
      <c r="B8" s="4">
        <v>26.324000000000002</v>
      </c>
      <c r="C8" s="4">
        <v>3506652</v>
      </c>
      <c r="D8" s="4">
        <v>0.83520000000000005</v>
      </c>
      <c r="E8" s="4" t="s">
        <v>24</v>
      </c>
      <c r="F8" s="4" t="s">
        <v>25</v>
      </c>
      <c r="G8" s="4">
        <v>91</v>
      </c>
      <c r="H8" s="4" t="s">
        <v>102</v>
      </c>
      <c r="I8" s="8">
        <v>9.4941256499107798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  <c r="XFB8" s="12"/>
      <c r="XFC8" s="12"/>
      <c r="XFD8" s="12"/>
    </row>
    <row r="9" spans="1:16384" customFormat="1" x14ac:dyDescent="0.15">
      <c r="A9" s="4">
        <v>7</v>
      </c>
      <c r="B9" s="4">
        <v>32.177999999999997</v>
      </c>
      <c r="C9" s="4">
        <v>3030464</v>
      </c>
      <c r="D9" s="4">
        <v>0.72170000000000001</v>
      </c>
      <c r="E9" s="4" t="s">
        <v>27</v>
      </c>
      <c r="F9" s="4" t="s">
        <v>28</v>
      </c>
      <c r="G9" s="4">
        <v>80</v>
      </c>
      <c r="H9" s="4" t="s">
        <v>103</v>
      </c>
      <c r="I9" s="8">
        <v>8.2048649234458502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  <c r="XFB9" s="12"/>
      <c r="XFC9" s="12"/>
      <c r="XFD9" s="12"/>
    </row>
    <row r="10" spans="1:16384" customFormat="1" x14ac:dyDescent="0.15">
      <c r="A10" s="4">
        <v>8</v>
      </c>
      <c r="B10" s="4">
        <v>33.145000000000003</v>
      </c>
      <c r="C10" s="4">
        <v>20252209</v>
      </c>
      <c r="D10" s="4">
        <v>4.8232999999999997</v>
      </c>
      <c r="E10" s="4" t="s">
        <v>29</v>
      </c>
      <c r="F10" s="4" t="s">
        <v>30</v>
      </c>
      <c r="G10" s="4">
        <v>97</v>
      </c>
      <c r="H10" s="6" t="s">
        <v>104</v>
      </c>
      <c r="I10" s="7">
        <v>54.832078271312298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  <c r="XFB10" s="12"/>
      <c r="XFC10" s="12"/>
      <c r="XFD10" s="12"/>
    </row>
    <row r="11" spans="1:16384" customFormat="1" x14ac:dyDescent="0.15">
      <c r="A11" s="4">
        <v>9</v>
      </c>
      <c r="B11" s="4">
        <v>39.130000000000003</v>
      </c>
      <c r="C11" s="4">
        <v>6801827</v>
      </c>
      <c r="D11" s="4">
        <v>1.6198999999999999</v>
      </c>
      <c r="E11" s="4" t="s">
        <v>32</v>
      </c>
      <c r="F11" s="4" t="s">
        <v>33</v>
      </c>
      <c r="G11" s="4">
        <v>97</v>
      </c>
      <c r="H11" s="4" t="s">
        <v>105</v>
      </c>
      <c r="I11" s="8">
        <v>18.4156854421128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2"/>
      <c r="XFD11" s="12"/>
    </row>
    <row r="12" spans="1:16384" customFormat="1" x14ac:dyDescent="0.15">
      <c r="A12" s="4">
        <v>10</v>
      </c>
      <c r="B12" s="4">
        <v>41.271999999999998</v>
      </c>
      <c r="C12" s="4">
        <v>902941</v>
      </c>
      <c r="D12" s="4">
        <v>0.215</v>
      </c>
      <c r="E12" s="4" t="s">
        <v>34</v>
      </c>
      <c r="F12" s="4" t="s">
        <v>35</v>
      </c>
      <c r="G12" s="4">
        <v>90</v>
      </c>
      <c r="H12" s="4" t="s">
        <v>106</v>
      </c>
      <c r="I12" s="8">
        <v>2.4446780885175099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2"/>
      <c r="XFD12" s="12"/>
    </row>
    <row r="13" spans="1:16384" customFormat="1" x14ac:dyDescent="0.15">
      <c r="A13" s="4">
        <v>11</v>
      </c>
      <c r="B13" s="4">
        <v>41.942999999999998</v>
      </c>
      <c r="C13" s="4">
        <v>1101286</v>
      </c>
      <c r="D13" s="4">
        <v>0.26229999999999998</v>
      </c>
      <c r="E13" s="4" t="s">
        <v>36</v>
      </c>
      <c r="F13" s="4" t="s">
        <v>37</v>
      </c>
      <c r="G13" s="4">
        <v>93</v>
      </c>
      <c r="H13" s="4" t="s">
        <v>107</v>
      </c>
      <c r="I13" s="8">
        <v>2.9816895604376001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2"/>
      <c r="XFD13" s="12"/>
    </row>
    <row r="14" spans="1:16384" customFormat="1" x14ac:dyDescent="0.15">
      <c r="A14" s="4">
        <v>12</v>
      </c>
      <c r="B14" s="4">
        <v>46.423000000000002</v>
      </c>
      <c r="C14" s="4">
        <v>3856223</v>
      </c>
      <c r="D14" s="4">
        <v>0.91839999999999999</v>
      </c>
      <c r="E14" s="4" t="s">
        <v>39</v>
      </c>
      <c r="F14" s="4" t="s">
        <v>40</v>
      </c>
      <c r="G14" s="4">
        <v>99</v>
      </c>
      <c r="H14" s="4" t="s">
        <v>108</v>
      </c>
      <c r="I14" s="8">
        <v>10.440575710414301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2"/>
      <c r="XFD14" s="12"/>
    </row>
    <row r="15" spans="1:16384" customFormat="1" x14ac:dyDescent="0.15">
      <c r="A15" s="4">
        <v>13</v>
      </c>
      <c r="B15" s="4">
        <v>47.593000000000004</v>
      </c>
      <c r="C15" s="4">
        <v>2126611</v>
      </c>
      <c r="D15" s="4">
        <v>0.50649999999999995</v>
      </c>
      <c r="E15" s="4" t="s">
        <v>42</v>
      </c>
      <c r="F15" s="4" t="s">
        <v>43</v>
      </c>
      <c r="G15" s="4">
        <v>41</v>
      </c>
      <c r="H15" s="4" t="s">
        <v>109</v>
      </c>
      <c r="I15" s="8">
        <v>5.7577176299451498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2"/>
      <c r="XFD15" s="12"/>
    </row>
    <row r="16" spans="1:16384" customFormat="1" x14ac:dyDescent="0.15">
      <c r="A16" s="4">
        <v>14</v>
      </c>
      <c r="B16" s="4">
        <v>48.494999999999997</v>
      </c>
      <c r="C16" s="4">
        <v>4239430</v>
      </c>
      <c r="D16" s="4">
        <v>1.0097</v>
      </c>
      <c r="E16" s="4" t="s">
        <v>45</v>
      </c>
      <c r="F16" s="4" t="s">
        <v>46</v>
      </c>
      <c r="G16" s="4">
        <v>94</v>
      </c>
      <c r="H16" s="6" t="s">
        <v>110</v>
      </c>
      <c r="I16" s="7">
        <v>11.4780939494427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2"/>
      <c r="XFD16" s="12"/>
    </row>
    <row r="17" spans="1:16384" customFormat="1" x14ac:dyDescent="0.15">
      <c r="A17" s="4">
        <v>15</v>
      </c>
      <c r="B17" s="4">
        <v>48.906999999999996</v>
      </c>
      <c r="C17" s="4">
        <v>1844387</v>
      </c>
      <c r="D17" s="4">
        <v>0.43930000000000002</v>
      </c>
      <c r="E17" s="4" t="s">
        <v>48</v>
      </c>
      <c r="F17" s="4" t="s">
        <v>49</v>
      </c>
      <c r="G17" s="4">
        <v>97</v>
      </c>
      <c r="H17" s="6" t="s">
        <v>111</v>
      </c>
      <c r="I17" s="7">
        <v>4.9936069861115397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2"/>
    </row>
    <row r="18" spans="1:16384" customFormat="1" x14ac:dyDescent="0.15">
      <c r="A18" s="4">
        <v>16</v>
      </c>
      <c r="B18" s="4">
        <v>49.433999999999997</v>
      </c>
      <c r="C18" s="4">
        <v>3144709</v>
      </c>
      <c r="D18" s="4">
        <v>0.749</v>
      </c>
      <c r="E18" s="4" t="s">
        <v>51</v>
      </c>
      <c r="F18" s="4" t="s">
        <v>52</v>
      </c>
      <c r="G18" s="4">
        <v>99</v>
      </c>
      <c r="H18" s="6" t="s">
        <v>112</v>
      </c>
      <c r="I18" s="7">
        <v>8.5141788744378601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  <c r="XFB18" s="12"/>
      <c r="XFC18" s="12"/>
      <c r="XFD18" s="12"/>
    </row>
    <row r="19" spans="1:16384" customFormat="1" x14ac:dyDescent="0.15">
      <c r="A19" s="4">
        <v>17</v>
      </c>
      <c r="B19" s="4">
        <v>50.527999999999999</v>
      </c>
      <c r="C19" s="4">
        <v>3198468</v>
      </c>
      <c r="D19" s="4">
        <v>0.76180000000000003</v>
      </c>
      <c r="E19" s="4" t="s">
        <v>54</v>
      </c>
      <c r="F19" s="4" t="s">
        <v>55</v>
      </c>
      <c r="G19" s="4">
        <v>43</v>
      </c>
      <c r="H19" s="4" t="s">
        <v>113</v>
      </c>
      <c r="I19" s="8">
        <v>8.6597293028275502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2"/>
    </row>
    <row r="20" spans="1:16384" customFormat="1" x14ac:dyDescent="0.15">
      <c r="A20" s="4">
        <v>18</v>
      </c>
      <c r="B20" s="4">
        <v>51.073</v>
      </c>
      <c r="C20" s="4">
        <v>10215321</v>
      </c>
      <c r="D20" s="4">
        <v>2.4329000000000001</v>
      </c>
      <c r="E20" s="4" t="s">
        <v>57</v>
      </c>
      <c r="F20" s="4" t="s">
        <v>58</v>
      </c>
      <c r="G20" s="4">
        <v>99</v>
      </c>
      <c r="H20" s="6" t="s">
        <v>114</v>
      </c>
      <c r="I20" s="7">
        <v>27.657589383883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  <c r="XFC20" s="12"/>
      <c r="XFD20" s="12"/>
    </row>
    <row r="21" spans="1:16384" customFormat="1" x14ac:dyDescent="0.15">
      <c r="A21" s="4">
        <v>19</v>
      </c>
      <c r="B21" s="4">
        <v>51.204999999999998</v>
      </c>
      <c r="C21" s="4">
        <v>2201674</v>
      </c>
      <c r="D21" s="4">
        <v>0.52439999999999998</v>
      </c>
      <c r="E21" s="4" t="s">
        <v>60</v>
      </c>
      <c r="F21" s="4" t="s">
        <v>61</v>
      </c>
      <c r="G21" s="4">
        <v>99</v>
      </c>
      <c r="H21" s="4" t="s">
        <v>115</v>
      </c>
      <c r="I21" s="8">
        <v>5.9609478203544803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2"/>
    </row>
    <row r="22" spans="1:16384" customFormat="1" x14ac:dyDescent="0.15">
      <c r="A22" s="4">
        <v>20</v>
      </c>
      <c r="B22" s="4">
        <v>51.320999999999998</v>
      </c>
      <c r="C22" s="4">
        <v>830205</v>
      </c>
      <c r="D22" s="4">
        <v>0.19769999999999999</v>
      </c>
      <c r="E22" s="4" t="s">
        <v>63</v>
      </c>
      <c r="F22" s="4" t="s">
        <v>64</v>
      </c>
      <c r="G22" s="4">
        <v>46</v>
      </c>
      <c r="H22" s="4" t="s">
        <v>116</v>
      </c>
      <c r="I22" s="8">
        <v>2.2477481612615602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2"/>
    </row>
    <row r="23" spans="1:16384" customFormat="1" x14ac:dyDescent="0.15">
      <c r="A23" s="4">
        <v>21</v>
      </c>
      <c r="B23" s="4">
        <v>51.985999999999997</v>
      </c>
      <c r="C23" s="4">
        <v>16927144</v>
      </c>
      <c r="D23" s="4">
        <v>4.0313999999999997</v>
      </c>
      <c r="E23" s="4" t="s">
        <v>65</v>
      </c>
      <c r="F23" s="4" t="s">
        <v>66</v>
      </c>
      <c r="G23" s="4">
        <v>55</v>
      </c>
      <c r="H23" s="6" t="s">
        <v>117</v>
      </c>
      <c r="I23" s="7">
        <v>45.829592451755502</v>
      </c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2"/>
    </row>
    <row r="24" spans="1:16384" customFormat="1" x14ac:dyDescent="0.15">
      <c r="A24" s="4">
        <v>22</v>
      </c>
      <c r="B24" s="4">
        <v>52.784999999999997</v>
      </c>
      <c r="C24" s="4">
        <v>794685</v>
      </c>
      <c r="D24" s="4">
        <v>0.1893</v>
      </c>
      <c r="E24" s="4" t="s">
        <v>67</v>
      </c>
      <c r="F24" s="4" t="s">
        <v>68</v>
      </c>
      <c r="G24" s="4">
        <v>52</v>
      </c>
      <c r="H24" s="9" t="s">
        <v>118</v>
      </c>
      <c r="I24" s="8">
        <v>2.1515791250740999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2"/>
    </row>
    <row r="25" spans="1:16384" customFormat="1" x14ac:dyDescent="0.15">
      <c r="A25" s="4">
        <v>23</v>
      </c>
      <c r="B25" s="4">
        <v>52.866</v>
      </c>
      <c r="C25" s="4">
        <v>1365523</v>
      </c>
      <c r="D25" s="4">
        <v>0.32519999999999999</v>
      </c>
      <c r="E25" s="4" t="s">
        <v>69</v>
      </c>
      <c r="F25" s="4" t="s">
        <v>70</v>
      </c>
      <c r="G25" s="4">
        <v>25</v>
      </c>
      <c r="H25" s="4"/>
      <c r="I25" s="8">
        <v>3.6971010923932899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  <c r="XFC25" s="12"/>
      <c r="XFD25" s="12"/>
    </row>
    <row r="26" spans="1:16384" customFormat="1" x14ac:dyDescent="0.15">
      <c r="A26" s="4">
        <v>24</v>
      </c>
      <c r="B26" s="4">
        <v>53.222000000000001</v>
      </c>
      <c r="C26" s="4">
        <v>4546292</v>
      </c>
      <c r="D26" s="4">
        <v>1.0828</v>
      </c>
      <c r="E26" s="4" t="s">
        <v>71</v>
      </c>
      <c r="F26" s="4" t="s">
        <v>72</v>
      </c>
      <c r="G26" s="4">
        <v>90</v>
      </c>
      <c r="H26" s="4" t="s">
        <v>119</v>
      </c>
      <c r="I26" s="8">
        <v>12.308911032285</v>
      </c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2"/>
    </row>
    <row r="27" spans="1:16384" customFormat="1" x14ac:dyDescent="0.15">
      <c r="A27" s="4">
        <v>25</v>
      </c>
      <c r="B27" s="4">
        <v>53.384</v>
      </c>
      <c r="C27" s="4">
        <v>2341955</v>
      </c>
      <c r="D27" s="4">
        <v>0.55779999999999996</v>
      </c>
      <c r="E27" s="4" t="s">
        <v>73</v>
      </c>
      <c r="F27" s="4" t="s">
        <v>74</v>
      </c>
      <c r="G27" s="4">
        <v>95</v>
      </c>
      <c r="H27" s="4" t="s">
        <v>120</v>
      </c>
      <c r="I27" s="8">
        <v>6.3407532416780397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  <c r="XFB27" s="12"/>
      <c r="XFC27" s="12"/>
      <c r="XFD27" s="12"/>
    </row>
    <row r="28" spans="1:16384" customFormat="1" x14ac:dyDescent="0.15">
      <c r="A28" s="4">
        <v>26</v>
      </c>
      <c r="B28" s="4">
        <v>55.311</v>
      </c>
      <c r="C28" s="4">
        <v>2307844</v>
      </c>
      <c r="D28" s="4">
        <v>0.54959999999999998</v>
      </c>
      <c r="E28" s="4" t="s">
        <v>76</v>
      </c>
      <c r="F28" s="4" t="s">
        <v>77</v>
      </c>
      <c r="G28" s="4">
        <v>35</v>
      </c>
      <c r="H28" s="4"/>
      <c r="I28" s="8">
        <v>6.24839901889115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  <c r="XFB28" s="12"/>
      <c r="XFC28" s="12"/>
      <c r="XFD28" s="12"/>
    </row>
    <row r="29" spans="1:16384" customFormat="1" x14ac:dyDescent="0.15">
      <c r="A29" s="4">
        <v>28</v>
      </c>
      <c r="B29" s="4">
        <v>56.89</v>
      </c>
      <c r="C29" s="4">
        <v>3276246</v>
      </c>
      <c r="D29" s="4">
        <v>0.78029999999999999</v>
      </c>
      <c r="E29" s="4" t="s">
        <v>81</v>
      </c>
      <c r="F29" s="4" t="s">
        <v>82</v>
      </c>
      <c r="G29" s="4">
        <v>95</v>
      </c>
      <c r="H29" s="4" t="s">
        <v>121</v>
      </c>
      <c r="I29" s="8">
        <v>8.8703102514927608</v>
      </c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2"/>
    </row>
    <row r="30" spans="1:16384" customFormat="1" x14ac:dyDescent="0.15">
      <c r="A30" s="4">
        <v>29</v>
      </c>
      <c r="B30" s="4">
        <v>58.981999999999999</v>
      </c>
      <c r="C30" s="4">
        <v>1386349</v>
      </c>
      <c r="D30" s="4">
        <v>0.33019999999999999</v>
      </c>
      <c r="E30" s="4" t="s">
        <v>84</v>
      </c>
      <c r="F30" s="4" t="s">
        <v>85</v>
      </c>
      <c r="G30" s="4">
        <v>47</v>
      </c>
      <c r="H30" s="4" t="s">
        <v>122</v>
      </c>
      <c r="I30" s="8">
        <v>3.7534866877660402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2"/>
      <c r="XFD30" s="12"/>
    </row>
    <row r="31" spans="1:16384" customFormat="1" x14ac:dyDescent="0.15">
      <c r="A31" s="4">
        <v>30</v>
      </c>
      <c r="B31" s="4">
        <v>60.414000000000001</v>
      </c>
      <c r="C31" s="4">
        <v>1780186</v>
      </c>
      <c r="D31" s="4">
        <v>0.42399999999999999</v>
      </c>
      <c r="E31" s="4" t="s">
        <v>87</v>
      </c>
      <c r="F31" s="4" t="s">
        <v>88</v>
      </c>
      <c r="G31" s="4">
        <v>35</v>
      </c>
      <c r="H31" s="4" t="s">
        <v>123</v>
      </c>
      <c r="I31" s="8">
        <v>4.8197852436489503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2"/>
    </row>
    <row r="32" spans="1:16384" customFormat="1" x14ac:dyDescent="0.15">
      <c r="A32" s="4">
        <v>32</v>
      </c>
      <c r="B32" s="4">
        <v>61.442999999999998</v>
      </c>
      <c r="C32" s="4">
        <v>2885821</v>
      </c>
      <c r="D32" s="4">
        <v>0.68730000000000002</v>
      </c>
      <c r="E32" s="4" t="s">
        <v>124</v>
      </c>
      <c r="F32" s="4" t="s">
        <v>125</v>
      </c>
      <c r="G32" s="4">
        <v>30</v>
      </c>
      <c r="H32" s="9" t="s">
        <v>126</v>
      </c>
      <c r="I32" s="8">
        <v>7.8132495546039902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  <c r="XEJ32" s="12"/>
      <c r="XEK32" s="12"/>
      <c r="XEL32" s="12"/>
      <c r="XEM32" s="12"/>
      <c r="XEN32" s="12"/>
      <c r="XEO32" s="12"/>
      <c r="XEP32" s="12"/>
      <c r="XEQ32" s="12"/>
      <c r="XER32" s="12"/>
      <c r="XES32" s="12"/>
      <c r="XET32" s="12"/>
      <c r="XEU32" s="12"/>
      <c r="XEV32" s="12"/>
      <c r="XEW32" s="12"/>
      <c r="XEX32" s="12"/>
      <c r="XEY32" s="12"/>
      <c r="XEZ32" s="12"/>
      <c r="XFA32" s="12"/>
      <c r="XFB32" s="12"/>
      <c r="XFC32" s="12"/>
      <c r="XFD32" s="12"/>
    </row>
  </sheetData>
  <phoneticPr fontId="4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A6" sqref="A6:XFD6"/>
    </sheetView>
  </sheetViews>
  <sheetFormatPr defaultColWidth="9" defaultRowHeight="15.75" x14ac:dyDescent="0.15"/>
  <cols>
    <col min="1" max="2" width="9.125" style="1" customWidth="1"/>
    <col min="3" max="3" width="10.5" style="1" customWidth="1"/>
    <col min="4" max="4" width="9.125" style="1" customWidth="1"/>
    <col min="5" max="5" width="22.75" style="1" customWidth="1"/>
    <col min="6" max="6" width="12.625" style="1" customWidth="1"/>
    <col min="7" max="7" width="7.125" style="1" customWidth="1"/>
    <col min="8" max="8" width="20.375" style="1" customWidth="1"/>
    <col min="9" max="9" width="9" style="10"/>
    <col min="10" max="16384" width="9" style="1"/>
  </cols>
  <sheetData>
    <row r="1" spans="1:16384" customFormat="1" x14ac:dyDescent="0.15">
      <c r="A1" s="10" t="s">
        <v>94</v>
      </c>
      <c r="B1" s="10"/>
      <c r="C1" s="10"/>
      <c r="D1" s="10"/>
      <c r="E1" s="10"/>
      <c r="F1" s="10"/>
      <c r="G1" s="10"/>
      <c r="H1" s="10"/>
      <c r="I1" s="10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x14ac:dyDescent="0.15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95</v>
      </c>
      <c r="I2" s="10" t="s">
        <v>96</v>
      </c>
    </row>
    <row r="3" spans="1:16384" x14ac:dyDescent="0.15">
      <c r="A3" s="10">
        <v>1</v>
      </c>
      <c r="B3" s="10">
        <v>7.399</v>
      </c>
      <c r="C3" s="10">
        <v>31035463</v>
      </c>
      <c r="D3" s="10">
        <v>7.3914999999999997</v>
      </c>
      <c r="E3" s="10" t="s">
        <v>9</v>
      </c>
      <c r="F3" s="10" t="s">
        <v>10</v>
      </c>
      <c r="G3" s="10">
        <v>72</v>
      </c>
      <c r="H3" s="6" t="s">
        <v>97</v>
      </c>
      <c r="I3" s="7" t="e">
        <f>C3/#REF!*0.507*5/3.5072*1000</f>
        <v>#REF!</v>
      </c>
    </row>
    <row r="4" spans="1:16384" x14ac:dyDescent="0.15">
      <c r="A4" s="10">
        <v>2</v>
      </c>
      <c r="B4" s="10">
        <v>8.5410000000000004</v>
      </c>
      <c r="C4" s="10">
        <v>1759548</v>
      </c>
      <c r="D4" s="10">
        <v>0.41909999999999997</v>
      </c>
      <c r="E4" s="10" t="s">
        <v>12</v>
      </c>
      <c r="F4" s="10" t="s">
        <v>13</v>
      </c>
      <c r="G4" s="10">
        <v>42</v>
      </c>
      <c r="H4" s="10" t="s">
        <v>98</v>
      </c>
      <c r="I4" s="8" t="e">
        <f>C4/#REF!*0.507*5/3.5072*1000</f>
        <v>#REF!</v>
      </c>
    </row>
    <row r="5" spans="1:16384" x14ac:dyDescent="0.15">
      <c r="A5" s="10">
        <v>3</v>
      </c>
      <c r="B5" s="10">
        <v>9.9830000000000005</v>
      </c>
      <c r="C5" s="10">
        <v>2657404</v>
      </c>
      <c r="D5" s="10">
        <v>0.63290000000000002</v>
      </c>
      <c r="E5" s="10" t="s">
        <v>15</v>
      </c>
      <c r="F5" s="10" t="s">
        <v>16</v>
      </c>
      <c r="G5" s="10">
        <v>50</v>
      </c>
      <c r="H5" s="10" t="s">
        <v>99</v>
      </c>
      <c r="I5" s="8" t="e">
        <f>C5/#REF!*0.507*5/3.5072*1000</f>
        <v>#REF!</v>
      </c>
    </row>
    <row r="6" spans="1:16384" x14ac:dyDescent="0.15">
      <c r="A6" s="10">
        <v>5</v>
      </c>
      <c r="B6" s="10">
        <v>20.361000000000001</v>
      </c>
      <c r="C6" s="10">
        <v>10680223</v>
      </c>
      <c r="D6" s="10">
        <v>2.5436000000000001</v>
      </c>
      <c r="E6" s="10" t="s">
        <v>21</v>
      </c>
      <c r="F6" s="10" t="s">
        <v>22</v>
      </c>
      <c r="G6" s="10">
        <v>87</v>
      </c>
      <c r="H6" s="6" t="s">
        <v>101</v>
      </c>
      <c r="I6" s="7" t="e">
        <f>C6/#REF!*0.507*5/3.5072*1000</f>
        <v>#REF!</v>
      </c>
    </row>
    <row r="7" spans="1:16384" x14ac:dyDescent="0.15">
      <c r="A7" s="10">
        <v>6</v>
      </c>
      <c r="B7" s="10">
        <v>26.324000000000002</v>
      </c>
      <c r="C7" s="10">
        <v>3506652</v>
      </c>
      <c r="D7" s="10">
        <v>0.83520000000000005</v>
      </c>
      <c r="E7" s="10" t="s">
        <v>24</v>
      </c>
      <c r="F7" s="10" t="s">
        <v>25</v>
      </c>
      <c r="G7" s="10">
        <v>91</v>
      </c>
      <c r="H7" s="10" t="s">
        <v>102</v>
      </c>
      <c r="I7" s="8" t="e">
        <f>C7/#REF!*0.507*5/3.5072*1000</f>
        <v>#REF!</v>
      </c>
    </row>
    <row r="8" spans="1:16384" x14ac:dyDescent="0.15">
      <c r="A8" s="10">
        <v>7</v>
      </c>
      <c r="B8" s="10">
        <v>32.177999999999997</v>
      </c>
      <c r="C8" s="10">
        <v>3030464</v>
      </c>
      <c r="D8" s="10">
        <v>0.72170000000000001</v>
      </c>
      <c r="E8" s="10" t="s">
        <v>27</v>
      </c>
      <c r="F8" s="10" t="s">
        <v>28</v>
      </c>
      <c r="G8" s="10">
        <v>80</v>
      </c>
      <c r="H8" s="10" t="s">
        <v>103</v>
      </c>
      <c r="I8" s="8" t="e">
        <f>C8/#REF!*0.507*5/3.5072*1000</f>
        <v>#REF!</v>
      </c>
    </row>
    <row r="9" spans="1:16384" x14ac:dyDescent="0.15">
      <c r="A9" s="10">
        <v>8</v>
      </c>
      <c r="B9" s="10">
        <v>33.145000000000003</v>
      </c>
      <c r="C9" s="10">
        <v>20252209</v>
      </c>
      <c r="D9" s="10">
        <v>4.8232999999999997</v>
      </c>
      <c r="E9" s="10" t="s">
        <v>29</v>
      </c>
      <c r="F9" s="10" t="s">
        <v>30</v>
      </c>
      <c r="G9" s="10">
        <v>97</v>
      </c>
      <c r="H9" s="6" t="s">
        <v>104</v>
      </c>
      <c r="I9" s="7" t="e">
        <f>C9/#REF!*0.507*5/3.5072*1000</f>
        <v>#REF!</v>
      </c>
    </row>
    <row r="10" spans="1:16384" x14ac:dyDescent="0.15">
      <c r="A10" s="10">
        <v>9</v>
      </c>
      <c r="B10" s="10">
        <v>39.130000000000003</v>
      </c>
      <c r="C10" s="10">
        <v>6801827</v>
      </c>
      <c r="D10" s="10">
        <v>1.6198999999999999</v>
      </c>
      <c r="E10" s="10" t="s">
        <v>32</v>
      </c>
      <c r="F10" s="10" t="s">
        <v>33</v>
      </c>
      <c r="G10" s="10">
        <v>97</v>
      </c>
      <c r="H10" s="10" t="s">
        <v>105</v>
      </c>
      <c r="I10" s="8" t="e">
        <f>C10/#REF!*0.507*5/3.5072*1000</f>
        <v>#REF!</v>
      </c>
    </row>
    <row r="11" spans="1:16384" x14ac:dyDescent="0.15">
      <c r="A11" s="10">
        <v>10</v>
      </c>
      <c r="B11" s="10">
        <v>41.271999999999998</v>
      </c>
      <c r="C11" s="10">
        <v>902941</v>
      </c>
      <c r="D11" s="10">
        <v>0.215</v>
      </c>
      <c r="E11" s="10" t="s">
        <v>34</v>
      </c>
      <c r="F11" s="10" t="s">
        <v>35</v>
      </c>
      <c r="G11" s="10">
        <v>90</v>
      </c>
      <c r="H11" s="10" t="s">
        <v>106</v>
      </c>
      <c r="I11" s="8" t="e">
        <f>C11/#REF!*0.507*5/3.5072*1000</f>
        <v>#REF!</v>
      </c>
    </row>
    <row r="12" spans="1:16384" x14ac:dyDescent="0.15">
      <c r="A12" s="10">
        <v>11</v>
      </c>
      <c r="B12" s="10">
        <v>41.942999999999998</v>
      </c>
      <c r="C12" s="10">
        <v>1101286</v>
      </c>
      <c r="D12" s="10">
        <v>0.26229999999999998</v>
      </c>
      <c r="E12" s="10" t="s">
        <v>36</v>
      </c>
      <c r="F12" s="10" t="s">
        <v>37</v>
      </c>
      <c r="G12" s="10">
        <v>93</v>
      </c>
      <c r="H12" s="10" t="s">
        <v>107</v>
      </c>
      <c r="I12" s="8" t="e">
        <f>C12/#REF!*0.507*5/3.5072*1000</f>
        <v>#REF!</v>
      </c>
    </row>
    <row r="13" spans="1:16384" x14ac:dyDescent="0.15">
      <c r="A13" s="10">
        <v>12</v>
      </c>
      <c r="B13" s="10">
        <v>46.423000000000002</v>
      </c>
      <c r="C13" s="10">
        <v>3856223</v>
      </c>
      <c r="D13" s="10">
        <v>0.91839999999999999</v>
      </c>
      <c r="E13" s="10" t="s">
        <v>39</v>
      </c>
      <c r="F13" s="10" t="s">
        <v>40</v>
      </c>
      <c r="G13" s="10">
        <v>99</v>
      </c>
      <c r="H13" s="10" t="s">
        <v>108</v>
      </c>
      <c r="I13" s="8" t="e">
        <f>C13/#REF!*0.507*5/3.5072*1000</f>
        <v>#REF!</v>
      </c>
    </row>
    <row r="14" spans="1:16384" x14ac:dyDescent="0.15">
      <c r="A14" s="10">
        <v>13</v>
      </c>
      <c r="B14" s="10">
        <v>47.593000000000004</v>
      </c>
      <c r="C14" s="10">
        <v>2126611</v>
      </c>
      <c r="D14" s="10">
        <v>0.50649999999999995</v>
      </c>
      <c r="E14" s="10" t="s">
        <v>42</v>
      </c>
      <c r="F14" s="10" t="s">
        <v>43</v>
      </c>
      <c r="G14" s="10">
        <v>41</v>
      </c>
      <c r="H14" s="10" t="s">
        <v>109</v>
      </c>
      <c r="I14" s="8" t="e">
        <f>C14/#REF!*0.507*5/3.5072*1000</f>
        <v>#REF!</v>
      </c>
    </row>
    <row r="15" spans="1:16384" x14ac:dyDescent="0.15">
      <c r="A15" s="10">
        <v>14</v>
      </c>
      <c r="B15" s="10">
        <v>48.494999999999997</v>
      </c>
      <c r="C15" s="10">
        <v>4239430</v>
      </c>
      <c r="D15" s="10">
        <v>1.0097</v>
      </c>
      <c r="E15" s="10" t="s">
        <v>45</v>
      </c>
      <c r="F15" s="10" t="s">
        <v>46</v>
      </c>
      <c r="G15" s="10">
        <v>94</v>
      </c>
      <c r="H15" s="6" t="s">
        <v>110</v>
      </c>
      <c r="I15" s="7" t="e">
        <f>C15/#REF!*0.507*5/3.5072*1000</f>
        <v>#REF!</v>
      </c>
    </row>
    <row r="16" spans="1:16384" x14ac:dyDescent="0.15">
      <c r="A16" s="10">
        <v>15</v>
      </c>
      <c r="B16" s="10">
        <v>48.906999999999996</v>
      </c>
      <c r="C16" s="10">
        <v>1844387</v>
      </c>
      <c r="D16" s="10">
        <v>0.43930000000000002</v>
      </c>
      <c r="E16" s="10" t="s">
        <v>48</v>
      </c>
      <c r="F16" s="10" t="s">
        <v>49</v>
      </c>
      <c r="G16" s="10">
        <v>97</v>
      </c>
      <c r="H16" s="6" t="s">
        <v>111</v>
      </c>
      <c r="I16" s="7" t="e">
        <f>C16/#REF!*0.507*5/3.5072*1000</f>
        <v>#REF!</v>
      </c>
    </row>
    <row r="17" spans="1:9" x14ac:dyDescent="0.15">
      <c r="A17" s="10">
        <v>16</v>
      </c>
      <c r="B17" s="10">
        <v>49.433999999999997</v>
      </c>
      <c r="C17" s="10">
        <v>3144709</v>
      </c>
      <c r="D17" s="10">
        <v>0.749</v>
      </c>
      <c r="E17" s="10" t="s">
        <v>51</v>
      </c>
      <c r="F17" s="10" t="s">
        <v>52</v>
      </c>
      <c r="G17" s="10">
        <v>99</v>
      </c>
      <c r="H17" s="6" t="s">
        <v>112</v>
      </c>
      <c r="I17" s="7" t="e">
        <f>C17/#REF!*0.507*5/3.5072*1000</f>
        <v>#REF!</v>
      </c>
    </row>
    <row r="18" spans="1:9" x14ac:dyDescent="0.15">
      <c r="A18" s="10">
        <v>17</v>
      </c>
      <c r="B18" s="10">
        <v>50.527999999999999</v>
      </c>
      <c r="C18" s="10">
        <v>3198468</v>
      </c>
      <c r="D18" s="10">
        <v>0.76180000000000003</v>
      </c>
      <c r="E18" s="10" t="s">
        <v>54</v>
      </c>
      <c r="F18" s="10" t="s">
        <v>55</v>
      </c>
      <c r="G18" s="10">
        <v>43</v>
      </c>
      <c r="H18" s="10" t="s">
        <v>113</v>
      </c>
      <c r="I18" s="8" t="e">
        <f>C18/#REF!*0.507*5/3.5072*1000</f>
        <v>#REF!</v>
      </c>
    </row>
    <row r="19" spans="1:9" x14ac:dyDescent="0.15">
      <c r="A19" s="10">
        <v>18</v>
      </c>
      <c r="B19" s="10">
        <v>51.073</v>
      </c>
      <c r="C19" s="10">
        <v>10215321</v>
      </c>
      <c r="D19" s="10">
        <v>2.4329000000000001</v>
      </c>
      <c r="E19" s="10" t="s">
        <v>57</v>
      </c>
      <c r="F19" s="10" t="s">
        <v>58</v>
      </c>
      <c r="G19" s="10">
        <v>99</v>
      </c>
      <c r="H19" s="6" t="s">
        <v>114</v>
      </c>
      <c r="I19" s="7" t="e">
        <f>C19/#REF!*0.507*5/3.5072*1000</f>
        <v>#REF!</v>
      </c>
    </row>
    <row r="20" spans="1:9" x14ac:dyDescent="0.15">
      <c r="A20" s="10">
        <v>19</v>
      </c>
      <c r="B20" s="10">
        <v>51.204999999999998</v>
      </c>
      <c r="C20" s="10">
        <v>2201674</v>
      </c>
      <c r="D20" s="10">
        <v>0.52439999999999998</v>
      </c>
      <c r="E20" s="10" t="s">
        <v>60</v>
      </c>
      <c r="F20" s="10" t="s">
        <v>61</v>
      </c>
      <c r="G20" s="10">
        <v>99</v>
      </c>
      <c r="H20" s="10" t="s">
        <v>115</v>
      </c>
      <c r="I20" s="8" t="e">
        <f>C20/#REF!*0.507*5/3.5072*1000</f>
        <v>#REF!</v>
      </c>
    </row>
    <row r="21" spans="1:9" x14ac:dyDescent="0.15">
      <c r="A21" s="10">
        <v>20</v>
      </c>
      <c r="B21" s="10">
        <v>51.320999999999998</v>
      </c>
      <c r="C21" s="10">
        <v>830205</v>
      </c>
      <c r="D21" s="10">
        <v>0.19769999999999999</v>
      </c>
      <c r="E21" s="10" t="s">
        <v>63</v>
      </c>
      <c r="F21" s="10" t="s">
        <v>64</v>
      </c>
      <c r="G21" s="10">
        <v>46</v>
      </c>
      <c r="H21" s="10" t="s">
        <v>116</v>
      </c>
      <c r="I21" s="8" t="e">
        <f>C21/#REF!*0.507*5/3.5072*1000</f>
        <v>#REF!</v>
      </c>
    </row>
    <row r="22" spans="1:9" x14ac:dyDescent="0.15">
      <c r="A22" s="10">
        <v>21</v>
      </c>
      <c r="B22" s="10">
        <v>51.985999999999997</v>
      </c>
      <c r="C22" s="10">
        <v>16927144</v>
      </c>
      <c r="D22" s="10">
        <v>4.0313999999999997</v>
      </c>
      <c r="E22" s="10" t="s">
        <v>65</v>
      </c>
      <c r="F22" s="10" t="s">
        <v>66</v>
      </c>
      <c r="G22" s="10">
        <v>55</v>
      </c>
      <c r="H22" s="6" t="s">
        <v>117</v>
      </c>
      <c r="I22" s="7" t="e">
        <f>C22/#REF!*0.507*5/3.5072*1000</f>
        <v>#REF!</v>
      </c>
    </row>
    <row r="23" spans="1:9" x14ac:dyDescent="0.15">
      <c r="A23" s="10">
        <v>22</v>
      </c>
      <c r="B23" s="10">
        <v>52.784999999999997</v>
      </c>
      <c r="C23" s="10">
        <v>794685</v>
      </c>
      <c r="D23" s="10">
        <v>0.1893</v>
      </c>
      <c r="E23" s="10" t="s">
        <v>67</v>
      </c>
      <c r="F23" s="10" t="s">
        <v>68</v>
      </c>
      <c r="G23" s="10">
        <v>52</v>
      </c>
      <c r="H23" s="11" t="s">
        <v>118</v>
      </c>
      <c r="I23" s="8" t="e">
        <f>C23/#REF!*0.507*5/3.5072*1000</f>
        <v>#REF!</v>
      </c>
    </row>
    <row r="24" spans="1:9" x14ac:dyDescent="0.15">
      <c r="A24" s="10">
        <v>23</v>
      </c>
      <c r="B24" s="10">
        <v>52.866</v>
      </c>
      <c r="C24" s="10">
        <v>1365523</v>
      </c>
      <c r="D24" s="10">
        <v>0.32519999999999999</v>
      </c>
      <c r="E24" s="10" t="s">
        <v>69</v>
      </c>
      <c r="F24" s="10" t="s">
        <v>70</v>
      </c>
      <c r="G24" s="10">
        <v>25</v>
      </c>
      <c r="H24" s="10"/>
      <c r="I24" s="8" t="e">
        <f>C24/#REF!*0.507*5/3.5072*1000</f>
        <v>#REF!</v>
      </c>
    </row>
    <row r="25" spans="1:9" x14ac:dyDescent="0.15">
      <c r="A25" s="10">
        <v>24</v>
      </c>
      <c r="B25" s="10">
        <v>53.222000000000001</v>
      </c>
      <c r="C25" s="10">
        <v>4546292</v>
      </c>
      <c r="D25" s="10">
        <v>1.0828</v>
      </c>
      <c r="E25" s="10" t="s">
        <v>71</v>
      </c>
      <c r="F25" s="10" t="s">
        <v>72</v>
      </c>
      <c r="G25" s="10">
        <v>90</v>
      </c>
      <c r="H25" s="10" t="s">
        <v>119</v>
      </c>
      <c r="I25" s="8" t="e">
        <f>C25/#REF!*0.507*5/3.5072*1000</f>
        <v>#REF!</v>
      </c>
    </row>
    <row r="26" spans="1:9" x14ac:dyDescent="0.15">
      <c r="A26" s="10">
        <v>25</v>
      </c>
      <c r="B26" s="10">
        <v>53.384</v>
      </c>
      <c r="C26" s="10">
        <v>2341955</v>
      </c>
      <c r="D26" s="10">
        <v>0.55779999999999996</v>
      </c>
      <c r="E26" s="10" t="s">
        <v>73</v>
      </c>
      <c r="F26" s="10" t="s">
        <v>74</v>
      </c>
      <c r="G26" s="10">
        <v>95</v>
      </c>
      <c r="H26" s="10" t="s">
        <v>120</v>
      </c>
      <c r="I26" s="8" t="e">
        <f>C26/#REF!*0.507*5/3.5072*1000</f>
        <v>#REF!</v>
      </c>
    </row>
    <row r="27" spans="1:9" x14ac:dyDescent="0.15">
      <c r="A27" s="10">
        <v>26</v>
      </c>
      <c r="B27" s="10">
        <v>55.311</v>
      </c>
      <c r="C27" s="10">
        <v>2307844</v>
      </c>
      <c r="D27" s="10">
        <v>0.54959999999999998</v>
      </c>
      <c r="E27" s="10" t="s">
        <v>76</v>
      </c>
      <c r="F27" s="10" t="s">
        <v>77</v>
      </c>
      <c r="G27" s="10">
        <v>35</v>
      </c>
      <c r="H27" s="10"/>
      <c r="I27" s="8" t="e">
        <f>C27/#REF!*0.507*5/3.5072*1000</f>
        <v>#REF!</v>
      </c>
    </row>
    <row r="28" spans="1:9" x14ac:dyDescent="0.15">
      <c r="A28" s="10">
        <v>28</v>
      </c>
      <c r="B28" s="10">
        <v>56.89</v>
      </c>
      <c r="C28" s="10">
        <v>3276246</v>
      </c>
      <c r="D28" s="10">
        <v>0.78029999999999999</v>
      </c>
      <c r="E28" s="10" t="s">
        <v>81</v>
      </c>
      <c r="F28" s="10" t="s">
        <v>82</v>
      </c>
      <c r="G28" s="10">
        <v>95</v>
      </c>
      <c r="H28" s="10" t="s">
        <v>121</v>
      </c>
      <c r="I28" s="8" t="e">
        <f>C28/#REF!*0.507*5/3.5072*1000</f>
        <v>#REF!</v>
      </c>
    </row>
    <row r="29" spans="1:9" x14ac:dyDescent="0.15">
      <c r="A29" s="10">
        <v>29</v>
      </c>
      <c r="B29" s="10">
        <v>58.981999999999999</v>
      </c>
      <c r="C29" s="10">
        <v>1386349</v>
      </c>
      <c r="D29" s="10">
        <v>0.33019999999999999</v>
      </c>
      <c r="E29" s="10" t="s">
        <v>84</v>
      </c>
      <c r="F29" s="10" t="s">
        <v>85</v>
      </c>
      <c r="G29" s="10">
        <v>47</v>
      </c>
      <c r="H29" s="10" t="s">
        <v>122</v>
      </c>
      <c r="I29" s="8" t="e">
        <f>C29/#REF!*0.507*5/3.5072*1000</f>
        <v>#REF!</v>
      </c>
    </row>
    <row r="30" spans="1:9" x14ac:dyDescent="0.15">
      <c r="A30" s="10">
        <v>30</v>
      </c>
      <c r="B30" s="10">
        <v>60.414000000000001</v>
      </c>
      <c r="C30" s="10">
        <v>1780186</v>
      </c>
      <c r="D30" s="10">
        <v>0.42399999999999999</v>
      </c>
      <c r="E30" s="10" t="s">
        <v>87</v>
      </c>
      <c r="F30" s="10" t="s">
        <v>88</v>
      </c>
      <c r="G30" s="10">
        <v>35</v>
      </c>
      <c r="H30" s="10" t="s">
        <v>123</v>
      </c>
      <c r="I30" s="8" t="e">
        <f>C30/#REF!*0.507*5/3.5072*1000</f>
        <v>#REF!</v>
      </c>
    </row>
    <row r="31" spans="1:9" x14ac:dyDescent="0.15">
      <c r="A31" s="10">
        <v>32</v>
      </c>
      <c r="B31" s="10">
        <v>61.442999999999998</v>
      </c>
      <c r="C31" s="10">
        <v>2885821</v>
      </c>
      <c r="D31" s="10">
        <v>0.68730000000000002</v>
      </c>
      <c r="E31" s="10" t="s">
        <v>124</v>
      </c>
      <c r="F31" s="10" t="s">
        <v>125</v>
      </c>
      <c r="G31" s="10">
        <v>30</v>
      </c>
      <c r="H31" s="11" t="s">
        <v>126</v>
      </c>
      <c r="I31" s="8" t="e">
        <f>C31/#REF!*0.507*5/3.5072*1000</f>
        <v>#REF!</v>
      </c>
    </row>
  </sheetData>
  <phoneticPr fontId="4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1"/>
  <sheetViews>
    <sheetView tabSelected="1" topLeftCell="A28" workbookViewId="0">
      <selection activeCell="F2" sqref="F2"/>
    </sheetView>
  </sheetViews>
  <sheetFormatPr defaultColWidth="9" defaultRowHeight="15.75" x14ac:dyDescent="0.15"/>
  <cols>
    <col min="1" max="1" width="9.125" style="2" customWidth="1"/>
    <col min="2" max="2" width="9.125" style="3" customWidth="1"/>
    <col min="3" max="3" width="22.75" style="2" customWidth="1"/>
    <col min="4" max="4" width="20.375" style="2" customWidth="1"/>
    <col min="5" max="5" width="12.625" style="4"/>
    <col min="6" max="6" width="13.75" style="2"/>
    <col min="7" max="16380" width="9" style="2"/>
  </cols>
  <sheetData>
    <row r="1" spans="1:16380" s="1" customFormat="1" x14ac:dyDescent="0.15">
      <c r="A1" s="4" t="s">
        <v>127</v>
      </c>
      <c r="B1" s="5"/>
      <c r="C1" s="4"/>
      <c r="D1" s="4"/>
      <c r="E1" s="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s="1" customFormat="1" x14ac:dyDescent="0.15">
      <c r="A2" s="4" t="s">
        <v>1</v>
      </c>
      <c r="B2" s="5" t="s">
        <v>2</v>
      </c>
      <c r="C2" s="4" t="s">
        <v>5</v>
      </c>
      <c r="D2" s="4" t="s">
        <v>95</v>
      </c>
      <c r="E2" s="14" t="s">
        <v>129</v>
      </c>
      <c r="F2" s="14" t="s">
        <v>130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s="1" customFormat="1" x14ac:dyDescent="0.15">
      <c r="A3" s="4">
        <v>1</v>
      </c>
      <c r="B3" s="5">
        <v>7.399</v>
      </c>
      <c r="C3" s="4" t="s">
        <v>9</v>
      </c>
      <c r="D3" s="6" t="s">
        <v>97</v>
      </c>
      <c r="E3" s="7">
        <v>84.027324446553905</v>
      </c>
      <c r="F3" s="3">
        <f>E3/$E$31*100</f>
        <v>20.74125374894993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s="1" customFormat="1" x14ac:dyDescent="0.15">
      <c r="A4" s="4">
        <v>2</v>
      </c>
      <c r="B4" s="5">
        <v>8.5410000000000004</v>
      </c>
      <c r="C4" s="4" t="s">
        <v>12</v>
      </c>
      <c r="D4" s="4" t="s">
        <v>98</v>
      </c>
      <c r="E4" s="8">
        <v>4.7639086510578199</v>
      </c>
      <c r="F4" s="3">
        <f t="shared" ref="F4:F31" si="0">E4/$E$31*100</f>
        <v>1.1759203190059486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s="1" customFormat="1" x14ac:dyDescent="0.15">
      <c r="A5" s="4">
        <v>3</v>
      </c>
      <c r="B5" s="5">
        <v>9.9830000000000005</v>
      </c>
      <c r="C5" s="4" t="s">
        <v>15</v>
      </c>
      <c r="D5" s="4" t="s">
        <v>99</v>
      </c>
      <c r="E5" s="8">
        <v>7.1948192973170704</v>
      </c>
      <c r="F5" s="3">
        <f t="shared" si="0"/>
        <v>1.775964826994026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s="1" customFormat="1" x14ac:dyDescent="0.15">
      <c r="A6" s="4">
        <v>5</v>
      </c>
      <c r="B6" s="5">
        <v>20.361000000000001</v>
      </c>
      <c r="C6" s="4" t="s">
        <v>21</v>
      </c>
      <c r="D6" s="6" t="s">
        <v>101</v>
      </c>
      <c r="E6" s="7">
        <v>28.916293698680999</v>
      </c>
      <c r="F6" s="3">
        <f t="shared" si="0"/>
        <v>7.1376803799695621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x14ac:dyDescent="0.15">
      <c r="A7" s="4">
        <v>6</v>
      </c>
      <c r="B7" s="5">
        <v>26.324000000000002</v>
      </c>
      <c r="C7" s="4" t="s">
        <v>24</v>
      </c>
      <c r="D7" s="4" t="s">
        <v>102</v>
      </c>
      <c r="E7" s="8">
        <v>9.4941256499107798</v>
      </c>
      <c r="F7" s="3">
        <f t="shared" si="0"/>
        <v>2.3435242110376358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1" customFormat="1" x14ac:dyDescent="0.15">
      <c r="A8" s="4">
        <v>7</v>
      </c>
      <c r="B8" s="5">
        <v>32.177999999999997</v>
      </c>
      <c r="C8" s="4" t="s">
        <v>27</v>
      </c>
      <c r="D8" s="4" t="s">
        <v>103</v>
      </c>
      <c r="E8" s="8">
        <v>8.2048649234458502</v>
      </c>
      <c r="F8" s="3">
        <f t="shared" si="0"/>
        <v>2.0252838760954779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s="1" customFormat="1" x14ac:dyDescent="0.15">
      <c r="A9" s="4">
        <v>8</v>
      </c>
      <c r="B9" s="5">
        <v>33.145000000000003</v>
      </c>
      <c r="C9" s="4" t="s">
        <v>29</v>
      </c>
      <c r="D9" s="6" t="s">
        <v>104</v>
      </c>
      <c r="E9" s="7">
        <v>54.832078271312298</v>
      </c>
      <c r="F9" s="3">
        <f t="shared" si="0"/>
        <v>13.534716909032966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s="1" customFormat="1" x14ac:dyDescent="0.15">
      <c r="A10" s="4">
        <v>9</v>
      </c>
      <c r="B10" s="5">
        <v>39.130000000000003</v>
      </c>
      <c r="C10" s="4" t="s">
        <v>32</v>
      </c>
      <c r="D10" s="4" t="s">
        <v>105</v>
      </c>
      <c r="E10" s="8">
        <v>18.4156854421128</v>
      </c>
      <c r="F10" s="3">
        <f t="shared" si="0"/>
        <v>4.5457166133934868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s="1" customFormat="1" x14ac:dyDescent="0.15">
      <c r="A11" s="4">
        <v>10</v>
      </c>
      <c r="B11" s="5">
        <v>41.271999999999998</v>
      </c>
      <c r="C11" s="4" t="s">
        <v>34</v>
      </c>
      <c r="D11" s="4" t="s">
        <v>106</v>
      </c>
      <c r="E11" s="8">
        <v>2.4446780885175099</v>
      </c>
      <c r="F11" s="3">
        <f t="shared" si="0"/>
        <v>0.60344285507616291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1" customFormat="1" x14ac:dyDescent="0.15">
      <c r="A12" s="4">
        <v>11</v>
      </c>
      <c r="B12" s="5">
        <v>41.942999999999998</v>
      </c>
      <c r="C12" s="4" t="s">
        <v>36</v>
      </c>
      <c r="D12" s="4" t="s">
        <v>107</v>
      </c>
      <c r="E12" s="8">
        <v>2.9816895604376001</v>
      </c>
      <c r="F12" s="3">
        <f t="shared" si="0"/>
        <v>0.73599844075682175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" customFormat="1" x14ac:dyDescent="0.15">
      <c r="A13" s="4">
        <v>12</v>
      </c>
      <c r="B13" s="5">
        <v>46.423000000000002</v>
      </c>
      <c r="C13" s="4" t="s">
        <v>39</v>
      </c>
      <c r="D13" s="4" t="s">
        <v>108</v>
      </c>
      <c r="E13" s="8">
        <v>10.440575710414301</v>
      </c>
      <c r="F13" s="3">
        <f t="shared" si="0"/>
        <v>2.5771453693323836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s="1" customFormat="1" x14ac:dyDescent="0.15">
      <c r="A14" s="4">
        <v>13</v>
      </c>
      <c r="B14" s="5">
        <v>47.593000000000004</v>
      </c>
      <c r="C14" s="4" t="s">
        <v>42</v>
      </c>
      <c r="D14" s="4" t="s">
        <v>109</v>
      </c>
      <c r="E14" s="8">
        <v>5.7577176299451498</v>
      </c>
      <c r="F14" s="3">
        <f t="shared" si="0"/>
        <v>1.4212315239604496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s="1" customFormat="1" x14ac:dyDescent="0.15">
      <c r="A15" s="4">
        <v>14</v>
      </c>
      <c r="B15" s="5">
        <v>48.494999999999997</v>
      </c>
      <c r="C15" s="4" t="s">
        <v>45</v>
      </c>
      <c r="D15" s="6" t="s">
        <v>110</v>
      </c>
      <c r="E15" s="7">
        <v>11.4780939494427</v>
      </c>
      <c r="F15" s="3">
        <f t="shared" si="0"/>
        <v>2.8332457415219006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s="1" customFormat="1" x14ac:dyDescent="0.15">
      <c r="A16" s="4">
        <v>15</v>
      </c>
      <c r="B16" s="5">
        <v>48.906999999999996</v>
      </c>
      <c r="C16" s="4" t="s">
        <v>48</v>
      </c>
      <c r="D16" s="6" t="s">
        <v>111</v>
      </c>
      <c r="E16" s="7">
        <v>4.9936069861115397</v>
      </c>
      <c r="F16" s="3">
        <f t="shared" si="0"/>
        <v>1.2326189165685886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s="1" customFormat="1" x14ac:dyDescent="0.15">
      <c r="A17" s="4">
        <v>16</v>
      </c>
      <c r="B17" s="5">
        <v>49.433999999999997</v>
      </c>
      <c r="C17" s="4" t="s">
        <v>51</v>
      </c>
      <c r="D17" s="6" t="s">
        <v>112</v>
      </c>
      <c r="E17" s="7">
        <v>8.5141788744378601</v>
      </c>
      <c r="F17" s="3">
        <f t="shared" si="0"/>
        <v>2.1016347439574696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s="1" customFormat="1" x14ac:dyDescent="0.15">
      <c r="A18" s="4">
        <v>17</v>
      </c>
      <c r="B18" s="5">
        <v>50.527999999999999</v>
      </c>
      <c r="C18" s="4" t="s">
        <v>54</v>
      </c>
      <c r="D18" s="4" t="s">
        <v>113</v>
      </c>
      <c r="E18" s="8">
        <v>8.6597293028275502</v>
      </c>
      <c r="F18" s="3">
        <f t="shared" si="0"/>
        <v>2.13756232332981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s="1" customFormat="1" x14ac:dyDescent="0.15">
      <c r="A19" s="4">
        <v>18</v>
      </c>
      <c r="B19" s="5">
        <v>51.073</v>
      </c>
      <c r="C19" s="4" t="s">
        <v>57</v>
      </c>
      <c r="D19" s="6" t="s">
        <v>114</v>
      </c>
      <c r="E19" s="7">
        <v>27.657589383883</v>
      </c>
      <c r="F19" s="3">
        <f t="shared" si="0"/>
        <v>6.8269825711308547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s="1" customFormat="1" x14ac:dyDescent="0.15">
      <c r="A20" s="4">
        <v>19</v>
      </c>
      <c r="B20" s="5">
        <v>51.204999999999998</v>
      </c>
      <c r="C20" s="4" t="s">
        <v>60</v>
      </c>
      <c r="D20" s="4" t="s">
        <v>115</v>
      </c>
      <c r="E20" s="8">
        <v>5.9609478203544803</v>
      </c>
      <c r="F20" s="3">
        <f t="shared" si="0"/>
        <v>1.4713967407692803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s="1" customFormat="1" x14ac:dyDescent="0.15">
      <c r="A21" s="4">
        <v>20</v>
      </c>
      <c r="B21" s="5">
        <v>51.320999999999998</v>
      </c>
      <c r="C21" s="4" t="s">
        <v>63</v>
      </c>
      <c r="D21" s="4" t="s">
        <v>116</v>
      </c>
      <c r="E21" s="8">
        <v>2.2477481612615602</v>
      </c>
      <c r="F21" s="3">
        <f t="shared" si="0"/>
        <v>0.55483279139888941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s="1" customFormat="1" x14ac:dyDescent="0.15">
      <c r="A22" s="4">
        <v>21</v>
      </c>
      <c r="B22" s="5">
        <v>51.985999999999997</v>
      </c>
      <c r="C22" s="4" t="s">
        <v>65</v>
      </c>
      <c r="D22" s="6" t="s">
        <v>117</v>
      </c>
      <c r="E22" s="7">
        <v>45.829592451755502</v>
      </c>
      <c r="F22" s="3">
        <f t="shared" si="0"/>
        <v>11.312548775219337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s="1" customFormat="1" x14ac:dyDescent="0.15">
      <c r="A23" s="4">
        <v>22</v>
      </c>
      <c r="B23" s="5">
        <v>52.784999999999997</v>
      </c>
      <c r="C23" s="4" t="s">
        <v>67</v>
      </c>
      <c r="D23" s="9" t="s">
        <v>118</v>
      </c>
      <c r="E23" s="8">
        <v>2.1515791250740999</v>
      </c>
      <c r="F23" s="3">
        <f t="shared" si="0"/>
        <v>0.53109448489569022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s="1" customFormat="1" x14ac:dyDescent="0.15">
      <c r="A24" s="4">
        <v>24</v>
      </c>
      <c r="B24" s="5">
        <v>53.222000000000001</v>
      </c>
      <c r="C24" s="4" t="s">
        <v>71</v>
      </c>
      <c r="D24" s="4" t="s">
        <v>119</v>
      </c>
      <c r="E24" s="8">
        <v>12.308911032285</v>
      </c>
      <c r="F24" s="3">
        <f t="shared" si="0"/>
        <v>3.0383241258176557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s="1" customFormat="1" x14ac:dyDescent="0.15">
      <c r="A25" s="4">
        <v>25</v>
      </c>
      <c r="B25" s="5">
        <v>53.384</v>
      </c>
      <c r="C25" s="4" t="s">
        <v>73</v>
      </c>
      <c r="D25" s="4" t="s">
        <v>120</v>
      </c>
      <c r="E25" s="8">
        <v>6.3407532416780397</v>
      </c>
      <c r="F25" s="3">
        <f t="shared" si="0"/>
        <v>1.5651476803688078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s="1" customFormat="1" x14ac:dyDescent="0.15">
      <c r="A26" s="4">
        <v>26</v>
      </c>
      <c r="B26" s="5">
        <v>55.311</v>
      </c>
      <c r="C26" s="4" t="s">
        <v>76</v>
      </c>
      <c r="D26" s="4" t="s">
        <v>128</v>
      </c>
      <c r="E26" s="8">
        <v>6.24839901889115</v>
      </c>
      <c r="F26" s="3">
        <f t="shared" si="0"/>
        <v>1.5423510200892303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s="1" customFormat="1" x14ac:dyDescent="0.15">
      <c r="A27" s="4">
        <v>28</v>
      </c>
      <c r="B27" s="5">
        <v>56.89</v>
      </c>
      <c r="C27" s="4" t="s">
        <v>81</v>
      </c>
      <c r="D27" s="4" t="s">
        <v>121</v>
      </c>
      <c r="E27" s="8">
        <v>8.8703102514927608</v>
      </c>
      <c r="F27" s="3">
        <f t="shared" si="0"/>
        <v>2.1895419968434875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s="1" customFormat="1" x14ac:dyDescent="0.15">
      <c r="A28" s="4">
        <v>29</v>
      </c>
      <c r="B28" s="5">
        <v>58.981999999999999</v>
      </c>
      <c r="C28" s="4" t="s">
        <v>84</v>
      </c>
      <c r="D28" s="4" t="s">
        <v>122</v>
      </c>
      <c r="E28" s="8">
        <v>3.7534866877660402</v>
      </c>
      <c r="F28" s="3">
        <f t="shared" si="0"/>
        <v>0.92650837506767569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s="1" customFormat="1" x14ac:dyDescent="0.15">
      <c r="A29" s="4">
        <v>30</v>
      </c>
      <c r="B29" s="5">
        <v>60.414000000000001</v>
      </c>
      <c r="C29" s="4" t="s">
        <v>87</v>
      </c>
      <c r="D29" s="4" t="s">
        <v>123</v>
      </c>
      <c r="E29" s="8">
        <v>4.8197852436489503</v>
      </c>
      <c r="F29" s="3">
        <f t="shared" si="0"/>
        <v>1.1897128631955056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s="1" customFormat="1" x14ac:dyDescent="0.15">
      <c r="A30" s="4">
        <v>32</v>
      </c>
      <c r="B30" s="5">
        <v>61.442999999999998</v>
      </c>
      <c r="C30" s="4" t="s">
        <v>124</v>
      </c>
      <c r="D30" s="9" t="s">
        <v>126</v>
      </c>
      <c r="E30" s="8">
        <v>7.8132495546039902</v>
      </c>
      <c r="F30" s="3">
        <f t="shared" si="0"/>
        <v>1.9286177762209775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x14ac:dyDescent="0.15">
      <c r="E31" s="5">
        <f>SUM(E3:E30)</f>
        <v>405.12172245522027</v>
      </c>
      <c r="F31" s="3">
        <f t="shared" si="0"/>
        <v>100</v>
      </c>
    </row>
  </sheetData>
  <phoneticPr fontId="4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RESULTS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2015-08-07T09:42:00Z</dcterms:created>
  <dcterms:modified xsi:type="dcterms:W3CDTF">2016-04-05T07:57:56Z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2052-10.1.0.5554</vt:lpwstr>
  </property>
</Properties>
</file>