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13485" windowHeight="7965" activeTab="2"/>
  </bookViews>
  <sheets>
    <sheet name="RESULTS" sheetId="1" r:id="rId1"/>
    <sheet name="Sheet1" sheetId="2" r:id="rId2"/>
    <sheet name="Sheet2" sheetId="3" r:id="rId3"/>
  </sheets>
  <calcPr calcId="162913"/>
</workbook>
</file>

<file path=xl/calcChain.xml><?xml version="1.0" encoding="utf-8"?>
<calcChain xmlns="http://schemas.openxmlformats.org/spreadsheetml/2006/main">
  <c r="E15" i="3" l="1"/>
  <c r="F15" i="3" s="1"/>
  <c r="F11" i="3" l="1"/>
  <c r="F5" i="3"/>
  <c r="F9" i="3"/>
  <c r="F13" i="3"/>
  <c r="F7" i="3"/>
  <c r="F6" i="3"/>
  <c r="F10" i="3"/>
  <c r="F14" i="3"/>
  <c r="F3" i="3"/>
  <c r="F4" i="3"/>
  <c r="F8" i="3"/>
  <c r="F12" i="3"/>
</calcChain>
</file>

<file path=xl/sharedStrings.xml><?xml version="1.0" encoding="utf-8"?>
<sst xmlns="http://schemas.openxmlformats.org/spreadsheetml/2006/main" count="133" uniqueCount="72">
  <si>
    <t>H:\菠萝提取物-日岛.D</t>
  </si>
  <si>
    <t>Peak</t>
  </si>
  <si>
    <t>R.T.</t>
  </si>
  <si>
    <t>Area</t>
  </si>
  <si>
    <t>Area Pct</t>
  </si>
  <si>
    <t>Library/ID</t>
  </si>
  <si>
    <t>CAS</t>
  </si>
  <si>
    <t>Qual</t>
  </si>
  <si>
    <t>中文名称</t>
  </si>
  <si>
    <t>Furfural</t>
  </si>
  <si>
    <t>000098-01-1</t>
  </si>
  <si>
    <t>2-Furancarboxaldehyde, 5-methyl-</t>
  </si>
  <si>
    <t>000620-02-0</t>
  </si>
  <si>
    <t>Acetic acid, phenyl ester</t>
  </si>
  <si>
    <t>000122-79-2</t>
  </si>
  <si>
    <t>2,5-Furandicarboxaldehyde</t>
  </si>
  <si>
    <t>000823-82-5</t>
  </si>
  <si>
    <t>Ethanone, 1-(2-furanyl)-</t>
  </si>
  <si>
    <t>001192-62-7</t>
  </si>
  <si>
    <t>Benzoic acid</t>
  </si>
  <si>
    <t>000065-85-0</t>
  </si>
  <si>
    <t>5-Hydroxymethylfurfural</t>
  </si>
  <si>
    <t>000067-47-0</t>
  </si>
  <si>
    <t>Ethanone, 2-amino-1-phenyl-</t>
  </si>
  <si>
    <t>000613-89-8</t>
  </si>
  <si>
    <t>Phenol, 2,2'-methylenebis[6-(1,1-dimethylethyl)-4-methyl-</t>
  </si>
  <si>
    <t>000119-47-1</t>
  </si>
  <si>
    <t>Arsenous acid, tris(trimethylsilyl) ester</t>
  </si>
  <si>
    <t>055429-29-3</t>
  </si>
  <si>
    <t>1,4-Bis(trimethylsilyl)benzene</t>
  </si>
  <si>
    <t>013183-70-5</t>
  </si>
  <si>
    <t>Trimethyl[4-(1,1,3,3,-tetramethylbutyl)phenoxy]silane</t>
  </si>
  <si>
    <t>078721-87-6</t>
  </si>
  <si>
    <t>Trimethyl(4-tert-butylphenoxy)silane</t>
  </si>
  <si>
    <t>025237-79-0</t>
  </si>
  <si>
    <t>Silane, trimethyl[5-methyl-2-(1-methylethyl)phenoxy]-</t>
  </si>
  <si>
    <t>055012-80-1</t>
  </si>
  <si>
    <t>1,2-Bis(trimethylsilyl)benzene</t>
  </si>
  <si>
    <t>017151-09-6</t>
  </si>
  <si>
    <t>Tetrasiloxane, decamethyl-</t>
  </si>
  <si>
    <t>000141-62-8</t>
  </si>
  <si>
    <t>Acetamide, N-[4-(trimethylsilyl)phenyl]-</t>
  </si>
  <si>
    <t>017983-71-0</t>
  </si>
  <si>
    <t>Methyltris(trimethylsiloxy)silane</t>
  </si>
  <si>
    <t>017928-28-8</t>
  </si>
  <si>
    <r>
      <rPr>
        <sz val="12"/>
        <color theme="1"/>
        <rFont val="Times New Roman"/>
        <family val="1"/>
      </rPr>
      <t>H:\</t>
    </r>
    <r>
      <rPr>
        <sz val="12"/>
        <color theme="1"/>
        <rFont val="宋体"/>
        <charset val="134"/>
      </rPr>
      <t>菠萝提取物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日岛</t>
    </r>
    <r>
      <rPr>
        <sz val="12"/>
        <color theme="1"/>
        <rFont val="Times New Roman"/>
        <family val="1"/>
      </rPr>
      <t>.D</t>
    </r>
  </si>
  <si>
    <r>
      <rPr>
        <sz val="12"/>
        <color theme="1"/>
        <rFont val="宋体"/>
        <charset val="134"/>
      </rPr>
      <t>中文名称</t>
    </r>
  </si>
  <si>
    <r>
      <rPr>
        <sz val="12"/>
        <color theme="1"/>
        <rFont val="宋体"/>
        <charset val="134"/>
      </rPr>
      <t>含量</t>
    </r>
    <r>
      <rPr>
        <sz val="12"/>
        <color theme="1"/>
        <rFont val="Times New Roman"/>
        <family val="1"/>
      </rPr>
      <t>ug/g</t>
    </r>
  </si>
  <si>
    <t>糠醛</t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</si>
  <si>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甲基糠醛</t>
    </r>
  </si>
  <si>
    <t>Phenol</t>
  </si>
  <si>
    <t>000108-95-2</t>
  </si>
  <si>
    <t>苯酚</t>
  </si>
  <si>
    <t>Undecane</t>
  </si>
  <si>
    <t>001120-21-4</t>
  </si>
  <si>
    <t>十一烷</t>
  </si>
  <si>
    <t>Pantolactone</t>
  </si>
  <si>
    <t>000599-04-2</t>
  </si>
  <si>
    <t>泛酰内酯</t>
  </si>
  <si>
    <t>Dodecane, 2,6,11-trimethyl-</t>
  </si>
  <si>
    <t>031295-56-4</t>
  </si>
  <si>
    <t>2,6,11-三甲基十二烷</t>
  </si>
  <si>
    <t>乙酸苯酯</t>
  </si>
  <si>
    <t>2,5-二甲酰基呋喃</t>
  </si>
  <si>
    <t>2-乙酰基呋喃</t>
  </si>
  <si>
    <t>苯甲酸</t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</si>
  <si>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charset val="134"/>
      </rPr>
      <t>羟甲基糠醛</t>
    </r>
  </si>
  <si>
    <t>2-氨基苯乙酮</t>
  </si>
  <si>
    <t>2,2'-亚甲基双-(4-甲基-6-叔丁基苯酚)</t>
  </si>
  <si>
    <r>
      <t>H:\</t>
    </r>
    <r>
      <rPr>
        <sz val="12"/>
        <color theme="1"/>
        <rFont val="宋体"/>
        <charset val="134"/>
      </rPr>
      <t>菠萝提取物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charset val="134"/>
      </rPr>
      <t>日岛</t>
    </r>
    <r>
      <rPr>
        <sz val="12"/>
        <color theme="1"/>
        <rFont val="Times New Roman"/>
        <family val="1"/>
      </rPr>
      <t>.D</t>
    </r>
  </si>
  <si>
    <r>
      <rPr>
        <sz val="12"/>
        <color theme="1"/>
        <rFont val="宋体"/>
        <charset val="134"/>
      </rPr>
      <t>绝对含量</t>
    </r>
    <r>
      <rPr>
        <sz val="12"/>
        <color theme="1"/>
        <rFont val="Times New Roman"/>
        <family val="1"/>
      </rPr>
      <t>ug/g</t>
    </r>
    <phoneticPr fontId="4" type="noConversion"/>
  </si>
  <si>
    <r>
      <rPr>
        <sz val="12"/>
        <color theme="1"/>
        <rFont val="宋体"/>
        <family val="3"/>
        <charset val="134"/>
      </rPr>
      <t>相对含量</t>
    </r>
    <r>
      <rPr>
        <sz val="12"/>
        <color theme="1"/>
        <rFont val="Times New Roman"/>
        <family val="1"/>
      </rPr>
      <t>%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</si>
</sst>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L16" sqref="A1:XFD1048576"/>
    </sheetView>
  </sheetViews>
  <sheetFormatPr defaultColWidth="9"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15">
      <c r="A3">
        <v>1</v>
      </c>
      <c r="B3">
        <v>10.333</v>
      </c>
      <c r="C3">
        <v>4782646</v>
      </c>
      <c r="D3">
        <v>0.96850000000000003</v>
      </c>
      <c r="E3" t="s">
        <v>9</v>
      </c>
      <c r="F3" t="s">
        <v>10</v>
      </c>
      <c r="G3">
        <v>76</v>
      </c>
    </row>
    <row r="4" spans="1:8" x14ac:dyDescent="0.15">
      <c r="A4">
        <v>2</v>
      </c>
      <c r="B4">
        <v>15.058999999999999</v>
      </c>
      <c r="C4">
        <v>587129</v>
      </c>
      <c r="D4">
        <v>0.11890000000000001</v>
      </c>
      <c r="E4" t="s">
        <v>11</v>
      </c>
      <c r="F4" t="s">
        <v>12</v>
      </c>
      <c r="G4">
        <v>50</v>
      </c>
    </row>
    <row r="5" spans="1:8" x14ac:dyDescent="0.15">
      <c r="A5">
        <v>3</v>
      </c>
      <c r="B5">
        <v>18.79</v>
      </c>
      <c r="C5">
        <v>243108476</v>
      </c>
      <c r="D5">
        <v>49.230200000000004</v>
      </c>
      <c r="E5" t="s">
        <v>13</v>
      </c>
      <c r="F5" t="s">
        <v>14</v>
      </c>
      <c r="G5">
        <v>95</v>
      </c>
    </row>
    <row r="6" spans="1:8" x14ac:dyDescent="0.15">
      <c r="A6">
        <v>4</v>
      </c>
      <c r="B6">
        <v>19.425999999999998</v>
      </c>
      <c r="C6">
        <v>4623827</v>
      </c>
      <c r="D6">
        <v>0.93630000000000002</v>
      </c>
      <c r="E6" t="s">
        <v>15</v>
      </c>
      <c r="F6" t="s">
        <v>16</v>
      </c>
      <c r="G6">
        <v>83</v>
      </c>
    </row>
    <row r="7" spans="1:8" x14ac:dyDescent="0.15">
      <c r="A7">
        <v>5</v>
      </c>
      <c r="B7">
        <v>19.689</v>
      </c>
      <c r="C7">
        <v>1536596</v>
      </c>
      <c r="D7">
        <v>0.31119999999999998</v>
      </c>
      <c r="E7" t="s">
        <v>17</v>
      </c>
      <c r="F7" t="s">
        <v>18</v>
      </c>
      <c r="G7">
        <v>47</v>
      </c>
    </row>
    <row r="8" spans="1:8" x14ac:dyDescent="0.15">
      <c r="A8">
        <v>6</v>
      </c>
      <c r="B8">
        <v>23.036000000000001</v>
      </c>
      <c r="C8">
        <v>184362818</v>
      </c>
      <c r="D8">
        <v>37.334000000000003</v>
      </c>
      <c r="E8" t="s">
        <v>19</v>
      </c>
      <c r="F8" t="s">
        <v>20</v>
      </c>
      <c r="G8">
        <v>96</v>
      </c>
    </row>
    <row r="9" spans="1:8" x14ac:dyDescent="0.15">
      <c r="A9">
        <v>7</v>
      </c>
      <c r="B9">
        <v>24.922000000000001</v>
      </c>
      <c r="C9">
        <v>35307707</v>
      </c>
      <c r="D9">
        <v>7.1498999999999997</v>
      </c>
      <c r="E9" t="s">
        <v>21</v>
      </c>
      <c r="F9" t="s">
        <v>22</v>
      </c>
      <c r="G9">
        <v>89</v>
      </c>
    </row>
    <row r="10" spans="1:8" x14ac:dyDescent="0.15">
      <c r="A10">
        <v>8</v>
      </c>
      <c r="B10">
        <v>25.582999999999998</v>
      </c>
      <c r="C10">
        <v>117332</v>
      </c>
      <c r="D10">
        <v>2.3800000000000002E-2</v>
      </c>
      <c r="E10" t="s">
        <v>21</v>
      </c>
      <c r="F10" t="s">
        <v>22</v>
      </c>
      <c r="G10">
        <v>60</v>
      </c>
    </row>
    <row r="11" spans="1:8" x14ac:dyDescent="0.15">
      <c r="A11">
        <v>9</v>
      </c>
      <c r="B11">
        <v>26.879000000000001</v>
      </c>
      <c r="C11">
        <v>451421</v>
      </c>
      <c r="D11">
        <v>9.1399999999999995E-2</v>
      </c>
      <c r="E11" t="s">
        <v>23</v>
      </c>
      <c r="F11" t="s">
        <v>24</v>
      </c>
      <c r="G11">
        <v>30</v>
      </c>
    </row>
    <row r="12" spans="1:8" x14ac:dyDescent="0.15">
      <c r="A12">
        <v>10</v>
      </c>
      <c r="B12">
        <v>56.853999999999999</v>
      </c>
      <c r="C12">
        <v>2409212</v>
      </c>
      <c r="D12">
        <v>0.4879</v>
      </c>
      <c r="E12" t="s">
        <v>25</v>
      </c>
      <c r="F12" t="s">
        <v>26</v>
      </c>
      <c r="G12">
        <v>96</v>
      </c>
    </row>
    <row r="13" spans="1:8" x14ac:dyDescent="0.15">
      <c r="A13">
        <v>11</v>
      </c>
      <c r="B13">
        <v>59.286000000000001</v>
      </c>
      <c r="C13">
        <v>2649522</v>
      </c>
      <c r="D13">
        <v>0.53649999999999998</v>
      </c>
      <c r="E13" t="s">
        <v>27</v>
      </c>
      <c r="F13" t="s">
        <v>28</v>
      </c>
      <c r="G13">
        <v>46</v>
      </c>
    </row>
    <row r="14" spans="1:8" x14ac:dyDescent="0.15">
      <c r="A14">
        <v>12</v>
      </c>
      <c r="B14">
        <v>59.572000000000003</v>
      </c>
      <c r="C14">
        <v>1099904</v>
      </c>
      <c r="D14">
        <v>0.22270000000000001</v>
      </c>
      <c r="E14" t="s">
        <v>29</v>
      </c>
      <c r="F14" t="s">
        <v>30</v>
      </c>
      <c r="G14">
        <v>47</v>
      </c>
    </row>
    <row r="15" spans="1:8" x14ac:dyDescent="0.15">
      <c r="A15">
        <v>13</v>
      </c>
      <c r="B15">
        <v>60.054000000000002</v>
      </c>
      <c r="C15">
        <v>2391894</v>
      </c>
      <c r="D15">
        <v>0.4844</v>
      </c>
      <c r="E15" t="s">
        <v>31</v>
      </c>
      <c r="F15" t="s">
        <v>32</v>
      </c>
      <c r="G15">
        <v>50</v>
      </c>
    </row>
    <row r="16" spans="1:8" x14ac:dyDescent="0.15">
      <c r="A16">
        <v>14</v>
      </c>
      <c r="B16">
        <v>60.168999999999997</v>
      </c>
      <c r="C16">
        <v>565803</v>
      </c>
      <c r="D16">
        <v>0.11459999999999999</v>
      </c>
      <c r="E16" t="s">
        <v>33</v>
      </c>
      <c r="F16" t="s">
        <v>34</v>
      </c>
      <c r="G16">
        <v>47</v>
      </c>
    </row>
    <row r="17" spans="1:7" x14ac:dyDescent="0.15">
      <c r="A17">
        <v>15</v>
      </c>
      <c r="B17">
        <v>60.743000000000002</v>
      </c>
      <c r="C17">
        <v>3208266</v>
      </c>
      <c r="D17">
        <v>0.64970000000000006</v>
      </c>
      <c r="E17" t="s">
        <v>29</v>
      </c>
      <c r="F17" t="s">
        <v>30</v>
      </c>
      <c r="G17">
        <v>50</v>
      </c>
    </row>
    <row r="18" spans="1:7" x14ac:dyDescent="0.15">
      <c r="A18">
        <v>16</v>
      </c>
      <c r="B18">
        <v>60.829000000000001</v>
      </c>
      <c r="C18">
        <v>543313</v>
      </c>
      <c r="D18">
        <v>0.11</v>
      </c>
      <c r="E18" t="s">
        <v>35</v>
      </c>
      <c r="F18" t="s">
        <v>36</v>
      </c>
      <c r="G18">
        <v>47</v>
      </c>
    </row>
    <row r="19" spans="1:7" x14ac:dyDescent="0.15">
      <c r="A19">
        <v>17</v>
      </c>
      <c r="B19">
        <v>61.198</v>
      </c>
      <c r="C19">
        <v>2211676</v>
      </c>
      <c r="D19">
        <v>0.44790000000000002</v>
      </c>
      <c r="E19" t="s">
        <v>37</v>
      </c>
      <c r="F19" t="s">
        <v>38</v>
      </c>
      <c r="G19">
        <v>47</v>
      </c>
    </row>
    <row r="20" spans="1:7" x14ac:dyDescent="0.15">
      <c r="A20">
        <v>18</v>
      </c>
      <c r="B20">
        <v>61.363</v>
      </c>
      <c r="C20">
        <v>681495</v>
      </c>
      <c r="D20">
        <v>0.13800000000000001</v>
      </c>
      <c r="E20" t="s">
        <v>33</v>
      </c>
      <c r="F20" t="s">
        <v>34</v>
      </c>
      <c r="G20">
        <v>47</v>
      </c>
    </row>
    <row r="21" spans="1:7" x14ac:dyDescent="0.15">
      <c r="A21">
        <v>19</v>
      </c>
      <c r="B21">
        <v>61.517000000000003</v>
      </c>
      <c r="C21">
        <v>780701</v>
      </c>
      <c r="D21">
        <v>0.15809999999999999</v>
      </c>
      <c r="E21" t="s">
        <v>39</v>
      </c>
      <c r="F21" t="s">
        <v>40</v>
      </c>
      <c r="G21">
        <v>47</v>
      </c>
    </row>
    <row r="22" spans="1:7" x14ac:dyDescent="0.15">
      <c r="A22">
        <v>20</v>
      </c>
      <c r="B22">
        <v>61.790999999999997</v>
      </c>
      <c r="C22">
        <v>1055456</v>
      </c>
      <c r="D22">
        <v>0.2137</v>
      </c>
      <c r="E22" t="s">
        <v>39</v>
      </c>
      <c r="F22" t="s">
        <v>40</v>
      </c>
      <c r="G22">
        <v>50</v>
      </c>
    </row>
    <row r="23" spans="1:7" x14ac:dyDescent="0.15">
      <c r="A23">
        <v>21</v>
      </c>
      <c r="B23">
        <v>61.878999999999998</v>
      </c>
      <c r="C23">
        <v>214211</v>
      </c>
      <c r="D23">
        <v>4.3400000000000001E-2</v>
      </c>
      <c r="E23" t="s">
        <v>41</v>
      </c>
      <c r="F23" t="s">
        <v>42</v>
      </c>
      <c r="G23">
        <v>49</v>
      </c>
    </row>
    <row r="24" spans="1:7" x14ac:dyDescent="0.15">
      <c r="A24">
        <v>22</v>
      </c>
      <c r="B24">
        <v>62.097000000000001</v>
      </c>
      <c r="C24">
        <v>1130782</v>
      </c>
      <c r="D24">
        <v>0.22900000000000001</v>
      </c>
      <c r="E24" t="s">
        <v>43</v>
      </c>
      <c r="F24" t="s">
        <v>44</v>
      </c>
      <c r="G24">
        <v>47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5" sqref="A1:K15"/>
    </sheetView>
  </sheetViews>
  <sheetFormatPr defaultColWidth="9" defaultRowHeight="15.75" x14ac:dyDescent="0.15"/>
  <cols>
    <col min="1" max="2" width="9.125" style="10" customWidth="1"/>
    <col min="3" max="3" width="10.5" style="10" customWidth="1"/>
    <col min="4" max="4" width="9.125" style="10" customWidth="1"/>
    <col min="5" max="5" width="28" style="10" customWidth="1"/>
    <col min="6" max="6" width="12" style="10" customWidth="1"/>
    <col min="7" max="7" width="7.125" style="10" customWidth="1"/>
    <col min="8" max="8" width="15.375" style="10" customWidth="1"/>
    <col min="9" max="9" width="9" style="10"/>
    <col min="10" max="10" width="9.375" style="10"/>
    <col min="11" max="16384" width="9" style="10"/>
  </cols>
  <sheetData>
    <row r="1" spans="1:11" x14ac:dyDescent="0.15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46</v>
      </c>
      <c r="I2" s="1" t="s">
        <v>47</v>
      </c>
      <c r="J2" s="1"/>
      <c r="K2" s="1"/>
    </row>
    <row r="3" spans="1:11" x14ac:dyDescent="0.15">
      <c r="A3" s="1">
        <v>1</v>
      </c>
      <c r="B3" s="1">
        <v>10.333</v>
      </c>
      <c r="C3" s="1">
        <v>4782646</v>
      </c>
      <c r="D3" s="1">
        <v>0.96850000000000003</v>
      </c>
      <c r="E3" s="1" t="s">
        <v>9</v>
      </c>
      <c r="F3" s="1" t="s">
        <v>10</v>
      </c>
      <c r="G3" s="1">
        <v>76</v>
      </c>
      <c r="H3" s="3" t="s">
        <v>48</v>
      </c>
      <c r="I3" s="4">
        <v>14.091355978988201</v>
      </c>
      <c r="J3" s="1"/>
      <c r="K3" s="1"/>
    </row>
    <row r="4" spans="1:11" x14ac:dyDescent="0.15">
      <c r="A4" s="1">
        <v>2</v>
      </c>
      <c r="B4" s="1">
        <v>15.058999999999999</v>
      </c>
      <c r="C4" s="1">
        <v>587129</v>
      </c>
      <c r="D4" s="1">
        <v>0.11890000000000001</v>
      </c>
      <c r="E4" s="1" t="s">
        <v>11</v>
      </c>
      <c r="F4" s="1" t="s">
        <v>12</v>
      </c>
      <c r="G4" s="1">
        <v>50</v>
      </c>
      <c r="H4" s="1" t="s">
        <v>49</v>
      </c>
      <c r="I4" s="6">
        <v>1.7298883807389001</v>
      </c>
      <c r="J4" s="1"/>
      <c r="K4" s="1"/>
    </row>
    <row r="5" spans="1:11" x14ac:dyDescent="0.15">
      <c r="A5" s="1"/>
      <c r="B5" s="1">
        <v>15.603999999999999</v>
      </c>
      <c r="C5" s="1">
        <v>902442</v>
      </c>
      <c r="D5" s="1"/>
      <c r="E5" s="1" t="s">
        <v>50</v>
      </c>
      <c r="F5" s="1" t="s">
        <v>51</v>
      </c>
      <c r="G5" s="1">
        <v>87</v>
      </c>
      <c r="H5" s="7" t="s">
        <v>52</v>
      </c>
      <c r="I5" s="6">
        <v>2.6589112956280001</v>
      </c>
      <c r="J5" s="1"/>
      <c r="K5" s="1"/>
    </row>
    <row r="6" spans="1:11" x14ac:dyDescent="0.15">
      <c r="A6" s="1"/>
      <c r="B6" s="1">
        <v>17.18</v>
      </c>
      <c r="C6" s="1">
        <v>303898</v>
      </c>
      <c r="D6" s="1"/>
      <c r="E6" s="1" t="s">
        <v>53</v>
      </c>
      <c r="F6" s="1" t="s">
        <v>54</v>
      </c>
      <c r="G6" s="1"/>
      <c r="H6" s="7" t="s">
        <v>55</v>
      </c>
      <c r="I6" s="6">
        <v>0.89539031308245498</v>
      </c>
      <c r="J6" s="1"/>
      <c r="K6" s="1"/>
    </row>
    <row r="7" spans="1:11" x14ac:dyDescent="0.15">
      <c r="A7" s="1"/>
      <c r="B7" s="1">
        <v>17.844999999999999</v>
      </c>
      <c r="C7" s="1">
        <v>521913</v>
      </c>
      <c r="D7" s="1"/>
      <c r="E7" s="1" t="s">
        <v>56</v>
      </c>
      <c r="F7" s="1" t="s">
        <v>57</v>
      </c>
      <c r="G7" s="1"/>
      <c r="H7" s="7" t="s">
        <v>58</v>
      </c>
      <c r="I7" s="6">
        <v>1.5377391245477201</v>
      </c>
      <c r="J7" s="1"/>
      <c r="K7" s="1"/>
    </row>
    <row r="8" spans="1:11" x14ac:dyDescent="0.15">
      <c r="A8" s="1"/>
      <c r="B8" s="1">
        <v>18.550999999999998</v>
      </c>
      <c r="C8" s="1">
        <v>408096</v>
      </c>
      <c r="D8" s="1"/>
      <c r="E8" s="1" t="s">
        <v>59</v>
      </c>
      <c r="F8" s="1" t="s">
        <v>60</v>
      </c>
      <c r="G8" s="1">
        <v>47</v>
      </c>
      <c r="H8" s="7" t="s">
        <v>61</v>
      </c>
      <c r="I8" s="6">
        <v>1.2023942415142499</v>
      </c>
      <c r="J8" s="1"/>
      <c r="K8" s="1"/>
    </row>
    <row r="9" spans="1:11" x14ac:dyDescent="0.15">
      <c r="A9" s="1">
        <v>3</v>
      </c>
      <c r="B9" s="1">
        <v>18.79</v>
      </c>
      <c r="C9" s="1">
        <v>243108476</v>
      </c>
      <c r="D9" s="1">
        <v>49.230200000000004</v>
      </c>
      <c r="E9" s="1" t="s">
        <v>13</v>
      </c>
      <c r="F9" s="1" t="s">
        <v>14</v>
      </c>
      <c r="G9" s="1">
        <v>95</v>
      </c>
      <c r="H9" s="7" t="s">
        <v>62</v>
      </c>
      <c r="I9" s="6">
        <v>716.28301087417003</v>
      </c>
      <c r="J9" s="1"/>
      <c r="K9" s="1"/>
    </row>
    <row r="10" spans="1:11" x14ac:dyDescent="0.15">
      <c r="A10" s="1">
        <v>4</v>
      </c>
      <c r="B10" s="1">
        <v>19.425999999999998</v>
      </c>
      <c r="C10" s="1">
        <v>4623827</v>
      </c>
      <c r="D10" s="1">
        <v>0.93630000000000002</v>
      </c>
      <c r="E10" s="1" t="s">
        <v>15</v>
      </c>
      <c r="F10" s="1" t="s">
        <v>16</v>
      </c>
      <c r="G10" s="1">
        <v>83</v>
      </c>
      <c r="H10" s="8" t="s">
        <v>63</v>
      </c>
      <c r="I10" s="4">
        <v>13.6234193879825</v>
      </c>
      <c r="J10" s="1"/>
      <c r="K10" s="1"/>
    </row>
    <row r="11" spans="1:11" x14ac:dyDescent="0.15">
      <c r="A11" s="1">
        <v>5</v>
      </c>
      <c r="B11" s="1">
        <v>19.689</v>
      </c>
      <c r="C11" s="1">
        <v>1536596</v>
      </c>
      <c r="D11" s="1">
        <v>0.31119999999999998</v>
      </c>
      <c r="E11" s="1" t="s">
        <v>17</v>
      </c>
      <c r="F11" s="1" t="s">
        <v>18</v>
      </c>
      <c r="G11" s="1">
        <v>47</v>
      </c>
      <c r="H11" s="1" t="s">
        <v>64</v>
      </c>
      <c r="I11" s="6">
        <v>4.5273518533233199</v>
      </c>
      <c r="J11" s="1"/>
      <c r="K11" s="1"/>
    </row>
    <row r="12" spans="1:11" x14ac:dyDescent="0.15">
      <c r="A12" s="1">
        <v>6</v>
      </c>
      <c r="B12" s="1">
        <v>23.036000000000001</v>
      </c>
      <c r="C12" s="1">
        <v>184362818</v>
      </c>
      <c r="D12" s="1">
        <v>37.334000000000003</v>
      </c>
      <c r="E12" s="1" t="s">
        <v>19</v>
      </c>
      <c r="F12" s="1" t="s">
        <v>20</v>
      </c>
      <c r="G12" s="1">
        <v>96</v>
      </c>
      <c r="H12" s="3" t="s">
        <v>65</v>
      </c>
      <c r="I12" s="4">
        <v>543.19765621946704</v>
      </c>
      <c r="J12" s="1"/>
      <c r="K12" s="1"/>
    </row>
    <row r="13" spans="1:11" x14ac:dyDescent="0.15">
      <c r="A13" s="1">
        <v>7</v>
      </c>
      <c r="B13" s="1">
        <v>24.922000000000001</v>
      </c>
      <c r="C13" s="1">
        <v>35425039</v>
      </c>
      <c r="D13" s="1">
        <v>7.1737000000000002</v>
      </c>
      <c r="E13" s="1" t="s">
        <v>21</v>
      </c>
      <c r="F13" s="1" t="s">
        <v>22</v>
      </c>
      <c r="G13" s="1">
        <v>89</v>
      </c>
      <c r="H13" s="8" t="s">
        <v>66</v>
      </c>
      <c r="I13" s="4">
        <v>104.374615039152</v>
      </c>
      <c r="J13" s="1">
        <v>35307707</v>
      </c>
      <c r="K13" s="1">
        <v>7.1498999999999997</v>
      </c>
    </row>
    <row r="14" spans="1:11" x14ac:dyDescent="0.15">
      <c r="A14" s="1">
        <v>9</v>
      </c>
      <c r="B14" s="1">
        <v>26.879000000000001</v>
      </c>
      <c r="C14" s="1">
        <v>451421</v>
      </c>
      <c r="D14" s="1">
        <v>9.1399999999999995E-2</v>
      </c>
      <c r="E14" s="1" t="s">
        <v>23</v>
      </c>
      <c r="F14" s="1" t="s">
        <v>24</v>
      </c>
      <c r="G14" s="1">
        <v>30</v>
      </c>
      <c r="H14" s="1" t="s">
        <v>67</v>
      </c>
      <c r="I14" s="6">
        <v>1.3300449181040801</v>
      </c>
      <c r="J14" s="1">
        <v>35307707</v>
      </c>
      <c r="K14" s="1">
        <v>7.1498999999999997</v>
      </c>
    </row>
    <row r="15" spans="1:11" x14ac:dyDescent="0.15">
      <c r="A15" s="1">
        <v>10</v>
      </c>
      <c r="B15" s="1">
        <v>56.853999999999999</v>
      </c>
      <c r="C15" s="1">
        <v>2409212</v>
      </c>
      <c r="D15" s="1">
        <v>0.4879</v>
      </c>
      <c r="E15" s="1" t="s">
        <v>25</v>
      </c>
      <c r="F15" s="1" t="s">
        <v>26</v>
      </c>
      <c r="G15" s="1">
        <v>96</v>
      </c>
      <c r="H15" s="1" t="s">
        <v>68</v>
      </c>
      <c r="I15" s="6">
        <v>7.0983852705908204</v>
      </c>
      <c r="J15" s="1"/>
      <c r="K15" s="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3" sqref="A13:A15"/>
    </sheetView>
  </sheetViews>
  <sheetFormatPr defaultColWidth="9" defaultRowHeight="13.5" x14ac:dyDescent="0.15"/>
  <cols>
    <col min="5" max="5" width="12.625"/>
    <col min="6" max="6" width="14.875"/>
  </cols>
  <sheetData>
    <row r="1" spans="1:6" ht="15.75" x14ac:dyDescent="0.15">
      <c r="A1" s="1" t="s">
        <v>69</v>
      </c>
      <c r="B1" s="1"/>
      <c r="C1" s="1"/>
      <c r="D1" s="1"/>
      <c r="E1" s="1"/>
    </row>
    <row r="2" spans="1:6" ht="15.75" x14ac:dyDescent="0.15">
      <c r="A2" s="1" t="s">
        <v>1</v>
      </c>
      <c r="B2" s="1" t="s">
        <v>2</v>
      </c>
      <c r="C2" s="1" t="s">
        <v>5</v>
      </c>
      <c r="D2" s="1" t="s">
        <v>46</v>
      </c>
      <c r="E2" s="11" t="s">
        <v>70</v>
      </c>
      <c r="F2" s="11" t="s">
        <v>71</v>
      </c>
    </row>
    <row r="3" spans="1:6" ht="15.75" x14ac:dyDescent="0.15">
      <c r="A3" s="1">
        <v>1</v>
      </c>
      <c r="B3" s="2">
        <v>10.333</v>
      </c>
      <c r="C3" s="1" t="s">
        <v>9</v>
      </c>
      <c r="D3" s="3" t="s">
        <v>48</v>
      </c>
      <c r="E3" s="4">
        <v>14.091355978988201</v>
      </c>
      <c r="F3" s="5">
        <f>E3/$E$15*100</f>
        <v>2.0238432817121179</v>
      </c>
    </row>
    <row r="4" spans="1:6" ht="15.75" x14ac:dyDescent="0.15">
      <c r="A4" s="1">
        <v>2</v>
      </c>
      <c r="B4" s="2">
        <v>15.058999999999999</v>
      </c>
      <c r="C4" s="1" t="s">
        <v>11</v>
      </c>
      <c r="D4" s="1" t="s">
        <v>49</v>
      </c>
      <c r="E4" s="6">
        <v>1.7298883807389001</v>
      </c>
      <c r="F4" s="5">
        <f t="shared" ref="F4:F15" si="0">E4/$E$15*100</f>
        <v>0.24845181561594906</v>
      </c>
    </row>
    <row r="5" spans="1:6" ht="15.75" x14ac:dyDescent="0.15">
      <c r="A5" s="1">
        <v>3</v>
      </c>
      <c r="B5" s="2">
        <v>15.603999999999999</v>
      </c>
      <c r="C5" s="1" t="s">
        <v>50</v>
      </c>
      <c r="D5" s="7" t="s">
        <v>52</v>
      </c>
      <c r="E5" s="6">
        <v>2.6589112956280001</v>
      </c>
      <c r="F5" s="5">
        <f t="shared" si="0"/>
        <v>0.38188090417623372</v>
      </c>
    </row>
    <row r="6" spans="1:6" ht="15.75" x14ac:dyDescent="0.15">
      <c r="A6" s="1">
        <v>4</v>
      </c>
      <c r="B6" s="2">
        <v>17.181000000000001</v>
      </c>
      <c r="C6" s="1" t="s">
        <v>53</v>
      </c>
      <c r="D6" s="7" t="s">
        <v>55</v>
      </c>
      <c r="E6" s="6">
        <v>0.89539031308245498</v>
      </c>
      <c r="F6" s="5">
        <f t="shared" si="0"/>
        <v>0.12859867228846722</v>
      </c>
    </row>
    <row r="7" spans="1:6" ht="15.75" x14ac:dyDescent="0.15">
      <c r="A7" s="1">
        <v>5</v>
      </c>
      <c r="B7" s="2">
        <v>17.844999999999999</v>
      </c>
      <c r="C7" s="1" t="s">
        <v>56</v>
      </c>
      <c r="D7" s="7" t="s">
        <v>58</v>
      </c>
      <c r="E7" s="6">
        <v>1.5377391245477201</v>
      </c>
      <c r="F7" s="5">
        <f t="shared" si="0"/>
        <v>0.22085475669497903</v>
      </c>
    </row>
    <row r="8" spans="1:6" ht="15.75" x14ac:dyDescent="0.15">
      <c r="A8" s="1">
        <v>6</v>
      </c>
      <c r="B8" s="2">
        <v>18.550999999999998</v>
      </c>
      <c r="C8" s="1" t="s">
        <v>59</v>
      </c>
      <c r="D8" s="7" t="s">
        <v>61</v>
      </c>
      <c r="E8" s="6">
        <v>1.2023942415142499</v>
      </c>
      <c r="F8" s="5">
        <f t="shared" si="0"/>
        <v>0.17269150756580928</v>
      </c>
    </row>
    <row r="9" spans="1:6" ht="15.75" x14ac:dyDescent="0.15">
      <c r="A9" s="1">
        <v>7</v>
      </c>
      <c r="B9" s="2">
        <v>19.425999999999998</v>
      </c>
      <c r="C9" s="1" t="s">
        <v>15</v>
      </c>
      <c r="D9" s="8" t="s">
        <v>63</v>
      </c>
      <c r="E9" s="4">
        <v>13.6234193879825</v>
      </c>
      <c r="F9" s="5">
        <f t="shared" si="0"/>
        <v>1.9566368093622399</v>
      </c>
    </row>
    <row r="10" spans="1:6" ht="15.75" x14ac:dyDescent="0.15">
      <c r="A10" s="1">
        <v>8</v>
      </c>
      <c r="B10" s="2">
        <v>19.689</v>
      </c>
      <c r="C10" s="1" t="s">
        <v>17</v>
      </c>
      <c r="D10" s="1" t="s">
        <v>64</v>
      </c>
      <c r="E10" s="6">
        <v>4.5273518533233199</v>
      </c>
      <c r="F10" s="5">
        <f t="shared" si="0"/>
        <v>0.65023200364520284</v>
      </c>
    </row>
    <row r="11" spans="1:6" ht="15.75" x14ac:dyDescent="0.15">
      <c r="A11" s="1">
        <v>9</v>
      </c>
      <c r="B11" s="2">
        <v>23.036000000000001</v>
      </c>
      <c r="C11" s="1" t="s">
        <v>19</v>
      </c>
      <c r="D11" s="3" t="s">
        <v>65</v>
      </c>
      <c r="E11" s="4">
        <v>543.19765621946704</v>
      </c>
      <c r="F11" s="5">
        <f t="shared" si="0"/>
        <v>78.015694786278004</v>
      </c>
    </row>
    <row r="12" spans="1:6" ht="15.75" x14ac:dyDescent="0.15">
      <c r="A12" s="1">
        <v>10</v>
      </c>
      <c r="B12" s="2">
        <v>24.922000000000001</v>
      </c>
      <c r="C12" s="1" t="s">
        <v>21</v>
      </c>
      <c r="D12" s="8" t="s">
        <v>66</v>
      </c>
      <c r="E12" s="4">
        <v>104.374615039152</v>
      </c>
      <c r="F12" s="5">
        <f t="shared" si="0"/>
        <v>14.990598757369824</v>
      </c>
    </row>
    <row r="13" spans="1:6" ht="15.75" x14ac:dyDescent="0.15">
      <c r="A13" s="1">
        <v>11</v>
      </c>
      <c r="B13" s="2">
        <v>26.879000000000001</v>
      </c>
      <c r="C13" s="1" t="s">
        <v>23</v>
      </c>
      <c r="D13" s="1" t="s">
        <v>67</v>
      </c>
      <c r="E13" s="6">
        <v>1.3300449181040801</v>
      </c>
      <c r="F13" s="5">
        <f t="shared" si="0"/>
        <v>0.19102508487430647</v>
      </c>
    </row>
    <row r="14" spans="1:6" ht="15.75" x14ac:dyDescent="0.15">
      <c r="A14" s="1">
        <v>12</v>
      </c>
      <c r="B14" s="2">
        <v>56.853999999999999</v>
      </c>
      <c r="C14" s="1" t="s">
        <v>25</v>
      </c>
      <c r="D14" s="1" t="s">
        <v>68</v>
      </c>
      <c r="E14" s="6">
        <v>7.0983852705908204</v>
      </c>
      <c r="F14" s="5">
        <f t="shared" si="0"/>
        <v>1.0194916204168598</v>
      </c>
    </row>
    <row r="15" spans="1:6" ht="15.75" x14ac:dyDescent="0.15">
      <c r="A15" s="1">
        <v>13</v>
      </c>
      <c r="E15" s="9">
        <f>SUM(E3:E14)</f>
        <v>696.26715202311937</v>
      </c>
      <c r="F15" s="5">
        <f t="shared" si="0"/>
        <v>100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2015-12-25T07:43:00Z</dcterms:created>
  <dcterms:modified xsi:type="dcterms:W3CDTF">2016-04-05T08:02:03Z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