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0530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26" i="3" l="1"/>
  <c r="F26" i="3" s="1"/>
  <c r="F10" i="3" l="1"/>
  <c r="F22" i="3"/>
  <c r="F4" i="3"/>
  <c r="F8" i="3"/>
  <c r="F12" i="3"/>
  <c r="F16" i="3"/>
  <c r="F20" i="3"/>
  <c r="F24" i="3"/>
  <c r="F14" i="3"/>
  <c r="F3" i="3"/>
  <c r="F5" i="3"/>
  <c r="F9" i="3"/>
  <c r="F13" i="3"/>
  <c r="F17" i="3"/>
  <c r="F21" i="3"/>
  <c r="F25" i="3"/>
  <c r="F6" i="3"/>
  <c r="F18" i="3"/>
  <c r="F7" i="3"/>
  <c r="F11" i="3"/>
  <c r="F15" i="3"/>
  <c r="F19" i="3"/>
  <c r="F23" i="3"/>
</calcChain>
</file>

<file path=xl/sharedStrings.xml><?xml version="1.0" encoding="utf-8"?>
<sst xmlns="http://schemas.openxmlformats.org/spreadsheetml/2006/main" count="254" uniqueCount="106">
  <si>
    <r>
      <rPr>
        <sz val="12"/>
        <color theme="1"/>
        <rFont val="Times New Roman"/>
        <family val="1"/>
      </rP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\8.2</t>
    </r>
    <r>
      <rPr>
        <sz val="12"/>
        <color theme="1"/>
        <rFont val="宋体"/>
        <charset val="134"/>
      </rPr>
      <t>号样品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葫芦巴酊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养瑞</t>
    </r>
    <r>
      <rPr>
        <sz val="12"/>
        <color theme="1"/>
        <rFont val="Times New Roman"/>
        <family val="1"/>
      </rPr>
      <t>.D</t>
    </r>
  </si>
  <si>
    <t>Peak</t>
  </si>
  <si>
    <t>R.T.</t>
  </si>
  <si>
    <t>Area</t>
  </si>
  <si>
    <t>Area Pct</t>
  </si>
  <si>
    <t>Library/ID</t>
  </si>
  <si>
    <t>CAS</t>
  </si>
  <si>
    <t>Qual</t>
  </si>
  <si>
    <r>
      <rPr>
        <sz val="12"/>
        <color theme="1"/>
        <rFont val="宋体"/>
        <charset val="134"/>
      </rPr>
      <t>中文名称</t>
    </r>
  </si>
  <si>
    <t>Ethane, 1,1-diethoxy-</t>
  </si>
  <si>
    <t>000105-57-7</t>
  </si>
  <si>
    <t>2-Butenal, 2-methyl-, (E)-</t>
  </si>
  <si>
    <t>000497-03-0</t>
  </si>
  <si>
    <t>Methylene chloride</t>
  </si>
  <si>
    <t>000075-09-2</t>
  </si>
  <si>
    <t>Pyrazine, methyl-</t>
  </si>
  <si>
    <t>000109-08-0</t>
  </si>
  <si>
    <t>Pyrazine, 2,5-dimethyl-</t>
  </si>
  <si>
    <t>000123-32-0</t>
  </si>
  <si>
    <t>Pyrazine, 2-ethyl-6-methyl-</t>
  </si>
  <si>
    <t>013925-03-6</t>
  </si>
  <si>
    <t>2(3H)-Furanone, dihydro-4,5-dimethyl-</t>
  </si>
  <si>
    <t>006971-63-7</t>
  </si>
  <si>
    <t>Acetic acid, phenyl ester</t>
  </si>
  <si>
    <t>000122-79-2</t>
  </si>
  <si>
    <t>Pyrazine, 3-ethyl-2,5-dimethyl-</t>
  </si>
  <si>
    <t>013360-65-1</t>
  </si>
  <si>
    <t>2(5H)-Furanone, 3-hydroxy-4,5-dimethyl-</t>
  </si>
  <si>
    <t>028664-35-9</t>
  </si>
  <si>
    <t>3-Amino-4,5-dimethyl-2(5H)-furanone</t>
  </si>
  <si>
    <t>1000314-35-9</t>
  </si>
  <si>
    <t>Acetamide, N-(3-methylphenyl)-2-methoxy-</t>
  </si>
  <si>
    <t>1000307-25-7</t>
  </si>
  <si>
    <t>Pyrrolo[1,2-a]pyrazine-1,4-dione, hexahydro-3-(2-methylpropyl)-</t>
  </si>
  <si>
    <t>005654-86-4</t>
  </si>
  <si>
    <t>n-Hexadecanoic acid</t>
  </si>
  <si>
    <t>000057-10-3</t>
  </si>
  <si>
    <t>2,5-Methanofuro[3,2-b]pyridine, octahydro-</t>
  </si>
  <si>
    <t>049656-63-5</t>
  </si>
  <si>
    <t>2-Cyclohexen-1-one, 4,4-dimethyl-</t>
  </si>
  <si>
    <t>001073-13-8</t>
  </si>
  <si>
    <t>9,12-Octadecadienoic acid (Z,Z)-</t>
  </si>
  <si>
    <t>000060-33-3</t>
  </si>
  <si>
    <t>11-Dodecen-1-ol trifluoroacetate</t>
  </si>
  <si>
    <t>128792-46-1</t>
  </si>
  <si>
    <t>9,12,15-Octadecatrien-1-ol, (Z,Z,Z)-</t>
  </si>
  <si>
    <t>000506-44-5</t>
  </si>
  <si>
    <t>9,12-Octadecadienoic acid, ethyl ester</t>
  </si>
  <si>
    <t>007619-08-1</t>
  </si>
  <si>
    <t>(+)-trans-3,4-Dimethyl-2-phenyltetrahydro-1,4-thiazine</t>
  </si>
  <si>
    <t>1000244-64-9</t>
  </si>
  <si>
    <t>[1,2,4]Triazolo[1,5-a]pyrimidine-6-carboxylic acid, 7-amino-, ethyl ester</t>
  </si>
  <si>
    <t>1000316-75-8</t>
  </si>
  <si>
    <t>Phenol, 2,2'-methylenebis[6-(1,1-dimethylethyl)-4-methyl-</t>
  </si>
  <si>
    <t>000119-47-1</t>
  </si>
  <si>
    <t>1,4-Bis(trimethylsilyl)benzene</t>
  </si>
  <si>
    <t>013183-70-5</t>
  </si>
  <si>
    <t>Cyclotrisiloxane, hexamethyl-</t>
  </si>
  <si>
    <t>000541-05-9</t>
  </si>
  <si>
    <t>Trimethyl[4-(2-methyl-4-oxo-2-pentyl)phenoxy]silane</t>
  </si>
  <si>
    <t>1000283-54-9</t>
  </si>
  <si>
    <t>Silicic acid, diethyl bis(trimethylsilyl) ester</t>
  </si>
  <si>
    <t>003555-45-1</t>
  </si>
  <si>
    <t>1,2-Bis(trimethylsilyl)benzene</t>
  </si>
  <si>
    <t>017151-09-6</t>
  </si>
  <si>
    <t>2,4,6-Cycloheptatrien-1-one, 3,5-bis-trimethylsilyl-</t>
  </si>
  <si>
    <t>1000161-21-8</t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</si>
  <si>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</si>
  <si>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乙缩醛</t>
  </si>
  <si>
    <t>(E)-2-甲基-2-丁烯醛</t>
  </si>
  <si>
    <t>Butanoic acid, ethyl ester</t>
  </si>
  <si>
    <t>000105-54-4</t>
  </si>
  <si>
    <t>丁酸乙酯</t>
  </si>
  <si>
    <t>2-甲基吡嗪</t>
  </si>
  <si>
    <t>Furfural</t>
  </si>
  <si>
    <t>000098-01-1</t>
  </si>
  <si>
    <t>糠醛</t>
  </si>
  <si>
    <t>2-Furanmethanol</t>
  </si>
  <si>
    <t>000098-00-0</t>
  </si>
  <si>
    <t>糠醇</t>
  </si>
  <si>
    <t>1-Butanol, 3-methyl-, acetate</t>
  </si>
  <si>
    <t>000123-92-2</t>
  </si>
  <si>
    <t>乙酸异戊酯</t>
  </si>
  <si>
    <t>2,5-二甲基吡嗪</t>
  </si>
  <si>
    <t>Phenol</t>
  </si>
  <si>
    <t>000108-95-2</t>
  </si>
  <si>
    <t>苯酚</t>
  </si>
  <si>
    <t>2-乙基-6-甲基吡嗪</t>
  </si>
  <si>
    <t>3-甲基-4-戊内酯</t>
  </si>
  <si>
    <t>乙酸苯酯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</si>
  <si>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乙基</t>
    </r>
    <r>
      <rPr>
        <sz val="12"/>
        <color theme="1"/>
        <rFont val="Times New Roman"/>
        <family val="1"/>
      </rPr>
      <t>-2,5-</t>
    </r>
    <r>
      <rPr>
        <sz val="12"/>
        <color theme="1"/>
        <rFont val="宋体"/>
        <charset val="134"/>
      </rPr>
      <t>二甲基吡嗪</t>
    </r>
  </si>
  <si>
    <t>葫芦巴内酯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</si>
  <si>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氨基</t>
    </r>
    <r>
      <rPr>
        <sz val="12"/>
        <color theme="1"/>
        <rFont val="Times New Roman"/>
        <family val="1"/>
      </rPr>
      <t>-4,5-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-2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5H</t>
    </r>
    <r>
      <rPr>
        <sz val="12"/>
        <color theme="1"/>
        <rFont val="宋体"/>
        <charset val="134"/>
      </rPr>
      <t>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呋喃酮</t>
    </r>
  </si>
  <si>
    <r>
      <rPr>
        <sz val="12"/>
        <color theme="1"/>
        <rFont val="Times New Roman"/>
        <family val="1"/>
      </rPr>
      <t>N-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甲基苯基）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甲氧基乙酰胺</t>
    </r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</si>
  <si>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甲基丙基）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六氢</t>
    </r>
    <r>
      <rPr>
        <sz val="12"/>
        <color theme="1"/>
        <rFont val="宋体"/>
        <charset val="134"/>
      </rPr>
      <t>吡咯并</t>
    </r>
    <r>
      <rPr>
        <sz val="12"/>
        <color theme="1"/>
        <rFont val="Times New Roman"/>
        <family val="1"/>
      </rPr>
      <t>[1,2-a]</t>
    </r>
    <r>
      <rPr>
        <sz val="12"/>
        <color theme="1"/>
        <rFont val="宋体"/>
        <charset val="134"/>
      </rPr>
      <t>吡嗪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charset val="134"/>
      </rPr>
      <t>二酮</t>
    </r>
  </si>
  <si>
    <t>棕榈酸</t>
  </si>
  <si>
    <t>葫芦巴酊中存在</t>
  </si>
  <si>
    <t>亚油酸</t>
  </si>
  <si>
    <t>亚麻醇</t>
  </si>
  <si>
    <t>亚油酸乙酯</t>
  </si>
  <si>
    <t>2,2'-亚甲基双-(4-甲基-6-叔丁基苯酚)</t>
  </si>
  <si>
    <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\8.2</t>
    </r>
    <r>
      <rPr>
        <sz val="12"/>
        <color theme="1"/>
        <rFont val="宋体"/>
        <charset val="134"/>
      </rPr>
      <t>号样品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葫芦巴酊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养瑞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</si>
  <si>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5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</si>
  <si>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5" type="noConversion"/>
  </si>
  <si>
    <t>无</t>
    <phoneticPr fontId="5" type="noConversion"/>
  </si>
  <si>
    <t>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</si>
</sst>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b/>
      <sz val="12"/>
      <color theme="1"/>
      <name val="Times New Roman"/>
      <family val="1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20" sqref="A1:XFD1048576"/>
    </sheetView>
  </sheetViews>
  <sheetFormatPr defaultColWidth="9" defaultRowHeight="15.75" x14ac:dyDescent="0.15"/>
  <cols>
    <col min="1" max="2" width="9.125" style="10" customWidth="1"/>
    <col min="3" max="3" width="10.5" style="10" customWidth="1"/>
    <col min="4" max="4" width="9.125" style="10" customWidth="1"/>
    <col min="5" max="5" width="31.875" style="10" customWidth="1"/>
    <col min="6" max="6" width="13.5" style="10" customWidth="1"/>
    <col min="7" max="7" width="6.125" style="10" customWidth="1"/>
    <col min="8" max="16384" width="9" style="10"/>
  </cols>
  <sheetData>
    <row r="1" spans="1:8" x14ac:dyDescent="0.15">
      <c r="A1" s="10" t="s">
        <v>0</v>
      </c>
    </row>
    <row r="2" spans="1:8" x14ac:dyDescent="0.1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 x14ac:dyDescent="0.15">
      <c r="A3" s="10">
        <v>1</v>
      </c>
      <c r="B3" s="10">
        <v>7.3310000000000004</v>
      </c>
      <c r="C3" s="10">
        <v>37257476</v>
      </c>
      <c r="D3" s="10">
        <v>7.8583999999999996</v>
      </c>
      <c r="E3" s="10" t="s">
        <v>9</v>
      </c>
      <c r="F3" s="10" t="s">
        <v>10</v>
      </c>
      <c r="G3" s="10">
        <v>78</v>
      </c>
    </row>
    <row r="4" spans="1:8" x14ac:dyDescent="0.15">
      <c r="A4" s="10">
        <v>2</v>
      </c>
      <c r="B4" s="10">
        <v>7.694</v>
      </c>
      <c r="C4" s="10">
        <v>3050524</v>
      </c>
      <c r="D4" s="10">
        <v>0.64339999999999997</v>
      </c>
      <c r="E4" s="10" t="s">
        <v>11</v>
      </c>
      <c r="F4" s="10" t="s">
        <v>12</v>
      </c>
      <c r="G4" s="10">
        <v>38</v>
      </c>
    </row>
    <row r="5" spans="1:8" x14ac:dyDescent="0.15">
      <c r="A5" s="10">
        <v>3</v>
      </c>
      <c r="B5" s="10">
        <v>9.1579999999999995</v>
      </c>
      <c r="C5" s="10">
        <v>1123599</v>
      </c>
      <c r="D5" s="10">
        <v>0.23699999999999999</v>
      </c>
      <c r="E5" s="10" t="s">
        <v>13</v>
      </c>
      <c r="F5" s="10" t="s">
        <v>14</v>
      </c>
      <c r="G5" s="10">
        <v>70</v>
      </c>
    </row>
    <row r="6" spans="1:8" x14ac:dyDescent="0.15">
      <c r="A6" s="10">
        <v>4</v>
      </c>
      <c r="B6" s="10">
        <v>9.9390000000000001</v>
      </c>
      <c r="C6" s="10">
        <v>1873490</v>
      </c>
      <c r="D6" s="10">
        <v>0.3952</v>
      </c>
      <c r="E6" s="10" t="s">
        <v>15</v>
      </c>
      <c r="F6" s="10" t="s">
        <v>16</v>
      </c>
      <c r="G6" s="10">
        <v>86</v>
      </c>
    </row>
    <row r="7" spans="1:8" x14ac:dyDescent="0.15">
      <c r="A7" s="10">
        <v>5</v>
      </c>
      <c r="B7" s="10">
        <v>12.94</v>
      </c>
      <c r="C7" s="10">
        <v>839373</v>
      </c>
      <c r="D7" s="10">
        <v>0.17699999999999999</v>
      </c>
      <c r="E7" s="10" t="s">
        <v>17</v>
      </c>
      <c r="F7" s="10" t="s">
        <v>18</v>
      </c>
      <c r="G7" s="10">
        <v>87</v>
      </c>
    </row>
    <row r="8" spans="1:8" x14ac:dyDescent="0.15">
      <c r="A8" s="10">
        <v>6</v>
      </c>
      <c r="B8" s="10">
        <v>16.238</v>
      </c>
      <c r="C8" s="10">
        <v>769084</v>
      </c>
      <c r="D8" s="10">
        <v>0.16220000000000001</v>
      </c>
      <c r="E8" s="10" t="s">
        <v>19</v>
      </c>
      <c r="F8" s="10" t="s">
        <v>20</v>
      </c>
      <c r="G8" s="10">
        <v>81</v>
      </c>
    </row>
    <row r="9" spans="1:8" x14ac:dyDescent="0.15">
      <c r="A9" s="10">
        <v>7</v>
      </c>
      <c r="B9" s="10">
        <v>16.361999999999998</v>
      </c>
      <c r="C9" s="10">
        <v>3633003</v>
      </c>
      <c r="D9" s="10">
        <v>0.76629999999999998</v>
      </c>
      <c r="E9" s="10" t="s">
        <v>21</v>
      </c>
      <c r="F9" s="10" t="s">
        <v>22</v>
      </c>
      <c r="G9" s="10">
        <v>87</v>
      </c>
    </row>
    <row r="10" spans="1:8" x14ac:dyDescent="0.15">
      <c r="A10" s="10">
        <v>8</v>
      </c>
      <c r="B10" s="10">
        <v>18.677</v>
      </c>
      <c r="C10" s="10">
        <v>355395592</v>
      </c>
      <c r="D10" s="10">
        <v>74.960800000000006</v>
      </c>
      <c r="E10" s="10" t="s">
        <v>23</v>
      </c>
      <c r="F10" s="10" t="s">
        <v>24</v>
      </c>
      <c r="G10" s="10">
        <v>91</v>
      </c>
    </row>
    <row r="11" spans="1:8" x14ac:dyDescent="0.15">
      <c r="A11" s="10">
        <v>9</v>
      </c>
      <c r="B11" s="10">
        <v>19.356000000000002</v>
      </c>
      <c r="C11" s="10">
        <v>944178</v>
      </c>
      <c r="D11" s="10">
        <v>0.1991</v>
      </c>
      <c r="E11" s="10" t="s">
        <v>25</v>
      </c>
      <c r="F11" s="10" t="s">
        <v>26</v>
      </c>
      <c r="G11" s="10">
        <v>96</v>
      </c>
    </row>
    <row r="12" spans="1:8" x14ac:dyDescent="0.15">
      <c r="A12" s="10">
        <v>10</v>
      </c>
      <c r="B12" s="10">
        <v>20.173999999999999</v>
      </c>
      <c r="C12" s="10">
        <v>10287460</v>
      </c>
      <c r="D12" s="10">
        <v>2.1699000000000002</v>
      </c>
      <c r="E12" s="10" t="s">
        <v>27</v>
      </c>
      <c r="F12" s="10" t="s">
        <v>28</v>
      </c>
      <c r="G12" s="10">
        <v>90</v>
      </c>
    </row>
    <row r="13" spans="1:8" x14ac:dyDescent="0.15">
      <c r="A13" s="10">
        <v>11</v>
      </c>
      <c r="B13" s="10">
        <v>25.373000000000001</v>
      </c>
      <c r="C13" s="10">
        <v>2098352</v>
      </c>
      <c r="D13" s="10">
        <v>0.44259999999999999</v>
      </c>
      <c r="E13" s="10" t="s">
        <v>29</v>
      </c>
      <c r="F13" s="10" t="s">
        <v>30</v>
      </c>
      <c r="G13" s="10">
        <v>93</v>
      </c>
    </row>
    <row r="14" spans="1:8" x14ac:dyDescent="0.15">
      <c r="A14" s="10">
        <v>12</v>
      </c>
      <c r="B14" s="10">
        <v>33.606999999999999</v>
      </c>
      <c r="C14" s="10">
        <v>1438452</v>
      </c>
      <c r="D14" s="10">
        <v>0.3034</v>
      </c>
      <c r="E14" s="10" t="s">
        <v>31</v>
      </c>
      <c r="F14" s="10" t="s">
        <v>32</v>
      </c>
      <c r="G14" s="10">
        <v>46</v>
      </c>
    </row>
    <row r="15" spans="1:8" x14ac:dyDescent="0.15">
      <c r="A15" s="10">
        <v>13</v>
      </c>
      <c r="B15" s="10">
        <v>45.822000000000003</v>
      </c>
      <c r="C15" s="10">
        <v>1771674</v>
      </c>
      <c r="D15" s="10">
        <v>0.37369999999999998</v>
      </c>
      <c r="E15" s="10" t="s">
        <v>33</v>
      </c>
      <c r="F15" s="10" t="s">
        <v>34</v>
      </c>
      <c r="G15" s="10">
        <v>91</v>
      </c>
    </row>
    <row r="16" spans="1:8" x14ac:dyDescent="0.15">
      <c r="A16" s="10">
        <v>14</v>
      </c>
      <c r="B16" s="10">
        <v>46.25</v>
      </c>
      <c r="C16" s="10">
        <v>8188892</v>
      </c>
      <c r="D16" s="10">
        <v>1.7272000000000001</v>
      </c>
      <c r="E16" s="10" t="s">
        <v>35</v>
      </c>
      <c r="F16" s="10" t="s">
        <v>36</v>
      </c>
      <c r="G16" s="10">
        <v>99</v>
      </c>
    </row>
    <row r="17" spans="1:7" x14ac:dyDescent="0.15">
      <c r="A17" s="10">
        <v>15</v>
      </c>
      <c r="B17" s="10">
        <v>46.484999999999999</v>
      </c>
      <c r="C17" s="10">
        <v>2959166</v>
      </c>
      <c r="D17" s="10">
        <v>0.62419999999999998</v>
      </c>
      <c r="E17" s="10" t="s">
        <v>37</v>
      </c>
      <c r="F17" s="10" t="s">
        <v>38</v>
      </c>
      <c r="G17" s="10">
        <v>35</v>
      </c>
    </row>
    <row r="18" spans="1:7" x14ac:dyDescent="0.15">
      <c r="A18" s="10">
        <v>16</v>
      </c>
      <c r="B18" s="10">
        <v>46.579000000000001</v>
      </c>
      <c r="C18" s="10">
        <v>4351613</v>
      </c>
      <c r="D18" s="10">
        <v>0.91790000000000005</v>
      </c>
      <c r="E18" s="10" t="s">
        <v>39</v>
      </c>
      <c r="F18" s="10" t="s">
        <v>40</v>
      </c>
      <c r="G18" s="10">
        <v>25</v>
      </c>
    </row>
    <row r="19" spans="1:7" x14ac:dyDescent="0.15">
      <c r="A19" s="10">
        <v>17</v>
      </c>
      <c r="B19" s="10">
        <v>50.353000000000002</v>
      </c>
      <c r="C19" s="10">
        <v>5248209</v>
      </c>
      <c r="D19" s="10">
        <v>1.107</v>
      </c>
      <c r="E19" s="10" t="s">
        <v>41</v>
      </c>
      <c r="F19" s="10" t="s">
        <v>42</v>
      </c>
      <c r="G19" s="10">
        <v>99</v>
      </c>
    </row>
    <row r="20" spans="1:7" x14ac:dyDescent="0.15">
      <c r="A20" s="10">
        <v>18</v>
      </c>
      <c r="B20" s="10">
        <v>50.445999999999998</v>
      </c>
      <c r="C20" s="10">
        <v>2780620</v>
      </c>
      <c r="D20" s="10">
        <v>0.58650000000000002</v>
      </c>
      <c r="E20" s="10" t="s">
        <v>43</v>
      </c>
      <c r="F20" s="10" t="s">
        <v>44</v>
      </c>
      <c r="G20" s="10">
        <v>90</v>
      </c>
    </row>
    <row r="21" spans="1:7" x14ac:dyDescent="0.15">
      <c r="A21" s="10">
        <v>19</v>
      </c>
      <c r="B21" s="10">
        <v>50.51</v>
      </c>
      <c r="C21" s="10">
        <v>5467399</v>
      </c>
      <c r="D21" s="10">
        <v>1.1532</v>
      </c>
      <c r="E21" s="10" t="s">
        <v>45</v>
      </c>
      <c r="F21" s="10" t="s">
        <v>46</v>
      </c>
      <c r="G21" s="10">
        <v>96</v>
      </c>
    </row>
    <row r="22" spans="1:7" x14ac:dyDescent="0.15">
      <c r="A22" s="10">
        <v>20</v>
      </c>
      <c r="B22" s="10">
        <v>51.027000000000001</v>
      </c>
      <c r="C22" s="10">
        <v>1737610</v>
      </c>
      <c r="D22" s="10">
        <v>0.36649999999999999</v>
      </c>
      <c r="E22" s="10" t="s">
        <v>47</v>
      </c>
      <c r="F22" s="10" t="s">
        <v>48</v>
      </c>
      <c r="G22" s="10">
        <v>99</v>
      </c>
    </row>
    <row r="23" spans="1:7" x14ac:dyDescent="0.15">
      <c r="A23" s="10">
        <v>21</v>
      </c>
      <c r="B23" s="10">
        <v>54.332999999999998</v>
      </c>
      <c r="C23" s="10">
        <v>225562</v>
      </c>
      <c r="D23" s="10">
        <v>4.7600000000000003E-2</v>
      </c>
      <c r="E23" s="10" t="s">
        <v>49</v>
      </c>
      <c r="F23" s="10" t="s">
        <v>50</v>
      </c>
      <c r="G23" s="10">
        <v>27</v>
      </c>
    </row>
    <row r="24" spans="1:7" x14ac:dyDescent="0.15">
      <c r="A24" s="10">
        <v>22</v>
      </c>
      <c r="B24" s="10">
        <v>55.25</v>
      </c>
      <c r="C24" s="10">
        <v>638569</v>
      </c>
      <c r="D24" s="10">
        <v>0.13469999999999999</v>
      </c>
      <c r="E24" s="10" t="s">
        <v>51</v>
      </c>
      <c r="F24" s="10" t="s">
        <v>52</v>
      </c>
      <c r="G24" s="10">
        <v>27</v>
      </c>
    </row>
    <row r="25" spans="1:7" x14ac:dyDescent="0.15">
      <c r="A25" s="10">
        <v>23</v>
      </c>
      <c r="B25" s="10">
        <v>56.686999999999998</v>
      </c>
      <c r="C25" s="10">
        <v>3818652</v>
      </c>
      <c r="D25" s="10">
        <v>0.8054</v>
      </c>
      <c r="E25" s="10" t="s">
        <v>53</v>
      </c>
      <c r="F25" s="10" t="s">
        <v>54</v>
      </c>
      <c r="G25" s="10">
        <v>98</v>
      </c>
    </row>
    <row r="26" spans="1:7" x14ac:dyDescent="0.15">
      <c r="A26" s="10">
        <v>24</v>
      </c>
      <c r="B26" s="10">
        <v>58.829000000000001</v>
      </c>
      <c r="C26" s="10">
        <v>680502</v>
      </c>
      <c r="D26" s="10">
        <v>0.14349999999999999</v>
      </c>
      <c r="E26" s="10" t="s">
        <v>55</v>
      </c>
      <c r="F26" s="10" t="s">
        <v>56</v>
      </c>
      <c r="G26" s="10">
        <v>47</v>
      </c>
    </row>
    <row r="27" spans="1:7" x14ac:dyDescent="0.15">
      <c r="A27" s="10">
        <v>25</v>
      </c>
      <c r="B27" s="10">
        <v>60.137</v>
      </c>
      <c r="C27" s="10">
        <v>825790</v>
      </c>
      <c r="D27" s="10">
        <v>0.17419999999999999</v>
      </c>
      <c r="E27" s="10" t="s">
        <v>57</v>
      </c>
      <c r="F27" s="10" t="s">
        <v>58</v>
      </c>
      <c r="G27" s="10">
        <v>49</v>
      </c>
    </row>
    <row r="28" spans="1:7" x14ac:dyDescent="0.15">
      <c r="A28" s="10">
        <v>26</v>
      </c>
      <c r="B28" s="10">
        <v>62.29</v>
      </c>
      <c r="C28" s="10">
        <v>1058586</v>
      </c>
      <c r="D28" s="10">
        <v>0.2233</v>
      </c>
      <c r="E28" s="10" t="s">
        <v>59</v>
      </c>
      <c r="F28" s="10" t="s">
        <v>60</v>
      </c>
      <c r="G28" s="10">
        <v>47</v>
      </c>
    </row>
    <row r="29" spans="1:7" x14ac:dyDescent="0.15">
      <c r="A29" s="10">
        <v>27</v>
      </c>
      <c r="B29" s="10">
        <v>63.325000000000003</v>
      </c>
      <c r="C29" s="10">
        <v>2281934</v>
      </c>
      <c r="D29" s="10">
        <v>0.48130000000000001</v>
      </c>
      <c r="E29" s="10" t="s">
        <v>61</v>
      </c>
      <c r="F29" s="10" t="s">
        <v>62</v>
      </c>
      <c r="G29" s="10">
        <v>32</v>
      </c>
    </row>
    <row r="30" spans="1:7" x14ac:dyDescent="0.15">
      <c r="A30" s="10">
        <v>28</v>
      </c>
      <c r="B30" s="10">
        <v>63.448</v>
      </c>
      <c r="C30" s="10">
        <v>3113328</v>
      </c>
      <c r="D30" s="10">
        <v>0.65669999999999995</v>
      </c>
      <c r="E30" s="10" t="s">
        <v>63</v>
      </c>
      <c r="F30" s="10" t="s">
        <v>64</v>
      </c>
      <c r="G30" s="10">
        <v>27</v>
      </c>
    </row>
    <row r="31" spans="1:7" x14ac:dyDescent="0.15">
      <c r="A31" s="10">
        <v>29</v>
      </c>
      <c r="B31" s="10">
        <v>64.926000000000002</v>
      </c>
      <c r="C31" s="10">
        <v>1927587</v>
      </c>
      <c r="D31" s="10">
        <v>0.40660000000000002</v>
      </c>
      <c r="E31" s="10" t="s">
        <v>65</v>
      </c>
      <c r="F31" s="10" t="s">
        <v>66</v>
      </c>
      <c r="G31" s="10">
        <v>47</v>
      </c>
    </row>
    <row r="32" spans="1:7" x14ac:dyDescent="0.15">
      <c r="A32" s="10">
        <v>30</v>
      </c>
      <c r="B32" s="10">
        <v>70.483999999999995</v>
      </c>
      <c r="C32" s="10">
        <v>4862418</v>
      </c>
      <c r="D32" s="10">
        <v>1.0256000000000001</v>
      </c>
      <c r="E32" s="10" t="s">
        <v>57</v>
      </c>
      <c r="F32" s="10" t="s">
        <v>58</v>
      </c>
      <c r="G32" s="10">
        <v>49</v>
      </c>
    </row>
    <row r="33" spans="1:7" x14ac:dyDescent="0.15">
      <c r="A33" s="10">
        <v>31</v>
      </c>
      <c r="B33" s="10">
        <v>70.847999999999999</v>
      </c>
      <c r="C33" s="10">
        <v>3459696</v>
      </c>
      <c r="D33" s="10">
        <v>0.72970000000000002</v>
      </c>
      <c r="E33" s="10" t="s">
        <v>57</v>
      </c>
      <c r="F33" s="10" t="s">
        <v>58</v>
      </c>
      <c r="G33" s="10">
        <v>49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3" sqref="A1:I26"/>
    </sheetView>
  </sheetViews>
  <sheetFormatPr defaultColWidth="9" defaultRowHeight="15.75" x14ac:dyDescent="0.15"/>
  <cols>
    <col min="1" max="2" width="9.125" style="10" customWidth="1"/>
    <col min="3" max="3" width="10.5" style="10" customWidth="1"/>
    <col min="4" max="4" width="9.125" style="10" customWidth="1"/>
    <col min="5" max="5" width="31.875" style="10" customWidth="1"/>
    <col min="6" max="6" width="13.5" style="10" customWidth="1"/>
    <col min="7" max="7" width="6.125" style="10" customWidth="1"/>
    <col min="8" max="8" width="15.25" style="10" customWidth="1"/>
    <col min="9" max="16384" width="9" style="10"/>
  </cols>
  <sheetData>
    <row r="1" spans="1:9" x14ac:dyDescent="0.1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67</v>
      </c>
    </row>
    <row r="3" spans="1:9" x14ac:dyDescent="0.15">
      <c r="A3" s="1">
        <v>1</v>
      </c>
      <c r="B3" s="1">
        <v>7.3310000000000004</v>
      </c>
      <c r="C3" s="1">
        <v>37257476</v>
      </c>
      <c r="D3" s="1">
        <v>7.8583999999999996</v>
      </c>
      <c r="E3" s="1" t="s">
        <v>9</v>
      </c>
      <c r="F3" s="1" t="s">
        <v>10</v>
      </c>
      <c r="G3" s="1">
        <v>78</v>
      </c>
      <c r="H3" s="3" t="s">
        <v>68</v>
      </c>
      <c r="I3" s="4">
        <v>47.187170759526801</v>
      </c>
    </row>
    <row r="4" spans="1:9" x14ac:dyDescent="0.15">
      <c r="A4" s="1">
        <v>2</v>
      </c>
      <c r="B4" s="1">
        <v>7.694</v>
      </c>
      <c r="C4" s="1">
        <v>3050524</v>
      </c>
      <c r="D4" s="1">
        <v>0.64339999999999997</v>
      </c>
      <c r="E4" s="1" t="s">
        <v>11</v>
      </c>
      <c r="F4" s="1" t="s">
        <v>12</v>
      </c>
      <c r="G4" s="1">
        <v>93</v>
      </c>
      <c r="H4" s="1" t="s">
        <v>69</v>
      </c>
      <c r="I4" s="6">
        <v>3.86353592213371</v>
      </c>
    </row>
    <row r="5" spans="1:9" x14ac:dyDescent="0.15">
      <c r="A5" s="1">
        <v>3</v>
      </c>
      <c r="B5" s="1">
        <v>9.1579999999999995</v>
      </c>
      <c r="C5" s="1">
        <v>1123599</v>
      </c>
      <c r="D5" s="1">
        <v>0.23699999999999999</v>
      </c>
      <c r="E5" s="1" t="s">
        <v>70</v>
      </c>
      <c r="F5" s="1" t="s">
        <v>71</v>
      </c>
      <c r="G5" s="1">
        <v>81</v>
      </c>
      <c r="H5" s="1" t="s">
        <v>72</v>
      </c>
      <c r="I5" s="6">
        <v>1.4230555467105099</v>
      </c>
    </row>
    <row r="6" spans="1:9" x14ac:dyDescent="0.15">
      <c r="A6" s="1">
        <v>4</v>
      </c>
      <c r="B6" s="1">
        <v>9.9390000000000001</v>
      </c>
      <c r="C6" s="1">
        <v>1873490</v>
      </c>
      <c r="D6" s="1">
        <v>0.3952</v>
      </c>
      <c r="E6" s="1" t="s">
        <v>15</v>
      </c>
      <c r="F6" s="1" t="s">
        <v>16</v>
      </c>
      <c r="G6" s="1">
        <v>91</v>
      </c>
      <c r="H6" s="1" t="s">
        <v>73</v>
      </c>
      <c r="I6" s="6">
        <v>2.3728041198031198</v>
      </c>
    </row>
    <row r="7" spans="1:9" x14ac:dyDescent="0.15">
      <c r="A7" s="1">
        <v>5</v>
      </c>
      <c r="B7" s="1">
        <v>10.250999999999999</v>
      </c>
      <c r="C7" s="1">
        <v>351379</v>
      </c>
      <c r="D7" s="1"/>
      <c r="E7" s="1" t="s">
        <v>74</v>
      </c>
      <c r="F7" s="1" t="s">
        <v>75</v>
      </c>
      <c r="G7" s="1">
        <v>90</v>
      </c>
      <c r="H7" s="1" t="s">
        <v>76</v>
      </c>
      <c r="I7" s="6">
        <v>0.44502694906954399</v>
      </c>
    </row>
    <row r="8" spans="1:9" x14ac:dyDescent="0.15">
      <c r="A8" s="1">
        <v>6</v>
      </c>
      <c r="B8" s="1">
        <v>10.887</v>
      </c>
      <c r="C8" s="1">
        <v>587428</v>
      </c>
      <c r="D8" s="1"/>
      <c r="E8" s="1" t="s">
        <v>77</v>
      </c>
      <c r="F8" s="1" t="s">
        <v>78</v>
      </c>
      <c r="G8" s="1">
        <v>94</v>
      </c>
      <c r="H8" s="1" t="s">
        <v>79</v>
      </c>
      <c r="I8" s="6">
        <v>0.74398666578829198</v>
      </c>
    </row>
    <row r="9" spans="1:9" x14ac:dyDescent="0.15">
      <c r="A9" s="1">
        <v>7</v>
      </c>
      <c r="B9" s="1">
        <v>11.622</v>
      </c>
      <c r="C9" s="1">
        <v>325682</v>
      </c>
      <c r="D9" s="1"/>
      <c r="E9" s="1" t="s">
        <v>80</v>
      </c>
      <c r="F9" s="1" t="s">
        <v>81</v>
      </c>
      <c r="G9" s="1">
        <v>78</v>
      </c>
      <c r="H9" s="1" t="s">
        <v>82</v>
      </c>
      <c r="I9" s="6">
        <v>0.41248130032491198</v>
      </c>
    </row>
    <row r="10" spans="1:9" x14ac:dyDescent="0.15">
      <c r="A10" s="1">
        <v>8</v>
      </c>
      <c r="B10" s="1">
        <v>12.94</v>
      </c>
      <c r="C10" s="1">
        <v>839373</v>
      </c>
      <c r="D10" s="1">
        <v>0.17699999999999999</v>
      </c>
      <c r="E10" s="1" t="s">
        <v>17</v>
      </c>
      <c r="F10" s="1" t="s">
        <v>18</v>
      </c>
      <c r="G10" s="1">
        <v>87</v>
      </c>
      <c r="H10" s="1" t="s">
        <v>83</v>
      </c>
      <c r="I10" s="6">
        <v>1.06307891285862</v>
      </c>
    </row>
    <row r="11" spans="1:9" x14ac:dyDescent="0.15">
      <c r="A11" s="1">
        <v>9</v>
      </c>
      <c r="B11" s="1">
        <v>15.5</v>
      </c>
      <c r="C11" s="1">
        <v>700130</v>
      </c>
      <c r="D11" s="1"/>
      <c r="E11" s="1" t="s">
        <v>84</v>
      </c>
      <c r="F11" s="1" t="s">
        <v>85</v>
      </c>
      <c r="G11" s="1">
        <v>90</v>
      </c>
      <c r="H11" s="7" t="s">
        <v>86</v>
      </c>
      <c r="I11" s="6">
        <v>0.88672549541110901</v>
      </c>
    </row>
    <row r="12" spans="1:9" x14ac:dyDescent="0.15">
      <c r="A12" s="1">
        <v>10</v>
      </c>
      <c r="B12" s="1">
        <v>16.238</v>
      </c>
      <c r="C12" s="1">
        <v>769084</v>
      </c>
      <c r="D12" s="1">
        <v>0.16220000000000001</v>
      </c>
      <c r="E12" s="1" t="s">
        <v>19</v>
      </c>
      <c r="F12" s="1" t="s">
        <v>20</v>
      </c>
      <c r="G12" s="1">
        <v>81</v>
      </c>
      <c r="H12" s="1" t="s">
        <v>87</v>
      </c>
      <c r="I12" s="6">
        <v>0.97405680504014602</v>
      </c>
    </row>
    <row r="13" spans="1:9" x14ac:dyDescent="0.15">
      <c r="A13" s="1">
        <v>11</v>
      </c>
      <c r="B13" s="1">
        <v>16.361999999999998</v>
      </c>
      <c r="C13" s="1">
        <v>3633003</v>
      </c>
      <c r="D13" s="1">
        <v>0.76629999999999998</v>
      </c>
      <c r="E13" s="1" t="s">
        <v>21</v>
      </c>
      <c r="F13" s="1" t="s">
        <v>22</v>
      </c>
      <c r="G13" s="1">
        <v>87</v>
      </c>
      <c r="H13" s="1" t="s">
        <v>88</v>
      </c>
      <c r="I13" s="6">
        <v>4.6012546027238397</v>
      </c>
    </row>
    <row r="14" spans="1:9" x14ac:dyDescent="0.15">
      <c r="A14" s="1">
        <v>12</v>
      </c>
      <c r="B14" s="11">
        <v>18.677</v>
      </c>
      <c r="C14" s="11">
        <v>355395592</v>
      </c>
      <c r="D14" s="11">
        <v>74.960800000000006</v>
      </c>
      <c r="E14" s="11" t="s">
        <v>23</v>
      </c>
      <c r="F14" s="11" t="s">
        <v>24</v>
      </c>
      <c r="G14" s="11">
        <v>91</v>
      </c>
      <c r="H14" s="11" t="s">
        <v>89</v>
      </c>
      <c r="I14" s="6">
        <v>450.11402508551902</v>
      </c>
    </row>
    <row r="15" spans="1:9" x14ac:dyDescent="0.15">
      <c r="A15" s="1">
        <v>13</v>
      </c>
      <c r="B15" s="1">
        <v>19.356000000000002</v>
      </c>
      <c r="C15" s="1">
        <v>944178</v>
      </c>
      <c r="D15" s="1">
        <v>0.1991</v>
      </c>
      <c r="E15" s="1" t="s">
        <v>25</v>
      </c>
      <c r="F15" s="1" t="s">
        <v>26</v>
      </c>
      <c r="G15" s="1">
        <v>96</v>
      </c>
      <c r="H15" s="1" t="s">
        <v>90</v>
      </c>
      <c r="I15" s="6">
        <v>1.19581606959603</v>
      </c>
    </row>
    <row r="16" spans="1:9" x14ac:dyDescent="0.15">
      <c r="A16" s="1">
        <v>14</v>
      </c>
      <c r="B16" s="1">
        <v>20.173999999999999</v>
      </c>
      <c r="C16" s="1">
        <v>10287460</v>
      </c>
      <c r="D16" s="1">
        <v>2.1699000000000002</v>
      </c>
      <c r="E16" s="1" t="s">
        <v>27</v>
      </c>
      <c r="F16" s="1" t="s">
        <v>28</v>
      </c>
      <c r="G16" s="1">
        <v>90</v>
      </c>
      <c r="H16" s="3" t="s">
        <v>91</v>
      </c>
      <c r="I16" s="4">
        <v>13.029227522063</v>
      </c>
    </row>
    <row r="17" spans="1:9" x14ac:dyDescent="0.15">
      <c r="A17" s="1">
        <v>15</v>
      </c>
      <c r="B17" s="1">
        <v>25.373000000000001</v>
      </c>
      <c r="C17" s="1">
        <v>2098352</v>
      </c>
      <c r="D17" s="1">
        <v>0.44259999999999999</v>
      </c>
      <c r="E17" s="1" t="s">
        <v>29</v>
      </c>
      <c r="F17" s="1" t="s">
        <v>30</v>
      </c>
      <c r="G17" s="1">
        <v>93</v>
      </c>
      <c r="H17" s="1" t="s">
        <v>92</v>
      </c>
      <c r="I17" s="6">
        <v>2.6575953276490001</v>
      </c>
    </row>
    <row r="18" spans="1:9" x14ac:dyDescent="0.15">
      <c r="A18" s="1">
        <v>16</v>
      </c>
      <c r="B18" s="1">
        <v>33.606999999999999</v>
      </c>
      <c r="C18" s="1">
        <v>1438452</v>
      </c>
      <c r="D18" s="1">
        <v>0.3034</v>
      </c>
      <c r="E18" s="1" t="s">
        <v>31</v>
      </c>
      <c r="F18" s="1" t="s">
        <v>32</v>
      </c>
      <c r="G18" s="1">
        <v>46</v>
      </c>
      <c r="H18" s="1" t="s">
        <v>93</v>
      </c>
      <c r="I18" s="6">
        <v>1.8218217507107299</v>
      </c>
    </row>
    <row r="19" spans="1:9" x14ac:dyDescent="0.15">
      <c r="A19" s="1">
        <v>17</v>
      </c>
      <c r="B19" s="1">
        <v>45.822000000000003</v>
      </c>
      <c r="C19" s="1">
        <v>1771674</v>
      </c>
      <c r="D19" s="1">
        <v>0.37369999999999998</v>
      </c>
      <c r="E19" s="1" t="s">
        <v>33</v>
      </c>
      <c r="F19" s="1" t="s">
        <v>34</v>
      </c>
      <c r="G19" s="1">
        <v>91</v>
      </c>
      <c r="H19" s="1" t="s">
        <v>94</v>
      </c>
      <c r="I19" s="6">
        <v>2.24385257788837</v>
      </c>
    </row>
    <row r="20" spans="1:9" x14ac:dyDescent="0.15">
      <c r="A20" s="1">
        <v>18</v>
      </c>
      <c r="B20" s="1">
        <v>46.25</v>
      </c>
      <c r="C20" s="1">
        <v>8188892</v>
      </c>
      <c r="D20" s="1">
        <v>1.7272000000000001</v>
      </c>
      <c r="E20" s="1" t="s">
        <v>35</v>
      </c>
      <c r="F20" s="1" t="s">
        <v>36</v>
      </c>
      <c r="G20" s="1">
        <v>99</v>
      </c>
      <c r="H20" s="3" t="s">
        <v>95</v>
      </c>
      <c r="I20" s="4">
        <v>10.371358627066501</v>
      </c>
    </row>
    <row r="21" spans="1:9" x14ac:dyDescent="0.15">
      <c r="A21" s="1">
        <v>19</v>
      </c>
      <c r="B21" s="1">
        <v>46.484999999999999</v>
      </c>
      <c r="C21" s="1">
        <v>2959166</v>
      </c>
      <c r="D21" s="1">
        <v>0.62419999999999998</v>
      </c>
      <c r="E21" s="1"/>
      <c r="F21" s="1"/>
      <c r="G21" s="1">
        <v>91</v>
      </c>
      <c r="H21" s="1" t="s">
        <v>96</v>
      </c>
      <c r="I21" s="6">
        <v>3.7478295992940001</v>
      </c>
    </row>
    <row r="22" spans="1:9" x14ac:dyDescent="0.15">
      <c r="A22" s="1">
        <v>20</v>
      </c>
      <c r="B22" s="1">
        <v>46.579000000000001</v>
      </c>
      <c r="C22" s="1">
        <v>4351613</v>
      </c>
      <c r="D22" s="1">
        <v>0.91790000000000005</v>
      </c>
      <c r="E22" s="1"/>
      <c r="F22" s="1"/>
      <c r="G22" s="1"/>
      <c r="H22" s="1" t="s">
        <v>96</v>
      </c>
      <c r="I22" s="6">
        <v>5.5113853045326202</v>
      </c>
    </row>
    <row r="23" spans="1:9" x14ac:dyDescent="0.15">
      <c r="A23" s="1">
        <v>21</v>
      </c>
      <c r="B23" s="1">
        <v>50.353000000000002</v>
      </c>
      <c r="C23" s="1">
        <v>8028829</v>
      </c>
      <c r="D23" s="1">
        <v>1.6935</v>
      </c>
      <c r="E23" s="1" t="s">
        <v>41</v>
      </c>
      <c r="F23" s="1" t="s">
        <v>42</v>
      </c>
      <c r="G23" s="1">
        <v>99</v>
      </c>
      <c r="H23" s="3" t="s">
        <v>97</v>
      </c>
      <c r="I23" s="4">
        <v>10.1686363569567</v>
      </c>
    </row>
    <row r="24" spans="1:9" x14ac:dyDescent="0.15">
      <c r="A24" s="1">
        <v>22</v>
      </c>
      <c r="B24" s="1">
        <v>50.51</v>
      </c>
      <c r="C24" s="1">
        <v>5467399</v>
      </c>
      <c r="D24" s="1">
        <v>1.1532</v>
      </c>
      <c r="E24" s="1" t="s">
        <v>45</v>
      </c>
      <c r="F24" s="1" t="s">
        <v>46</v>
      </c>
      <c r="G24" s="1">
        <v>96</v>
      </c>
      <c r="H24" s="3" t="s">
        <v>98</v>
      </c>
      <c r="I24" s="4">
        <v>6.9245455656595203</v>
      </c>
    </row>
    <row r="25" spans="1:9" x14ac:dyDescent="0.15">
      <c r="A25" s="1">
        <v>23</v>
      </c>
      <c r="B25" s="1">
        <v>51.027000000000001</v>
      </c>
      <c r="C25" s="1">
        <v>1737610</v>
      </c>
      <c r="D25" s="1">
        <v>0.36649999999999999</v>
      </c>
      <c r="E25" s="1" t="s">
        <v>47</v>
      </c>
      <c r="F25" s="1" t="s">
        <v>48</v>
      </c>
      <c r="G25" s="1">
        <v>99</v>
      </c>
      <c r="H25" s="1" t="s">
        <v>99</v>
      </c>
      <c r="I25" s="6">
        <v>2.2007099939743999</v>
      </c>
    </row>
    <row r="26" spans="1:9" x14ac:dyDescent="0.15">
      <c r="A26" s="1">
        <v>24</v>
      </c>
      <c r="B26" s="1">
        <v>56.686999999999998</v>
      </c>
      <c r="C26" s="1">
        <v>3818652</v>
      </c>
      <c r="D26" s="1">
        <v>0.8054</v>
      </c>
      <c r="E26" s="1" t="s">
        <v>53</v>
      </c>
      <c r="F26" s="1" t="s">
        <v>54</v>
      </c>
      <c r="G26" s="1">
        <v>98</v>
      </c>
      <c r="H26" s="1" t="s">
        <v>100</v>
      </c>
      <c r="I26" s="6">
        <v>4.8363819383580502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13" workbookViewId="0">
      <selection activeCell="C21" sqref="C21"/>
    </sheetView>
  </sheetViews>
  <sheetFormatPr defaultColWidth="9" defaultRowHeight="13.5" x14ac:dyDescent="0.15"/>
  <cols>
    <col min="5" max="5" width="12.625"/>
    <col min="6" max="6" width="13.75"/>
  </cols>
  <sheetData>
    <row r="1" spans="1:6" ht="15.75" x14ac:dyDescent="0.15">
      <c r="A1" s="1" t="s">
        <v>101</v>
      </c>
      <c r="B1" s="1"/>
      <c r="C1" s="1"/>
      <c r="D1" s="1"/>
      <c r="E1" s="1"/>
    </row>
    <row r="2" spans="1:6" ht="15.75" x14ac:dyDescent="0.15">
      <c r="A2" s="1" t="s">
        <v>1</v>
      </c>
      <c r="B2" s="1" t="s">
        <v>2</v>
      </c>
      <c r="C2" s="1" t="s">
        <v>5</v>
      </c>
      <c r="D2" s="1" t="s">
        <v>8</v>
      </c>
      <c r="E2" s="12" t="s">
        <v>102</v>
      </c>
      <c r="F2" s="13" t="s">
        <v>103</v>
      </c>
    </row>
    <row r="3" spans="1:6" ht="15.75" x14ac:dyDescent="0.15">
      <c r="A3" s="1">
        <v>1</v>
      </c>
      <c r="B3" s="2">
        <v>7.3310000000000004</v>
      </c>
      <c r="C3" s="1" t="s">
        <v>9</v>
      </c>
      <c r="D3" s="3" t="s">
        <v>68</v>
      </c>
      <c r="E3" s="4">
        <v>47.187170759526801</v>
      </c>
      <c r="F3" s="5">
        <f>E3/$E$26*100</f>
        <v>36.669500724114222</v>
      </c>
    </row>
    <row r="4" spans="1:6" ht="15.75" x14ac:dyDescent="0.15">
      <c r="A4" s="1">
        <v>2</v>
      </c>
      <c r="B4" s="2">
        <v>7.694</v>
      </c>
      <c r="C4" s="1" t="s">
        <v>11</v>
      </c>
      <c r="D4" s="1" t="s">
        <v>69</v>
      </c>
      <c r="E4" s="6">
        <v>3.86353592213371</v>
      </c>
      <c r="F4" s="5">
        <f t="shared" ref="F4:F26" si="0">E4/$E$26*100</f>
        <v>3.0023824487447217</v>
      </c>
    </row>
    <row r="5" spans="1:6" ht="15.75" x14ac:dyDescent="0.15">
      <c r="A5" s="1">
        <v>3</v>
      </c>
      <c r="B5" s="2">
        <v>9.1579999999999995</v>
      </c>
      <c r="C5" s="1" t="s">
        <v>70</v>
      </c>
      <c r="D5" s="1" t="s">
        <v>72</v>
      </c>
      <c r="E5" s="6">
        <v>1.4230555467105099</v>
      </c>
      <c r="F5" s="5">
        <f t="shared" si="0"/>
        <v>1.105867030394494</v>
      </c>
    </row>
    <row r="6" spans="1:6" ht="15.75" x14ac:dyDescent="0.15">
      <c r="A6" s="1">
        <v>4</v>
      </c>
      <c r="B6" s="2">
        <v>9.9390000000000001</v>
      </c>
      <c r="C6" s="1" t="s">
        <v>15</v>
      </c>
      <c r="D6" s="1" t="s">
        <v>73</v>
      </c>
      <c r="E6" s="6">
        <v>2.3728041198031198</v>
      </c>
      <c r="F6" s="5">
        <f t="shared" si="0"/>
        <v>1.8439236976659599</v>
      </c>
    </row>
    <row r="7" spans="1:6" ht="15.75" x14ac:dyDescent="0.15">
      <c r="A7" s="1">
        <v>5</v>
      </c>
      <c r="B7" s="2">
        <v>10.250999999999999</v>
      </c>
      <c r="C7" s="1" t="s">
        <v>74</v>
      </c>
      <c r="D7" s="1" t="s">
        <v>76</v>
      </c>
      <c r="E7" s="6">
        <v>0.44502694906954399</v>
      </c>
      <c r="F7" s="5">
        <f t="shared" si="0"/>
        <v>0.34583374609000683</v>
      </c>
    </row>
    <row r="8" spans="1:6" ht="15.75" x14ac:dyDescent="0.15">
      <c r="A8" s="1">
        <v>6</v>
      </c>
      <c r="B8" s="2">
        <v>10.887</v>
      </c>
      <c r="C8" s="1" t="s">
        <v>77</v>
      </c>
      <c r="D8" s="1" t="s">
        <v>79</v>
      </c>
      <c r="E8" s="6">
        <v>0.74398666578829198</v>
      </c>
      <c r="F8" s="5">
        <f t="shared" si="0"/>
        <v>0.57815756148819564</v>
      </c>
    </row>
    <row r="9" spans="1:6" ht="15.75" x14ac:dyDescent="0.15">
      <c r="A9" s="1">
        <v>7</v>
      </c>
      <c r="B9" s="2">
        <v>11.622</v>
      </c>
      <c r="C9" s="1" t="s">
        <v>80</v>
      </c>
      <c r="D9" s="1" t="s">
        <v>82</v>
      </c>
      <c r="E9" s="6">
        <v>0.41248130032491198</v>
      </c>
      <c r="F9" s="5">
        <f t="shared" si="0"/>
        <v>0.32054228082522185</v>
      </c>
    </row>
    <row r="10" spans="1:6" ht="15.75" x14ac:dyDescent="0.15">
      <c r="A10" s="1">
        <v>8</v>
      </c>
      <c r="B10" s="2">
        <v>12.94</v>
      </c>
      <c r="C10" s="1" t="s">
        <v>17</v>
      </c>
      <c r="D10" s="1" t="s">
        <v>83</v>
      </c>
      <c r="E10" s="6">
        <v>1.06307891285862</v>
      </c>
      <c r="F10" s="5">
        <f t="shared" si="0"/>
        <v>0.82612651569048312</v>
      </c>
    </row>
    <row r="11" spans="1:6" ht="15.75" x14ac:dyDescent="0.15">
      <c r="A11" s="1">
        <v>9</v>
      </c>
      <c r="B11" s="2">
        <v>15.5</v>
      </c>
      <c r="C11" s="1" t="s">
        <v>84</v>
      </c>
      <c r="D11" s="7" t="s">
        <v>86</v>
      </c>
      <c r="E11" s="6">
        <v>0.88672549541110901</v>
      </c>
      <c r="F11" s="5">
        <f t="shared" si="0"/>
        <v>0.68908096570938127</v>
      </c>
    </row>
    <row r="12" spans="1:6" ht="15.75" x14ac:dyDescent="0.15">
      <c r="A12" s="1">
        <v>10</v>
      </c>
      <c r="B12" s="2">
        <v>16.238</v>
      </c>
      <c r="C12" s="1" t="s">
        <v>19</v>
      </c>
      <c r="D12" s="1" t="s">
        <v>87</v>
      </c>
      <c r="E12" s="6">
        <v>0.97405680504014602</v>
      </c>
      <c r="F12" s="5">
        <f t="shared" si="0"/>
        <v>0.75694677478701644</v>
      </c>
    </row>
    <row r="13" spans="1:6" ht="15.75" x14ac:dyDescent="0.15">
      <c r="A13" s="1">
        <v>11</v>
      </c>
      <c r="B13" s="2">
        <v>16.361999999999998</v>
      </c>
      <c r="C13" s="1" t="s">
        <v>21</v>
      </c>
      <c r="D13" s="1" t="s">
        <v>88</v>
      </c>
      <c r="E13" s="6">
        <v>4.6012546027238397</v>
      </c>
      <c r="F13" s="5">
        <f t="shared" si="0"/>
        <v>3.5756691124006639</v>
      </c>
    </row>
    <row r="14" spans="1:6" ht="15.75" x14ac:dyDescent="0.15">
      <c r="A14" s="1">
        <v>13</v>
      </c>
      <c r="B14" s="2">
        <v>19.356000000000002</v>
      </c>
      <c r="C14" s="1" t="s">
        <v>25</v>
      </c>
      <c r="D14" s="1" t="s">
        <v>90</v>
      </c>
      <c r="E14" s="8">
        <v>1.19581606959603</v>
      </c>
      <c r="F14" s="5">
        <f t="shared" si="0"/>
        <v>0.9292775456580219</v>
      </c>
    </row>
    <row r="15" spans="1:6" ht="15.75" x14ac:dyDescent="0.15">
      <c r="A15" s="1">
        <v>14</v>
      </c>
      <c r="B15" s="2">
        <v>20.173999999999999</v>
      </c>
      <c r="C15" s="1" t="s">
        <v>27</v>
      </c>
      <c r="D15" s="3" t="s">
        <v>91</v>
      </c>
      <c r="E15" s="4">
        <v>13.029227522063</v>
      </c>
      <c r="F15" s="5">
        <f t="shared" si="0"/>
        <v>10.125109438956525</v>
      </c>
    </row>
    <row r="16" spans="1:6" ht="15.75" x14ac:dyDescent="0.15">
      <c r="A16" s="1">
        <v>15</v>
      </c>
      <c r="B16" s="2">
        <v>25.373000000000001</v>
      </c>
      <c r="C16" s="1" t="s">
        <v>29</v>
      </c>
      <c r="D16" s="1" t="s">
        <v>92</v>
      </c>
      <c r="E16" s="6">
        <v>2.6575953276490001</v>
      </c>
      <c r="F16" s="5">
        <f t="shared" si="0"/>
        <v>2.0652370596292315</v>
      </c>
    </row>
    <row r="17" spans="1:6" ht="15.75" x14ac:dyDescent="0.15">
      <c r="A17" s="1">
        <v>16</v>
      </c>
      <c r="B17" s="2">
        <v>33.606999999999999</v>
      </c>
      <c r="C17" s="1" t="s">
        <v>31</v>
      </c>
      <c r="D17" s="1" t="s">
        <v>93</v>
      </c>
      <c r="E17" s="6">
        <v>1.8218217507107299</v>
      </c>
      <c r="F17" s="5">
        <f t="shared" si="0"/>
        <v>1.4157512080422108</v>
      </c>
    </row>
    <row r="18" spans="1:6" ht="15.75" x14ac:dyDescent="0.15">
      <c r="A18" s="1">
        <v>17</v>
      </c>
      <c r="B18" s="2">
        <v>45.822000000000003</v>
      </c>
      <c r="C18" s="1" t="s">
        <v>33</v>
      </c>
      <c r="D18" s="1" t="s">
        <v>94</v>
      </c>
      <c r="E18" s="6">
        <v>2.24385257788837</v>
      </c>
      <c r="F18" s="5">
        <f t="shared" si="0"/>
        <v>1.7437144970822631</v>
      </c>
    </row>
    <row r="19" spans="1:6" ht="15.75" x14ac:dyDescent="0.15">
      <c r="A19" s="1">
        <v>18</v>
      </c>
      <c r="B19" s="2">
        <v>46.25</v>
      </c>
      <c r="C19" s="1" t="s">
        <v>35</v>
      </c>
      <c r="D19" s="3" t="s">
        <v>95</v>
      </c>
      <c r="E19" s="4">
        <v>10.371358627066501</v>
      </c>
      <c r="F19" s="5">
        <f t="shared" si="0"/>
        <v>8.0596597881105332</v>
      </c>
    </row>
    <row r="20" spans="1:6" ht="15.75" x14ac:dyDescent="0.15">
      <c r="A20" s="1">
        <v>19</v>
      </c>
      <c r="B20" s="2">
        <v>46.484999999999999</v>
      </c>
      <c r="C20" s="14" t="s">
        <v>104</v>
      </c>
      <c r="D20" s="1" t="s">
        <v>96</v>
      </c>
      <c r="E20" s="6">
        <v>3.7478295992940001</v>
      </c>
      <c r="F20" s="5">
        <f t="shared" si="0"/>
        <v>2.9124662062393636</v>
      </c>
    </row>
    <row r="21" spans="1:6" ht="15.75" x14ac:dyDescent="0.15">
      <c r="A21" s="1">
        <v>20</v>
      </c>
      <c r="B21" s="2">
        <v>46.579000000000001</v>
      </c>
      <c r="C21" s="14" t="s">
        <v>105</v>
      </c>
      <c r="D21" s="1" t="s">
        <v>96</v>
      </c>
      <c r="E21" s="6">
        <v>5.5113853045326202</v>
      </c>
      <c r="F21" s="5">
        <f t="shared" si="0"/>
        <v>4.282938437766556</v>
      </c>
    </row>
    <row r="22" spans="1:6" ht="15.75" x14ac:dyDescent="0.15">
      <c r="A22" s="1">
        <v>21</v>
      </c>
      <c r="B22" s="2">
        <v>50.353000000000002</v>
      </c>
      <c r="C22" s="1" t="s">
        <v>41</v>
      </c>
      <c r="D22" s="3" t="s">
        <v>97</v>
      </c>
      <c r="E22" s="4">
        <v>10.1686363569567</v>
      </c>
      <c r="F22" s="5">
        <f t="shared" si="0"/>
        <v>7.9021228069579914</v>
      </c>
    </row>
    <row r="23" spans="1:6" ht="15.75" x14ac:dyDescent="0.15">
      <c r="A23" s="1">
        <v>22</v>
      </c>
      <c r="B23" s="2">
        <v>50.51</v>
      </c>
      <c r="C23" s="1" t="s">
        <v>45</v>
      </c>
      <c r="D23" s="3" t="s">
        <v>98</v>
      </c>
      <c r="E23" s="4">
        <v>6.9245455656595203</v>
      </c>
      <c r="F23" s="5">
        <f t="shared" si="0"/>
        <v>5.3811157682694697</v>
      </c>
    </row>
    <row r="24" spans="1:6" ht="15.75" x14ac:dyDescent="0.15">
      <c r="A24" s="1">
        <v>23</v>
      </c>
      <c r="B24" s="2">
        <v>51.027000000000001</v>
      </c>
      <c r="C24" s="1" t="s">
        <v>47</v>
      </c>
      <c r="D24" s="1" t="s">
        <v>99</v>
      </c>
      <c r="E24" s="6">
        <v>2.2007099939743999</v>
      </c>
      <c r="F24" s="5">
        <f t="shared" si="0"/>
        <v>1.7101880748236435</v>
      </c>
    </row>
    <row r="25" spans="1:6" ht="15.75" x14ac:dyDescent="0.15">
      <c r="A25" s="1">
        <v>24</v>
      </c>
      <c r="B25" s="2">
        <v>56.686999999999998</v>
      </c>
      <c r="C25" s="1" t="s">
        <v>53</v>
      </c>
      <c r="D25" s="1" t="s">
        <v>100</v>
      </c>
      <c r="E25" s="6">
        <v>4.8363819383580502</v>
      </c>
      <c r="F25" s="5">
        <f t="shared" si="0"/>
        <v>3.7583883105538396</v>
      </c>
    </row>
    <row r="26" spans="1:6" x14ac:dyDescent="0.15">
      <c r="B26" s="5"/>
      <c r="E26" s="9">
        <f>SUM(E3:E25)</f>
        <v>128.6823377131395</v>
      </c>
      <c r="F26" s="5">
        <f t="shared" si="0"/>
        <v>100</v>
      </c>
    </row>
    <row r="27" spans="1:6" x14ac:dyDescent="0.15">
      <c r="B27" s="5"/>
    </row>
    <row r="28" spans="1:6" x14ac:dyDescent="0.15">
      <c r="B28" s="5"/>
    </row>
    <row r="29" spans="1:6" x14ac:dyDescent="0.15">
      <c r="B29" s="5"/>
    </row>
    <row r="30" spans="1:6" x14ac:dyDescent="0.15">
      <c r="B30" s="5"/>
    </row>
    <row r="31" spans="1:6" x14ac:dyDescent="0.15">
      <c r="B31" s="5"/>
    </row>
    <row r="32" spans="1:6" x14ac:dyDescent="0.15">
      <c r="B32" s="5"/>
    </row>
    <row r="33" spans="2:2" x14ac:dyDescent="0.15">
      <c r="B33" s="5"/>
    </row>
    <row r="34" spans="2:2" x14ac:dyDescent="0.15">
      <c r="B34" s="5"/>
    </row>
    <row r="35" spans="2:2" x14ac:dyDescent="0.15">
      <c r="B35" s="5"/>
    </row>
    <row r="36" spans="2:2" x14ac:dyDescent="0.15">
      <c r="B36" s="5"/>
    </row>
    <row r="37" spans="2:2" x14ac:dyDescent="0.15">
      <c r="B37" s="5"/>
    </row>
    <row r="38" spans="2:2" x14ac:dyDescent="0.15">
      <c r="B38" s="5"/>
    </row>
    <row r="39" spans="2:2" x14ac:dyDescent="0.15">
      <c r="B39" s="5"/>
    </row>
    <row r="40" spans="2:2" x14ac:dyDescent="0.15">
      <c r="B40" s="5"/>
    </row>
    <row r="41" spans="2:2" x14ac:dyDescent="0.15">
      <c r="B41" s="5"/>
    </row>
    <row r="42" spans="2:2" x14ac:dyDescent="0.15">
      <c r="B42" s="5"/>
    </row>
    <row r="43" spans="2:2" x14ac:dyDescent="0.15">
      <c r="B43" s="5"/>
    </row>
    <row r="44" spans="2:2" x14ac:dyDescent="0.15">
      <c r="B44" s="5"/>
    </row>
    <row r="45" spans="2:2" x14ac:dyDescent="0.15">
      <c r="B45" s="5"/>
    </row>
    <row r="46" spans="2:2" x14ac:dyDescent="0.15">
      <c r="B46" s="5"/>
    </row>
    <row r="47" spans="2:2" x14ac:dyDescent="0.15">
      <c r="B47" s="5"/>
    </row>
    <row r="48" spans="2:2" x14ac:dyDescent="0.15">
      <c r="B48" s="5"/>
    </row>
  </sheetData>
  <phoneticPr fontId="5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2015-12-20T07:46:00Z</dcterms:created>
  <dcterms:modified xsi:type="dcterms:W3CDTF">2016-04-05T08:47:36Z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