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348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29" i="3" l="1"/>
  <c r="F29" i="3" s="1"/>
  <c r="F13" i="3" l="1"/>
  <c r="F25" i="3"/>
  <c r="F6" i="3"/>
  <c r="F3" i="3"/>
  <c r="F7" i="3"/>
  <c r="F11" i="3"/>
  <c r="F15" i="3"/>
  <c r="F19" i="3"/>
  <c r="F23" i="3"/>
  <c r="F27" i="3"/>
  <c r="F9" i="3"/>
  <c r="F17" i="3"/>
  <c r="F10" i="3"/>
  <c r="F4" i="3"/>
  <c r="F8" i="3"/>
  <c r="F12" i="3"/>
  <c r="F16" i="3"/>
  <c r="F20" i="3"/>
  <c r="F24" i="3"/>
  <c r="F28" i="3"/>
  <c r="F5" i="3"/>
  <c r="F21" i="3"/>
  <c r="F14" i="3"/>
  <c r="F18" i="3"/>
  <c r="F22" i="3"/>
  <c r="F26" i="3"/>
</calcChain>
</file>

<file path=xl/sharedStrings.xml><?xml version="1.0" encoding="utf-8"?>
<sst xmlns="http://schemas.openxmlformats.org/spreadsheetml/2006/main" count="223" uniqueCount="118">
  <si>
    <t>H:\藏红花.D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</si>
  <si>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</si>
  <si>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</si>
  <si>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</si>
  <si>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</si>
  <si>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</si>
  <si>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</si>
  <si>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</si>
  <si>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</si>
  <si>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Methane, chloromethoxy-</t>
  </si>
  <si>
    <t>000107-30-2</t>
  </si>
  <si>
    <t>Butanoic acid, 3-methyl-</t>
  </si>
  <si>
    <t>000503-74-2</t>
  </si>
  <si>
    <t>Butanoic acid, 2-methyl-</t>
  </si>
  <si>
    <t>000116-53-0</t>
  </si>
  <si>
    <t>Propenoic acid, 2-trifluoroacetylamino-</t>
  </si>
  <si>
    <t>000675-00-3</t>
  </si>
  <si>
    <t>Bis(chloromethyl) sulfide</t>
  </si>
  <si>
    <t>003592-44-7</t>
  </si>
  <si>
    <t>Butyrolactone</t>
  </si>
  <si>
    <t>000096-48-0</t>
  </si>
  <si>
    <t>Benzyl alcohol</t>
  </si>
  <si>
    <t>000100-51-6</t>
  </si>
  <si>
    <t>2(3H)-Furanone, dihydro-3-hydroxy-4,4-dimethyl-, (.+/-.)-</t>
  </si>
  <si>
    <t>000079-50-5</t>
  </si>
  <si>
    <t>Acetic acid, phenyl ester</t>
  </si>
  <si>
    <t>000122-79-2</t>
  </si>
  <si>
    <t>Benzoic acid</t>
  </si>
  <si>
    <t>000065-85-0</t>
  </si>
  <si>
    <t>Benzeneacetic acid</t>
  </si>
  <si>
    <t>000103-82-2</t>
  </si>
  <si>
    <t>5.alpha.-Pregnan-3.beta.-amine, N,N-dimethyl-</t>
  </si>
  <si>
    <t>020840-32-8</t>
  </si>
  <si>
    <t>Phenol, 4-methoxy-3-(methoxymethyl)-</t>
  </si>
  <si>
    <t>059907-65-2</t>
  </si>
  <si>
    <t>Benzene, 1-butynyl-</t>
  </si>
  <si>
    <t>000622-76-4</t>
  </si>
  <si>
    <t>2(4H)-Benzofuranone, 5,6,7,7a-tetrahydro-4,4,7a-trimethyl-</t>
  </si>
  <si>
    <t>015356-74-8</t>
  </si>
  <si>
    <t>Octanamide, N-(4-chlorophenyl)-</t>
  </si>
  <si>
    <t>1000340-16-6</t>
  </si>
  <si>
    <t>1,6-Heptadien-3-yne, 5-methyl-</t>
  </si>
  <si>
    <t>1000142-71-3</t>
  </si>
  <si>
    <t>2-Cyclohexen-1-one, 4-hydroxy-3,5,6-trimethyl-4-(3-oxo-1-butenyl)-</t>
  </si>
  <si>
    <t>077846-84-5</t>
  </si>
  <si>
    <t>Pyrrolo[1,2-a]pyrazine-1,4-dione, hexahydro-3-(2-methylpropyl)-</t>
  </si>
  <si>
    <t>005654-86-4</t>
  </si>
  <si>
    <t>1-Formyl-2,2-dimethyl-3-trans-(3-methyl-but-2-enyl)-6-methylidene-cyclohexane</t>
  </si>
  <si>
    <t>1000144-09-7</t>
  </si>
  <si>
    <t>1-Hydroxyphosphindoline 1-oxide</t>
  </si>
  <si>
    <t>052427-49-3</t>
  </si>
  <si>
    <t>Acetamide, 2-(4-methylphenylamino)-N-(4-methyl-3-furazanyl)-</t>
  </si>
  <si>
    <t>1000264-32-7</t>
  </si>
  <si>
    <t>L-Proline, N-valeryl-, heptadecyl ester</t>
  </si>
  <si>
    <t>1000345-53-7</t>
  </si>
  <si>
    <t>n-Hexadecanoic acid</t>
  </si>
  <si>
    <t>000057-10-3</t>
  </si>
  <si>
    <t>1-Dimethyl(phenyl)silyloxypentane</t>
  </si>
  <si>
    <t>1000280-41-7</t>
  </si>
  <si>
    <t>Phenol, 2,2'-methylenebis[6-(1,1-dimethylethyl)-4-methyl-</t>
  </si>
  <si>
    <t>000119-47-1</t>
  </si>
  <si>
    <t>2-(Acetoxymethyl)-3-(methoxycarbonyl)biphenylene</t>
  </si>
  <si>
    <t>093103-70-9</t>
  </si>
  <si>
    <t>Tetrasiloxane, decamethyl-</t>
  </si>
  <si>
    <t>000141-62-8</t>
  </si>
  <si>
    <t>Trimethyl[4-(1,1,3,3,-tetramethylbutyl)phenoxy]silane</t>
  </si>
  <si>
    <t>078721-87-6</t>
  </si>
  <si>
    <t>Trimethyl[4-(2-methyl-4-oxo-2-pentyl)phenoxy]silane</t>
  </si>
  <si>
    <t>1000283-54-9</t>
  </si>
  <si>
    <t>Tris(tert-butyldimethylsilyloxy)arsane</t>
  </si>
  <si>
    <t>1000366-57-5</t>
  </si>
  <si>
    <t>Vitamin E</t>
  </si>
  <si>
    <t>000059-02-9</t>
  </si>
  <si>
    <r>
      <rPr>
        <sz val="12"/>
        <color theme="1"/>
        <rFont val="Times New Roman"/>
        <family val="1"/>
      </rPr>
      <t>H:\</t>
    </r>
    <r>
      <rPr>
        <sz val="12"/>
        <color theme="1"/>
        <rFont val="宋体"/>
        <charset val="134"/>
      </rPr>
      <t>藏红花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</si>
  <si>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</si>
  <si>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</si>
  <si>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Propanoic acid, 2-hydroxy-, ethyl ester</t>
  </si>
  <si>
    <t>000097-64-3</t>
  </si>
  <si>
    <t>乳酸乙酯</t>
  </si>
  <si>
    <t>异戊酸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</si>
  <si>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甲基丁酸</t>
    </r>
  </si>
  <si>
    <t>3-羟基丁酸乙酯</t>
  </si>
  <si>
    <t>Ethanone, 1-(2-furanyl)-</t>
  </si>
  <si>
    <t>001192-62-7</t>
  </si>
  <si>
    <t>2-乙酰基呋喃</t>
  </si>
  <si>
    <r>
      <rPr>
        <sz val="12"/>
        <color theme="1"/>
        <rFont val="Times New Roman"/>
        <family val="1"/>
      </rPr>
      <t>γ-</t>
    </r>
    <r>
      <rPr>
        <sz val="12"/>
        <color theme="1"/>
        <rFont val="宋体"/>
        <charset val="134"/>
      </rPr>
      <t>丁内酯</t>
    </r>
  </si>
  <si>
    <t>苄醇</t>
  </si>
  <si>
    <t>DL-泛酰内酯</t>
  </si>
  <si>
    <t>乙酸苯酯</t>
  </si>
  <si>
    <t>苯甲酸</t>
  </si>
  <si>
    <t>苯乙酸</t>
  </si>
  <si>
    <t>3,6,6-Trimethyl-cyclohex-2-enol</t>
  </si>
  <si>
    <t>073741-62-5</t>
  </si>
  <si>
    <r>
      <rPr>
        <sz val="12"/>
        <color theme="1"/>
        <rFont val="Times New Roman"/>
        <family val="1"/>
      </rPr>
      <t>3,6,6-</t>
    </r>
    <r>
      <rPr>
        <sz val="12"/>
        <color theme="1"/>
        <rFont val="宋体"/>
        <charset val="134"/>
      </rPr>
      <t>三甲基环己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烯醇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</si>
  <si>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（甲氧基甲基）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酚</t>
    </r>
  </si>
  <si>
    <t>1-苯基-1-丁炔</t>
  </si>
  <si>
    <t>二氢猕猴桃内酯</t>
  </si>
  <si>
    <t>4-Amino-2,6-dihydroxypyrimidine</t>
  </si>
  <si>
    <t>000873-83-6</t>
  </si>
  <si>
    <t>4-氨基-2,6-二羟基嘧啶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</si>
  <si>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-1,6-</t>
    </r>
    <r>
      <rPr>
        <sz val="12"/>
        <color theme="1"/>
        <rFont val="宋体"/>
        <charset val="134"/>
      </rPr>
      <t>庚二烯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炔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</si>
  <si>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-3,5,6-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氧代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丁烯基）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</si>
  <si>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宋体"/>
        <charset val="134"/>
      </rPr>
      <t>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二酮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</si>
  <si>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甲酰基</t>
    </r>
    <r>
      <rPr>
        <sz val="12"/>
        <color theme="1"/>
        <rFont val="Times New Roman"/>
        <family val="1"/>
      </rPr>
      <t>-2,2-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反式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丁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烯基）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亚甲基环己烷</t>
    </r>
  </si>
  <si>
    <t>Diphenylmethane</t>
  </si>
  <si>
    <t>000101-81-5</t>
  </si>
  <si>
    <t>二苯甲烷</t>
  </si>
  <si>
    <t>Benzenamine, N-ethyl-3-methyl-</t>
  </si>
  <si>
    <t>000102-27-2</t>
  </si>
  <si>
    <t>N-乙基间甲苯胺</t>
  </si>
  <si>
    <t>藏红花提取物中存在</t>
  </si>
  <si>
    <t>棕榈酸</t>
  </si>
  <si>
    <t>2,2'-亚甲基双-(4-甲基-6-叔丁基苯酚)</t>
  </si>
  <si>
    <r>
      <rPr>
        <sz val="12"/>
        <color theme="1"/>
        <rFont val="宋体"/>
        <charset val="134"/>
      </rPr>
      <t>维生素</t>
    </r>
    <r>
      <rPr>
        <sz val="12"/>
        <color theme="1"/>
        <rFont val="Times New Roman"/>
        <family val="1"/>
      </rPr>
      <t>E</t>
    </r>
  </si>
  <si>
    <r>
      <t>H:\</t>
    </r>
    <r>
      <rPr>
        <sz val="12"/>
        <color theme="1"/>
        <rFont val="宋体"/>
        <charset val="134"/>
      </rPr>
      <t>藏红花</t>
    </r>
    <r>
      <rPr>
        <sz val="12"/>
        <color theme="1"/>
        <rFont val="Times New Roman"/>
        <family val="1"/>
      </rPr>
      <t>.D</t>
    </r>
  </si>
  <si>
    <t>Saffron present in the extract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</si>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</sst>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8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L17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9.6660000000000004</v>
      </c>
      <c r="C3">
        <v>1597399</v>
      </c>
      <c r="D3">
        <v>0.16800000000000001</v>
      </c>
      <c r="E3" t="s">
        <v>9</v>
      </c>
      <c r="F3" t="s">
        <v>10</v>
      </c>
      <c r="G3">
        <v>45</v>
      </c>
    </row>
    <row r="4" spans="1:8" x14ac:dyDescent="0.15">
      <c r="A4">
        <v>2</v>
      </c>
      <c r="B4">
        <v>10.452999999999999</v>
      </c>
      <c r="C4">
        <v>22402447</v>
      </c>
      <c r="D4">
        <v>2.3561999999999999</v>
      </c>
      <c r="E4" t="s">
        <v>11</v>
      </c>
      <c r="F4" t="s">
        <v>12</v>
      </c>
      <c r="G4">
        <v>86</v>
      </c>
    </row>
    <row r="5" spans="1:8" x14ac:dyDescent="0.15">
      <c r="A5">
        <v>3</v>
      </c>
      <c r="B5">
        <v>10.795</v>
      </c>
      <c r="C5">
        <v>10971764</v>
      </c>
      <c r="D5">
        <v>1.1539999999999999</v>
      </c>
      <c r="E5" t="s">
        <v>13</v>
      </c>
      <c r="F5" t="s">
        <v>14</v>
      </c>
      <c r="G5">
        <v>93</v>
      </c>
    </row>
    <row r="6" spans="1:8" x14ac:dyDescent="0.15">
      <c r="A6">
        <v>4</v>
      </c>
      <c r="B6">
        <v>12.818</v>
      </c>
      <c r="C6">
        <v>1715328</v>
      </c>
      <c r="D6">
        <v>0.1804</v>
      </c>
      <c r="E6" t="s">
        <v>15</v>
      </c>
      <c r="F6" t="s">
        <v>16</v>
      </c>
      <c r="G6">
        <v>28</v>
      </c>
    </row>
    <row r="7" spans="1:8" x14ac:dyDescent="0.15">
      <c r="A7">
        <v>5</v>
      </c>
      <c r="B7">
        <v>13.086</v>
      </c>
      <c r="C7">
        <v>869421</v>
      </c>
      <c r="D7">
        <v>9.1399999999999995E-2</v>
      </c>
      <c r="E7" t="s">
        <v>17</v>
      </c>
      <c r="F7" t="s">
        <v>18</v>
      </c>
      <c r="G7">
        <v>42</v>
      </c>
    </row>
    <row r="8" spans="1:8" x14ac:dyDescent="0.15">
      <c r="A8">
        <v>6</v>
      </c>
      <c r="B8">
        <v>13.173999999999999</v>
      </c>
      <c r="C8">
        <v>1923943</v>
      </c>
      <c r="D8">
        <v>0.2024</v>
      </c>
      <c r="E8" t="s">
        <v>19</v>
      </c>
      <c r="F8" t="s">
        <v>20</v>
      </c>
      <c r="G8">
        <v>46</v>
      </c>
    </row>
    <row r="9" spans="1:8" x14ac:dyDescent="0.15">
      <c r="A9">
        <v>7</v>
      </c>
      <c r="B9">
        <v>17.771000000000001</v>
      </c>
      <c r="C9">
        <v>1968293</v>
      </c>
      <c r="D9">
        <v>0.20699999999999999</v>
      </c>
      <c r="E9" t="s">
        <v>21</v>
      </c>
      <c r="F9" t="s">
        <v>22</v>
      </c>
      <c r="G9">
        <v>97</v>
      </c>
    </row>
    <row r="10" spans="1:8" x14ac:dyDescent="0.15">
      <c r="A10">
        <v>8</v>
      </c>
      <c r="B10">
        <v>17.82</v>
      </c>
      <c r="C10">
        <v>2837259</v>
      </c>
      <c r="D10">
        <v>0.2984</v>
      </c>
      <c r="E10" t="s">
        <v>23</v>
      </c>
      <c r="F10" t="s">
        <v>24</v>
      </c>
      <c r="G10">
        <v>59</v>
      </c>
    </row>
    <row r="11" spans="1:8" x14ac:dyDescent="0.15">
      <c r="A11">
        <v>9</v>
      </c>
      <c r="B11">
        <v>18.803000000000001</v>
      </c>
      <c r="C11">
        <v>249055834</v>
      </c>
      <c r="D11">
        <v>26.1951</v>
      </c>
      <c r="E11" t="s">
        <v>25</v>
      </c>
      <c r="F11" t="s">
        <v>26</v>
      </c>
      <c r="G11">
        <v>95</v>
      </c>
    </row>
    <row r="12" spans="1:8" x14ac:dyDescent="0.15">
      <c r="A12">
        <v>10</v>
      </c>
      <c r="B12">
        <v>23.506</v>
      </c>
      <c r="C12">
        <v>589494531</v>
      </c>
      <c r="D12">
        <v>62.0015</v>
      </c>
      <c r="E12" t="s">
        <v>27</v>
      </c>
      <c r="F12" t="s">
        <v>28</v>
      </c>
      <c r="G12">
        <v>97</v>
      </c>
    </row>
    <row r="13" spans="1:8" x14ac:dyDescent="0.15">
      <c r="A13">
        <v>11</v>
      </c>
      <c r="B13">
        <v>25.684999999999999</v>
      </c>
      <c r="C13">
        <v>2308688</v>
      </c>
      <c r="D13">
        <v>0.24279999999999999</v>
      </c>
      <c r="E13" t="s">
        <v>29</v>
      </c>
      <c r="F13" t="s">
        <v>30</v>
      </c>
      <c r="G13">
        <v>92</v>
      </c>
    </row>
    <row r="14" spans="1:8" x14ac:dyDescent="0.15">
      <c r="A14">
        <v>12</v>
      </c>
      <c r="B14">
        <v>32.207000000000001</v>
      </c>
      <c r="C14">
        <v>2119550</v>
      </c>
      <c r="D14">
        <v>0.22289999999999999</v>
      </c>
      <c r="E14" t="s">
        <v>31</v>
      </c>
      <c r="F14" t="s">
        <v>32</v>
      </c>
      <c r="G14">
        <v>47</v>
      </c>
    </row>
    <row r="15" spans="1:8" x14ac:dyDescent="0.15">
      <c r="A15">
        <v>13</v>
      </c>
      <c r="B15">
        <v>32.445</v>
      </c>
      <c r="C15">
        <v>6141071</v>
      </c>
      <c r="D15">
        <v>0.64590000000000003</v>
      </c>
      <c r="E15" t="s">
        <v>33</v>
      </c>
      <c r="F15" t="s">
        <v>34</v>
      </c>
      <c r="G15">
        <v>62</v>
      </c>
    </row>
    <row r="16" spans="1:8" x14ac:dyDescent="0.15">
      <c r="A16">
        <v>14</v>
      </c>
      <c r="B16">
        <v>32.950000000000003</v>
      </c>
      <c r="C16">
        <v>3075847</v>
      </c>
      <c r="D16">
        <v>0.32350000000000001</v>
      </c>
      <c r="E16" t="s">
        <v>35</v>
      </c>
      <c r="F16" t="s">
        <v>36</v>
      </c>
      <c r="G16">
        <v>50</v>
      </c>
    </row>
    <row r="17" spans="1:7" x14ac:dyDescent="0.15">
      <c r="A17">
        <v>15</v>
      </c>
      <c r="B17">
        <v>35.462000000000003</v>
      </c>
      <c r="C17">
        <v>1569128</v>
      </c>
      <c r="D17">
        <v>0.16500000000000001</v>
      </c>
      <c r="E17" t="s">
        <v>37</v>
      </c>
      <c r="F17" t="s">
        <v>38</v>
      </c>
      <c r="G17">
        <v>97</v>
      </c>
    </row>
    <row r="18" spans="1:7" x14ac:dyDescent="0.15">
      <c r="A18">
        <v>16</v>
      </c>
      <c r="B18">
        <v>36.228000000000002</v>
      </c>
      <c r="C18">
        <v>979883</v>
      </c>
      <c r="D18">
        <v>0.1031</v>
      </c>
      <c r="E18" t="s">
        <v>39</v>
      </c>
      <c r="F18" t="s">
        <v>40</v>
      </c>
      <c r="G18">
        <v>59</v>
      </c>
    </row>
    <row r="19" spans="1:7" x14ac:dyDescent="0.15">
      <c r="A19">
        <v>17</v>
      </c>
      <c r="B19">
        <v>37.484999999999999</v>
      </c>
      <c r="C19">
        <v>2587330</v>
      </c>
      <c r="D19">
        <v>0.27210000000000001</v>
      </c>
      <c r="E19" t="s">
        <v>41</v>
      </c>
      <c r="F19" t="s">
        <v>42</v>
      </c>
      <c r="G19">
        <v>62</v>
      </c>
    </row>
    <row r="20" spans="1:7" x14ac:dyDescent="0.15">
      <c r="A20">
        <v>18</v>
      </c>
      <c r="B20">
        <v>42.517000000000003</v>
      </c>
      <c r="C20">
        <v>3321500</v>
      </c>
      <c r="D20">
        <v>0.3493</v>
      </c>
      <c r="E20" t="s">
        <v>43</v>
      </c>
      <c r="F20" t="s">
        <v>44</v>
      </c>
      <c r="G20">
        <v>64</v>
      </c>
    </row>
    <row r="21" spans="1:7" x14ac:dyDescent="0.15">
      <c r="A21">
        <v>19</v>
      </c>
      <c r="B21">
        <v>43.139000000000003</v>
      </c>
      <c r="C21">
        <v>2048888</v>
      </c>
      <c r="D21">
        <v>0.2155</v>
      </c>
      <c r="E21" t="s">
        <v>45</v>
      </c>
      <c r="F21" t="s">
        <v>46</v>
      </c>
      <c r="G21">
        <v>53</v>
      </c>
    </row>
    <row r="22" spans="1:7" x14ac:dyDescent="0.15">
      <c r="A22">
        <v>20</v>
      </c>
      <c r="B22">
        <v>43.287999999999997</v>
      </c>
      <c r="C22">
        <v>1797350</v>
      </c>
      <c r="D22">
        <v>0.189</v>
      </c>
      <c r="E22" t="s">
        <v>47</v>
      </c>
      <c r="F22" t="s">
        <v>48</v>
      </c>
      <c r="G22">
        <v>51</v>
      </c>
    </row>
    <row r="23" spans="1:7" x14ac:dyDescent="0.15">
      <c r="A23">
        <v>21</v>
      </c>
      <c r="B23">
        <v>45.045000000000002</v>
      </c>
      <c r="C23">
        <v>1673424</v>
      </c>
      <c r="D23">
        <v>0.17599999999999999</v>
      </c>
      <c r="E23" t="s">
        <v>49</v>
      </c>
      <c r="F23" t="s">
        <v>50</v>
      </c>
      <c r="G23">
        <v>46</v>
      </c>
    </row>
    <row r="24" spans="1:7" x14ac:dyDescent="0.15">
      <c r="A24">
        <v>22</v>
      </c>
      <c r="B24">
        <v>45.213999999999999</v>
      </c>
      <c r="C24">
        <v>1442567</v>
      </c>
      <c r="D24">
        <v>0.1517</v>
      </c>
      <c r="E24" t="s">
        <v>51</v>
      </c>
      <c r="F24" t="s">
        <v>52</v>
      </c>
      <c r="G24">
        <v>64</v>
      </c>
    </row>
    <row r="25" spans="1:7" x14ac:dyDescent="0.15">
      <c r="A25">
        <v>23</v>
      </c>
      <c r="B25">
        <v>45.598999999999997</v>
      </c>
      <c r="C25">
        <v>4244300</v>
      </c>
      <c r="D25">
        <v>0.44640000000000002</v>
      </c>
      <c r="E25" t="s">
        <v>53</v>
      </c>
      <c r="F25" t="s">
        <v>54</v>
      </c>
      <c r="G25">
        <v>59</v>
      </c>
    </row>
    <row r="26" spans="1:7" x14ac:dyDescent="0.15">
      <c r="A26">
        <v>24</v>
      </c>
      <c r="B26">
        <v>46.003</v>
      </c>
      <c r="C26">
        <v>4442383</v>
      </c>
      <c r="D26">
        <v>0.4672</v>
      </c>
      <c r="E26" t="s">
        <v>45</v>
      </c>
      <c r="F26" t="s">
        <v>46</v>
      </c>
      <c r="G26">
        <v>90</v>
      </c>
    </row>
    <row r="27" spans="1:7" x14ac:dyDescent="0.15">
      <c r="A27">
        <v>25</v>
      </c>
      <c r="B27">
        <v>46.390999999999998</v>
      </c>
      <c r="C27">
        <v>4412228</v>
      </c>
      <c r="D27">
        <v>0.46410000000000001</v>
      </c>
      <c r="E27" t="s">
        <v>55</v>
      </c>
      <c r="F27" t="s">
        <v>56</v>
      </c>
      <c r="G27">
        <v>76</v>
      </c>
    </row>
    <row r="28" spans="1:7" x14ac:dyDescent="0.15">
      <c r="A28">
        <v>26</v>
      </c>
      <c r="B28">
        <v>52.243000000000002</v>
      </c>
      <c r="C28">
        <v>1541494</v>
      </c>
      <c r="D28">
        <v>0.16209999999999999</v>
      </c>
      <c r="E28" t="s">
        <v>57</v>
      </c>
      <c r="F28" t="s">
        <v>58</v>
      </c>
      <c r="G28">
        <v>22</v>
      </c>
    </row>
    <row r="29" spans="1:7" x14ac:dyDescent="0.15">
      <c r="A29">
        <v>27</v>
      </c>
      <c r="B29">
        <v>56.865000000000002</v>
      </c>
      <c r="C29">
        <v>2489502</v>
      </c>
      <c r="D29">
        <v>0.26179999999999998</v>
      </c>
      <c r="E29" t="s">
        <v>59</v>
      </c>
      <c r="F29" t="s">
        <v>60</v>
      </c>
      <c r="G29">
        <v>97</v>
      </c>
    </row>
    <row r="30" spans="1:7" x14ac:dyDescent="0.15">
      <c r="A30">
        <v>28</v>
      </c>
      <c r="B30">
        <v>58.045000000000002</v>
      </c>
      <c r="C30">
        <v>810750</v>
      </c>
      <c r="D30">
        <v>8.5300000000000001E-2</v>
      </c>
      <c r="E30" t="s">
        <v>61</v>
      </c>
      <c r="F30" t="s">
        <v>62</v>
      </c>
      <c r="G30">
        <v>47</v>
      </c>
    </row>
    <row r="31" spans="1:7" x14ac:dyDescent="0.15">
      <c r="A31">
        <v>29</v>
      </c>
      <c r="B31">
        <v>58.74</v>
      </c>
      <c r="C31">
        <v>928095</v>
      </c>
      <c r="D31">
        <v>9.7600000000000006E-2</v>
      </c>
      <c r="E31" t="s">
        <v>63</v>
      </c>
      <c r="F31" t="s">
        <v>64</v>
      </c>
      <c r="G31">
        <v>50</v>
      </c>
    </row>
    <row r="32" spans="1:7" x14ac:dyDescent="0.15">
      <c r="A32">
        <v>30</v>
      </c>
      <c r="B32">
        <v>58.997999999999998</v>
      </c>
      <c r="C32">
        <v>397720</v>
      </c>
      <c r="D32">
        <v>4.1799999999999997E-2</v>
      </c>
      <c r="E32" t="s">
        <v>65</v>
      </c>
      <c r="F32" t="s">
        <v>66</v>
      </c>
      <c r="G32">
        <v>50</v>
      </c>
    </row>
    <row r="33" spans="1:7" x14ac:dyDescent="0.15">
      <c r="A33">
        <v>31</v>
      </c>
      <c r="B33">
        <v>59.283000000000001</v>
      </c>
      <c r="C33">
        <v>796881</v>
      </c>
      <c r="D33">
        <v>8.3799999999999999E-2</v>
      </c>
      <c r="E33" t="s">
        <v>67</v>
      </c>
      <c r="F33" t="s">
        <v>68</v>
      </c>
      <c r="G33">
        <v>50</v>
      </c>
    </row>
    <row r="34" spans="1:7" x14ac:dyDescent="0.15">
      <c r="A34">
        <v>32</v>
      </c>
      <c r="B34">
        <v>60.063000000000002</v>
      </c>
      <c r="C34">
        <v>2211683</v>
      </c>
      <c r="D34">
        <v>0.2326</v>
      </c>
      <c r="E34" t="s">
        <v>69</v>
      </c>
      <c r="F34" t="s">
        <v>70</v>
      </c>
      <c r="G34">
        <v>53</v>
      </c>
    </row>
    <row r="35" spans="1:7" x14ac:dyDescent="0.15">
      <c r="A35">
        <v>33</v>
      </c>
      <c r="B35">
        <v>76.638999999999996</v>
      </c>
      <c r="C35">
        <v>16597620</v>
      </c>
      <c r="D35">
        <v>1.7457</v>
      </c>
      <c r="E35" t="s">
        <v>71</v>
      </c>
      <c r="F35" t="s">
        <v>72</v>
      </c>
      <c r="G35">
        <v>98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E19" sqref="A1:I29"/>
    </sheetView>
  </sheetViews>
  <sheetFormatPr defaultColWidth="9" defaultRowHeight="15.75" x14ac:dyDescent="0.15"/>
  <cols>
    <col min="1" max="2" width="9.125" style="10" customWidth="1"/>
    <col min="3" max="3" width="10.5" style="10" customWidth="1"/>
    <col min="4" max="4" width="9.125" style="10" customWidth="1"/>
    <col min="5" max="5" width="30" style="10" customWidth="1"/>
    <col min="6" max="6" width="12.75" style="10" customWidth="1"/>
    <col min="7" max="7" width="9.125" style="10" customWidth="1"/>
    <col min="8" max="8" width="23.5" style="10" customWidth="1"/>
    <col min="9" max="16384" width="9" style="10"/>
  </cols>
  <sheetData>
    <row r="1" spans="1:9" x14ac:dyDescent="0.15">
      <c r="A1" s="2" t="s">
        <v>73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74</v>
      </c>
      <c r="I2" s="2" t="s">
        <v>75</v>
      </c>
    </row>
    <row r="3" spans="1:9" x14ac:dyDescent="0.15">
      <c r="A3" s="2">
        <v>1</v>
      </c>
      <c r="B3" s="2">
        <v>9.6660000000000004</v>
      </c>
      <c r="C3" s="2">
        <v>1597399</v>
      </c>
      <c r="D3" s="2">
        <v>0.16800000000000001</v>
      </c>
      <c r="E3" s="2" t="s">
        <v>76</v>
      </c>
      <c r="F3" s="2" t="s">
        <v>77</v>
      </c>
      <c r="G3" s="2">
        <v>64</v>
      </c>
      <c r="H3" s="2" t="s">
        <v>78</v>
      </c>
      <c r="I3" s="4">
        <v>4.6448810825776103</v>
      </c>
    </row>
    <row r="4" spans="1:9" x14ac:dyDescent="0.15">
      <c r="A4" s="2">
        <v>2</v>
      </c>
      <c r="B4" s="2">
        <v>10.452999999999999</v>
      </c>
      <c r="C4" s="2">
        <v>22402447</v>
      </c>
      <c r="D4" s="2">
        <v>2.3561999999999999</v>
      </c>
      <c r="E4" s="2" t="s">
        <v>11</v>
      </c>
      <c r="F4" s="2" t="s">
        <v>12</v>
      </c>
      <c r="G4" s="2">
        <v>86</v>
      </c>
      <c r="H4" s="5" t="s">
        <v>79</v>
      </c>
      <c r="I4" s="6">
        <v>65.141334302668</v>
      </c>
    </row>
    <row r="5" spans="1:9" x14ac:dyDescent="0.15">
      <c r="A5" s="2">
        <v>3</v>
      </c>
      <c r="B5" s="2">
        <v>10.795</v>
      </c>
      <c r="C5" s="2">
        <v>10971764</v>
      </c>
      <c r="D5" s="2">
        <v>1.1539999999999999</v>
      </c>
      <c r="E5" s="2" t="s">
        <v>13</v>
      </c>
      <c r="F5" s="2" t="s">
        <v>14</v>
      </c>
      <c r="G5" s="2">
        <v>93</v>
      </c>
      <c r="H5" s="7" t="s">
        <v>80</v>
      </c>
      <c r="I5" s="6">
        <v>31.903449949640699</v>
      </c>
    </row>
    <row r="6" spans="1:9" x14ac:dyDescent="0.15">
      <c r="A6" s="2">
        <v>4</v>
      </c>
      <c r="B6" s="2">
        <v>12.818</v>
      </c>
      <c r="C6" s="2">
        <v>1715328</v>
      </c>
      <c r="D6" s="2">
        <v>0.1804</v>
      </c>
      <c r="E6" s="2" t="s">
        <v>15</v>
      </c>
      <c r="F6" s="2" t="s">
        <v>16</v>
      </c>
      <c r="G6" s="2">
        <v>38</v>
      </c>
      <c r="H6" s="2" t="s">
        <v>81</v>
      </c>
      <c r="I6" s="4">
        <v>4.98779239101545</v>
      </c>
    </row>
    <row r="7" spans="1:9" x14ac:dyDescent="0.15">
      <c r="A7" s="2">
        <v>5</v>
      </c>
      <c r="B7" s="2">
        <v>13.086</v>
      </c>
      <c r="C7" s="2">
        <v>869421</v>
      </c>
      <c r="D7" s="2">
        <v>9.1399999999999995E-2</v>
      </c>
      <c r="E7" s="2" t="s">
        <v>82</v>
      </c>
      <c r="F7" s="2" t="s">
        <v>83</v>
      </c>
      <c r="G7" s="2">
        <v>72</v>
      </c>
      <c r="H7" s="2" t="s">
        <v>84</v>
      </c>
      <c r="I7" s="4">
        <v>2.5280829371345002</v>
      </c>
    </row>
    <row r="8" spans="1:9" x14ac:dyDescent="0.15">
      <c r="A8" s="2">
        <v>6</v>
      </c>
      <c r="B8" s="2">
        <v>13.173999999999999</v>
      </c>
      <c r="C8" s="2">
        <v>1923943</v>
      </c>
      <c r="D8" s="2">
        <v>0.2024</v>
      </c>
      <c r="E8" s="2" t="s">
        <v>19</v>
      </c>
      <c r="F8" s="2" t="s">
        <v>20</v>
      </c>
      <c r="G8" s="2">
        <v>46</v>
      </c>
      <c r="H8" s="2" t="s">
        <v>85</v>
      </c>
      <c r="I8" s="4">
        <v>5.59439842184553</v>
      </c>
    </row>
    <row r="9" spans="1:9" x14ac:dyDescent="0.15">
      <c r="A9" s="2">
        <v>7</v>
      </c>
      <c r="B9" s="2">
        <v>17.771000000000001</v>
      </c>
      <c r="C9" s="2">
        <v>1968293</v>
      </c>
      <c r="D9" s="2">
        <v>0.20699999999999999</v>
      </c>
      <c r="E9" s="2" t="s">
        <v>21</v>
      </c>
      <c r="F9" s="2" t="s">
        <v>22</v>
      </c>
      <c r="G9" s="2">
        <v>97</v>
      </c>
      <c r="H9" s="8" t="s">
        <v>86</v>
      </c>
      <c r="I9" s="4">
        <v>5.7233583598524502</v>
      </c>
    </row>
    <row r="10" spans="1:9" x14ac:dyDescent="0.15">
      <c r="A10" s="2">
        <v>8</v>
      </c>
      <c r="B10" s="2">
        <v>17.82</v>
      </c>
      <c r="C10" s="2">
        <v>2837259</v>
      </c>
      <c r="D10" s="2">
        <v>0.2984</v>
      </c>
      <c r="E10" s="2" t="s">
        <v>23</v>
      </c>
      <c r="F10" s="2" t="s">
        <v>24</v>
      </c>
      <c r="G10" s="2">
        <v>59</v>
      </c>
      <c r="H10" s="2" t="s">
        <v>87</v>
      </c>
      <c r="I10" s="4">
        <v>8.2501182581641004</v>
      </c>
    </row>
    <row r="11" spans="1:9" x14ac:dyDescent="0.15">
      <c r="A11" s="11">
        <v>9</v>
      </c>
      <c r="B11" s="11">
        <v>18.803000000000001</v>
      </c>
      <c r="C11" s="11">
        <v>249055834</v>
      </c>
      <c r="D11" s="11">
        <v>26.1951</v>
      </c>
      <c r="E11" s="11" t="s">
        <v>25</v>
      </c>
      <c r="F11" s="11" t="s">
        <v>26</v>
      </c>
      <c r="G11" s="11">
        <v>95</v>
      </c>
      <c r="H11" s="12" t="s">
        <v>88</v>
      </c>
      <c r="I11" s="4">
        <v>724.19898337997597</v>
      </c>
    </row>
    <row r="12" spans="1:9" x14ac:dyDescent="0.15">
      <c r="A12" s="2">
        <v>10</v>
      </c>
      <c r="B12" s="2">
        <v>23.506</v>
      </c>
      <c r="C12" s="2">
        <v>589494531</v>
      </c>
      <c r="D12" s="2">
        <v>62.0015</v>
      </c>
      <c r="E12" s="2" t="s">
        <v>27</v>
      </c>
      <c r="F12" s="2" t="s">
        <v>28</v>
      </c>
      <c r="G12" s="2">
        <v>97</v>
      </c>
      <c r="H12" s="5" t="s">
        <v>89</v>
      </c>
      <c r="I12" s="6">
        <v>1714.11901179659</v>
      </c>
    </row>
    <row r="13" spans="1:9" x14ac:dyDescent="0.15">
      <c r="A13" s="2">
        <v>11</v>
      </c>
      <c r="B13" s="2">
        <v>25.684999999999999</v>
      </c>
      <c r="C13" s="2">
        <v>2308688</v>
      </c>
      <c r="D13" s="2">
        <v>0.24279999999999999</v>
      </c>
      <c r="E13" s="2" t="s">
        <v>29</v>
      </c>
      <c r="F13" s="2" t="s">
        <v>30</v>
      </c>
      <c r="G13" s="2">
        <v>92</v>
      </c>
      <c r="H13" s="2" t="s">
        <v>90</v>
      </c>
      <c r="I13" s="4">
        <v>6.7131513271098502</v>
      </c>
    </row>
    <row r="14" spans="1:9" x14ac:dyDescent="0.15">
      <c r="A14" s="2">
        <v>12</v>
      </c>
      <c r="B14" s="2">
        <v>32.207000000000001</v>
      </c>
      <c r="C14" s="2">
        <v>2119550</v>
      </c>
      <c r="D14" s="2">
        <v>0.22289999999999999</v>
      </c>
      <c r="E14" s="2" t="s">
        <v>91</v>
      </c>
      <c r="F14" s="2" t="s">
        <v>92</v>
      </c>
      <c r="G14" s="2">
        <v>50</v>
      </c>
      <c r="H14" s="2" t="s">
        <v>93</v>
      </c>
      <c r="I14" s="4">
        <v>6.1631800812304096</v>
      </c>
    </row>
    <row r="15" spans="1:9" x14ac:dyDescent="0.15">
      <c r="A15" s="2">
        <v>13</v>
      </c>
      <c r="B15" s="2">
        <v>32.445</v>
      </c>
      <c r="C15" s="2">
        <v>6141071</v>
      </c>
      <c r="D15" s="2">
        <v>0.64590000000000003</v>
      </c>
      <c r="E15" s="2" t="s">
        <v>33</v>
      </c>
      <c r="F15" s="2" t="s">
        <v>34</v>
      </c>
      <c r="G15" s="2">
        <v>62</v>
      </c>
      <c r="H15" s="8" t="s">
        <v>94</v>
      </c>
      <c r="I15" s="4">
        <v>17.8568688941623</v>
      </c>
    </row>
    <row r="16" spans="1:9" x14ac:dyDescent="0.15">
      <c r="A16" s="2">
        <v>14</v>
      </c>
      <c r="B16" s="2">
        <v>32.950000000000003</v>
      </c>
      <c r="C16" s="2">
        <v>3075847</v>
      </c>
      <c r="D16" s="2">
        <v>0.32350000000000001</v>
      </c>
      <c r="E16" s="2" t="s">
        <v>35</v>
      </c>
      <c r="F16" s="2" t="s">
        <v>36</v>
      </c>
      <c r="G16" s="2">
        <v>50</v>
      </c>
      <c r="H16" s="2" t="s">
        <v>95</v>
      </c>
      <c r="I16" s="4">
        <v>8.9438791079768407</v>
      </c>
    </row>
    <row r="17" spans="1:9" x14ac:dyDescent="0.15">
      <c r="A17" s="2">
        <v>15</v>
      </c>
      <c r="B17" s="2">
        <v>35.462000000000003</v>
      </c>
      <c r="C17" s="2">
        <v>1569128</v>
      </c>
      <c r="D17" s="2">
        <v>0.16500000000000001</v>
      </c>
      <c r="E17" s="2" t="s">
        <v>37</v>
      </c>
      <c r="F17" s="2" t="s">
        <v>38</v>
      </c>
      <c r="G17" s="2">
        <v>97</v>
      </c>
      <c r="H17" s="2" t="s">
        <v>96</v>
      </c>
      <c r="I17" s="4">
        <v>4.5626753011256698</v>
      </c>
    </row>
    <row r="18" spans="1:9" x14ac:dyDescent="0.15">
      <c r="A18" s="2">
        <v>16</v>
      </c>
      <c r="B18" s="2">
        <v>36.228000000000002</v>
      </c>
      <c r="C18" s="2">
        <v>979883</v>
      </c>
      <c r="D18" s="2">
        <v>0.1031</v>
      </c>
      <c r="E18" s="2" t="s">
        <v>97</v>
      </c>
      <c r="F18" s="2" t="s">
        <v>98</v>
      </c>
      <c r="G18" s="2">
        <v>59</v>
      </c>
      <c r="H18" s="2" t="s">
        <v>99</v>
      </c>
      <c r="I18" s="4">
        <v>2.8492818699895301</v>
      </c>
    </row>
    <row r="19" spans="1:9" x14ac:dyDescent="0.15">
      <c r="A19" s="2">
        <v>17</v>
      </c>
      <c r="B19" s="2">
        <v>37.484999999999999</v>
      </c>
      <c r="C19" s="2">
        <v>2587330</v>
      </c>
      <c r="D19" s="2">
        <v>0.27210000000000001</v>
      </c>
      <c r="E19" s="2" t="s">
        <v>41</v>
      </c>
      <c r="F19" s="2" t="s">
        <v>42</v>
      </c>
      <c r="G19" s="2">
        <v>62</v>
      </c>
      <c r="H19" s="2" t="s">
        <v>100</v>
      </c>
      <c r="I19" s="4">
        <v>7.5233803022197598</v>
      </c>
    </row>
    <row r="20" spans="1:9" x14ac:dyDescent="0.15">
      <c r="A20" s="2">
        <v>18</v>
      </c>
      <c r="B20" s="2">
        <v>42.517000000000003</v>
      </c>
      <c r="C20" s="2">
        <v>3321500</v>
      </c>
      <c r="D20" s="2">
        <v>0.3493</v>
      </c>
      <c r="E20" s="2" t="s">
        <v>43</v>
      </c>
      <c r="F20" s="2" t="s">
        <v>44</v>
      </c>
      <c r="G20" s="2">
        <v>64</v>
      </c>
      <c r="H20" s="2" t="s">
        <v>101</v>
      </c>
      <c r="I20" s="4">
        <v>9.6581834067640795</v>
      </c>
    </row>
    <row r="21" spans="1:9" x14ac:dyDescent="0.15">
      <c r="A21" s="2">
        <v>19</v>
      </c>
      <c r="B21" s="2">
        <v>43.139000000000003</v>
      </c>
      <c r="C21" s="2">
        <v>2048888</v>
      </c>
      <c r="D21" s="2">
        <v>0.2155</v>
      </c>
      <c r="E21" s="2" t="s">
        <v>45</v>
      </c>
      <c r="F21" s="2" t="s">
        <v>46</v>
      </c>
      <c r="G21" s="2">
        <v>53</v>
      </c>
      <c r="H21" s="8" t="s">
        <v>102</v>
      </c>
      <c r="I21" s="4">
        <v>5.9577106981538597</v>
      </c>
    </row>
    <row r="22" spans="1:9" x14ac:dyDescent="0.15">
      <c r="A22" s="2">
        <v>20</v>
      </c>
      <c r="B22" s="2">
        <v>43.287999999999997</v>
      </c>
      <c r="C22" s="2">
        <v>1797350</v>
      </c>
      <c r="D22" s="2">
        <v>0.189</v>
      </c>
      <c r="E22" s="2" t="s">
        <v>47</v>
      </c>
      <c r="F22" s="2" t="s">
        <v>48</v>
      </c>
      <c r="G22" s="2">
        <v>51</v>
      </c>
      <c r="H22" s="2" t="s">
        <v>103</v>
      </c>
      <c r="I22" s="4">
        <v>5.2262941279986199</v>
      </c>
    </row>
    <row r="23" spans="1:9" x14ac:dyDescent="0.15">
      <c r="A23" s="2">
        <v>21</v>
      </c>
      <c r="B23" s="2">
        <v>45.045000000000002</v>
      </c>
      <c r="C23" s="2">
        <v>1673424</v>
      </c>
      <c r="D23" s="2">
        <v>0.17599999999999999</v>
      </c>
      <c r="E23" s="2" t="s">
        <v>104</v>
      </c>
      <c r="F23" s="2" t="s">
        <v>105</v>
      </c>
      <c r="G23" s="2">
        <v>46</v>
      </c>
      <c r="H23" s="2" t="s">
        <v>106</v>
      </c>
      <c r="I23" s="4">
        <v>4.8659448770979301</v>
      </c>
    </row>
    <row r="24" spans="1:9" x14ac:dyDescent="0.15">
      <c r="A24" s="2">
        <v>22</v>
      </c>
      <c r="B24" s="2">
        <v>45.213999999999999</v>
      </c>
      <c r="C24" s="2">
        <v>1442567</v>
      </c>
      <c r="D24" s="2">
        <v>0.1517</v>
      </c>
      <c r="E24" s="2" t="s">
        <v>107</v>
      </c>
      <c r="F24" s="2" t="s">
        <v>108</v>
      </c>
      <c r="G24" s="2">
        <v>64</v>
      </c>
      <c r="H24" s="2" t="s">
        <v>109</v>
      </c>
      <c r="I24" s="4">
        <v>4.1946640561630097</v>
      </c>
    </row>
    <row r="25" spans="1:9" x14ac:dyDescent="0.15">
      <c r="A25" s="2">
        <v>23</v>
      </c>
      <c r="B25" s="2">
        <v>45.598999999999997</v>
      </c>
      <c r="C25" s="2">
        <v>4244300</v>
      </c>
      <c r="D25" s="2">
        <v>0.44640000000000002</v>
      </c>
      <c r="E25" s="2"/>
      <c r="F25" s="2"/>
      <c r="G25" s="2"/>
      <c r="H25" s="8" t="s">
        <v>110</v>
      </c>
      <c r="I25" s="4">
        <v>12.341480606150499</v>
      </c>
    </row>
    <row r="26" spans="1:9" x14ac:dyDescent="0.15">
      <c r="A26" s="2">
        <v>24</v>
      </c>
      <c r="B26" s="2">
        <v>46.003</v>
      </c>
      <c r="C26" s="2">
        <v>4442383</v>
      </c>
      <c r="D26" s="2">
        <v>0.4672</v>
      </c>
      <c r="E26" s="2" t="s">
        <v>45</v>
      </c>
      <c r="F26" s="2" t="s">
        <v>46</v>
      </c>
      <c r="G26" s="2">
        <v>90</v>
      </c>
      <c r="H26" s="8" t="s">
        <v>102</v>
      </c>
      <c r="I26" s="4">
        <v>12.9174619229537</v>
      </c>
    </row>
    <row r="27" spans="1:9" x14ac:dyDescent="0.15">
      <c r="A27" s="2">
        <v>25</v>
      </c>
      <c r="B27" s="2">
        <v>46.390999999999998</v>
      </c>
      <c r="C27" s="2">
        <v>4412228</v>
      </c>
      <c r="D27" s="2">
        <v>0.46410000000000001</v>
      </c>
      <c r="E27" s="2" t="s">
        <v>55</v>
      </c>
      <c r="F27" s="2" t="s">
        <v>56</v>
      </c>
      <c r="G27" s="2">
        <v>76</v>
      </c>
      <c r="H27" s="8" t="s">
        <v>111</v>
      </c>
      <c r="I27" s="4">
        <v>12.8297778884419</v>
      </c>
    </row>
    <row r="28" spans="1:9" x14ac:dyDescent="0.15">
      <c r="A28" s="2">
        <v>27</v>
      </c>
      <c r="B28" s="2">
        <v>56.865000000000002</v>
      </c>
      <c r="C28" s="2">
        <v>2489502</v>
      </c>
      <c r="D28" s="2">
        <v>0.26179999999999998</v>
      </c>
      <c r="E28" s="2" t="s">
        <v>59</v>
      </c>
      <c r="F28" s="2" t="s">
        <v>60</v>
      </c>
      <c r="G28" s="2">
        <v>97</v>
      </c>
      <c r="H28" s="2" t="s">
        <v>112</v>
      </c>
      <c r="I28" s="4">
        <v>7.23891823197531</v>
      </c>
    </row>
    <row r="29" spans="1:9" x14ac:dyDescent="0.15">
      <c r="A29" s="2">
        <v>33</v>
      </c>
      <c r="B29" s="2">
        <v>76.638999999999996</v>
      </c>
      <c r="C29" s="2">
        <v>16597620</v>
      </c>
      <c r="D29" s="2">
        <v>1.7457</v>
      </c>
      <c r="E29" s="2" t="s">
        <v>71</v>
      </c>
      <c r="F29" s="2" t="s">
        <v>72</v>
      </c>
      <c r="G29" s="2">
        <v>98</v>
      </c>
      <c r="H29" s="2" t="s">
        <v>113</v>
      </c>
      <c r="I29" s="4">
        <v>48.2621881908101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3" workbookViewId="0">
      <selection activeCell="F3" sqref="F3"/>
    </sheetView>
  </sheetViews>
  <sheetFormatPr defaultColWidth="9" defaultRowHeight="13.5" x14ac:dyDescent="0.15"/>
  <cols>
    <col min="2" max="2" width="9" style="1"/>
    <col min="5" max="5" width="12.625"/>
    <col min="6" max="6" width="14.875"/>
  </cols>
  <sheetData>
    <row r="1" spans="1:6" ht="15.75" x14ac:dyDescent="0.15">
      <c r="A1" s="2" t="s">
        <v>114</v>
      </c>
      <c r="B1" s="3"/>
      <c r="C1" s="2"/>
      <c r="D1" s="2"/>
      <c r="E1" s="2"/>
    </row>
    <row r="2" spans="1:6" ht="15.75" x14ac:dyDescent="0.15">
      <c r="A2" s="2" t="s">
        <v>1</v>
      </c>
      <c r="B2" s="3" t="s">
        <v>2</v>
      </c>
      <c r="C2" s="2" t="s">
        <v>5</v>
      </c>
      <c r="D2" s="2" t="s">
        <v>74</v>
      </c>
      <c r="E2" s="13" t="s">
        <v>116</v>
      </c>
      <c r="F2" s="13" t="s">
        <v>117</v>
      </c>
    </row>
    <row r="3" spans="1:6" ht="15.75" x14ac:dyDescent="0.15">
      <c r="A3" s="2">
        <v>1</v>
      </c>
      <c r="B3" s="3">
        <v>9.6660000000000004</v>
      </c>
      <c r="C3" s="2" t="s">
        <v>76</v>
      </c>
      <c r="D3" s="2" t="s">
        <v>78</v>
      </c>
      <c r="E3" s="4">
        <v>4.6448810825776103</v>
      </c>
      <c r="F3" s="1">
        <f>E3/$E$29*100</f>
        <v>0.22983111830804639</v>
      </c>
    </row>
    <row r="4" spans="1:6" ht="15.75" x14ac:dyDescent="0.15">
      <c r="A4" s="2">
        <v>2</v>
      </c>
      <c r="B4" s="3">
        <v>10.452999999999999</v>
      </c>
      <c r="C4" s="2" t="s">
        <v>11</v>
      </c>
      <c r="D4" s="5" t="s">
        <v>79</v>
      </c>
      <c r="E4" s="6">
        <v>65.141334302668</v>
      </c>
      <c r="F4" s="1">
        <f t="shared" ref="F4:F29" si="0">E4/$E$29*100</f>
        <v>3.2232269125288919</v>
      </c>
    </row>
    <row r="5" spans="1:6" ht="15.75" x14ac:dyDescent="0.15">
      <c r="A5" s="2">
        <v>3</v>
      </c>
      <c r="B5" s="3">
        <v>10.795</v>
      </c>
      <c r="C5" s="2" t="s">
        <v>13</v>
      </c>
      <c r="D5" s="7" t="s">
        <v>80</v>
      </c>
      <c r="E5" s="6">
        <v>31.903449949640699</v>
      </c>
      <c r="F5" s="1">
        <f t="shared" si="0"/>
        <v>1.5785992040385444</v>
      </c>
    </row>
    <row r="6" spans="1:6" ht="15.75" x14ac:dyDescent="0.15">
      <c r="A6" s="2">
        <v>4</v>
      </c>
      <c r="B6" s="3">
        <v>12.818</v>
      </c>
      <c r="C6" s="2" t="s">
        <v>15</v>
      </c>
      <c r="D6" s="2" t="s">
        <v>81</v>
      </c>
      <c r="E6" s="4">
        <v>4.98779239101545</v>
      </c>
      <c r="F6" s="1">
        <f t="shared" si="0"/>
        <v>0.24679854720398886</v>
      </c>
    </row>
    <row r="7" spans="1:6" ht="15.75" x14ac:dyDescent="0.15">
      <c r="A7" s="2">
        <v>5</v>
      </c>
      <c r="B7" s="3">
        <v>13.086</v>
      </c>
      <c r="C7" s="2" t="s">
        <v>82</v>
      </c>
      <c r="D7" s="2" t="s">
        <v>84</v>
      </c>
      <c r="E7" s="4">
        <v>2.5280829371345002</v>
      </c>
      <c r="F7" s="1">
        <f t="shared" si="0"/>
        <v>0.1250908512591408</v>
      </c>
    </row>
    <row r="8" spans="1:6" ht="15.75" x14ac:dyDescent="0.15">
      <c r="A8" s="2">
        <v>6</v>
      </c>
      <c r="B8" s="3">
        <v>13.173999999999999</v>
      </c>
      <c r="C8" s="2" t="s">
        <v>19</v>
      </c>
      <c r="D8" s="2" t="s">
        <v>85</v>
      </c>
      <c r="E8" s="4">
        <v>5.59439842184553</v>
      </c>
      <c r="F8" s="1">
        <f t="shared" si="0"/>
        <v>0.27681372734735549</v>
      </c>
    </row>
    <row r="9" spans="1:6" ht="15.75" x14ac:dyDescent="0.15">
      <c r="A9" s="2">
        <v>7</v>
      </c>
      <c r="B9" s="3">
        <v>17.771000000000001</v>
      </c>
      <c r="C9" s="2" t="s">
        <v>21</v>
      </c>
      <c r="D9" s="8" t="s">
        <v>86</v>
      </c>
      <c r="E9" s="4">
        <v>5.7233583598524502</v>
      </c>
      <c r="F9" s="1">
        <f t="shared" si="0"/>
        <v>0.28319473177828464</v>
      </c>
    </row>
    <row r="10" spans="1:6" ht="15.75" x14ac:dyDescent="0.15">
      <c r="A10" s="2">
        <v>8</v>
      </c>
      <c r="B10" s="3">
        <v>17.82</v>
      </c>
      <c r="C10" s="2" t="s">
        <v>23</v>
      </c>
      <c r="D10" s="2" t="s">
        <v>87</v>
      </c>
      <c r="E10" s="4">
        <v>8.2501182581641004</v>
      </c>
      <c r="F10" s="1">
        <f t="shared" si="0"/>
        <v>0.40822011839219241</v>
      </c>
    </row>
    <row r="11" spans="1:6" ht="15.75" x14ac:dyDescent="0.15">
      <c r="A11" s="2">
        <v>10</v>
      </c>
      <c r="B11" s="3">
        <v>23.506</v>
      </c>
      <c r="C11" s="2" t="s">
        <v>27</v>
      </c>
      <c r="D11" s="5" t="s">
        <v>89</v>
      </c>
      <c r="E11" s="6">
        <v>1714.11901179659</v>
      </c>
      <c r="F11" s="1">
        <f t="shared" si="0"/>
        <v>84.815495249594704</v>
      </c>
    </row>
    <row r="12" spans="1:6" ht="15.75" x14ac:dyDescent="0.15">
      <c r="A12" s="2">
        <v>11</v>
      </c>
      <c r="B12" s="3">
        <v>25.684999999999999</v>
      </c>
      <c r="C12" s="2" t="s">
        <v>29</v>
      </c>
      <c r="D12" s="2" t="s">
        <v>90</v>
      </c>
      <c r="E12" s="4">
        <v>6.7131513271098502</v>
      </c>
      <c r="F12" s="1">
        <f t="shared" si="0"/>
        <v>0.3321701997211513</v>
      </c>
    </row>
    <row r="13" spans="1:6" ht="15.75" x14ac:dyDescent="0.15">
      <c r="A13" s="2">
        <v>12</v>
      </c>
      <c r="B13" s="3">
        <v>32.207000000000001</v>
      </c>
      <c r="C13" s="2" t="s">
        <v>91</v>
      </c>
      <c r="D13" s="2" t="s">
        <v>93</v>
      </c>
      <c r="E13" s="4">
        <v>6.1631800812304096</v>
      </c>
      <c r="F13" s="1">
        <f t="shared" si="0"/>
        <v>0.30495733802877034</v>
      </c>
    </row>
    <row r="14" spans="1:6" ht="15.75" x14ac:dyDescent="0.15">
      <c r="A14" s="2">
        <v>13</v>
      </c>
      <c r="B14" s="3">
        <v>32.445</v>
      </c>
      <c r="C14" s="2" t="s">
        <v>33</v>
      </c>
      <c r="D14" s="8" t="s">
        <v>94</v>
      </c>
      <c r="E14" s="4">
        <v>17.8568688941623</v>
      </c>
      <c r="F14" s="1">
        <f t="shared" si="0"/>
        <v>0.8835671084926886</v>
      </c>
    </row>
    <row r="15" spans="1:6" ht="15.75" x14ac:dyDescent="0.15">
      <c r="A15" s="2">
        <v>14</v>
      </c>
      <c r="B15" s="3">
        <v>32.950000000000003</v>
      </c>
      <c r="C15" s="2" t="s">
        <v>35</v>
      </c>
      <c r="D15" s="2" t="s">
        <v>95</v>
      </c>
      <c r="E15" s="4">
        <v>8.9438791079768407</v>
      </c>
      <c r="F15" s="1">
        <f t="shared" si="0"/>
        <v>0.44254776405547375</v>
      </c>
    </row>
    <row r="16" spans="1:6" ht="15.75" x14ac:dyDescent="0.15">
      <c r="A16" s="2">
        <v>15</v>
      </c>
      <c r="B16" s="3">
        <v>35.462000000000003</v>
      </c>
      <c r="C16" s="2" t="s">
        <v>37</v>
      </c>
      <c r="D16" s="2" t="s">
        <v>96</v>
      </c>
      <c r="E16" s="4">
        <v>4.5626753011256698</v>
      </c>
      <c r="F16" s="1">
        <f t="shared" si="0"/>
        <v>0.22576353372480412</v>
      </c>
    </row>
    <row r="17" spans="1:6" ht="15.75" x14ac:dyDescent="0.15">
      <c r="A17" s="2">
        <v>16</v>
      </c>
      <c r="B17" s="3">
        <v>36.228000000000002</v>
      </c>
      <c r="C17" s="2" t="s">
        <v>97</v>
      </c>
      <c r="D17" s="2" t="s">
        <v>99</v>
      </c>
      <c r="E17" s="4">
        <v>2.8492818699895301</v>
      </c>
      <c r="F17" s="1">
        <f t="shared" si="0"/>
        <v>0.1409839405815603</v>
      </c>
    </row>
    <row r="18" spans="1:6" ht="15.75" x14ac:dyDescent="0.15">
      <c r="A18" s="2">
        <v>17</v>
      </c>
      <c r="B18" s="3">
        <v>37.484999999999999</v>
      </c>
      <c r="C18" s="2" t="s">
        <v>41</v>
      </c>
      <c r="D18" s="2" t="s">
        <v>100</v>
      </c>
      <c r="E18" s="4">
        <v>7.5233803022197598</v>
      </c>
      <c r="F18" s="1">
        <f t="shared" si="0"/>
        <v>0.37226074846169199</v>
      </c>
    </row>
    <row r="19" spans="1:6" ht="15.75" x14ac:dyDescent="0.15">
      <c r="A19" s="2">
        <v>18</v>
      </c>
      <c r="B19" s="3">
        <v>42.517000000000003</v>
      </c>
      <c r="C19" s="2" t="s">
        <v>43</v>
      </c>
      <c r="D19" s="2" t="s">
        <v>101</v>
      </c>
      <c r="E19" s="4">
        <v>9.6581834067640795</v>
      </c>
      <c r="F19" s="1">
        <f t="shared" si="0"/>
        <v>0.47789191019912752</v>
      </c>
    </row>
    <row r="20" spans="1:6" ht="15.75" x14ac:dyDescent="0.15">
      <c r="A20" s="2">
        <v>19</v>
      </c>
      <c r="B20" s="3">
        <v>43.139000000000003</v>
      </c>
      <c r="C20" s="2" t="s">
        <v>45</v>
      </c>
      <c r="D20" s="8" t="s">
        <v>102</v>
      </c>
      <c r="E20" s="4">
        <v>5.9577106981538597</v>
      </c>
      <c r="F20" s="1">
        <f t="shared" si="0"/>
        <v>0.29479060668495261</v>
      </c>
    </row>
    <row r="21" spans="1:6" ht="15.75" x14ac:dyDescent="0.15">
      <c r="A21" s="2">
        <v>20</v>
      </c>
      <c r="B21" s="3">
        <v>43.287999999999997</v>
      </c>
      <c r="C21" s="2" t="s">
        <v>47</v>
      </c>
      <c r="D21" s="2" t="s">
        <v>103</v>
      </c>
      <c r="E21" s="4">
        <v>5.2262941279986199</v>
      </c>
      <c r="F21" s="1">
        <f t="shared" si="0"/>
        <v>0.25859973650350798</v>
      </c>
    </row>
    <row r="22" spans="1:6" ht="15.75" x14ac:dyDescent="0.15">
      <c r="A22" s="2">
        <v>21</v>
      </c>
      <c r="B22" s="3">
        <v>45.045000000000002</v>
      </c>
      <c r="C22" s="2" t="s">
        <v>104</v>
      </c>
      <c r="D22" s="2" t="s">
        <v>106</v>
      </c>
      <c r="E22" s="4">
        <v>4.8659448770979301</v>
      </c>
      <c r="F22" s="1">
        <f t="shared" si="0"/>
        <v>0.24076946919556369</v>
      </c>
    </row>
    <row r="23" spans="1:6" ht="15.75" x14ac:dyDescent="0.15">
      <c r="A23" s="2">
        <v>22</v>
      </c>
      <c r="B23" s="3">
        <v>45.213999999999999</v>
      </c>
      <c r="C23" s="2" t="s">
        <v>107</v>
      </c>
      <c r="D23" s="2" t="s">
        <v>109</v>
      </c>
      <c r="E23" s="4">
        <v>4.1946640561630097</v>
      </c>
      <c r="F23" s="1">
        <f t="shared" si="0"/>
        <v>0.20755414698787439</v>
      </c>
    </row>
    <row r="24" spans="1:6" ht="15.75" x14ac:dyDescent="0.15">
      <c r="A24" s="2">
        <v>23</v>
      </c>
      <c r="B24" s="3">
        <v>45.598999999999997</v>
      </c>
      <c r="C24" s="2" t="s">
        <v>115</v>
      </c>
      <c r="D24" s="8" t="s">
        <v>110</v>
      </c>
      <c r="E24" s="4">
        <v>12.341480606150499</v>
      </c>
      <c r="F24" s="1">
        <f t="shared" si="0"/>
        <v>0.61066284343163091</v>
      </c>
    </row>
    <row r="25" spans="1:6" ht="15.75" x14ac:dyDescent="0.15">
      <c r="A25" s="2">
        <v>24</v>
      </c>
      <c r="B25" s="3">
        <v>46.003</v>
      </c>
      <c r="C25" s="2" t="s">
        <v>45</v>
      </c>
      <c r="D25" s="8" t="s">
        <v>102</v>
      </c>
      <c r="E25" s="4">
        <v>12.9174619229537</v>
      </c>
      <c r="F25" s="1">
        <f t="shared" si="0"/>
        <v>0.63916269688578209</v>
      </c>
    </row>
    <row r="26" spans="1:6" ht="15.75" x14ac:dyDescent="0.15">
      <c r="A26" s="2">
        <v>25</v>
      </c>
      <c r="B26" s="3">
        <v>46.390999999999998</v>
      </c>
      <c r="C26" s="2" t="s">
        <v>55</v>
      </c>
      <c r="D26" s="8" t="s">
        <v>111</v>
      </c>
      <c r="E26" s="4">
        <v>12.8297778884419</v>
      </c>
      <c r="F26" s="1">
        <f t="shared" si="0"/>
        <v>0.63482404550777405</v>
      </c>
    </row>
    <row r="27" spans="1:6" ht="15.75" x14ac:dyDescent="0.15">
      <c r="A27" s="2">
        <v>27</v>
      </c>
      <c r="B27" s="3">
        <v>56.865000000000002</v>
      </c>
      <c r="C27" s="2" t="s">
        <v>59</v>
      </c>
      <c r="D27" s="2" t="s">
        <v>112</v>
      </c>
      <c r="E27" s="4">
        <v>7.23891823197531</v>
      </c>
      <c r="F27" s="1">
        <f t="shared" si="0"/>
        <v>0.3581854181016253</v>
      </c>
    </row>
    <row r="28" spans="1:6" ht="15.75" x14ac:dyDescent="0.15">
      <c r="A28" s="2">
        <v>33</v>
      </c>
      <c r="B28" s="3">
        <v>76.638999999999996</v>
      </c>
      <c r="C28" s="2" t="s">
        <v>71</v>
      </c>
      <c r="D28" s="2" t="s">
        <v>113</v>
      </c>
      <c r="E28" s="4">
        <v>48.2621881908101</v>
      </c>
      <c r="F28" s="1">
        <f t="shared" si="0"/>
        <v>2.3880380329848712</v>
      </c>
    </row>
    <row r="29" spans="1:6" x14ac:dyDescent="0.15">
      <c r="E29" s="9">
        <f>SUM(E3:E28)</f>
        <v>2020.9974683898117</v>
      </c>
      <c r="F29" s="1">
        <f t="shared" si="0"/>
        <v>100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cp:lastPrinted>2015-12-25T13:40:00Z</cp:lastPrinted>
  <dcterms:created xsi:type="dcterms:W3CDTF">2015-12-25T09:34:00Z</dcterms:created>
  <dcterms:modified xsi:type="dcterms:W3CDTF">2016-04-05T08:02:43Z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