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10845" windowHeight="796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E35" i="3" l="1"/>
  <c r="F35" i="3" s="1"/>
  <c r="F33" i="3"/>
  <c r="F31" i="3"/>
  <c r="F29" i="3"/>
  <c r="F27" i="3"/>
  <c r="F25" i="3"/>
  <c r="F23" i="3"/>
  <c r="F21" i="3"/>
  <c r="F19" i="3"/>
  <c r="F17" i="3"/>
  <c r="F15" i="3"/>
  <c r="F13" i="3"/>
  <c r="F11" i="3"/>
  <c r="F9" i="3"/>
  <c r="F7" i="3"/>
  <c r="F5" i="3"/>
  <c r="F3" i="3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F2" i="3" l="1"/>
  <c r="F6" i="3"/>
  <c r="F10" i="3"/>
  <c r="F14" i="3"/>
  <c r="F18" i="3"/>
  <c r="F22" i="3"/>
  <c r="F26" i="3"/>
  <c r="F30" i="3"/>
  <c r="F34" i="3"/>
  <c r="F4" i="3"/>
  <c r="F8" i="3"/>
  <c r="F12" i="3"/>
  <c r="F16" i="3"/>
  <c r="F20" i="3"/>
  <c r="F24" i="3"/>
  <c r="F28" i="3"/>
  <c r="F32" i="3"/>
</calcChain>
</file>

<file path=xl/sharedStrings.xml><?xml version="1.0" encoding="utf-8"?>
<sst xmlns="http://schemas.openxmlformats.org/spreadsheetml/2006/main" count="309" uniqueCount="157">
  <si>
    <t>H:\野樱桃树皮提取物-祺源.D</t>
  </si>
  <si>
    <t>Peak</t>
  </si>
  <si>
    <t>R.T.</t>
  </si>
  <si>
    <t>Area</t>
  </si>
  <si>
    <t>Area Pct</t>
  </si>
  <si>
    <t>Library/ID</t>
  </si>
  <si>
    <t>CAS</t>
  </si>
  <si>
    <t>Qual</t>
  </si>
  <si>
    <t>中文名称</t>
  </si>
  <si>
    <t>Propylene Glycol</t>
  </si>
  <si>
    <t>000057-55-6</t>
  </si>
  <si>
    <t>1,2-Propanediol diformate</t>
  </si>
  <si>
    <t>053818-14-7</t>
  </si>
  <si>
    <t>Methylene chloride</t>
  </si>
  <si>
    <t>000075-09-2</t>
  </si>
  <si>
    <t>Propenoic acid, 2-trifluoroacetylamino-</t>
  </si>
  <si>
    <t>000675-00-3</t>
  </si>
  <si>
    <t>Ethanone, 1-(2-furanyl)-</t>
  </si>
  <si>
    <t>001192-62-7</t>
  </si>
  <si>
    <t>Propylene Carbonate</t>
  </si>
  <si>
    <t>000108-32-7</t>
  </si>
  <si>
    <t>Acetic acid, phenyl ester</t>
  </si>
  <si>
    <t>000122-79-2</t>
  </si>
  <si>
    <t>Benzoic acid</t>
  </si>
  <si>
    <t>000065-85-0</t>
  </si>
  <si>
    <t>5-Hydroxymethylfurfural</t>
  </si>
  <si>
    <t>000067-47-0</t>
  </si>
  <si>
    <t>Butyramide, 4,N-bis(4-methoxyphenyl)-2,4-dioxo-</t>
  </si>
  <si>
    <t>1000316-60-3</t>
  </si>
  <si>
    <t>Ethanone, 1-(2-hydroxy-4-methoxyphenyl)-</t>
  </si>
  <si>
    <t>000552-41-0</t>
  </si>
  <si>
    <t>Benzoic acid, 4-hydroxy-3-methoxy-, methyl ester</t>
  </si>
  <si>
    <t>003943-74-6</t>
  </si>
  <si>
    <t>Dimethyl dimethylphosphoramidate</t>
  </si>
  <si>
    <t>000597-07-9</t>
  </si>
  <si>
    <t>1-Propanone, 3-hydroxy-1-(4-hydroxy-3-methoxyphenyl)-</t>
  </si>
  <si>
    <t>002196-18-1</t>
  </si>
  <si>
    <t>Phenol, 3,4,5-trimethoxy-</t>
  </si>
  <si>
    <t>000642-71-7</t>
  </si>
  <si>
    <t>Benzoic acid, 3,4-dimethoxy-</t>
  </si>
  <si>
    <t>000093-07-2</t>
  </si>
  <si>
    <t>Urea, N,N-dimethyl-</t>
  </si>
  <si>
    <t>000598-94-7</t>
  </si>
  <si>
    <t>Benzenemethanol, 3,4,5-trimethoxy-</t>
  </si>
  <si>
    <t>003840-31-1</t>
  </si>
  <si>
    <t>3H-1,3,4-Benzotriazepin-2-one, 1,2-dihydro-3,5-dimethyl-</t>
  </si>
  <si>
    <t>105999-05-1</t>
  </si>
  <si>
    <t>1,3-Bis(2-chloroethyl)urea</t>
  </si>
  <si>
    <t>002214-72-4</t>
  </si>
  <si>
    <t>Ethanone, 1-(4-hydroxy-3,5-dimethoxyphenyl)-</t>
  </si>
  <si>
    <t>002478-38-8</t>
  </si>
  <si>
    <t>Benzoic acid, 3,4,5-trimethoxy-</t>
  </si>
  <si>
    <t>000118-41-2</t>
  </si>
  <si>
    <t>Benzoic acid, 4-hydroxy-3,5-dimethoxy-, hydrazide</t>
  </si>
  <si>
    <t>001443-76-1</t>
  </si>
  <si>
    <t>(.alpha.,.alpha.,.alpha.-Trifluoro-p-tolyl)-acetic acid</t>
  </si>
  <si>
    <t>032857-62-8</t>
  </si>
  <si>
    <t>p-Hydroxycinnamic acid, ethyl ester</t>
  </si>
  <si>
    <t>002979-06-8</t>
  </si>
  <si>
    <t>Benzene, 4-(dimethoxymethyl)-1,2-dimethoxy-</t>
  </si>
  <si>
    <t>059276-33-4</t>
  </si>
  <si>
    <t>Acetic acid, (4-hydroxyphenoxy)-, methyl ester</t>
  </si>
  <si>
    <t>070067-75-3</t>
  </si>
  <si>
    <t>Caffeine</t>
  </si>
  <si>
    <t>000058-08-2</t>
  </si>
  <si>
    <t>Ethyl (2E)-3-(4-hydroxy-3-methoxyphenyl)-2-propenoate</t>
  </si>
  <si>
    <t>1000298-00-0</t>
  </si>
  <si>
    <t>n-Hexadecanoic acid</t>
  </si>
  <si>
    <t>000057-10-3</t>
  </si>
  <si>
    <t>Scopoletin</t>
  </si>
  <si>
    <t>000092-61-5</t>
  </si>
  <si>
    <t>Carbamic acid, (3-methoxyphenyl)-, methyl ester</t>
  </si>
  <si>
    <t>051422-77-6</t>
  </si>
  <si>
    <t>Cyclotrisiloxane, hexamethyl-</t>
  </si>
  <si>
    <t>000541-05-9</t>
  </si>
  <si>
    <t>Benzenepropanoic acid, 3,4,5-trimethoxy-.beta.-oxo-, ethyl ester</t>
  </si>
  <si>
    <t>003044-56-2</t>
  </si>
  <si>
    <t>Ethyl pentafluorobenzoate</t>
  </si>
  <si>
    <t>004522-93-4</t>
  </si>
  <si>
    <t>1,4-Bis(trimethylsilyl)benzene</t>
  </si>
  <si>
    <t>013183-70-5</t>
  </si>
  <si>
    <t>Benzo[h]quinoline, 2,4-dimethyl-</t>
  </si>
  <si>
    <t>000605-67-4</t>
  </si>
  <si>
    <t>Phenol, 2,2'-methylenebis[6-(1,1-dimethylethyl)-4-methyl-</t>
  </si>
  <si>
    <t>000119-47-1</t>
  </si>
  <si>
    <t>Trimethyl[4-(2-methyl-4-oxo-2-pentyl)phenoxy]silane</t>
  </si>
  <si>
    <t>1000283-54-9</t>
  </si>
  <si>
    <t>Tris(tert-butyldimethylsilyloxy)arsane</t>
  </si>
  <si>
    <t>1000366-57-5</t>
  </si>
  <si>
    <t>Trimethyl(4-tert-butylphenoxy)silane</t>
  </si>
  <si>
    <t>025237-79-0</t>
  </si>
  <si>
    <t>1,2-Bis(trimethylsilyl)benzene</t>
  </si>
  <si>
    <t>017151-09-6</t>
  </si>
  <si>
    <t>1,1,1,3,5,5,5-Heptamethyltrisiloxane</t>
  </si>
  <si>
    <t>001873-88-7</t>
  </si>
  <si>
    <t>Trimethyl[4-(1,1,3,3,-tetramethylbutyl)phenoxy]silane</t>
  </si>
  <si>
    <t>078721-87-6</t>
  </si>
  <si>
    <t>Arsenous acid, tris(trimethylsilyl) ester</t>
  </si>
  <si>
    <t>055429-29-3</t>
  </si>
  <si>
    <t>Tetrasiloxane, decamethyl-</t>
  </si>
  <si>
    <t>000141-62-8</t>
  </si>
  <si>
    <t>Methyltris(trimethylsiloxy)silane</t>
  </si>
  <si>
    <t>017928-28-8</t>
  </si>
  <si>
    <t>Acetamide, N-[4-(trimethylsilyl)phenyl]-</t>
  </si>
  <si>
    <t>017983-71-0</t>
  </si>
  <si>
    <r>
      <t>H:\</t>
    </r>
    <r>
      <rPr>
        <sz val="12"/>
        <color theme="1"/>
        <rFont val="宋体"/>
        <charset val="134"/>
      </rPr>
      <t>野樱桃树皮提取物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祺源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</si>
  <si>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charset val="134"/>
      </rPr>
      <t>中文名称</t>
    </r>
  </si>
  <si>
    <r>
      <rPr>
        <sz val="12"/>
        <color theme="1"/>
        <rFont val="宋体"/>
        <charset val="134"/>
      </rPr>
      <t>含量</t>
    </r>
    <r>
      <rPr>
        <sz val="12"/>
        <color theme="1"/>
        <rFont val="Times New Roman"/>
        <family val="1"/>
      </rPr>
      <t>ug/g</t>
    </r>
  </si>
  <si>
    <t>丙二醇</t>
  </si>
  <si>
    <t>1-Propanol, 2-ethoxy-</t>
  </si>
  <si>
    <t>019089-47-5</t>
  </si>
  <si>
    <t>2-乙氧基丙醇</t>
  </si>
  <si>
    <t>Furfural</t>
  </si>
  <si>
    <t>000098-01-1</t>
  </si>
  <si>
    <t>糠醛</t>
  </si>
  <si>
    <t>乙酸丙二醇酯</t>
  </si>
  <si>
    <t>2-乙酰基呋喃</t>
  </si>
  <si>
    <t>碳酸丙烯酯</t>
  </si>
  <si>
    <t>乙酸苯酯</t>
  </si>
  <si>
    <t>苯甲酸</t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</si>
  <si>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charset val="134"/>
      </rPr>
      <t>羟甲基糠醛</t>
    </r>
  </si>
  <si>
    <r>
      <rPr>
        <sz val="12"/>
        <color theme="1"/>
        <rFont val="Times New Roman"/>
        <family val="1"/>
      </rPr>
      <t>4,N-</t>
    </r>
    <r>
      <rPr>
        <sz val="12"/>
        <color theme="1"/>
        <rFont val="宋体"/>
        <charset val="134"/>
      </rPr>
      <t>双（</t>
    </r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甲氧基苯基）</t>
    </r>
    <r>
      <rPr>
        <sz val="12"/>
        <color theme="1"/>
        <rFont val="Times New Roman"/>
        <family val="1"/>
      </rPr>
      <t>-2,4-</t>
    </r>
    <r>
      <rPr>
        <sz val="12"/>
        <color theme="1"/>
        <rFont val="宋体"/>
        <charset val="134"/>
      </rPr>
      <t>二氧代丁酰胺</t>
    </r>
  </si>
  <si>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羟基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甲氧基苯基）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乙酮</t>
    </r>
  </si>
  <si>
    <t>香草酸甲酯</t>
  </si>
  <si>
    <t>二甲基二磷酸酯</t>
  </si>
  <si>
    <t>3,4'-二羟基-3'-甲氧基苯丙酮</t>
  </si>
  <si>
    <t>3,4,5-三甲氧基苯酚</t>
  </si>
  <si>
    <t>3,4-二甲氧基苯甲酸</t>
  </si>
  <si>
    <t>1,1-二甲基脲</t>
  </si>
  <si>
    <t>3,4,5-三甲氧基苄醇</t>
  </si>
  <si>
    <r>
      <rPr>
        <sz val="12"/>
        <color theme="1"/>
        <rFont val="Times New Roman"/>
        <family val="1"/>
      </rPr>
      <t>1,2-</t>
    </r>
    <r>
      <rPr>
        <sz val="12"/>
        <color theme="1"/>
        <rFont val="宋体"/>
        <charset val="134"/>
      </rPr>
      <t>二氢</t>
    </r>
    <r>
      <rPr>
        <sz val="12"/>
        <color theme="1"/>
        <rFont val="Times New Roman"/>
        <family val="1"/>
      </rPr>
      <t>-3,5-</t>
    </r>
    <r>
      <rPr>
        <sz val="12"/>
        <color theme="1"/>
        <rFont val="宋体"/>
        <charset val="134"/>
      </rPr>
      <t>二甲基</t>
    </r>
    <r>
      <rPr>
        <sz val="12"/>
        <color theme="1"/>
        <rFont val="Times New Roman"/>
        <family val="1"/>
      </rPr>
      <t>-3H-1,3,4-</t>
    </r>
    <r>
      <rPr>
        <sz val="12"/>
        <color theme="1"/>
        <rFont val="宋体"/>
        <charset val="134"/>
      </rPr>
      <t>苯并三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酮</t>
    </r>
  </si>
  <si>
    <t>乙酰丁香酮</t>
  </si>
  <si>
    <t>3,4,5-三甲氧基苯甲酸</t>
  </si>
  <si>
    <t>3,5-二甲氧基-4-羟基苯酰肼</t>
  </si>
  <si>
    <t>对三氟甲基苯乙酸</t>
  </si>
  <si>
    <t>对羟基肉桂酸乙酯</t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</si>
  <si>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（二甲氧基甲基）</t>
    </r>
    <r>
      <rPr>
        <sz val="12"/>
        <color theme="1"/>
        <rFont val="Times New Roman"/>
        <family val="1"/>
      </rPr>
      <t>-1,2-</t>
    </r>
    <r>
      <rPr>
        <sz val="12"/>
        <color theme="1"/>
        <rFont val="宋体"/>
        <charset val="134"/>
      </rPr>
      <t>二甲氧基苯</t>
    </r>
  </si>
  <si>
    <r>
      <rPr>
        <sz val="12"/>
        <color theme="1"/>
        <rFont val="Times New Roman"/>
        <family val="1"/>
      </rPr>
      <t>（</t>
    </r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羟基苯氧基）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乙酸</t>
    </r>
    <r>
      <rPr>
        <sz val="12"/>
        <color theme="1"/>
        <rFont val="宋体"/>
        <charset val="134"/>
      </rPr>
      <t>甲酯</t>
    </r>
  </si>
  <si>
    <t>咖啡因</t>
  </si>
  <si>
    <r>
      <rPr>
        <sz val="12"/>
        <color theme="1"/>
        <rFont val="Times New Roman"/>
        <family val="1"/>
      </rPr>
      <t>（</t>
    </r>
    <r>
      <rPr>
        <sz val="12"/>
        <color theme="1"/>
        <rFont val="Times New Roman"/>
        <family val="1"/>
      </rPr>
      <t>2E</t>
    </r>
    <r>
      <rPr>
        <sz val="12"/>
        <color theme="1"/>
        <rFont val="宋体"/>
        <charset val="134"/>
      </rPr>
      <t>）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羟基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甲氧基苯基）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丙烯酸乙酯</t>
    </r>
  </si>
  <si>
    <t>棕榈酸</t>
  </si>
  <si>
    <t>莨菪亭</t>
  </si>
  <si>
    <r>
      <rPr>
        <sz val="12"/>
        <color theme="1"/>
        <rFont val="Times New Roman"/>
        <family val="1"/>
      </rPr>
      <t>（</t>
    </r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甲氧基苯基）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氨基甲酸</t>
    </r>
    <r>
      <rPr>
        <sz val="12"/>
        <color theme="1"/>
        <rFont val="宋体"/>
        <charset val="134"/>
      </rPr>
      <t>甲酯</t>
    </r>
  </si>
  <si>
    <r>
      <rPr>
        <sz val="12"/>
        <color theme="1"/>
        <rFont val="Times New Roman"/>
        <family val="1"/>
      </rPr>
      <t>2,4-</t>
    </r>
    <r>
      <rPr>
        <sz val="12"/>
        <color theme="1"/>
        <rFont val="宋体"/>
        <charset val="134"/>
      </rPr>
      <t>二甲基苯并</t>
    </r>
    <r>
      <rPr>
        <sz val="12"/>
        <color theme="1"/>
        <rFont val="Times New Roman"/>
        <family val="1"/>
      </rPr>
      <t>[h]</t>
    </r>
    <r>
      <rPr>
        <sz val="12"/>
        <color theme="1"/>
        <rFont val="宋体"/>
        <charset val="134"/>
      </rPr>
      <t>喹啉</t>
    </r>
  </si>
  <si>
    <t>2,2'-亚甲基双-(4-甲基-6-叔丁基苯酚)</t>
  </si>
  <si>
    <t>Propylene glycol ester</t>
  </si>
  <si>
    <t>5-羟甲基糠醛</t>
  </si>
  <si>
    <t>4,N-双（4-甲氧基苯基）-2,4-二氧代丁酰胺</t>
  </si>
  <si>
    <t>1-（2-羟基-4-甲氧基苯基）-乙酮</t>
  </si>
  <si>
    <t>1,2-二氢-3,5-二甲基-3H-1,3,4-苯并三-2-酮</t>
  </si>
  <si>
    <t>4-（二甲氧基甲基）-1,2-二甲氧基苯</t>
  </si>
  <si>
    <t>（4-羟基苯氧基）-乙酸甲酯</t>
  </si>
  <si>
    <t>（2E）-3-（4-羟基-3-甲氧基苯基）-2-丙烯酸乙酯</t>
  </si>
  <si>
    <t>（3-甲氧基苯基）-氨基甲酸甲酯</t>
  </si>
  <si>
    <t>2,4-二甲基苯并[h]喹啉</t>
  </si>
  <si>
    <r>
      <rPr>
        <sz val="12"/>
        <color theme="1"/>
        <rFont val="宋体"/>
        <family val="3"/>
        <charset val="134"/>
      </rPr>
      <t>绝对含量</t>
    </r>
    <r>
      <rPr>
        <sz val="12"/>
        <color theme="1"/>
        <rFont val="Times New Roman"/>
        <family val="1"/>
      </rPr>
      <t>ug/g</t>
    </r>
    <phoneticPr fontId="3" type="noConversion"/>
  </si>
  <si>
    <r>
      <rPr>
        <sz val="12"/>
        <color theme="1"/>
        <rFont val="宋体"/>
        <family val="3"/>
        <charset val="134"/>
      </rPr>
      <t>相对含量</t>
    </r>
    <r>
      <rPr>
        <sz val="12"/>
        <color theme="1"/>
        <rFont val="Times New Roman"/>
        <family val="1"/>
      </rPr>
      <t>%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</si>
</sst>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6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M11" sqref="A1:XFD1048576"/>
    </sheetView>
  </sheetViews>
  <sheetFormatPr defaultColWidth="9"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1</v>
      </c>
      <c r="B3">
        <v>7.5469999999999997</v>
      </c>
      <c r="C3">
        <v>40185503</v>
      </c>
      <c r="D3">
        <v>5.8163</v>
      </c>
      <c r="E3" t="s">
        <v>9</v>
      </c>
      <c r="F3" t="s">
        <v>10</v>
      </c>
      <c r="G3">
        <v>78</v>
      </c>
    </row>
    <row r="4" spans="1:8" x14ac:dyDescent="0.15">
      <c r="A4">
        <v>2</v>
      </c>
      <c r="B4">
        <v>9.2379999999999995</v>
      </c>
      <c r="C4">
        <v>1089417</v>
      </c>
      <c r="D4">
        <v>0.15770000000000001</v>
      </c>
      <c r="E4" t="s">
        <v>11</v>
      </c>
      <c r="F4" t="s">
        <v>12</v>
      </c>
      <c r="G4">
        <v>12</v>
      </c>
    </row>
    <row r="5" spans="1:8" x14ac:dyDescent="0.15">
      <c r="A5">
        <v>3</v>
      </c>
      <c r="B5">
        <v>10.353</v>
      </c>
      <c r="C5">
        <v>738676</v>
      </c>
      <c r="D5">
        <v>0.1069</v>
      </c>
      <c r="E5" t="s">
        <v>13</v>
      </c>
      <c r="F5" t="s">
        <v>14</v>
      </c>
      <c r="G5">
        <v>55</v>
      </c>
    </row>
    <row r="6" spans="1:8" x14ac:dyDescent="0.15">
      <c r="A6">
        <v>4</v>
      </c>
      <c r="B6">
        <v>11.888</v>
      </c>
      <c r="C6">
        <v>685489</v>
      </c>
      <c r="D6">
        <v>9.9199999999999997E-2</v>
      </c>
      <c r="E6" t="s">
        <v>15</v>
      </c>
      <c r="F6" t="s">
        <v>16</v>
      </c>
      <c r="G6">
        <v>38</v>
      </c>
    </row>
    <row r="7" spans="1:8" x14ac:dyDescent="0.15">
      <c r="A7">
        <v>5</v>
      </c>
      <c r="B7">
        <v>13.095000000000001</v>
      </c>
      <c r="C7">
        <v>73718</v>
      </c>
      <c r="D7">
        <v>1.0699999999999999E-2</v>
      </c>
      <c r="E7" t="s">
        <v>17</v>
      </c>
      <c r="F7" t="s">
        <v>18</v>
      </c>
      <c r="G7">
        <v>38</v>
      </c>
    </row>
    <row r="8" spans="1:8" x14ac:dyDescent="0.15">
      <c r="A8">
        <v>6</v>
      </c>
      <c r="B8">
        <v>15.942</v>
      </c>
      <c r="C8">
        <v>2801970</v>
      </c>
      <c r="D8">
        <v>0.40550000000000003</v>
      </c>
      <c r="E8" t="s">
        <v>19</v>
      </c>
      <c r="F8" t="s">
        <v>20</v>
      </c>
      <c r="G8">
        <v>42</v>
      </c>
    </row>
    <row r="9" spans="1:8" x14ac:dyDescent="0.15">
      <c r="A9">
        <v>7</v>
      </c>
      <c r="B9">
        <v>18.806999999999999</v>
      </c>
      <c r="C9">
        <v>214764837</v>
      </c>
      <c r="D9">
        <v>31.084299999999999</v>
      </c>
      <c r="E9" t="s">
        <v>21</v>
      </c>
      <c r="F9" t="s">
        <v>22</v>
      </c>
      <c r="G9">
        <v>95</v>
      </c>
    </row>
    <row r="10" spans="1:8" x14ac:dyDescent="0.15">
      <c r="A10">
        <v>8</v>
      </c>
      <c r="B10">
        <v>22.724</v>
      </c>
      <c r="C10">
        <v>40125962</v>
      </c>
      <c r="D10">
        <v>5.8076999999999996</v>
      </c>
      <c r="E10" t="s">
        <v>23</v>
      </c>
      <c r="F10" t="s">
        <v>24</v>
      </c>
      <c r="G10">
        <v>96</v>
      </c>
    </row>
    <row r="11" spans="1:8" x14ac:dyDescent="0.15">
      <c r="A11">
        <v>9</v>
      </c>
      <c r="B11">
        <v>24.977</v>
      </c>
      <c r="C11">
        <v>2598910</v>
      </c>
      <c r="D11">
        <v>0.37619999999999998</v>
      </c>
      <c r="E11" t="s">
        <v>25</v>
      </c>
      <c r="F11" t="s">
        <v>26</v>
      </c>
      <c r="G11">
        <v>93</v>
      </c>
    </row>
    <row r="12" spans="1:8" x14ac:dyDescent="0.15">
      <c r="A12">
        <v>10</v>
      </c>
      <c r="B12">
        <v>31.565999999999999</v>
      </c>
      <c r="C12">
        <v>1499598</v>
      </c>
      <c r="D12">
        <v>0.217</v>
      </c>
      <c r="E12" t="s">
        <v>27</v>
      </c>
      <c r="F12" t="s">
        <v>28</v>
      </c>
      <c r="G12">
        <v>42</v>
      </c>
    </row>
    <row r="13" spans="1:8" x14ac:dyDescent="0.15">
      <c r="A13">
        <v>11</v>
      </c>
      <c r="B13">
        <v>33.825000000000003</v>
      </c>
      <c r="C13">
        <v>930037</v>
      </c>
      <c r="D13">
        <v>0.1346</v>
      </c>
      <c r="E13" t="s">
        <v>29</v>
      </c>
      <c r="F13" t="s">
        <v>30</v>
      </c>
      <c r="G13">
        <v>42</v>
      </c>
    </row>
    <row r="14" spans="1:8" x14ac:dyDescent="0.15">
      <c r="A14">
        <v>12</v>
      </c>
      <c r="B14">
        <v>34.722000000000001</v>
      </c>
      <c r="C14">
        <v>862231</v>
      </c>
      <c r="D14">
        <v>0.12479999999999999</v>
      </c>
      <c r="E14" t="s">
        <v>31</v>
      </c>
      <c r="F14" t="s">
        <v>32</v>
      </c>
      <c r="G14">
        <v>95</v>
      </c>
    </row>
    <row r="15" spans="1:8" x14ac:dyDescent="0.15">
      <c r="A15">
        <v>13</v>
      </c>
      <c r="B15">
        <v>35.866999999999997</v>
      </c>
      <c r="C15">
        <v>859692</v>
      </c>
      <c r="D15">
        <v>0.1244</v>
      </c>
      <c r="E15" t="s">
        <v>33</v>
      </c>
      <c r="F15" t="s">
        <v>34</v>
      </c>
      <c r="G15">
        <v>25</v>
      </c>
    </row>
    <row r="16" spans="1:8" x14ac:dyDescent="0.15">
      <c r="A16">
        <v>14</v>
      </c>
      <c r="B16">
        <v>36.777999999999999</v>
      </c>
      <c r="C16">
        <v>3186797</v>
      </c>
      <c r="D16">
        <v>0.4612</v>
      </c>
      <c r="E16" t="s">
        <v>35</v>
      </c>
      <c r="F16" t="s">
        <v>36</v>
      </c>
      <c r="G16">
        <v>89</v>
      </c>
    </row>
    <row r="17" spans="1:7" x14ac:dyDescent="0.15">
      <c r="A17">
        <v>15</v>
      </c>
      <c r="B17">
        <v>37.225999999999999</v>
      </c>
      <c r="C17">
        <v>1261052</v>
      </c>
      <c r="D17">
        <v>0.1825</v>
      </c>
      <c r="E17" t="s">
        <v>37</v>
      </c>
      <c r="F17" t="s">
        <v>38</v>
      </c>
      <c r="G17">
        <v>95</v>
      </c>
    </row>
    <row r="18" spans="1:7" x14ac:dyDescent="0.15">
      <c r="A18">
        <v>16</v>
      </c>
      <c r="B18">
        <v>37.881</v>
      </c>
      <c r="C18">
        <v>1981859</v>
      </c>
      <c r="D18">
        <v>0.2868</v>
      </c>
      <c r="E18" t="s">
        <v>39</v>
      </c>
      <c r="F18" t="s">
        <v>40</v>
      </c>
      <c r="G18">
        <v>89</v>
      </c>
    </row>
    <row r="19" spans="1:7" x14ac:dyDescent="0.15">
      <c r="A19">
        <v>17</v>
      </c>
      <c r="B19">
        <v>38.405999999999999</v>
      </c>
      <c r="C19">
        <v>778715</v>
      </c>
      <c r="D19">
        <v>0.11269999999999999</v>
      </c>
      <c r="E19" t="s">
        <v>41</v>
      </c>
      <c r="F19" t="s">
        <v>42</v>
      </c>
      <c r="G19">
        <v>30</v>
      </c>
    </row>
    <row r="20" spans="1:7" x14ac:dyDescent="0.15">
      <c r="A20">
        <v>18</v>
      </c>
      <c r="B20">
        <v>38.881</v>
      </c>
      <c r="C20">
        <v>34901691</v>
      </c>
      <c r="D20">
        <v>5.0514999999999999</v>
      </c>
      <c r="E20" t="s">
        <v>43</v>
      </c>
      <c r="F20" t="s">
        <v>44</v>
      </c>
      <c r="G20">
        <v>95</v>
      </c>
    </row>
    <row r="21" spans="1:7" x14ac:dyDescent="0.15">
      <c r="A21">
        <v>19</v>
      </c>
      <c r="B21">
        <v>40.26</v>
      </c>
      <c r="C21">
        <v>1020560</v>
      </c>
      <c r="D21">
        <v>0.1477</v>
      </c>
      <c r="E21" t="s">
        <v>45</v>
      </c>
      <c r="F21" t="s">
        <v>46</v>
      </c>
      <c r="G21">
        <v>18</v>
      </c>
    </row>
    <row r="22" spans="1:7" x14ac:dyDescent="0.15">
      <c r="A22">
        <v>20</v>
      </c>
      <c r="B22">
        <v>40.718000000000004</v>
      </c>
      <c r="C22">
        <v>966240</v>
      </c>
      <c r="D22">
        <v>0.1399</v>
      </c>
      <c r="E22" t="s">
        <v>47</v>
      </c>
      <c r="F22" t="s">
        <v>48</v>
      </c>
      <c r="G22">
        <v>32</v>
      </c>
    </row>
    <row r="23" spans="1:7" x14ac:dyDescent="0.15">
      <c r="A23">
        <v>21</v>
      </c>
      <c r="B23">
        <v>40.945999999999998</v>
      </c>
      <c r="C23">
        <v>713752</v>
      </c>
      <c r="D23">
        <v>0.1033</v>
      </c>
      <c r="E23" t="s">
        <v>49</v>
      </c>
      <c r="F23" t="s">
        <v>50</v>
      </c>
      <c r="G23">
        <v>95</v>
      </c>
    </row>
    <row r="24" spans="1:7" x14ac:dyDescent="0.15">
      <c r="A24">
        <v>22</v>
      </c>
      <c r="B24">
        <v>41.774999999999999</v>
      </c>
      <c r="C24">
        <v>106460250</v>
      </c>
      <c r="D24">
        <v>15.4087</v>
      </c>
      <c r="E24" t="s">
        <v>51</v>
      </c>
      <c r="F24" t="s">
        <v>52</v>
      </c>
      <c r="G24">
        <v>99</v>
      </c>
    </row>
    <row r="25" spans="1:7" x14ac:dyDescent="0.15">
      <c r="A25">
        <v>23</v>
      </c>
      <c r="B25">
        <v>41.917999999999999</v>
      </c>
      <c r="C25">
        <v>14694121</v>
      </c>
      <c r="D25">
        <v>2.1267999999999998</v>
      </c>
      <c r="E25" t="s">
        <v>53</v>
      </c>
      <c r="F25" t="s">
        <v>54</v>
      </c>
      <c r="G25">
        <v>93</v>
      </c>
    </row>
    <row r="26" spans="1:7" x14ac:dyDescent="0.15">
      <c r="A26">
        <v>24</v>
      </c>
      <c r="B26">
        <v>42.18</v>
      </c>
      <c r="C26">
        <v>4467003</v>
      </c>
      <c r="D26">
        <v>0.64649999999999996</v>
      </c>
      <c r="E26" t="s">
        <v>51</v>
      </c>
      <c r="F26" t="s">
        <v>52</v>
      </c>
      <c r="G26">
        <v>95</v>
      </c>
    </row>
    <row r="27" spans="1:7" x14ac:dyDescent="0.15">
      <c r="A27">
        <v>25</v>
      </c>
      <c r="B27">
        <v>42.52</v>
      </c>
      <c r="C27">
        <v>19692020</v>
      </c>
      <c r="D27">
        <v>2.8502000000000001</v>
      </c>
      <c r="E27" t="s">
        <v>55</v>
      </c>
      <c r="F27" t="s">
        <v>56</v>
      </c>
      <c r="G27">
        <v>42</v>
      </c>
    </row>
    <row r="28" spans="1:7" x14ac:dyDescent="0.15">
      <c r="A28">
        <v>26</v>
      </c>
      <c r="B28">
        <v>43.247</v>
      </c>
      <c r="C28">
        <v>15511571</v>
      </c>
      <c r="D28">
        <v>2.2450999999999999</v>
      </c>
      <c r="E28" t="s">
        <v>57</v>
      </c>
      <c r="F28" t="s">
        <v>58</v>
      </c>
      <c r="G28">
        <v>97</v>
      </c>
    </row>
    <row r="29" spans="1:7" x14ac:dyDescent="0.15">
      <c r="A29">
        <v>27</v>
      </c>
      <c r="B29">
        <v>43.363</v>
      </c>
      <c r="C29">
        <v>2802898</v>
      </c>
      <c r="D29">
        <v>0.40570000000000001</v>
      </c>
      <c r="E29" t="s">
        <v>59</v>
      </c>
      <c r="F29" t="s">
        <v>60</v>
      </c>
      <c r="G29">
        <v>49</v>
      </c>
    </row>
    <row r="30" spans="1:7" x14ac:dyDescent="0.15">
      <c r="A30">
        <v>28</v>
      </c>
      <c r="B30">
        <v>43.512999999999998</v>
      </c>
      <c r="C30">
        <v>5524982</v>
      </c>
      <c r="D30">
        <v>0.79969999999999997</v>
      </c>
      <c r="E30" t="s">
        <v>61</v>
      </c>
      <c r="F30" t="s">
        <v>62</v>
      </c>
      <c r="G30">
        <v>42</v>
      </c>
    </row>
    <row r="31" spans="1:7" x14ac:dyDescent="0.15">
      <c r="A31">
        <v>29</v>
      </c>
      <c r="B31">
        <v>44.106999999999999</v>
      </c>
      <c r="C31">
        <v>5259890</v>
      </c>
      <c r="D31">
        <v>0.76129999999999998</v>
      </c>
      <c r="E31" t="s">
        <v>63</v>
      </c>
      <c r="F31" t="s">
        <v>64</v>
      </c>
      <c r="G31">
        <v>98</v>
      </c>
    </row>
    <row r="32" spans="1:7" x14ac:dyDescent="0.15">
      <c r="A32">
        <v>30</v>
      </c>
      <c r="B32">
        <v>45.707000000000001</v>
      </c>
      <c r="C32">
        <v>1614143</v>
      </c>
      <c r="D32">
        <v>0.2336</v>
      </c>
      <c r="E32" t="s">
        <v>65</v>
      </c>
      <c r="F32" t="s">
        <v>66</v>
      </c>
      <c r="G32">
        <v>93</v>
      </c>
    </row>
    <row r="33" spans="1:7" x14ac:dyDescent="0.15">
      <c r="A33">
        <v>31</v>
      </c>
      <c r="B33">
        <v>46.411000000000001</v>
      </c>
      <c r="C33">
        <v>2553357</v>
      </c>
      <c r="D33">
        <v>0.36959999999999998</v>
      </c>
      <c r="E33" t="s">
        <v>67</v>
      </c>
      <c r="F33" t="s">
        <v>68</v>
      </c>
      <c r="G33">
        <v>99</v>
      </c>
    </row>
    <row r="34" spans="1:7" x14ac:dyDescent="0.15">
      <c r="A34">
        <v>32</v>
      </c>
      <c r="B34">
        <v>46.994</v>
      </c>
      <c r="C34">
        <v>77437969</v>
      </c>
      <c r="D34">
        <v>11.2081</v>
      </c>
      <c r="E34" t="s">
        <v>69</v>
      </c>
      <c r="F34" t="s">
        <v>70</v>
      </c>
      <c r="G34">
        <v>97</v>
      </c>
    </row>
    <row r="35" spans="1:7" x14ac:dyDescent="0.15">
      <c r="A35">
        <v>33</v>
      </c>
      <c r="B35">
        <v>47.616</v>
      </c>
      <c r="C35">
        <v>1977581</v>
      </c>
      <c r="D35">
        <v>0.28620000000000001</v>
      </c>
      <c r="E35" t="s">
        <v>69</v>
      </c>
      <c r="F35" t="s">
        <v>70</v>
      </c>
      <c r="G35">
        <v>46</v>
      </c>
    </row>
    <row r="36" spans="1:7" x14ac:dyDescent="0.15">
      <c r="A36">
        <v>34</v>
      </c>
      <c r="B36">
        <v>49.148000000000003</v>
      </c>
      <c r="C36">
        <v>818917</v>
      </c>
      <c r="D36">
        <v>0.11849999999999999</v>
      </c>
      <c r="E36" t="s">
        <v>71</v>
      </c>
      <c r="F36" t="s">
        <v>72</v>
      </c>
      <c r="G36">
        <v>38</v>
      </c>
    </row>
    <row r="37" spans="1:7" x14ac:dyDescent="0.15">
      <c r="A37">
        <v>35</v>
      </c>
      <c r="B37">
        <v>52.843000000000004</v>
      </c>
      <c r="C37">
        <v>491483</v>
      </c>
      <c r="D37">
        <v>7.1099999999999997E-2</v>
      </c>
      <c r="E37" t="s">
        <v>73</v>
      </c>
      <c r="F37" t="s">
        <v>74</v>
      </c>
      <c r="G37">
        <v>38</v>
      </c>
    </row>
    <row r="38" spans="1:7" x14ac:dyDescent="0.15">
      <c r="A38">
        <v>36</v>
      </c>
      <c r="B38">
        <v>53.856999999999999</v>
      </c>
      <c r="C38">
        <v>618398</v>
      </c>
      <c r="D38">
        <v>8.9499999999999996E-2</v>
      </c>
      <c r="E38" t="s">
        <v>75</v>
      </c>
      <c r="F38" t="s">
        <v>76</v>
      </c>
      <c r="G38">
        <v>25</v>
      </c>
    </row>
    <row r="39" spans="1:7" x14ac:dyDescent="0.15">
      <c r="A39">
        <v>37</v>
      </c>
      <c r="B39">
        <v>54.116</v>
      </c>
      <c r="C39">
        <v>3285515</v>
      </c>
      <c r="D39">
        <v>0.47549999999999998</v>
      </c>
      <c r="E39" t="s">
        <v>77</v>
      </c>
      <c r="F39" t="s">
        <v>78</v>
      </c>
      <c r="G39">
        <v>38</v>
      </c>
    </row>
    <row r="40" spans="1:7" x14ac:dyDescent="0.15">
      <c r="A40">
        <v>38</v>
      </c>
      <c r="B40">
        <v>55.25</v>
      </c>
      <c r="C40">
        <v>759293</v>
      </c>
      <c r="D40">
        <v>0.1099</v>
      </c>
      <c r="E40" t="s">
        <v>79</v>
      </c>
      <c r="F40" t="s">
        <v>80</v>
      </c>
      <c r="G40">
        <v>38</v>
      </c>
    </row>
    <row r="41" spans="1:7" x14ac:dyDescent="0.15">
      <c r="A41">
        <v>39</v>
      </c>
      <c r="B41">
        <v>55.959000000000003</v>
      </c>
      <c r="C41">
        <v>721596</v>
      </c>
      <c r="D41">
        <v>0.10440000000000001</v>
      </c>
      <c r="E41" t="s">
        <v>79</v>
      </c>
      <c r="F41" t="s">
        <v>80</v>
      </c>
      <c r="G41">
        <v>47</v>
      </c>
    </row>
    <row r="42" spans="1:7" x14ac:dyDescent="0.15">
      <c r="A42">
        <v>40</v>
      </c>
      <c r="B42">
        <v>56.49</v>
      </c>
      <c r="C42">
        <v>1169377</v>
      </c>
      <c r="D42">
        <v>0.16930000000000001</v>
      </c>
      <c r="E42" t="s">
        <v>73</v>
      </c>
      <c r="F42" t="s">
        <v>74</v>
      </c>
      <c r="G42">
        <v>46</v>
      </c>
    </row>
    <row r="43" spans="1:7" x14ac:dyDescent="0.15">
      <c r="A43">
        <v>41</v>
      </c>
      <c r="B43">
        <v>56.582000000000001</v>
      </c>
      <c r="C43">
        <v>347331</v>
      </c>
      <c r="D43">
        <v>5.0299999999999997E-2</v>
      </c>
      <c r="E43" t="s">
        <v>81</v>
      </c>
      <c r="F43" t="s">
        <v>82</v>
      </c>
      <c r="G43">
        <v>43</v>
      </c>
    </row>
    <row r="44" spans="1:7" x14ac:dyDescent="0.15">
      <c r="A44">
        <v>42</v>
      </c>
      <c r="B44">
        <v>56.872999999999998</v>
      </c>
      <c r="C44">
        <v>2600626</v>
      </c>
      <c r="D44">
        <v>0.37640000000000001</v>
      </c>
      <c r="E44" t="s">
        <v>83</v>
      </c>
      <c r="F44" t="s">
        <v>84</v>
      </c>
      <c r="G44">
        <v>96</v>
      </c>
    </row>
    <row r="45" spans="1:7" x14ac:dyDescent="0.15">
      <c r="A45">
        <v>43</v>
      </c>
      <c r="B45">
        <v>57.331000000000003</v>
      </c>
      <c r="C45">
        <v>683437</v>
      </c>
      <c r="D45">
        <v>9.8900000000000002E-2</v>
      </c>
      <c r="E45" t="s">
        <v>85</v>
      </c>
      <c r="F45" t="s">
        <v>86</v>
      </c>
      <c r="G45">
        <v>50</v>
      </c>
    </row>
    <row r="46" spans="1:7" x14ac:dyDescent="0.15">
      <c r="A46">
        <v>44</v>
      </c>
      <c r="B46">
        <v>57.826999999999998</v>
      </c>
      <c r="C46">
        <v>1683446</v>
      </c>
      <c r="D46">
        <v>0.2437</v>
      </c>
      <c r="E46" t="s">
        <v>87</v>
      </c>
      <c r="F46" t="s">
        <v>88</v>
      </c>
      <c r="G46">
        <v>47</v>
      </c>
    </row>
    <row r="47" spans="1:7" x14ac:dyDescent="0.15">
      <c r="A47">
        <v>45</v>
      </c>
      <c r="B47">
        <v>58.063000000000002</v>
      </c>
      <c r="C47">
        <v>1201474</v>
      </c>
      <c r="D47">
        <v>0.1739</v>
      </c>
      <c r="E47" t="s">
        <v>89</v>
      </c>
      <c r="F47" t="s">
        <v>90</v>
      </c>
      <c r="G47">
        <v>50</v>
      </c>
    </row>
    <row r="48" spans="1:7" x14ac:dyDescent="0.15">
      <c r="A48">
        <v>46</v>
      </c>
      <c r="B48">
        <v>58.325000000000003</v>
      </c>
      <c r="C48">
        <v>1312016</v>
      </c>
      <c r="D48">
        <v>0.18990000000000001</v>
      </c>
      <c r="E48" t="s">
        <v>85</v>
      </c>
      <c r="F48" t="s">
        <v>86</v>
      </c>
      <c r="G48">
        <v>50</v>
      </c>
    </row>
    <row r="49" spans="1:7" x14ac:dyDescent="0.15">
      <c r="A49">
        <v>47</v>
      </c>
      <c r="B49">
        <v>58.451999999999998</v>
      </c>
      <c r="C49">
        <v>700401</v>
      </c>
      <c r="D49">
        <v>0.1014</v>
      </c>
      <c r="E49" t="s">
        <v>91</v>
      </c>
      <c r="F49" t="s">
        <v>92</v>
      </c>
      <c r="G49">
        <v>50</v>
      </c>
    </row>
    <row r="50" spans="1:7" x14ac:dyDescent="0.15">
      <c r="A50">
        <v>48</v>
      </c>
      <c r="B50">
        <v>58.546999999999997</v>
      </c>
      <c r="C50">
        <v>384180</v>
      </c>
      <c r="D50">
        <v>5.5599999999999997E-2</v>
      </c>
      <c r="E50" t="s">
        <v>93</v>
      </c>
      <c r="F50" t="s">
        <v>94</v>
      </c>
      <c r="G50">
        <v>47</v>
      </c>
    </row>
    <row r="51" spans="1:7" x14ac:dyDescent="0.15">
      <c r="A51">
        <v>49</v>
      </c>
      <c r="B51">
        <v>59.302</v>
      </c>
      <c r="C51">
        <v>8174914</v>
      </c>
      <c r="D51">
        <v>1.1832</v>
      </c>
      <c r="E51" t="s">
        <v>85</v>
      </c>
      <c r="F51" t="s">
        <v>86</v>
      </c>
      <c r="G51">
        <v>50</v>
      </c>
    </row>
    <row r="52" spans="1:7" x14ac:dyDescent="0.15">
      <c r="A52">
        <v>50</v>
      </c>
      <c r="B52">
        <v>59.552</v>
      </c>
      <c r="C52">
        <v>3183119</v>
      </c>
      <c r="D52">
        <v>0.4607</v>
      </c>
      <c r="E52" t="s">
        <v>95</v>
      </c>
      <c r="F52" t="s">
        <v>96</v>
      </c>
      <c r="G52">
        <v>50</v>
      </c>
    </row>
    <row r="53" spans="1:7" x14ac:dyDescent="0.15">
      <c r="A53">
        <v>51</v>
      </c>
      <c r="B53">
        <v>59.973999999999997</v>
      </c>
      <c r="C53">
        <v>3438419</v>
      </c>
      <c r="D53">
        <v>0.49769999999999998</v>
      </c>
      <c r="E53" t="s">
        <v>73</v>
      </c>
      <c r="F53" t="s">
        <v>74</v>
      </c>
      <c r="G53">
        <v>43</v>
      </c>
    </row>
    <row r="54" spans="1:7" x14ac:dyDescent="0.15">
      <c r="A54">
        <v>52</v>
      </c>
      <c r="B54">
        <v>60.156999999999996</v>
      </c>
      <c r="C54">
        <v>2709873</v>
      </c>
      <c r="D54">
        <v>0.39219999999999999</v>
      </c>
      <c r="E54" t="s">
        <v>97</v>
      </c>
      <c r="F54" t="s">
        <v>98</v>
      </c>
      <c r="G54">
        <v>49</v>
      </c>
    </row>
    <row r="55" spans="1:7" x14ac:dyDescent="0.15">
      <c r="A55">
        <v>53</v>
      </c>
      <c r="B55">
        <v>60.313000000000002</v>
      </c>
      <c r="C55">
        <v>2065627</v>
      </c>
      <c r="D55">
        <v>0.29899999999999999</v>
      </c>
      <c r="E55" t="s">
        <v>99</v>
      </c>
      <c r="F55" t="s">
        <v>100</v>
      </c>
      <c r="G55">
        <v>50</v>
      </c>
    </row>
    <row r="56" spans="1:7" x14ac:dyDescent="0.15">
      <c r="A56">
        <v>54</v>
      </c>
      <c r="B56">
        <v>60.826999999999998</v>
      </c>
      <c r="C56">
        <v>8265325</v>
      </c>
      <c r="D56">
        <v>1.1962999999999999</v>
      </c>
      <c r="E56" t="s">
        <v>79</v>
      </c>
      <c r="F56" t="s">
        <v>80</v>
      </c>
      <c r="G56">
        <v>53</v>
      </c>
    </row>
    <row r="57" spans="1:7" x14ac:dyDescent="0.15">
      <c r="A57">
        <v>55</v>
      </c>
      <c r="B57">
        <v>61.064</v>
      </c>
      <c r="C57">
        <v>2782474</v>
      </c>
      <c r="D57">
        <v>0.4027</v>
      </c>
      <c r="E57" t="s">
        <v>101</v>
      </c>
      <c r="F57" t="s">
        <v>102</v>
      </c>
      <c r="G57">
        <v>47</v>
      </c>
    </row>
    <row r="58" spans="1:7" x14ac:dyDescent="0.15">
      <c r="A58">
        <v>56</v>
      </c>
      <c r="B58">
        <v>61.183</v>
      </c>
      <c r="C58">
        <v>1803017</v>
      </c>
      <c r="D58">
        <v>0.26100000000000001</v>
      </c>
      <c r="E58" t="s">
        <v>103</v>
      </c>
      <c r="F58" t="s">
        <v>104</v>
      </c>
      <c r="G58">
        <v>52</v>
      </c>
    </row>
    <row r="59" spans="1:7" x14ac:dyDescent="0.15">
      <c r="A59">
        <v>57</v>
      </c>
      <c r="B59">
        <v>61.250999999999998</v>
      </c>
      <c r="C59">
        <v>1023781</v>
      </c>
      <c r="D59">
        <v>0.1482</v>
      </c>
      <c r="E59" t="s">
        <v>99</v>
      </c>
      <c r="F59" t="s">
        <v>100</v>
      </c>
      <c r="G59">
        <v>47</v>
      </c>
    </row>
    <row r="60" spans="1:7" x14ac:dyDescent="0.15">
      <c r="A60">
        <v>58</v>
      </c>
      <c r="B60">
        <v>62.024999999999999</v>
      </c>
      <c r="C60">
        <v>11429457</v>
      </c>
      <c r="D60">
        <v>1.6543000000000001</v>
      </c>
      <c r="E60" t="s">
        <v>99</v>
      </c>
      <c r="F60" t="s">
        <v>100</v>
      </c>
      <c r="G60">
        <v>50</v>
      </c>
    </row>
    <row r="61" spans="1:7" x14ac:dyDescent="0.15">
      <c r="A61">
        <v>59</v>
      </c>
      <c r="B61">
        <v>64.141000000000005</v>
      </c>
      <c r="C61">
        <v>19234977</v>
      </c>
      <c r="D61">
        <v>2.7839999999999998</v>
      </c>
      <c r="E61" t="s">
        <v>91</v>
      </c>
      <c r="F61" t="s">
        <v>92</v>
      </c>
      <c r="G61">
        <v>50</v>
      </c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ColWidth="9" defaultRowHeight="15.75" x14ac:dyDescent="0.15"/>
  <cols>
    <col min="1" max="2" width="9.125" style="1" customWidth="1"/>
    <col min="3" max="3" width="10.5" style="1" customWidth="1"/>
    <col min="4" max="4" width="9.125" style="1" customWidth="1"/>
    <col min="5" max="5" width="23.5" style="1" customWidth="1"/>
    <col min="6" max="6" width="12.125" style="1" customWidth="1"/>
    <col min="7" max="7" width="9.125" style="1" customWidth="1"/>
    <col min="8" max="9" width="18.625" style="1" customWidth="1"/>
    <col min="10" max="16384" width="9" style="1"/>
  </cols>
  <sheetData>
    <row r="1" spans="1:9" x14ac:dyDescent="0.15">
      <c r="A1" s="1" t="s">
        <v>105</v>
      </c>
    </row>
    <row r="2" spans="1:9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106</v>
      </c>
      <c r="I2" s="1" t="s">
        <v>107</v>
      </c>
    </row>
    <row r="3" spans="1:9" x14ac:dyDescent="0.15">
      <c r="A3" s="1">
        <v>1</v>
      </c>
      <c r="B3" s="1">
        <v>7.5469999999999997</v>
      </c>
      <c r="C3" s="1">
        <v>40185503</v>
      </c>
      <c r="D3" s="1">
        <v>5.8163</v>
      </c>
      <c r="E3" s="1" t="s">
        <v>9</v>
      </c>
      <c r="F3" s="1" t="s">
        <v>10</v>
      </c>
      <c r="G3" s="1">
        <v>78</v>
      </c>
      <c r="H3" s="3" t="s">
        <v>108</v>
      </c>
      <c r="I3" s="4">
        <f>C3/$C$9*0.5072*5/3.5025*1000</f>
        <v>135.48067048626365</v>
      </c>
    </row>
    <row r="4" spans="1:9" x14ac:dyDescent="0.15">
      <c r="A4" s="1">
        <v>2</v>
      </c>
      <c r="B4" s="1">
        <v>9.2379999999999995</v>
      </c>
      <c r="C4" s="1">
        <v>1089417</v>
      </c>
      <c r="D4" s="1">
        <v>0.15770000000000001</v>
      </c>
      <c r="E4" s="1" t="s">
        <v>109</v>
      </c>
      <c r="F4" s="1" t="s">
        <v>110</v>
      </c>
      <c r="G4" s="1">
        <v>40</v>
      </c>
      <c r="H4" s="1" t="s">
        <v>111</v>
      </c>
      <c r="I4" s="5">
        <f t="shared" ref="I4:I36" si="0">C4/$C$9*0.5072*5/3.5025*1000</f>
        <v>3.6728405663886772</v>
      </c>
    </row>
    <row r="5" spans="1:9" x14ac:dyDescent="0.15">
      <c r="A5" s="1">
        <v>3</v>
      </c>
      <c r="B5" s="1">
        <v>10.353</v>
      </c>
      <c r="C5" s="1">
        <v>738676</v>
      </c>
      <c r="D5" s="1">
        <v>0.1069</v>
      </c>
      <c r="E5" s="1" t="s">
        <v>112</v>
      </c>
      <c r="F5" s="1" t="s">
        <v>113</v>
      </c>
      <c r="G5" s="1">
        <v>86</v>
      </c>
      <c r="H5" s="1" t="s">
        <v>114</v>
      </c>
      <c r="I5" s="5">
        <f t="shared" si="0"/>
        <v>2.4903587682381696</v>
      </c>
    </row>
    <row r="6" spans="1:9" x14ac:dyDescent="0.15">
      <c r="A6" s="1">
        <v>4</v>
      </c>
      <c r="B6" s="1">
        <v>11.888</v>
      </c>
      <c r="C6" s="1">
        <v>685489</v>
      </c>
      <c r="D6" s="1">
        <v>9.9199999999999997E-2</v>
      </c>
      <c r="G6" s="1">
        <v>64</v>
      </c>
      <c r="H6" s="1" t="s">
        <v>115</v>
      </c>
      <c r="I6" s="5">
        <f t="shared" si="0"/>
        <v>2.311045088348362</v>
      </c>
    </row>
    <row r="7" spans="1:9" x14ac:dyDescent="0.15">
      <c r="A7" s="1">
        <v>5</v>
      </c>
      <c r="B7" s="1">
        <v>13.095000000000001</v>
      </c>
      <c r="C7" s="1">
        <v>73718</v>
      </c>
      <c r="D7" s="1">
        <v>1.0699999999999999E-2</v>
      </c>
      <c r="E7" s="1" t="s">
        <v>17</v>
      </c>
      <c r="F7" s="1" t="s">
        <v>18</v>
      </c>
      <c r="G7" s="1">
        <v>38</v>
      </c>
      <c r="H7" s="1" t="s">
        <v>116</v>
      </c>
      <c r="I7" s="5">
        <f t="shared" si="0"/>
        <v>0.24853151811752569</v>
      </c>
    </row>
    <row r="8" spans="1:9" x14ac:dyDescent="0.15">
      <c r="A8" s="1">
        <v>6</v>
      </c>
      <c r="B8" s="1">
        <v>15.942</v>
      </c>
      <c r="C8" s="1">
        <v>2801970</v>
      </c>
      <c r="D8" s="1">
        <v>0.40550000000000003</v>
      </c>
      <c r="E8" s="1" t="s">
        <v>19</v>
      </c>
      <c r="F8" s="1" t="s">
        <v>20</v>
      </c>
      <c r="G8" s="1">
        <v>42</v>
      </c>
      <c r="H8" s="1" t="s">
        <v>117</v>
      </c>
      <c r="I8" s="5">
        <f t="shared" si="0"/>
        <v>9.4465104563303868</v>
      </c>
    </row>
    <row r="9" spans="1:9" x14ac:dyDescent="0.15">
      <c r="A9" s="6">
        <v>7</v>
      </c>
      <c r="B9" s="6">
        <v>18.806999999999999</v>
      </c>
      <c r="C9" s="6">
        <v>214764837</v>
      </c>
      <c r="D9" s="6">
        <v>31.084299999999999</v>
      </c>
      <c r="E9" s="6" t="s">
        <v>21</v>
      </c>
      <c r="F9" s="6" t="s">
        <v>22</v>
      </c>
      <c r="G9" s="6">
        <v>95</v>
      </c>
      <c r="H9" s="6" t="s">
        <v>118</v>
      </c>
      <c r="I9" s="5">
        <f t="shared" si="0"/>
        <v>724.05424696645264</v>
      </c>
    </row>
    <row r="10" spans="1:9" x14ac:dyDescent="0.15">
      <c r="A10" s="1">
        <v>8</v>
      </c>
      <c r="B10" s="1">
        <v>22.724</v>
      </c>
      <c r="C10" s="1">
        <v>40125962</v>
      </c>
      <c r="D10" s="1">
        <v>5.8076999999999996</v>
      </c>
      <c r="E10" s="1" t="s">
        <v>23</v>
      </c>
      <c r="F10" s="1" t="s">
        <v>24</v>
      </c>
      <c r="G10" s="1">
        <v>96</v>
      </c>
      <c r="H10" s="1" t="s">
        <v>119</v>
      </c>
      <c r="I10" s="5">
        <f t="shared" si="0"/>
        <v>135.27993504688334</v>
      </c>
    </row>
    <row r="11" spans="1:9" x14ac:dyDescent="0.15">
      <c r="A11" s="1">
        <v>9</v>
      </c>
      <c r="B11" s="1">
        <v>24.977</v>
      </c>
      <c r="C11" s="1">
        <v>2598910</v>
      </c>
      <c r="D11" s="1">
        <v>0.37619999999999998</v>
      </c>
      <c r="E11" s="1" t="s">
        <v>25</v>
      </c>
      <c r="F11" s="1" t="s">
        <v>26</v>
      </c>
      <c r="G11" s="1">
        <v>93</v>
      </c>
      <c r="H11" s="1" t="s">
        <v>120</v>
      </c>
      <c r="I11" s="5">
        <f t="shared" si="0"/>
        <v>8.7619176829379324</v>
      </c>
    </row>
    <row r="12" spans="1:9" x14ac:dyDescent="0.15">
      <c r="A12" s="1">
        <v>10</v>
      </c>
      <c r="B12" s="1">
        <v>31.565999999999999</v>
      </c>
      <c r="C12" s="1">
        <v>1499598</v>
      </c>
      <c r="D12" s="1">
        <v>0.217</v>
      </c>
      <c r="E12" s="1" t="s">
        <v>27</v>
      </c>
      <c r="F12" s="1" t="s">
        <v>28</v>
      </c>
      <c r="G12" s="1">
        <v>42</v>
      </c>
      <c r="H12" s="1" t="s">
        <v>121</v>
      </c>
      <c r="I12" s="5">
        <f t="shared" si="0"/>
        <v>5.0557172943650839</v>
      </c>
    </row>
    <row r="13" spans="1:9" x14ac:dyDescent="0.15">
      <c r="A13" s="1">
        <v>11</v>
      </c>
      <c r="B13" s="1">
        <v>33.825000000000003</v>
      </c>
      <c r="C13" s="1">
        <v>930037</v>
      </c>
      <c r="D13" s="1">
        <v>0.1346</v>
      </c>
      <c r="E13" s="1" t="s">
        <v>29</v>
      </c>
      <c r="F13" s="1" t="s">
        <v>30</v>
      </c>
      <c r="G13" s="1">
        <v>42</v>
      </c>
      <c r="H13" s="1" t="s">
        <v>122</v>
      </c>
      <c r="I13" s="5">
        <f t="shared" si="0"/>
        <v>3.1355097468117585</v>
      </c>
    </row>
    <row r="14" spans="1:9" x14ac:dyDescent="0.15">
      <c r="A14" s="1">
        <v>12</v>
      </c>
      <c r="B14" s="1">
        <v>34.722000000000001</v>
      </c>
      <c r="C14" s="1">
        <v>862231</v>
      </c>
      <c r="D14" s="1">
        <v>0.12479999999999999</v>
      </c>
      <c r="E14" s="1" t="s">
        <v>31</v>
      </c>
      <c r="F14" s="1" t="s">
        <v>32</v>
      </c>
      <c r="G14" s="1">
        <v>95</v>
      </c>
      <c r="H14" s="1" t="s">
        <v>123</v>
      </c>
      <c r="I14" s="5">
        <f t="shared" si="0"/>
        <v>2.9069098374615736</v>
      </c>
    </row>
    <row r="15" spans="1:9" x14ac:dyDescent="0.15">
      <c r="A15" s="1">
        <v>13</v>
      </c>
      <c r="B15" s="1">
        <v>35.866999999999997</v>
      </c>
      <c r="C15" s="1">
        <v>859692</v>
      </c>
      <c r="D15" s="1">
        <v>0.1244</v>
      </c>
      <c r="E15" s="1" t="s">
        <v>33</v>
      </c>
      <c r="F15" s="1" t="s">
        <v>34</v>
      </c>
      <c r="G15" s="1">
        <v>25</v>
      </c>
      <c r="H15" s="1" t="s">
        <v>124</v>
      </c>
      <c r="I15" s="5">
        <f t="shared" si="0"/>
        <v>2.8983498992578731</v>
      </c>
    </row>
    <row r="16" spans="1:9" x14ac:dyDescent="0.15">
      <c r="A16" s="1">
        <v>14</v>
      </c>
      <c r="B16" s="1">
        <v>36.777999999999999</v>
      </c>
      <c r="C16" s="1">
        <v>3186797</v>
      </c>
      <c r="D16" s="1">
        <v>0.4612</v>
      </c>
      <c r="E16" s="1" t="s">
        <v>35</v>
      </c>
      <c r="F16" s="1" t="s">
        <v>36</v>
      </c>
      <c r="G16" s="1">
        <v>89</v>
      </c>
      <c r="H16" s="1" t="s">
        <v>125</v>
      </c>
      <c r="I16" s="5">
        <f t="shared" si="0"/>
        <v>10.743909172011945</v>
      </c>
    </row>
    <row r="17" spans="1:9" x14ac:dyDescent="0.15">
      <c r="A17" s="1">
        <v>15</v>
      </c>
      <c r="B17" s="1">
        <v>37.225999999999999</v>
      </c>
      <c r="C17" s="1">
        <v>1261052</v>
      </c>
      <c r="D17" s="1">
        <v>0.1825</v>
      </c>
      <c r="E17" s="1" t="s">
        <v>37</v>
      </c>
      <c r="F17" s="1" t="s">
        <v>38</v>
      </c>
      <c r="G17" s="1">
        <v>95</v>
      </c>
      <c r="H17" s="1" t="s">
        <v>126</v>
      </c>
      <c r="I17" s="5">
        <f t="shared" si="0"/>
        <v>4.2514876690244172</v>
      </c>
    </row>
    <row r="18" spans="1:9" x14ac:dyDescent="0.15">
      <c r="A18" s="1">
        <v>16</v>
      </c>
      <c r="B18" s="1">
        <v>37.881</v>
      </c>
      <c r="C18" s="1">
        <v>1981859</v>
      </c>
      <c r="D18" s="1">
        <v>0.2868</v>
      </c>
      <c r="E18" s="1" t="s">
        <v>39</v>
      </c>
      <c r="F18" s="1" t="s">
        <v>40</v>
      </c>
      <c r="G18" s="1">
        <v>89</v>
      </c>
      <c r="H18" s="1" t="s">
        <v>127</v>
      </c>
      <c r="I18" s="5">
        <f t="shared" si="0"/>
        <v>6.6816032171909345</v>
      </c>
    </row>
    <row r="19" spans="1:9" x14ac:dyDescent="0.15">
      <c r="A19" s="1">
        <v>17</v>
      </c>
      <c r="B19" s="1">
        <v>38.405999999999999</v>
      </c>
      <c r="C19" s="1">
        <v>778715</v>
      </c>
      <c r="D19" s="1">
        <v>0.11269999999999999</v>
      </c>
      <c r="E19" s="1" t="s">
        <v>41</v>
      </c>
      <c r="F19" s="1" t="s">
        <v>42</v>
      </c>
      <c r="G19" s="1">
        <v>30</v>
      </c>
      <c r="H19" s="1" t="s">
        <v>128</v>
      </c>
      <c r="I19" s="5">
        <f t="shared" si="0"/>
        <v>2.6253455211873487</v>
      </c>
    </row>
    <row r="20" spans="1:9" x14ac:dyDescent="0.15">
      <c r="A20" s="1">
        <v>18</v>
      </c>
      <c r="B20" s="1">
        <v>38.881</v>
      </c>
      <c r="C20" s="1">
        <v>34901691</v>
      </c>
      <c r="D20" s="1">
        <v>5.0514999999999999</v>
      </c>
      <c r="E20" s="1" t="s">
        <v>43</v>
      </c>
      <c r="F20" s="1" t="s">
        <v>44</v>
      </c>
      <c r="G20" s="1">
        <v>95</v>
      </c>
      <c r="H20" s="3" t="s">
        <v>129</v>
      </c>
      <c r="I20" s="4">
        <f t="shared" si="0"/>
        <v>117.66692326295859</v>
      </c>
    </row>
    <row r="21" spans="1:9" x14ac:dyDescent="0.15">
      <c r="A21" s="1">
        <v>19</v>
      </c>
      <c r="B21" s="1">
        <v>40.26</v>
      </c>
      <c r="C21" s="1">
        <v>1020560</v>
      </c>
      <c r="D21" s="1">
        <v>0.1477</v>
      </c>
      <c r="E21" s="1" t="s">
        <v>45</v>
      </c>
      <c r="F21" s="1" t="s">
        <v>46</v>
      </c>
      <c r="G21" s="1">
        <v>18</v>
      </c>
      <c r="H21" s="1" t="s">
        <v>130</v>
      </c>
      <c r="I21" s="5">
        <f t="shared" si="0"/>
        <v>3.4406973348438918</v>
      </c>
    </row>
    <row r="22" spans="1:9" x14ac:dyDescent="0.15">
      <c r="A22" s="1">
        <v>21</v>
      </c>
      <c r="B22" s="1">
        <v>40.945999999999998</v>
      </c>
      <c r="C22" s="1">
        <v>713752</v>
      </c>
      <c r="D22" s="1">
        <v>0.1033</v>
      </c>
      <c r="E22" s="1" t="s">
        <v>49</v>
      </c>
      <c r="F22" s="1" t="s">
        <v>50</v>
      </c>
      <c r="G22" s="1">
        <v>95</v>
      </c>
      <c r="H22" s="1" t="s">
        <v>131</v>
      </c>
      <c r="I22" s="5">
        <f t="shared" si="0"/>
        <v>2.4063304500857341</v>
      </c>
    </row>
    <row r="23" spans="1:9" x14ac:dyDescent="0.15">
      <c r="A23" s="1">
        <v>22</v>
      </c>
      <c r="B23" s="1">
        <v>41.774999999999999</v>
      </c>
      <c r="C23" s="1">
        <v>106460250</v>
      </c>
      <c r="D23" s="1">
        <v>15.4087</v>
      </c>
      <c r="E23" s="1" t="s">
        <v>51</v>
      </c>
      <c r="F23" s="1" t="s">
        <v>52</v>
      </c>
      <c r="G23" s="1">
        <v>99</v>
      </c>
      <c r="H23" s="3" t="s">
        <v>132</v>
      </c>
      <c r="I23" s="4">
        <f t="shared" si="0"/>
        <v>358.91814145352981</v>
      </c>
    </row>
    <row r="24" spans="1:9" x14ac:dyDescent="0.15">
      <c r="A24" s="1">
        <v>23</v>
      </c>
      <c r="B24" s="1">
        <v>41.917999999999999</v>
      </c>
      <c r="C24" s="1">
        <v>14694121</v>
      </c>
      <c r="D24" s="1">
        <v>2.1267999999999998</v>
      </c>
      <c r="E24" s="1" t="s">
        <v>53</v>
      </c>
      <c r="F24" s="1" t="s">
        <v>54</v>
      </c>
      <c r="G24" s="1">
        <v>93</v>
      </c>
      <c r="H24" s="3" t="s">
        <v>133</v>
      </c>
      <c r="I24" s="4">
        <f t="shared" si="0"/>
        <v>49.539491027057359</v>
      </c>
    </row>
    <row r="25" spans="1:9" x14ac:dyDescent="0.15">
      <c r="A25" s="1">
        <v>24</v>
      </c>
      <c r="B25" s="1">
        <v>42.18</v>
      </c>
      <c r="C25" s="1">
        <v>4467003</v>
      </c>
      <c r="D25" s="1">
        <v>0.64649999999999996</v>
      </c>
      <c r="E25" s="1" t="s">
        <v>51</v>
      </c>
      <c r="F25" s="1" t="s">
        <v>52</v>
      </c>
      <c r="G25" s="1">
        <v>95</v>
      </c>
      <c r="H25" s="1" t="s">
        <v>132</v>
      </c>
      <c r="I25" s="5">
        <f t="shared" si="0"/>
        <v>15.059972286626627</v>
      </c>
    </row>
    <row r="26" spans="1:9" x14ac:dyDescent="0.15">
      <c r="A26" s="1">
        <v>25</v>
      </c>
      <c r="B26" s="1">
        <v>42.52</v>
      </c>
      <c r="C26" s="1">
        <v>19692020</v>
      </c>
      <c r="D26" s="1">
        <v>2.8502000000000001</v>
      </c>
      <c r="E26" s="1" t="s">
        <v>55</v>
      </c>
      <c r="F26" s="1" t="s">
        <v>56</v>
      </c>
      <c r="G26" s="1">
        <v>42</v>
      </c>
      <c r="H26" s="3" t="s">
        <v>134</v>
      </c>
      <c r="I26" s="4">
        <f t="shared" si="0"/>
        <v>66.389316386780408</v>
      </c>
    </row>
    <row r="27" spans="1:9" x14ac:dyDescent="0.15">
      <c r="A27" s="1">
        <v>26</v>
      </c>
      <c r="B27" s="1">
        <v>43.247</v>
      </c>
      <c r="C27" s="1">
        <v>15511571</v>
      </c>
      <c r="D27" s="1">
        <v>2.2450999999999999</v>
      </c>
      <c r="E27" s="1" t="s">
        <v>57</v>
      </c>
      <c r="F27" s="1" t="s">
        <v>58</v>
      </c>
      <c r="G27" s="1">
        <v>97</v>
      </c>
      <c r="H27" s="3" t="s">
        <v>135</v>
      </c>
      <c r="I27" s="4">
        <f t="shared" si="0"/>
        <v>52.295427019422462</v>
      </c>
    </row>
    <row r="28" spans="1:9" x14ac:dyDescent="0.15">
      <c r="A28" s="1">
        <v>27</v>
      </c>
      <c r="B28" s="1">
        <v>43.363</v>
      </c>
      <c r="C28" s="1">
        <v>2802898</v>
      </c>
      <c r="D28" s="1">
        <v>0.40570000000000001</v>
      </c>
      <c r="E28" s="1" t="s">
        <v>59</v>
      </c>
      <c r="F28" s="1" t="s">
        <v>60</v>
      </c>
      <c r="G28" s="1">
        <v>49</v>
      </c>
      <c r="H28" s="1" t="s">
        <v>136</v>
      </c>
      <c r="I28" s="5">
        <f t="shared" si="0"/>
        <v>9.4496390985726197</v>
      </c>
    </row>
    <row r="29" spans="1:9" x14ac:dyDescent="0.15">
      <c r="A29" s="1">
        <v>28</v>
      </c>
      <c r="B29" s="1">
        <v>43.512999999999998</v>
      </c>
      <c r="C29" s="1">
        <v>5524982</v>
      </c>
      <c r="D29" s="1">
        <v>0.79969999999999997</v>
      </c>
      <c r="E29" s="1" t="s">
        <v>61</v>
      </c>
      <c r="F29" s="1" t="s">
        <v>62</v>
      </c>
      <c r="G29" s="1">
        <v>42</v>
      </c>
      <c r="H29" s="1" t="s">
        <v>137</v>
      </c>
      <c r="I29" s="5">
        <f t="shared" si="0"/>
        <v>18.626823354296146</v>
      </c>
    </row>
    <row r="30" spans="1:9" x14ac:dyDescent="0.15">
      <c r="A30" s="1">
        <v>29</v>
      </c>
      <c r="B30" s="1">
        <v>44.106999999999999</v>
      </c>
      <c r="C30" s="1">
        <v>5259890</v>
      </c>
      <c r="D30" s="1">
        <v>0.76129999999999998</v>
      </c>
      <c r="E30" s="1" t="s">
        <v>63</v>
      </c>
      <c r="F30" s="1" t="s">
        <v>64</v>
      </c>
      <c r="G30" s="1">
        <v>98</v>
      </c>
      <c r="H30" s="1" t="s">
        <v>138</v>
      </c>
      <c r="I30" s="5">
        <f t="shared" si="0"/>
        <v>17.733097029642586</v>
      </c>
    </row>
    <row r="31" spans="1:9" x14ac:dyDescent="0.15">
      <c r="A31" s="1">
        <v>30</v>
      </c>
      <c r="B31" s="1">
        <v>45.707000000000001</v>
      </c>
      <c r="C31" s="1">
        <v>1614143</v>
      </c>
      <c r="D31" s="1">
        <v>0.2336</v>
      </c>
      <c r="E31" s="1" t="s">
        <v>65</v>
      </c>
      <c r="F31" s="1" t="s">
        <v>66</v>
      </c>
      <c r="G31" s="1">
        <v>93</v>
      </c>
      <c r="H31" s="1" t="s">
        <v>139</v>
      </c>
      <c r="I31" s="5">
        <f t="shared" si="0"/>
        <v>5.4418922142323076</v>
      </c>
    </row>
    <row r="32" spans="1:9" x14ac:dyDescent="0.15">
      <c r="A32" s="1">
        <v>31</v>
      </c>
      <c r="B32" s="1">
        <v>46.411000000000001</v>
      </c>
      <c r="C32" s="1">
        <v>2553357</v>
      </c>
      <c r="D32" s="1">
        <v>0.36959999999999998</v>
      </c>
      <c r="E32" s="1" t="s">
        <v>67</v>
      </c>
      <c r="F32" s="1" t="s">
        <v>68</v>
      </c>
      <c r="G32" s="1">
        <v>99</v>
      </c>
      <c r="H32" s="1" t="s">
        <v>140</v>
      </c>
      <c r="I32" s="5">
        <f t="shared" si="0"/>
        <v>8.6083411311485776</v>
      </c>
    </row>
    <row r="33" spans="1:9" x14ac:dyDescent="0.15">
      <c r="A33" s="1">
        <v>32</v>
      </c>
      <c r="B33" s="1">
        <v>46.994</v>
      </c>
      <c r="C33" s="1">
        <v>79415550</v>
      </c>
      <c r="D33" s="1">
        <v>11.494300000000001</v>
      </c>
      <c r="E33" s="1" t="s">
        <v>69</v>
      </c>
      <c r="F33" s="1" t="s">
        <v>70</v>
      </c>
      <c r="G33" s="1">
        <v>97</v>
      </c>
      <c r="H33" s="3" t="s">
        <v>141</v>
      </c>
      <c r="I33" s="4">
        <f t="shared" si="0"/>
        <v>267.74013407360843</v>
      </c>
    </row>
    <row r="34" spans="1:9" x14ac:dyDescent="0.15">
      <c r="A34" s="1">
        <v>34</v>
      </c>
      <c r="B34" s="1">
        <v>49.148000000000003</v>
      </c>
      <c r="C34" s="1">
        <v>818917</v>
      </c>
      <c r="D34" s="1">
        <v>0.11849999999999999</v>
      </c>
      <c r="E34" s="1" t="s">
        <v>71</v>
      </c>
      <c r="F34" s="1" t="s">
        <v>72</v>
      </c>
      <c r="G34" s="1">
        <v>38</v>
      </c>
      <c r="H34" s="1" t="s">
        <v>142</v>
      </c>
      <c r="I34" s="5">
        <f t="shared" si="0"/>
        <v>2.7608818093579552</v>
      </c>
    </row>
    <row r="35" spans="1:9" x14ac:dyDescent="0.15">
      <c r="A35" s="1">
        <v>41</v>
      </c>
      <c r="B35" s="1">
        <v>56.582000000000001</v>
      </c>
      <c r="C35" s="1">
        <v>347331</v>
      </c>
      <c r="D35" s="1">
        <v>5.0299999999999997E-2</v>
      </c>
      <c r="E35" s="1" t="s">
        <v>81</v>
      </c>
      <c r="F35" s="1" t="s">
        <v>82</v>
      </c>
      <c r="G35" s="1">
        <v>43</v>
      </c>
      <c r="H35" s="1" t="s">
        <v>143</v>
      </c>
      <c r="I35" s="5">
        <f t="shared" si="0"/>
        <v>1.1709853864629844</v>
      </c>
    </row>
    <row r="36" spans="1:9" x14ac:dyDescent="0.15">
      <c r="A36" s="1">
        <v>42</v>
      </c>
      <c r="B36" s="1">
        <v>56.872999999999998</v>
      </c>
      <c r="C36" s="1">
        <v>2600626</v>
      </c>
      <c r="D36" s="1">
        <v>0.37640000000000001</v>
      </c>
      <c r="E36" s="1" t="s">
        <v>83</v>
      </c>
      <c r="F36" s="1" t="s">
        <v>84</v>
      </c>
      <c r="G36" s="1">
        <v>96</v>
      </c>
      <c r="H36" s="1" t="s">
        <v>144</v>
      </c>
      <c r="I36" s="5">
        <f t="shared" si="0"/>
        <v>8.7677029739806862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F2" sqref="F2"/>
    </sheetView>
  </sheetViews>
  <sheetFormatPr defaultColWidth="9" defaultRowHeight="15.75" x14ac:dyDescent="0.15"/>
  <cols>
    <col min="1" max="1" width="9.125" style="1" customWidth="1"/>
    <col min="2" max="2" width="9.125" style="2" customWidth="1"/>
    <col min="3" max="3" width="23.5" style="1" customWidth="1"/>
    <col min="4" max="5" width="18.625" style="1" customWidth="1"/>
    <col min="6" max="6" width="12.625" style="1"/>
    <col min="7" max="16384" width="9" style="1"/>
  </cols>
  <sheetData>
    <row r="1" spans="1:6" x14ac:dyDescent="0.15">
      <c r="A1" s="1" t="s">
        <v>1</v>
      </c>
      <c r="B1" s="2" t="s">
        <v>2</v>
      </c>
      <c r="C1" s="1" t="s">
        <v>5</v>
      </c>
      <c r="D1" s="1" t="s">
        <v>8</v>
      </c>
      <c r="E1" s="7" t="s">
        <v>155</v>
      </c>
      <c r="F1" s="7" t="s">
        <v>156</v>
      </c>
    </row>
    <row r="2" spans="1:6" x14ac:dyDescent="0.15">
      <c r="A2" s="1">
        <v>1</v>
      </c>
      <c r="B2" s="2">
        <v>7.5469999999999997</v>
      </c>
      <c r="C2" s="1" t="s">
        <v>9</v>
      </c>
      <c r="D2" s="3" t="s">
        <v>108</v>
      </c>
      <c r="E2" s="4">
        <v>135.48067048626399</v>
      </c>
      <c r="F2" s="2">
        <f>E2/$E$35*100</f>
        <v>10.09538155879325</v>
      </c>
    </row>
    <row r="3" spans="1:6" x14ac:dyDescent="0.15">
      <c r="A3" s="1">
        <v>2</v>
      </c>
      <c r="B3" s="2">
        <v>9.2379999999999995</v>
      </c>
      <c r="C3" s="1" t="s">
        <v>109</v>
      </c>
      <c r="D3" s="1" t="s">
        <v>111</v>
      </c>
      <c r="E3" s="5">
        <v>3.6728405663886798</v>
      </c>
      <c r="F3" s="2">
        <f t="shared" ref="F3:F35" si="0">E3/$E$35*100</f>
        <v>0.27368278285917796</v>
      </c>
    </row>
    <row r="4" spans="1:6" x14ac:dyDescent="0.15">
      <c r="A4" s="1">
        <v>3</v>
      </c>
      <c r="B4" s="2">
        <v>10.353</v>
      </c>
      <c r="C4" s="1" t="s">
        <v>112</v>
      </c>
      <c r="D4" s="1" t="s">
        <v>114</v>
      </c>
      <c r="E4" s="5">
        <v>2.49035876823817</v>
      </c>
      <c r="F4" s="2">
        <f t="shared" si="0"/>
        <v>0.1855698078066397</v>
      </c>
    </row>
    <row r="5" spans="1:6" x14ac:dyDescent="0.15">
      <c r="A5" s="1">
        <v>4</v>
      </c>
      <c r="B5" s="2">
        <v>11.888</v>
      </c>
      <c r="C5" s="1" t="s">
        <v>145</v>
      </c>
      <c r="D5" s="1" t="s">
        <v>115</v>
      </c>
      <c r="E5" s="5">
        <v>2.3110450883483602</v>
      </c>
      <c r="F5" s="2">
        <f t="shared" si="0"/>
        <v>0.17220819680558935</v>
      </c>
    </row>
    <row r="6" spans="1:6" x14ac:dyDescent="0.15">
      <c r="A6" s="1">
        <v>5</v>
      </c>
      <c r="B6" s="2">
        <v>13.095000000000001</v>
      </c>
      <c r="C6" s="1" t="s">
        <v>17</v>
      </c>
      <c r="D6" s="1" t="s">
        <v>116</v>
      </c>
      <c r="E6" s="5">
        <v>0.248531518117526</v>
      </c>
      <c r="F6" s="2">
        <f t="shared" si="0"/>
        <v>1.8519398344998189E-2</v>
      </c>
    </row>
    <row r="7" spans="1:6" x14ac:dyDescent="0.15">
      <c r="A7" s="1">
        <v>6</v>
      </c>
      <c r="B7" s="2">
        <v>15.942</v>
      </c>
      <c r="C7" s="1" t="s">
        <v>19</v>
      </c>
      <c r="D7" s="1" t="s">
        <v>117</v>
      </c>
      <c r="E7" s="5">
        <v>9.4465104563303903</v>
      </c>
      <c r="F7" s="2">
        <f t="shared" si="0"/>
        <v>0.70390947367989543</v>
      </c>
    </row>
    <row r="8" spans="1:6" x14ac:dyDescent="0.15">
      <c r="A8" s="1">
        <v>7</v>
      </c>
      <c r="B8" s="2">
        <v>22.724</v>
      </c>
      <c r="C8" s="1" t="s">
        <v>23</v>
      </c>
      <c r="D8" s="1" t="s">
        <v>119</v>
      </c>
      <c r="E8" s="5">
        <v>135.279935046883</v>
      </c>
      <c r="F8" s="2">
        <f t="shared" si="0"/>
        <v>10.080423699154309</v>
      </c>
    </row>
    <row r="9" spans="1:6" x14ac:dyDescent="0.15">
      <c r="A9" s="1">
        <v>8</v>
      </c>
      <c r="B9" s="2">
        <v>24.977</v>
      </c>
      <c r="C9" s="1" t="s">
        <v>25</v>
      </c>
      <c r="D9" s="1" t="s">
        <v>146</v>
      </c>
      <c r="E9" s="5">
        <v>8.7619176829379306</v>
      </c>
      <c r="F9" s="2">
        <f t="shared" si="0"/>
        <v>0.6528968440923405</v>
      </c>
    </row>
    <row r="10" spans="1:6" x14ac:dyDescent="0.15">
      <c r="A10" s="1">
        <v>9</v>
      </c>
      <c r="B10" s="2">
        <v>31.565999999999999</v>
      </c>
      <c r="C10" s="1" t="s">
        <v>27</v>
      </c>
      <c r="D10" s="1" t="s">
        <v>147</v>
      </c>
      <c r="E10" s="5">
        <v>5.0557172943650803</v>
      </c>
      <c r="F10" s="2">
        <f t="shared" si="0"/>
        <v>0.3767282443821392</v>
      </c>
    </row>
    <row r="11" spans="1:6" x14ac:dyDescent="0.15">
      <c r="A11" s="1">
        <v>10</v>
      </c>
      <c r="B11" s="2">
        <v>33.825000000000003</v>
      </c>
      <c r="C11" s="1" t="s">
        <v>29</v>
      </c>
      <c r="D11" s="1" t="s">
        <v>148</v>
      </c>
      <c r="E11" s="5">
        <v>3.1355097468117599</v>
      </c>
      <c r="F11" s="2">
        <f t="shared" si="0"/>
        <v>0.23364342058367105</v>
      </c>
    </row>
    <row r="12" spans="1:6" x14ac:dyDescent="0.15">
      <c r="A12" s="1">
        <v>11</v>
      </c>
      <c r="B12" s="2">
        <v>34.722000000000001</v>
      </c>
      <c r="C12" s="1" t="s">
        <v>31</v>
      </c>
      <c r="D12" s="1" t="s">
        <v>123</v>
      </c>
      <c r="E12" s="5">
        <v>2.9069098374615701</v>
      </c>
      <c r="F12" s="2">
        <f t="shared" si="0"/>
        <v>0.21660923186204309</v>
      </c>
    </row>
    <row r="13" spans="1:6" x14ac:dyDescent="0.15">
      <c r="A13" s="1">
        <v>12</v>
      </c>
      <c r="B13" s="2">
        <v>35.866999999999997</v>
      </c>
      <c r="C13" s="1" t="s">
        <v>33</v>
      </c>
      <c r="D13" s="1" t="s">
        <v>124</v>
      </c>
      <c r="E13" s="5">
        <v>2.89834989925787</v>
      </c>
      <c r="F13" s="2">
        <f t="shared" si="0"/>
        <v>0.21597138557758142</v>
      </c>
    </row>
    <row r="14" spans="1:6" x14ac:dyDescent="0.15">
      <c r="A14" s="1">
        <v>13</v>
      </c>
      <c r="B14" s="2">
        <v>36.777999999999999</v>
      </c>
      <c r="C14" s="1" t="s">
        <v>35</v>
      </c>
      <c r="D14" s="1" t="s">
        <v>125</v>
      </c>
      <c r="E14" s="5">
        <v>10.7439091720119</v>
      </c>
      <c r="F14" s="2">
        <f t="shared" si="0"/>
        <v>0.80058551625986696</v>
      </c>
    </row>
    <row r="15" spans="1:6" x14ac:dyDescent="0.15">
      <c r="A15" s="1">
        <v>14</v>
      </c>
      <c r="B15" s="2">
        <v>37.225999999999999</v>
      </c>
      <c r="C15" s="1" t="s">
        <v>37</v>
      </c>
      <c r="D15" s="1" t="s">
        <v>126</v>
      </c>
      <c r="E15" s="5">
        <v>4.2514876690244199</v>
      </c>
      <c r="F15" s="2">
        <f t="shared" si="0"/>
        <v>0.31680083998150571</v>
      </c>
    </row>
    <row r="16" spans="1:6" x14ac:dyDescent="0.15">
      <c r="A16" s="1">
        <v>15</v>
      </c>
      <c r="B16" s="2">
        <v>37.881</v>
      </c>
      <c r="C16" s="1" t="s">
        <v>39</v>
      </c>
      <c r="D16" s="1" t="s">
        <v>127</v>
      </c>
      <c r="E16" s="5">
        <v>6.6816032171909301</v>
      </c>
      <c r="F16" s="2">
        <f t="shared" si="0"/>
        <v>0.49788160672589721</v>
      </c>
    </row>
    <row r="17" spans="1:6" x14ac:dyDescent="0.15">
      <c r="A17" s="1">
        <v>16</v>
      </c>
      <c r="B17" s="2">
        <v>38.405999999999999</v>
      </c>
      <c r="C17" s="1" t="s">
        <v>41</v>
      </c>
      <c r="D17" s="1" t="s">
        <v>128</v>
      </c>
      <c r="E17" s="5">
        <v>2.62534552118735</v>
      </c>
      <c r="F17" s="2">
        <f t="shared" si="0"/>
        <v>0.1956283849565269</v>
      </c>
    </row>
    <row r="18" spans="1:6" x14ac:dyDescent="0.15">
      <c r="A18" s="1">
        <v>17</v>
      </c>
      <c r="B18" s="2">
        <v>38.881</v>
      </c>
      <c r="C18" s="1" t="s">
        <v>43</v>
      </c>
      <c r="D18" s="3" t="s">
        <v>129</v>
      </c>
      <c r="E18" s="4">
        <v>117.666923262959</v>
      </c>
      <c r="F18" s="2">
        <f t="shared" si="0"/>
        <v>8.7679850042464444</v>
      </c>
    </row>
    <row r="19" spans="1:6" x14ac:dyDescent="0.15">
      <c r="A19" s="1">
        <v>18</v>
      </c>
      <c r="B19" s="2">
        <v>40.26</v>
      </c>
      <c r="C19" s="1" t="s">
        <v>45</v>
      </c>
      <c r="D19" s="1" t="s">
        <v>149</v>
      </c>
      <c r="E19" s="5">
        <v>3.4406973348438901</v>
      </c>
      <c r="F19" s="2">
        <f t="shared" si="0"/>
        <v>0.25638456245382835</v>
      </c>
    </row>
    <row r="20" spans="1:6" x14ac:dyDescent="0.15">
      <c r="A20" s="1">
        <v>19</v>
      </c>
      <c r="B20" s="2">
        <v>40.945999999999998</v>
      </c>
      <c r="C20" s="1" t="s">
        <v>49</v>
      </c>
      <c r="D20" s="1" t="s">
        <v>131</v>
      </c>
      <c r="E20" s="5">
        <v>2.4063304500857301</v>
      </c>
      <c r="F20" s="2">
        <f t="shared" si="0"/>
        <v>0.17930841324424299</v>
      </c>
    </row>
    <row r="21" spans="1:6" x14ac:dyDescent="0.15">
      <c r="A21" s="1">
        <v>20</v>
      </c>
      <c r="B21" s="2">
        <v>41.774999999999999</v>
      </c>
      <c r="C21" s="1" t="s">
        <v>51</v>
      </c>
      <c r="D21" s="3" t="s">
        <v>132</v>
      </c>
      <c r="E21" s="4">
        <v>358.91814145352998</v>
      </c>
      <c r="F21" s="2">
        <f t="shared" si="0"/>
        <v>26.744889683090854</v>
      </c>
    </row>
    <row r="22" spans="1:6" x14ac:dyDescent="0.15">
      <c r="A22" s="1">
        <v>21</v>
      </c>
      <c r="B22" s="2">
        <v>41.917999999999999</v>
      </c>
      <c r="C22" s="1" t="s">
        <v>53</v>
      </c>
      <c r="D22" s="3" t="s">
        <v>133</v>
      </c>
      <c r="E22" s="4">
        <v>49.539491027057402</v>
      </c>
      <c r="F22" s="2">
        <f t="shared" si="0"/>
        <v>3.6914495798665592</v>
      </c>
    </row>
    <row r="23" spans="1:6" x14ac:dyDescent="0.15">
      <c r="A23" s="1">
        <v>22</v>
      </c>
      <c r="B23" s="2">
        <v>42.18</v>
      </c>
      <c r="C23" s="1" t="s">
        <v>51</v>
      </c>
      <c r="D23" s="1" t="s">
        <v>132</v>
      </c>
      <c r="E23" s="5">
        <v>15.0599722866266</v>
      </c>
      <c r="F23" s="2">
        <f t="shared" si="0"/>
        <v>1.1221982143479434</v>
      </c>
    </row>
    <row r="24" spans="1:6" x14ac:dyDescent="0.15">
      <c r="A24" s="1">
        <v>23</v>
      </c>
      <c r="B24" s="2">
        <v>42.52</v>
      </c>
      <c r="C24" s="1" t="s">
        <v>55</v>
      </c>
      <c r="D24" s="3" t="s">
        <v>134</v>
      </c>
      <c r="E24" s="4">
        <v>66.389316386780393</v>
      </c>
      <c r="F24" s="2">
        <f t="shared" si="0"/>
        <v>4.9470192164419915</v>
      </c>
    </row>
    <row r="25" spans="1:6" x14ac:dyDescent="0.15">
      <c r="A25" s="1">
        <v>24</v>
      </c>
      <c r="B25" s="2">
        <v>43.247</v>
      </c>
      <c r="C25" s="1" t="s">
        <v>57</v>
      </c>
      <c r="D25" s="3" t="s">
        <v>135</v>
      </c>
      <c r="E25" s="4">
        <v>52.295427019422497</v>
      </c>
      <c r="F25" s="2">
        <f t="shared" si="0"/>
        <v>3.8968089517583446</v>
      </c>
    </row>
    <row r="26" spans="1:6" x14ac:dyDescent="0.15">
      <c r="A26" s="1">
        <v>25</v>
      </c>
      <c r="B26" s="2">
        <v>43.363</v>
      </c>
      <c r="C26" s="1" t="s">
        <v>59</v>
      </c>
      <c r="D26" s="1" t="s">
        <v>150</v>
      </c>
      <c r="E26" s="5">
        <v>9.4496390985726197</v>
      </c>
      <c r="F26" s="2">
        <f t="shared" si="0"/>
        <v>0.70414260536637807</v>
      </c>
    </row>
    <row r="27" spans="1:6" x14ac:dyDescent="0.15">
      <c r="A27" s="1">
        <v>26</v>
      </c>
      <c r="B27" s="2">
        <v>43.512999999999998</v>
      </c>
      <c r="C27" s="1" t="s">
        <v>61</v>
      </c>
      <c r="D27" s="1" t="s">
        <v>151</v>
      </c>
      <c r="E27" s="5">
        <v>18.6268233542961</v>
      </c>
      <c r="F27" s="2">
        <f t="shared" si="0"/>
        <v>1.3879831588885265</v>
      </c>
    </row>
    <row r="28" spans="1:6" x14ac:dyDescent="0.15">
      <c r="A28" s="1">
        <v>27</v>
      </c>
      <c r="B28" s="2">
        <v>44.106999999999999</v>
      </c>
      <c r="C28" s="1" t="s">
        <v>63</v>
      </c>
      <c r="D28" s="1" t="s">
        <v>138</v>
      </c>
      <c r="E28" s="5">
        <v>17.7330970296426</v>
      </c>
      <c r="F28" s="2">
        <f t="shared" si="0"/>
        <v>1.3213868819131347</v>
      </c>
    </row>
    <row r="29" spans="1:6" x14ac:dyDescent="0.15">
      <c r="A29" s="1">
        <v>28</v>
      </c>
      <c r="B29" s="2">
        <v>45.707000000000001</v>
      </c>
      <c r="C29" s="1" t="s">
        <v>65</v>
      </c>
      <c r="D29" s="1" t="s">
        <v>152</v>
      </c>
      <c r="E29" s="5">
        <v>5.4418922142323103</v>
      </c>
      <c r="F29" s="2">
        <f t="shared" si="0"/>
        <v>0.40550418083494383</v>
      </c>
    </row>
    <row r="30" spans="1:6" x14ac:dyDescent="0.15">
      <c r="A30" s="1">
        <v>29</v>
      </c>
      <c r="B30" s="2">
        <v>46.411000000000001</v>
      </c>
      <c r="C30" s="1" t="s">
        <v>67</v>
      </c>
      <c r="D30" s="1" t="s">
        <v>140</v>
      </c>
      <c r="E30" s="5">
        <v>8.6083411311485794</v>
      </c>
      <c r="F30" s="2">
        <f t="shared" si="0"/>
        <v>0.64145304267600145</v>
      </c>
    </row>
    <row r="31" spans="1:6" x14ac:dyDescent="0.15">
      <c r="A31" s="1">
        <v>30</v>
      </c>
      <c r="B31" s="2">
        <v>46.994</v>
      </c>
      <c r="C31" s="1" t="s">
        <v>69</v>
      </c>
      <c r="D31" s="3" t="s">
        <v>141</v>
      </c>
      <c r="E31" s="4">
        <v>267.74013407360798</v>
      </c>
      <c r="F31" s="2">
        <f t="shared" si="0"/>
        <v>19.950733948792919</v>
      </c>
    </row>
    <row r="32" spans="1:6" x14ac:dyDescent="0.15">
      <c r="A32" s="1">
        <v>31</v>
      </c>
      <c r="B32" s="2">
        <v>49.148000000000003</v>
      </c>
      <c r="C32" s="1" t="s">
        <v>71</v>
      </c>
      <c r="D32" s="1" t="s">
        <v>153</v>
      </c>
      <c r="E32" s="5">
        <v>2.7608818093579601</v>
      </c>
      <c r="F32" s="2">
        <f t="shared" si="0"/>
        <v>0.20572791088324269</v>
      </c>
    </row>
    <row r="33" spans="1:6" x14ac:dyDescent="0.15">
      <c r="A33" s="1">
        <v>32</v>
      </c>
      <c r="B33" s="2">
        <v>56.582000000000001</v>
      </c>
      <c r="C33" s="1" t="s">
        <v>81</v>
      </c>
      <c r="D33" s="1" t="s">
        <v>154</v>
      </c>
      <c r="E33" s="5">
        <v>1.17098538646298</v>
      </c>
      <c r="F33" s="2">
        <f t="shared" si="0"/>
        <v>8.7256316592508362E-2</v>
      </c>
    </row>
    <row r="34" spans="1:6" x14ac:dyDescent="0.15">
      <c r="A34" s="1">
        <v>33</v>
      </c>
      <c r="B34" s="2">
        <v>56.872999999999998</v>
      </c>
      <c r="C34" s="1" t="s">
        <v>83</v>
      </c>
      <c r="D34" s="1" t="s">
        <v>144</v>
      </c>
      <c r="E34" s="5">
        <v>8.7677029739806898</v>
      </c>
      <c r="F34" s="2">
        <f t="shared" si="0"/>
        <v>0.65332793673674283</v>
      </c>
    </row>
    <row r="35" spans="1:6" x14ac:dyDescent="0.15">
      <c r="E35" s="2">
        <f>SUM(E2:E34)</f>
        <v>1342.0064382634257</v>
      </c>
      <c r="F35" s="2">
        <f t="shared" si="0"/>
        <v>100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2015-12-25T10:11:00Z</dcterms:created>
  <dcterms:modified xsi:type="dcterms:W3CDTF">2016-04-05T09:29:11Z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