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小哥\Desktop\新建文件夹\成分完成\酊剂-ok\"/>
    </mc:Choice>
  </mc:AlternateContent>
  <bookViews>
    <workbookView xWindow="0" yWindow="0" windowWidth="10845" windowHeight="7965" activeTab="2"/>
  </bookViews>
  <sheets>
    <sheet name="RESULTS" sheetId="1" r:id="rId1"/>
    <sheet name="Sheet1" sheetId="2" r:id="rId2"/>
    <sheet name="Sheet2" sheetId="3" r:id="rId3"/>
  </sheets>
  <calcPr calcId="162913"/>
</workbook>
</file>

<file path=xl/calcChain.xml><?xml version="1.0" encoding="utf-8"?>
<calcChain xmlns="http://schemas.openxmlformats.org/spreadsheetml/2006/main">
  <c r="E18" i="3" l="1"/>
  <c r="F18" i="3" s="1"/>
  <c r="F14" i="3" l="1"/>
  <c r="F11" i="3"/>
  <c r="F4" i="3"/>
  <c r="F8" i="3"/>
  <c r="F12" i="3"/>
  <c r="F16" i="3"/>
  <c r="F10" i="3"/>
  <c r="F7" i="3"/>
  <c r="F5" i="3"/>
  <c r="F9" i="3"/>
  <c r="F13" i="3"/>
  <c r="F17" i="3"/>
  <c r="F6" i="3"/>
  <c r="F3" i="3"/>
  <c r="F15" i="3"/>
</calcChain>
</file>

<file path=xl/sharedStrings.xml><?xml version="1.0" encoding="utf-8"?>
<sst xmlns="http://schemas.openxmlformats.org/spreadsheetml/2006/main" count="168" uniqueCount="83">
  <si>
    <t>F:\实验数据\天然香原料\8.2号样品\香荚兰提取物-校.D</t>
  </si>
  <si>
    <t>Peak</t>
  </si>
  <si>
    <t>R.T.</t>
  </si>
  <si>
    <t>Area</t>
  </si>
  <si>
    <t>Area Pct</t>
  </si>
  <si>
    <t>Library/ID</t>
  </si>
  <si>
    <t>CAS</t>
  </si>
  <si>
    <t>Qual</t>
  </si>
  <si>
    <t>中文名称</t>
  </si>
  <si>
    <t>Methylene chloride</t>
  </si>
  <si>
    <t>000075-09-2</t>
  </si>
  <si>
    <t>Benzene, 1-methoxy-4-methyl-</t>
  </si>
  <si>
    <t>000104-93-8</t>
  </si>
  <si>
    <t>Acetic acid, phenyl ester</t>
  </si>
  <si>
    <t>000122-79-2</t>
  </si>
  <si>
    <t>Phenol, 2-methoxy-</t>
  </si>
  <si>
    <t>000090-05-1</t>
  </si>
  <si>
    <t>Benzaldehyde, 4-methoxy-</t>
  </si>
  <si>
    <t>000123-11-5</t>
  </si>
  <si>
    <t>Benzenemethanol, 4-methoxy-</t>
  </si>
  <si>
    <t>000105-13-5</t>
  </si>
  <si>
    <t>Benzeneacetic acid, 3-methoxy-</t>
  </si>
  <si>
    <t>001798-09-0</t>
  </si>
  <si>
    <t>Benzaldehyde, 4-hydroxy-</t>
  </si>
  <si>
    <t>000123-08-0</t>
  </si>
  <si>
    <t>Phenol, 4-(ethoxymethyl)-</t>
  </si>
  <si>
    <t>057726-26-8</t>
  </si>
  <si>
    <t>Benzoic acid, 4-methoxy-, methyl ester</t>
  </si>
  <si>
    <t>000121-98-2</t>
  </si>
  <si>
    <t>Vanillin</t>
  </si>
  <si>
    <t>000121-33-5</t>
  </si>
  <si>
    <t>Benzoic acid, 4-methoxy-</t>
  </si>
  <si>
    <t>000100-09-4</t>
  </si>
  <si>
    <t>Methylparaben</t>
  </si>
  <si>
    <t>000099-76-3</t>
  </si>
  <si>
    <t>Phenol, 4-(ethoxymethyl)-2-methoxy-</t>
  </si>
  <si>
    <t>013184-86-6</t>
  </si>
  <si>
    <t>Octadecane</t>
  </si>
  <si>
    <t>000593-45-3</t>
  </si>
  <si>
    <t>Benzyl Benzoate</t>
  </si>
  <si>
    <t>000120-51-4</t>
  </si>
  <si>
    <t>2-Ethylacridine</t>
  </si>
  <si>
    <t>055751-83-2</t>
  </si>
  <si>
    <t>Phenol, 2,2'-methylenebis[6-(1,1-dimethylethyl)-4-methyl-</t>
  </si>
  <si>
    <t>000119-47-1</t>
  </si>
  <si>
    <t>Arsenous acid, tris(trimethylsilyl) ester</t>
  </si>
  <si>
    <t>055429-29-3</t>
  </si>
  <si>
    <t>Cyclotrisiloxane, hexamethyl-</t>
  </si>
  <si>
    <t>000541-05-9</t>
  </si>
  <si>
    <t>Tris(tert-butyldimethylsilyloxy)arsane</t>
  </si>
  <si>
    <t>1000366-57-5</t>
  </si>
  <si>
    <t>1,2-Benzisothiazol-3-amine tbdms</t>
  </si>
  <si>
    <t>1000332-57-2</t>
  </si>
  <si>
    <t>Trimethyl[4-(2-methyl-4-oxo-2-pentyl)phenoxy]silane</t>
  </si>
  <si>
    <t>1000283-54-9</t>
  </si>
  <si>
    <t>Methyltris(trimethylsiloxy)silane</t>
  </si>
  <si>
    <t>017928-28-8</t>
  </si>
  <si>
    <t>Tetrasiloxane, decamethyl-</t>
  </si>
  <si>
    <t>000141-62-8</t>
  </si>
  <si>
    <r>
      <rPr>
        <sz val="12"/>
        <color theme="1"/>
        <rFont val="Times New Roman"/>
        <family val="1"/>
      </rP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\8.2</t>
    </r>
    <r>
      <rPr>
        <sz val="12"/>
        <color theme="1"/>
        <rFont val="宋体"/>
        <charset val="134"/>
      </rPr>
      <t>号样品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香荚兰提取物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校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</si>
  <si>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宋体"/>
        <charset val="134"/>
      </rPr>
      <t>中文名称</t>
    </r>
  </si>
  <si>
    <r>
      <rPr>
        <sz val="12"/>
        <color theme="1"/>
        <rFont val="宋体"/>
        <charset val="134"/>
      </rPr>
      <t>含量</t>
    </r>
    <r>
      <rPr>
        <sz val="12"/>
        <color theme="1"/>
        <rFont val="Times New Roman"/>
        <family val="1"/>
      </rPr>
      <t>ug/g</t>
    </r>
  </si>
  <si>
    <t>Butanoic acid, ethyl ester</t>
  </si>
  <si>
    <t>000105-54-4</t>
  </si>
  <si>
    <t>丁酸乙酯</t>
  </si>
  <si>
    <t>大茴香醚</t>
  </si>
  <si>
    <t>乙酸苯酯</t>
  </si>
  <si>
    <t>愈创木酚</t>
  </si>
  <si>
    <t>大茴香醛</t>
  </si>
  <si>
    <t>4-甲氧基苄醇</t>
  </si>
  <si>
    <t>3-甲氧基苯乙酸</t>
  </si>
  <si>
    <t>对羟基苯甲醛</t>
  </si>
  <si>
    <t>4-(乙氧基甲基)苯酚</t>
  </si>
  <si>
    <t>4-甲氧基苯甲酸甲酯</t>
  </si>
  <si>
    <t>香兰素</t>
  </si>
  <si>
    <t>大茴香酸</t>
  </si>
  <si>
    <t>对羟基安息香甲酯</t>
  </si>
  <si>
    <t>香草醇乙醚</t>
  </si>
  <si>
    <t>十八烷</t>
  </si>
  <si>
    <t>苯甲酸苄酯</t>
  </si>
  <si>
    <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\8.2</t>
    </r>
    <r>
      <rPr>
        <sz val="12"/>
        <color theme="1"/>
        <rFont val="宋体"/>
        <charset val="134"/>
      </rPr>
      <t>号样品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香荚兰提取物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校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</si>
  <si>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宋体"/>
        <charset val="134"/>
      </rPr>
      <t>绝对含量</t>
    </r>
    <r>
      <rPr>
        <sz val="12"/>
        <color theme="1"/>
        <rFont val="Times New Roman"/>
        <family val="1"/>
      </rPr>
      <t>ug/g</t>
    </r>
    <phoneticPr fontId="4" type="noConversion"/>
  </si>
  <si>
    <r>
      <rPr>
        <sz val="12"/>
        <color theme="1"/>
        <rFont val="宋体"/>
        <family val="3"/>
        <charset val="134"/>
      </rPr>
      <t>相对含量</t>
    </r>
    <r>
      <rPr>
        <sz val="12"/>
        <color theme="1"/>
        <rFont val="Times New Roman"/>
        <family val="1"/>
      </rPr>
      <t>%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</si>
</sst>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.00_ "/>
  </numFmts>
  <fonts count="8" x14ac:knownFonts="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  <charset val="134"/>
    </font>
    <font>
      <sz val="12"/>
      <color theme="1"/>
      <name val="宋体"/>
      <family val="3"/>
      <charset val="134"/>
    </font>
    <font>
      <sz val="12"/>
      <color theme="1"/>
      <name val="Times New Roma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NumberFormat="1" applyFont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"/>
  <sheetViews>
    <sheetView workbookViewId="0">
      <selection activeCell="M6" sqref="A1:XFD1048576"/>
    </sheetView>
  </sheetViews>
  <sheetFormatPr defaultColWidth="9" defaultRowHeight="13.5" x14ac:dyDescent="0.15"/>
  <sheetData>
    <row r="1" spans="1:8" x14ac:dyDescent="0.15">
      <c r="A1" t="s">
        <v>0</v>
      </c>
    </row>
    <row r="2" spans="1:8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15">
      <c r="A3">
        <v>1</v>
      </c>
      <c r="B3">
        <v>9.1470000000000002</v>
      </c>
      <c r="C3">
        <v>615727</v>
      </c>
      <c r="D3">
        <v>6.0100000000000001E-2</v>
      </c>
      <c r="E3" t="s">
        <v>9</v>
      </c>
      <c r="F3" t="s">
        <v>10</v>
      </c>
      <c r="G3">
        <v>93</v>
      </c>
    </row>
    <row r="4" spans="1:8" x14ac:dyDescent="0.15">
      <c r="A4">
        <v>2</v>
      </c>
      <c r="B4">
        <v>9.5619999999999994</v>
      </c>
      <c r="C4">
        <v>872213</v>
      </c>
      <c r="D4">
        <v>8.5199999999999998E-2</v>
      </c>
      <c r="E4" t="s">
        <v>9</v>
      </c>
      <c r="F4" t="s">
        <v>10</v>
      </c>
      <c r="G4">
        <v>95</v>
      </c>
    </row>
    <row r="5" spans="1:8" x14ac:dyDescent="0.15">
      <c r="A5">
        <v>3</v>
      </c>
      <c r="B5">
        <v>17.114000000000001</v>
      </c>
      <c r="C5">
        <v>879059</v>
      </c>
      <c r="D5">
        <v>8.5800000000000001E-2</v>
      </c>
      <c r="E5" t="s">
        <v>11</v>
      </c>
      <c r="F5" t="s">
        <v>12</v>
      </c>
      <c r="G5">
        <v>51</v>
      </c>
    </row>
    <row r="6" spans="1:8" x14ac:dyDescent="0.15">
      <c r="A6">
        <v>4</v>
      </c>
      <c r="B6">
        <v>18.649000000000001</v>
      </c>
      <c r="C6">
        <v>295327105</v>
      </c>
      <c r="D6">
        <v>28.8414</v>
      </c>
      <c r="E6" t="s">
        <v>13</v>
      </c>
      <c r="F6" t="s">
        <v>14</v>
      </c>
      <c r="G6">
        <v>91</v>
      </c>
    </row>
    <row r="7" spans="1:8" x14ac:dyDescent="0.15">
      <c r="A7">
        <v>5</v>
      </c>
      <c r="B7">
        <v>19.768999999999998</v>
      </c>
      <c r="C7">
        <v>1170273</v>
      </c>
      <c r="D7">
        <v>0.1143</v>
      </c>
      <c r="E7" t="s">
        <v>15</v>
      </c>
      <c r="F7" t="s">
        <v>16</v>
      </c>
      <c r="G7">
        <v>87</v>
      </c>
    </row>
    <row r="8" spans="1:8" x14ac:dyDescent="0.15">
      <c r="A8">
        <v>6</v>
      </c>
      <c r="B8">
        <v>25.939</v>
      </c>
      <c r="C8">
        <v>4591058</v>
      </c>
      <c r="D8">
        <v>0.44840000000000002</v>
      </c>
      <c r="E8" t="s">
        <v>17</v>
      </c>
      <c r="F8" t="s">
        <v>18</v>
      </c>
      <c r="G8">
        <v>97</v>
      </c>
    </row>
    <row r="9" spans="1:8" x14ac:dyDescent="0.15">
      <c r="A9">
        <v>7</v>
      </c>
      <c r="B9">
        <v>26.879000000000001</v>
      </c>
      <c r="C9">
        <v>125829276</v>
      </c>
      <c r="D9">
        <v>12.288399999999999</v>
      </c>
      <c r="E9" t="s">
        <v>19</v>
      </c>
      <c r="F9" t="s">
        <v>20</v>
      </c>
      <c r="G9">
        <v>97</v>
      </c>
    </row>
    <row r="10" spans="1:8" x14ac:dyDescent="0.15">
      <c r="A10">
        <v>8</v>
      </c>
      <c r="B10">
        <v>27.89</v>
      </c>
      <c r="C10">
        <v>2903427</v>
      </c>
      <c r="D10">
        <v>0.28349999999999997</v>
      </c>
      <c r="E10" t="s">
        <v>21</v>
      </c>
      <c r="F10" t="s">
        <v>22</v>
      </c>
      <c r="G10">
        <v>64</v>
      </c>
    </row>
    <row r="11" spans="1:8" x14ac:dyDescent="0.15">
      <c r="A11">
        <v>9</v>
      </c>
      <c r="B11">
        <v>29.417999999999999</v>
      </c>
      <c r="C11">
        <v>6098837</v>
      </c>
      <c r="D11">
        <v>0.59560000000000002</v>
      </c>
      <c r="E11" t="s">
        <v>23</v>
      </c>
      <c r="F11" t="s">
        <v>24</v>
      </c>
      <c r="G11">
        <v>98</v>
      </c>
    </row>
    <row r="12" spans="1:8" x14ac:dyDescent="0.15">
      <c r="A12">
        <v>10</v>
      </c>
      <c r="B12">
        <v>29.603999999999999</v>
      </c>
      <c r="C12">
        <v>2715841</v>
      </c>
      <c r="D12">
        <v>0.26519999999999999</v>
      </c>
      <c r="E12" t="s">
        <v>25</v>
      </c>
      <c r="F12" t="s">
        <v>26</v>
      </c>
      <c r="G12">
        <v>81</v>
      </c>
    </row>
    <row r="13" spans="1:8" x14ac:dyDescent="0.15">
      <c r="A13">
        <v>11</v>
      </c>
      <c r="B13">
        <v>30.004999999999999</v>
      </c>
      <c r="C13">
        <v>1054740</v>
      </c>
      <c r="D13">
        <v>0.10299999999999999</v>
      </c>
      <c r="E13" t="s">
        <v>27</v>
      </c>
      <c r="F13" t="s">
        <v>28</v>
      </c>
      <c r="G13">
        <v>93</v>
      </c>
    </row>
    <row r="14" spans="1:8" x14ac:dyDescent="0.15">
      <c r="A14">
        <v>12</v>
      </c>
      <c r="B14">
        <v>30.949000000000002</v>
      </c>
      <c r="C14">
        <v>480458683</v>
      </c>
      <c r="D14">
        <v>46.921100000000003</v>
      </c>
      <c r="E14" t="s">
        <v>29</v>
      </c>
      <c r="F14" t="s">
        <v>30</v>
      </c>
      <c r="G14">
        <v>98</v>
      </c>
    </row>
    <row r="15" spans="1:8" x14ac:dyDescent="0.15">
      <c r="A15">
        <v>13</v>
      </c>
      <c r="B15">
        <v>31.591999999999999</v>
      </c>
      <c r="C15">
        <v>66928792</v>
      </c>
      <c r="D15">
        <v>6.5362</v>
      </c>
      <c r="E15" t="s">
        <v>31</v>
      </c>
      <c r="F15" t="s">
        <v>32</v>
      </c>
      <c r="G15">
        <v>97</v>
      </c>
    </row>
    <row r="16" spans="1:8" x14ac:dyDescent="0.15">
      <c r="A16">
        <v>14</v>
      </c>
      <c r="B16">
        <v>32.427</v>
      </c>
      <c r="C16">
        <v>286372</v>
      </c>
      <c r="D16">
        <v>2.8000000000000001E-2</v>
      </c>
      <c r="E16" t="s">
        <v>33</v>
      </c>
      <c r="F16" t="s">
        <v>34</v>
      </c>
      <c r="G16">
        <v>64</v>
      </c>
    </row>
    <row r="17" spans="1:7" x14ac:dyDescent="0.15">
      <c r="A17">
        <v>15</v>
      </c>
      <c r="B17">
        <v>32.642000000000003</v>
      </c>
      <c r="C17">
        <v>5757393</v>
      </c>
      <c r="D17">
        <v>0.56230000000000002</v>
      </c>
      <c r="E17" t="s">
        <v>29</v>
      </c>
      <c r="F17" t="s">
        <v>30</v>
      </c>
      <c r="G17">
        <v>97</v>
      </c>
    </row>
    <row r="18" spans="1:7" x14ac:dyDescent="0.15">
      <c r="A18">
        <v>16</v>
      </c>
      <c r="B18">
        <v>32.837000000000003</v>
      </c>
      <c r="C18">
        <v>1610005</v>
      </c>
      <c r="D18">
        <v>0.15720000000000001</v>
      </c>
      <c r="E18" t="s">
        <v>35</v>
      </c>
      <c r="F18" t="s">
        <v>36</v>
      </c>
      <c r="G18">
        <v>64</v>
      </c>
    </row>
    <row r="19" spans="1:7" x14ac:dyDescent="0.15">
      <c r="A19">
        <v>17</v>
      </c>
      <c r="B19">
        <v>33.643000000000001</v>
      </c>
      <c r="C19">
        <v>1245504</v>
      </c>
      <c r="D19">
        <v>0.1216</v>
      </c>
      <c r="E19" t="s">
        <v>37</v>
      </c>
      <c r="F19" t="s">
        <v>38</v>
      </c>
      <c r="G19">
        <v>30</v>
      </c>
    </row>
    <row r="20" spans="1:7" x14ac:dyDescent="0.15">
      <c r="A20">
        <v>18</v>
      </c>
      <c r="B20">
        <v>41.720999999999997</v>
      </c>
      <c r="C20">
        <v>679099</v>
      </c>
      <c r="D20">
        <v>6.6299999999999998E-2</v>
      </c>
      <c r="E20" t="s">
        <v>39</v>
      </c>
      <c r="F20" t="s">
        <v>40</v>
      </c>
      <c r="G20">
        <v>60</v>
      </c>
    </row>
    <row r="21" spans="1:7" x14ac:dyDescent="0.15">
      <c r="A21">
        <v>19</v>
      </c>
      <c r="B21">
        <v>51.951999999999998</v>
      </c>
      <c r="C21">
        <v>647841</v>
      </c>
      <c r="D21">
        <v>6.3299999999999995E-2</v>
      </c>
      <c r="E21" t="s">
        <v>41</v>
      </c>
      <c r="F21" t="s">
        <v>42</v>
      </c>
      <c r="G21">
        <v>38</v>
      </c>
    </row>
    <row r="22" spans="1:7" x14ac:dyDescent="0.15">
      <c r="A22">
        <v>20</v>
      </c>
      <c r="B22">
        <v>56.654000000000003</v>
      </c>
      <c r="C22">
        <v>3993317</v>
      </c>
      <c r="D22">
        <v>0.39</v>
      </c>
      <c r="E22" t="s">
        <v>43</v>
      </c>
      <c r="F22" t="s">
        <v>44</v>
      </c>
      <c r="G22">
        <v>99</v>
      </c>
    </row>
    <row r="23" spans="1:7" x14ac:dyDescent="0.15">
      <c r="A23">
        <v>21</v>
      </c>
      <c r="B23">
        <v>58.994999999999997</v>
      </c>
      <c r="C23">
        <v>1202499</v>
      </c>
      <c r="D23">
        <v>0.1174</v>
      </c>
      <c r="E23" t="s">
        <v>45</v>
      </c>
      <c r="F23" t="s">
        <v>46</v>
      </c>
      <c r="G23">
        <v>46</v>
      </c>
    </row>
    <row r="24" spans="1:7" x14ac:dyDescent="0.15">
      <c r="A24">
        <v>22</v>
      </c>
      <c r="B24">
        <v>59.13</v>
      </c>
      <c r="C24">
        <v>724115</v>
      </c>
      <c r="D24">
        <v>7.0699999999999999E-2</v>
      </c>
      <c r="E24" t="s">
        <v>41</v>
      </c>
      <c r="F24" t="s">
        <v>42</v>
      </c>
      <c r="G24">
        <v>45</v>
      </c>
    </row>
    <row r="25" spans="1:7" x14ac:dyDescent="0.15">
      <c r="A25">
        <v>23</v>
      </c>
      <c r="B25">
        <v>59.381</v>
      </c>
      <c r="C25">
        <v>673398</v>
      </c>
      <c r="D25">
        <v>6.5799999999999997E-2</v>
      </c>
      <c r="E25" t="s">
        <v>47</v>
      </c>
      <c r="F25" t="s">
        <v>48</v>
      </c>
      <c r="G25">
        <v>47</v>
      </c>
    </row>
    <row r="26" spans="1:7" x14ac:dyDescent="0.15">
      <c r="A26">
        <v>24</v>
      </c>
      <c r="B26">
        <v>59.780999999999999</v>
      </c>
      <c r="C26">
        <v>2140024</v>
      </c>
      <c r="D26">
        <v>0.20899999999999999</v>
      </c>
      <c r="E26" t="s">
        <v>49</v>
      </c>
      <c r="F26" t="s">
        <v>50</v>
      </c>
      <c r="G26">
        <v>49</v>
      </c>
    </row>
    <row r="27" spans="1:7" x14ac:dyDescent="0.15">
      <c r="A27">
        <v>25</v>
      </c>
      <c r="B27">
        <v>60.085000000000001</v>
      </c>
      <c r="C27">
        <v>1538219</v>
      </c>
      <c r="D27">
        <v>0.1502</v>
      </c>
      <c r="E27" t="s">
        <v>51</v>
      </c>
      <c r="F27" t="s">
        <v>52</v>
      </c>
      <c r="G27">
        <v>47</v>
      </c>
    </row>
    <row r="28" spans="1:7" x14ac:dyDescent="0.15">
      <c r="A28">
        <v>26</v>
      </c>
      <c r="B28">
        <v>60.576000000000001</v>
      </c>
      <c r="C28">
        <v>3135318</v>
      </c>
      <c r="D28">
        <v>0.30620000000000003</v>
      </c>
      <c r="E28" t="s">
        <v>47</v>
      </c>
      <c r="F28" t="s">
        <v>48</v>
      </c>
      <c r="G28">
        <v>49</v>
      </c>
    </row>
    <row r="29" spans="1:7" x14ac:dyDescent="0.15">
      <c r="A29">
        <v>27</v>
      </c>
      <c r="B29">
        <v>61.127000000000002</v>
      </c>
      <c r="C29">
        <v>3607006</v>
      </c>
      <c r="D29">
        <v>0.3523</v>
      </c>
      <c r="E29" t="s">
        <v>53</v>
      </c>
      <c r="F29" t="s">
        <v>54</v>
      </c>
      <c r="G29">
        <v>50</v>
      </c>
    </row>
    <row r="30" spans="1:7" x14ac:dyDescent="0.15">
      <c r="A30">
        <v>28</v>
      </c>
      <c r="B30">
        <v>61.31</v>
      </c>
      <c r="C30">
        <v>1014758</v>
      </c>
      <c r="D30">
        <v>9.9099999999999994E-2</v>
      </c>
      <c r="E30" t="s">
        <v>55</v>
      </c>
      <c r="F30" t="s">
        <v>56</v>
      </c>
      <c r="G30">
        <v>50</v>
      </c>
    </row>
    <row r="31" spans="1:7" x14ac:dyDescent="0.15">
      <c r="A31">
        <v>29</v>
      </c>
      <c r="B31">
        <v>61.415999999999997</v>
      </c>
      <c r="C31">
        <v>219733</v>
      </c>
      <c r="D31">
        <v>2.1499999999999998E-2</v>
      </c>
      <c r="E31" t="s">
        <v>47</v>
      </c>
      <c r="F31" t="s">
        <v>48</v>
      </c>
      <c r="G31">
        <v>46</v>
      </c>
    </row>
    <row r="32" spans="1:7" x14ac:dyDescent="0.15">
      <c r="A32">
        <v>30</v>
      </c>
      <c r="B32">
        <v>61.929000000000002</v>
      </c>
      <c r="C32">
        <v>2974904</v>
      </c>
      <c r="D32">
        <v>0.29049999999999998</v>
      </c>
      <c r="E32" t="s">
        <v>45</v>
      </c>
      <c r="F32" t="s">
        <v>46</v>
      </c>
      <c r="G32">
        <v>46</v>
      </c>
    </row>
    <row r="33" spans="1:7" x14ac:dyDescent="0.15">
      <c r="A33">
        <v>31</v>
      </c>
      <c r="B33">
        <v>62.33</v>
      </c>
      <c r="C33">
        <v>2642546</v>
      </c>
      <c r="D33">
        <v>0.2581</v>
      </c>
      <c r="E33" t="s">
        <v>47</v>
      </c>
      <c r="F33" t="s">
        <v>48</v>
      </c>
      <c r="G33">
        <v>49</v>
      </c>
    </row>
    <row r="34" spans="1:7" x14ac:dyDescent="0.15">
      <c r="A34">
        <v>32</v>
      </c>
      <c r="B34">
        <v>62.552999999999997</v>
      </c>
      <c r="C34">
        <v>433604</v>
      </c>
      <c r="D34">
        <v>4.2299999999999997E-2</v>
      </c>
      <c r="E34" t="s">
        <v>57</v>
      </c>
      <c r="F34" t="s">
        <v>58</v>
      </c>
      <c r="G34">
        <v>50</v>
      </c>
    </row>
  </sheetData>
  <phoneticPr fontId="4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8"/>
  <sheetViews>
    <sheetView workbookViewId="0">
      <selection activeCell="E22" sqref="A1:XFD1048576"/>
    </sheetView>
  </sheetViews>
  <sheetFormatPr defaultColWidth="9" defaultRowHeight="15.75" x14ac:dyDescent="0.15"/>
  <cols>
    <col min="1" max="2" width="9.125" style="2" customWidth="1"/>
    <col min="3" max="3" width="10.5" style="2" customWidth="1"/>
    <col min="4" max="4" width="9.125" style="2" customWidth="1"/>
    <col min="5" max="5" width="28" style="2" customWidth="1"/>
    <col min="6" max="6" width="13.125" style="2" customWidth="1"/>
    <col min="7" max="7" width="6.625" style="2" customWidth="1"/>
    <col min="8" max="8" width="22.625" style="2" customWidth="1"/>
    <col min="9" max="16384" width="9" style="2"/>
  </cols>
  <sheetData>
    <row r="1" spans="1:16384" customFormat="1" x14ac:dyDescent="0.15">
      <c r="A1" s="2" t="s">
        <v>59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customForma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60</v>
      </c>
      <c r="I2" s="2" t="s">
        <v>61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customFormat="1" x14ac:dyDescent="0.15">
      <c r="A3" s="2">
        <v>1</v>
      </c>
      <c r="B3" s="2">
        <v>9.1470000000000002</v>
      </c>
      <c r="C3" s="2">
        <v>615727</v>
      </c>
      <c r="D3" s="2">
        <v>6.0100000000000001E-2</v>
      </c>
      <c r="E3" s="2" t="s">
        <v>62</v>
      </c>
      <c r="F3" s="2" t="s">
        <v>63</v>
      </c>
      <c r="G3" s="2">
        <v>72</v>
      </c>
      <c r="H3" s="4" t="s">
        <v>64</v>
      </c>
      <c r="I3" s="5">
        <v>1.5280015730457699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customFormat="1" x14ac:dyDescent="0.15">
      <c r="A4" s="2">
        <v>3</v>
      </c>
      <c r="B4" s="2">
        <v>17.114000000000001</v>
      </c>
      <c r="C4" s="2">
        <v>879059</v>
      </c>
      <c r="D4" s="2">
        <v>8.5800000000000001E-2</v>
      </c>
      <c r="E4" s="2" t="s">
        <v>11</v>
      </c>
      <c r="F4" s="2" t="s">
        <v>12</v>
      </c>
      <c r="G4" s="2">
        <v>93</v>
      </c>
      <c r="H4" s="2" t="s">
        <v>65</v>
      </c>
      <c r="I4" s="5">
        <v>2.18149201642942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customFormat="1" x14ac:dyDescent="0.15">
      <c r="A5" s="9">
        <v>4</v>
      </c>
      <c r="B5" s="9">
        <v>18.649000000000001</v>
      </c>
      <c r="C5" s="9">
        <v>295327105</v>
      </c>
      <c r="D5" s="9">
        <v>28.8414</v>
      </c>
      <c r="E5" s="9" t="s">
        <v>13</v>
      </c>
      <c r="F5" s="9" t="s">
        <v>14</v>
      </c>
      <c r="G5" s="9">
        <v>91</v>
      </c>
      <c r="H5" s="10" t="s">
        <v>66</v>
      </c>
      <c r="I5" s="5">
        <v>732.89019484780204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customFormat="1" x14ac:dyDescent="0.15">
      <c r="A6" s="2">
        <v>5</v>
      </c>
      <c r="B6" s="2">
        <v>19.768999999999998</v>
      </c>
      <c r="C6" s="2">
        <v>1170273</v>
      </c>
      <c r="D6" s="2">
        <v>0.1143</v>
      </c>
      <c r="E6" s="2" t="s">
        <v>15</v>
      </c>
      <c r="F6" s="2" t="s">
        <v>16</v>
      </c>
      <c r="G6" s="2">
        <v>87</v>
      </c>
      <c r="H6" s="6" t="s">
        <v>67</v>
      </c>
      <c r="I6" s="7">
        <v>2.90417504006319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customFormat="1" x14ac:dyDescent="0.15">
      <c r="A7" s="2">
        <v>6</v>
      </c>
      <c r="B7" s="2">
        <v>25.939</v>
      </c>
      <c r="C7" s="2">
        <v>4591058</v>
      </c>
      <c r="D7" s="2">
        <v>0.44840000000000002</v>
      </c>
      <c r="E7" s="2" t="s">
        <v>17</v>
      </c>
      <c r="F7" s="2" t="s">
        <v>18</v>
      </c>
      <c r="G7" s="2">
        <v>97</v>
      </c>
      <c r="H7" s="6" t="s">
        <v>68</v>
      </c>
      <c r="I7" s="7">
        <v>11.393269819163899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customFormat="1" x14ac:dyDescent="0.15">
      <c r="A8" s="2">
        <v>7</v>
      </c>
      <c r="B8" s="2">
        <v>26.879000000000001</v>
      </c>
      <c r="C8" s="2">
        <v>125829276</v>
      </c>
      <c r="D8" s="2">
        <v>12.288399999999999</v>
      </c>
      <c r="E8" s="2" t="s">
        <v>19</v>
      </c>
      <c r="F8" s="2" t="s">
        <v>20</v>
      </c>
      <c r="G8" s="2">
        <v>97</v>
      </c>
      <c r="H8" s="6" t="s">
        <v>69</v>
      </c>
      <c r="I8" s="7">
        <v>312.26067991692798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customFormat="1" x14ac:dyDescent="0.15">
      <c r="A9" s="2">
        <v>8</v>
      </c>
      <c r="B9" s="2">
        <v>27.89</v>
      </c>
      <c r="C9" s="2">
        <v>2903427</v>
      </c>
      <c r="D9" s="2">
        <v>0.28349999999999997</v>
      </c>
      <c r="E9" s="2" t="s">
        <v>21</v>
      </c>
      <c r="F9" s="2" t="s">
        <v>22</v>
      </c>
      <c r="G9" s="2">
        <v>64</v>
      </c>
      <c r="H9" s="2" t="s">
        <v>70</v>
      </c>
      <c r="I9" s="5">
        <v>7.2052078652122704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customFormat="1" x14ac:dyDescent="0.15">
      <c r="A10" s="2">
        <v>9</v>
      </c>
      <c r="B10" s="2">
        <v>29.417999999999999</v>
      </c>
      <c r="C10" s="2">
        <v>6098837</v>
      </c>
      <c r="D10" s="2">
        <v>0.59560000000000002</v>
      </c>
      <c r="E10" s="2" t="s">
        <v>23</v>
      </c>
      <c r="F10" s="2" t="s">
        <v>24</v>
      </c>
      <c r="G10" s="2">
        <v>98</v>
      </c>
      <c r="H10" s="2" t="s">
        <v>71</v>
      </c>
      <c r="I10" s="5">
        <v>15.1350071212562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customFormat="1" x14ac:dyDescent="0.15">
      <c r="A11" s="2">
        <v>10</v>
      </c>
      <c r="B11" s="2">
        <v>29.603999999999999</v>
      </c>
      <c r="C11" s="2">
        <v>2715841</v>
      </c>
      <c r="D11" s="2">
        <v>0.26519999999999999</v>
      </c>
      <c r="E11" s="2" t="s">
        <v>25</v>
      </c>
      <c r="F11" s="2" t="s">
        <v>26</v>
      </c>
      <c r="G11" s="2">
        <v>81</v>
      </c>
      <c r="H11" s="2" t="s">
        <v>72</v>
      </c>
      <c r="I11" s="5">
        <v>6.7396903500125704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customFormat="1" x14ac:dyDescent="0.15">
      <c r="A12" s="2">
        <v>11</v>
      </c>
      <c r="B12" s="2">
        <v>30.004999999999999</v>
      </c>
      <c r="C12" s="2">
        <v>1054740</v>
      </c>
      <c r="D12" s="2">
        <v>0.10299999999999999</v>
      </c>
      <c r="E12" s="2" t="s">
        <v>27</v>
      </c>
      <c r="F12" s="2" t="s">
        <v>28</v>
      </c>
      <c r="G12" s="2">
        <v>93</v>
      </c>
      <c r="H12" s="2" t="s">
        <v>73</v>
      </c>
      <c r="I12" s="5">
        <v>2.6174658235781298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customFormat="1" x14ac:dyDescent="0.15">
      <c r="A13" s="2">
        <v>12</v>
      </c>
      <c r="B13" s="2">
        <v>30.949000000000002</v>
      </c>
      <c r="C13" s="2">
        <v>486216076</v>
      </c>
      <c r="D13" s="2">
        <v>47.483400000000003</v>
      </c>
      <c r="E13" s="2" t="s">
        <v>29</v>
      </c>
      <c r="F13" s="2" t="s">
        <v>30</v>
      </c>
      <c r="G13" s="2">
        <v>98</v>
      </c>
      <c r="H13" s="8" t="s">
        <v>74</v>
      </c>
      <c r="I13" s="7">
        <v>1206.60443503069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customFormat="1" x14ac:dyDescent="0.15">
      <c r="A14" s="2">
        <v>13</v>
      </c>
      <c r="B14" s="2">
        <v>31.591999999999999</v>
      </c>
      <c r="C14" s="2">
        <v>66928792</v>
      </c>
      <c r="D14" s="2">
        <v>6.5362</v>
      </c>
      <c r="E14" s="2" t="s">
        <v>31</v>
      </c>
      <c r="F14" s="2" t="s">
        <v>32</v>
      </c>
      <c r="G14" s="2">
        <v>97</v>
      </c>
      <c r="H14" s="6" t="s">
        <v>75</v>
      </c>
      <c r="I14" s="7">
        <v>166.09195220942601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pans="1:16384" customFormat="1" x14ac:dyDescent="0.15">
      <c r="A15" s="2">
        <v>14</v>
      </c>
      <c r="B15" s="2">
        <v>32.427</v>
      </c>
      <c r="C15" s="2">
        <v>286372</v>
      </c>
      <c r="D15" s="2">
        <v>2.8000000000000001E-2</v>
      </c>
      <c r="E15" s="2" t="s">
        <v>33</v>
      </c>
      <c r="F15" s="2" t="s">
        <v>34</v>
      </c>
      <c r="G15" s="2">
        <v>64</v>
      </c>
      <c r="H15" s="2" t="s">
        <v>76</v>
      </c>
      <c r="I15" s="5">
        <v>0.71066701066586702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pans="1:16384" customFormat="1" x14ac:dyDescent="0.15">
      <c r="A16" s="2">
        <v>16</v>
      </c>
      <c r="B16" s="2">
        <v>32.837000000000003</v>
      </c>
      <c r="C16" s="2">
        <v>1610005</v>
      </c>
      <c r="D16" s="2">
        <v>0.15720000000000001</v>
      </c>
      <c r="E16" s="2" t="s">
        <v>35</v>
      </c>
      <c r="F16" s="2" t="s">
        <v>36</v>
      </c>
      <c r="G16" s="2">
        <v>64</v>
      </c>
      <c r="H16" s="2" t="s">
        <v>77</v>
      </c>
      <c r="I16" s="5">
        <v>3.9954235767012798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pans="1:16384" customFormat="1" x14ac:dyDescent="0.15">
      <c r="A17" s="2">
        <v>17</v>
      </c>
      <c r="B17" s="2">
        <v>33.643000000000001</v>
      </c>
      <c r="C17" s="2">
        <v>1245504</v>
      </c>
      <c r="D17" s="2">
        <v>0.1216</v>
      </c>
      <c r="E17" s="2" t="s">
        <v>37</v>
      </c>
      <c r="F17" s="2" t="s">
        <v>38</v>
      </c>
      <c r="G17" s="2">
        <v>30</v>
      </c>
      <c r="H17" s="4" t="s">
        <v>78</v>
      </c>
      <c r="I17" s="5">
        <v>3.09086993299757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pans="1:16384" customFormat="1" x14ac:dyDescent="0.15">
      <c r="A18" s="2">
        <v>18</v>
      </c>
      <c r="B18" s="2">
        <v>41.720999999999997</v>
      </c>
      <c r="C18" s="2">
        <v>679099</v>
      </c>
      <c r="D18" s="2">
        <v>6.6299999999999998E-2</v>
      </c>
      <c r="E18" s="2" t="s">
        <v>39</v>
      </c>
      <c r="F18" s="2" t="s">
        <v>40</v>
      </c>
      <c r="G18" s="2">
        <v>60</v>
      </c>
      <c r="H18" s="4" t="s">
        <v>79</v>
      </c>
      <c r="I18" s="5">
        <v>1.6852669125339801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</sheetData>
  <phoneticPr fontId="4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18"/>
  <sheetViews>
    <sheetView tabSelected="1" topLeftCell="B1" workbookViewId="0">
      <selection activeCell="F3" sqref="F3"/>
    </sheetView>
  </sheetViews>
  <sheetFormatPr defaultColWidth="9" defaultRowHeight="15.75" x14ac:dyDescent="0.15"/>
  <cols>
    <col min="1" max="2" width="9.125" style="2" customWidth="1"/>
    <col min="3" max="3" width="28" style="2" customWidth="1"/>
    <col min="4" max="4" width="22.625" style="2" customWidth="1"/>
    <col min="5" max="5" width="12.625" style="2"/>
    <col min="6" max="6" width="13.75" style="2"/>
    <col min="7" max="16380" width="9" style="2"/>
  </cols>
  <sheetData>
    <row r="1" spans="1:16380" s="1" customFormat="1" x14ac:dyDescent="0.15">
      <c r="A1" s="2" t="s">
        <v>80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</row>
    <row r="2" spans="1:16380" s="1" customFormat="1" x14ac:dyDescent="0.15">
      <c r="A2" s="2" t="s">
        <v>1</v>
      </c>
      <c r="B2" s="2" t="s">
        <v>2</v>
      </c>
      <c r="C2" s="2" t="s">
        <v>5</v>
      </c>
      <c r="D2" s="2" t="s">
        <v>60</v>
      </c>
      <c r="E2" s="11" t="s">
        <v>81</v>
      </c>
      <c r="F2" s="12" t="s">
        <v>82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s="1" customFormat="1" x14ac:dyDescent="0.15">
      <c r="A3" s="2">
        <v>1</v>
      </c>
      <c r="B3" s="3">
        <v>9.1470000000000002</v>
      </c>
      <c r="C3" s="2" t="s">
        <v>62</v>
      </c>
      <c r="D3" s="4" t="s">
        <v>64</v>
      </c>
      <c r="E3" s="5">
        <v>1.5280015730457699</v>
      </c>
      <c r="F3" s="3">
        <f>E3/$E$18*100</f>
        <v>8.7607555327863365E-2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s="1" customFormat="1" x14ac:dyDescent="0.15">
      <c r="A4" s="2">
        <v>3</v>
      </c>
      <c r="B4" s="3">
        <v>17.114000000000001</v>
      </c>
      <c r="C4" s="2" t="s">
        <v>11</v>
      </c>
      <c r="D4" s="2" t="s">
        <v>65</v>
      </c>
      <c r="E4" s="5">
        <v>2.18149201642942</v>
      </c>
      <c r="F4" s="3">
        <f t="shared" ref="F4:F18" si="0">E4/$E$18*100</f>
        <v>0.1250752524722093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s="1" customFormat="1" x14ac:dyDescent="0.15">
      <c r="A5" s="2">
        <v>5</v>
      </c>
      <c r="B5" s="3">
        <v>19.768999999999998</v>
      </c>
      <c r="C5" s="2" t="s">
        <v>15</v>
      </c>
      <c r="D5" s="6" t="s">
        <v>67</v>
      </c>
      <c r="E5" s="7">
        <v>2.90417504006319</v>
      </c>
      <c r="F5" s="3">
        <f t="shared" si="0"/>
        <v>0.16651008741894444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s="1" customFormat="1" x14ac:dyDescent="0.15">
      <c r="A6" s="2">
        <v>6</v>
      </c>
      <c r="B6" s="3">
        <v>25.939</v>
      </c>
      <c r="C6" s="2" t="s">
        <v>17</v>
      </c>
      <c r="D6" s="6" t="s">
        <v>68</v>
      </c>
      <c r="E6" s="7">
        <v>11.393269819163899</v>
      </c>
      <c r="F6" s="3">
        <f t="shared" si="0"/>
        <v>0.65323003173228988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s="1" customFormat="1" x14ac:dyDescent="0.15">
      <c r="A7" s="2">
        <v>7</v>
      </c>
      <c r="B7" s="3">
        <v>26.879000000000001</v>
      </c>
      <c r="C7" s="2" t="s">
        <v>19</v>
      </c>
      <c r="D7" s="6" t="s">
        <v>69</v>
      </c>
      <c r="E7" s="7">
        <v>312.26067991692798</v>
      </c>
      <c r="F7" s="3">
        <f t="shared" si="0"/>
        <v>17.903381302159868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s="1" customFormat="1" x14ac:dyDescent="0.15">
      <c r="A8" s="2">
        <v>8</v>
      </c>
      <c r="B8" s="3">
        <v>27.89</v>
      </c>
      <c r="C8" s="2" t="s">
        <v>21</v>
      </c>
      <c r="D8" s="2" t="s">
        <v>70</v>
      </c>
      <c r="E8" s="5">
        <v>7.2052078652122704</v>
      </c>
      <c r="F8" s="3">
        <f t="shared" si="0"/>
        <v>0.41310863668949399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s="1" customFormat="1" x14ac:dyDescent="0.15">
      <c r="A9" s="2">
        <v>9</v>
      </c>
      <c r="B9" s="3">
        <v>29.417999999999999</v>
      </c>
      <c r="C9" s="2" t="s">
        <v>23</v>
      </c>
      <c r="D9" s="2" t="s">
        <v>71</v>
      </c>
      <c r="E9" s="5">
        <v>15.1350071212562</v>
      </c>
      <c r="F9" s="3">
        <f t="shared" si="0"/>
        <v>0.86776152404087947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s="1" customFormat="1" x14ac:dyDescent="0.15">
      <c r="A10" s="2">
        <v>10</v>
      </c>
      <c r="B10" s="3">
        <v>29.603999999999999</v>
      </c>
      <c r="C10" s="2" t="s">
        <v>25</v>
      </c>
      <c r="D10" s="2" t="s">
        <v>72</v>
      </c>
      <c r="E10" s="5">
        <v>6.7396903500125704</v>
      </c>
      <c r="F10" s="3">
        <f t="shared" si="0"/>
        <v>0.38641831634665913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s="1" customFormat="1" x14ac:dyDescent="0.15">
      <c r="A11" s="2">
        <v>11</v>
      </c>
      <c r="B11" s="3">
        <v>30.004999999999999</v>
      </c>
      <c r="C11" s="2" t="s">
        <v>27</v>
      </c>
      <c r="D11" s="2" t="s">
        <v>73</v>
      </c>
      <c r="E11" s="5">
        <v>2.6174658235781298</v>
      </c>
      <c r="F11" s="3">
        <f t="shared" si="0"/>
        <v>0.15007169233525633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s="1" customFormat="1" x14ac:dyDescent="0.15">
      <c r="A12" s="2">
        <v>12</v>
      </c>
      <c r="B12" s="3">
        <v>30.949000000000002</v>
      </c>
      <c r="C12" s="2" t="s">
        <v>29</v>
      </c>
      <c r="D12" s="8" t="s">
        <v>74</v>
      </c>
      <c r="E12" s="7">
        <v>1206.60443503069</v>
      </c>
      <c r="F12" s="3">
        <f t="shared" si="0"/>
        <v>69.18033768125585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s="1" customFormat="1" x14ac:dyDescent="0.15">
      <c r="A13" s="2">
        <v>13</v>
      </c>
      <c r="B13" s="3">
        <v>31.591999999999999</v>
      </c>
      <c r="C13" s="2" t="s">
        <v>31</v>
      </c>
      <c r="D13" s="6" t="s">
        <v>75</v>
      </c>
      <c r="E13" s="7">
        <v>166.09195220942601</v>
      </c>
      <c r="F13" s="3">
        <f t="shared" si="0"/>
        <v>9.5228369848440391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s="1" customFormat="1" x14ac:dyDescent="0.15">
      <c r="A14" s="2">
        <v>14</v>
      </c>
      <c r="B14" s="3">
        <v>32.427</v>
      </c>
      <c r="C14" s="2" t="s">
        <v>33</v>
      </c>
      <c r="D14" s="2" t="s">
        <v>76</v>
      </c>
      <c r="E14" s="5">
        <v>0.71066701066586702</v>
      </c>
      <c r="F14" s="3">
        <f t="shared" si="0"/>
        <v>4.0745900105648825E-2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s="1" customFormat="1" x14ac:dyDescent="0.15">
      <c r="A15" s="2">
        <v>16</v>
      </c>
      <c r="B15" s="3">
        <v>32.837000000000003</v>
      </c>
      <c r="C15" s="2" t="s">
        <v>35</v>
      </c>
      <c r="D15" s="2" t="s">
        <v>77</v>
      </c>
      <c r="E15" s="5">
        <v>3.9954235767012798</v>
      </c>
      <c r="F15" s="3">
        <f t="shared" si="0"/>
        <v>0.2290765259857637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s="1" customFormat="1" x14ac:dyDescent="0.15">
      <c r="A16" s="2">
        <v>17</v>
      </c>
      <c r="B16" s="3">
        <v>33.643000000000001</v>
      </c>
      <c r="C16" s="2" t="s">
        <v>37</v>
      </c>
      <c r="D16" s="4" t="s">
        <v>78</v>
      </c>
      <c r="E16" s="5">
        <v>3.09086993299757</v>
      </c>
      <c r="F16" s="3">
        <f t="shared" si="0"/>
        <v>0.17721418841641656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1:16380" s="1" customFormat="1" x14ac:dyDescent="0.15">
      <c r="A17" s="2">
        <v>18</v>
      </c>
      <c r="B17" s="3">
        <v>41.720999999999997</v>
      </c>
      <c r="C17" s="2" t="s">
        <v>39</v>
      </c>
      <c r="D17" s="4" t="s">
        <v>79</v>
      </c>
      <c r="E17" s="5">
        <v>1.6852669125339801</v>
      </c>
      <c r="F17" s="3">
        <f t="shared" si="0"/>
        <v>9.6624320868821278E-2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x14ac:dyDescent="0.15">
      <c r="E18" s="3">
        <f>SUM(E3:E17)</f>
        <v>1744.143604198704</v>
      </c>
      <c r="F18" s="3">
        <f t="shared" si="0"/>
        <v>100</v>
      </c>
    </row>
  </sheetData>
  <phoneticPr fontId="4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RESULTS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小哥</cp:lastModifiedBy>
  <dcterms:created xsi:type="dcterms:W3CDTF">2015-12-20T07:55:00Z</dcterms:created>
  <dcterms:modified xsi:type="dcterms:W3CDTF">2016-04-05T09:28:04Z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