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20295" windowHeight="8385" firstSheet="1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F22" i="3" l="1"/>
  <c r="G22" i="3" s="1"/>
  <c r="G10" i="3" l="1"/>
  <c r="G14" i="3"/>
  <c r="G11" i="3"/>
  <c r="G4" i="3"/>
  <c r="G8" i="3"/>
  <c r="G12" i="3"/>
  <c r="G16" i="3"/>
  <c r="G20" i="3"/>
  <c r="G6" i="3"/>
  <c r="G18" i="3"/>
  <c r="G7" i="3"/>
  <c r="G5" i="3"/>
  <c r="G9" i="3"/>
  <c r="G13" i="3"/>
  <c r="G17" i="3"/>
  <c r="G21" i="3"/>
  <c r="G3" i="3"/>
  <c r="G15" i="3"/>
  <c r="G19" i="3"/>
</calcChain>
</file>

<file path=xl/sharedStrings.xml><?xml version="1.0" encoding="utf-8"?>
<sst xmlns="http://schemas.openxmlformats.org/spreadsheetml/2006/main" count="179" uniqueCount="98">
  <si>
    <t>J:\提取物类\甘草提取物-爱普.D</t>
  </si>
  <si>
    <t>Peak</t>
  </si>
  <si>
    <t>R.T.</t>
  </si>
  <si>
    <t>Area</t>
  </si>
  <si>
    <t>RT</t>
  </si>
  <si>
    <t>Area Pct</t>
  </si>
  <si>
    <t>Library/ID</t>
  </si>
  <si>
    <t>CAS</t>
  </si>
  <si>
    <t>Qual</t>
  </si>
  <si>
    <t>中文名称</t>
  </si>
  <si>
    <t>Propylene Glycol</t>
  </si>
  <si>
    <t>000057-55-6</t>
  </si>
  <si>
    <t>1,2-丙二醇</t>
  </si>
  <si>
    <t>Pyrazine, methyl-</t>
  </si>
  <si>
    <t>000109-08-0</t>
  </si>
  <si>
    <t>2-甲基吡嗪</t>
  </si>
  <si>
    <t>1,3-Oxathiolane, 4-methyl-</t>
  </si>
  <si>
    <t>024254-54-4</t>
  </si>
  <si>
    <t>Pyrazine, 2,6-dimethyl-</t>
  </si>
  <si>
    <t>000108-50-9</t>
  </si>
  <si>
    <t>2,6-二甲基吡嗪</t>
  </si>
  <si>
    <t>1,2-Cyclopentanedione, 3-methyl-</t>
  </si>
  <si>
    <t>000765-70-8</t>
  </si>
  <si>
    <t>3-甲基-1,2-环戊二酮</t>
  </si>
  <si>
    <t>2-Cyclopenten-1-one, 2-hydroxy-3-methyl-</t>
  </si>
  <si>
    <t>000080-71-7</t>
  </si>
  <si>
    <t>甲基环戊烯醇酮</t>
  </si>
  <si>
    <t>Acetic acid, phenyl ester</t>
  </si>
  <si>
    <t>000122-79-2</t>
  </si>
  <si>
    <t>乙酸苯酯</t>
  </si>
  <si>
    <t>Pyrazine, tetramethyl-</t>
  </si>
  <si>
    <t>001124-11-4</t>
  </si>
  <si>
    <t>2,3,5,6-四甲基吡嗪</t>
  </si>
  <si>
    <t>2(5H)-Furanone, 3-hydroxy-4,5-dimethyl-</t>
  </si>
  <si>
    <t>028664-35-9</t>
  </si>
  <si>
    <t>3-羟基-4,5-二甲基-2(5H)呋喃酮</t>
  </si>
  <si>
    <t>Ethanethioamide, N,N-dimethyl-</t>
  </si>
  <si>
    <t>000631-67-4</t>
  </si>
  <si>
    <t>N,N-二甲基硫代乙酰胺</t>
  </si>
  <si>
    <t>tert-Butyldimethylsilyl formate</t>
  </si>
  <si>
    <t>1000366-59-6</t>
  </si>
  <si>
    <t>Thiomorpholine</t>
  </si>
  <si>
    <t>000123-90-0</t>
  </si>
  <si>
    <t>硫代吗啉</t>
  </si>
  <si>
    <t>Vanillin</t>
  </si>
  <si>
    <t>000121-33-5</t>
  </si>
  <si>
    <t>香兰醛</t>
  </si>
  <si>
    <t>trans-Cinnamic acid</t>
  </si>
  <si>
    <t>000140-10-3</t>
  </si>
  <si>
    <t>反-肉桂-D7酸</t>
  </si>
  <si>
    <t>Ethanone, 1-(2,4-dihydroxyphenyl)-</t>
  </si>
  <si>
    <t>000089-84-9</t>
  </si>
  <si>
    <t>2',4'-二羟基苯乙酮</t>
  </si>
  <si>
    <t>Ethyl chrysanthemate</t>
  </si>
  <si>
    <t>000097-41-6</t>
  </si>
  <si>
    <t>第一菊酸乙酯</t>
  </si>
  <si>
    <t>n-Hexadecanoic acid</t>
  </si>
  <si>
    <t>000057-10-3</t>
  </si>
  <si>
    <t>棕榈酸</t>
  </si>
  <si>
    <t>Tris(tert-butyldimethylsilyloxy)arsane</t>
  </si>
  <si>
    <t>1000366-57-5</t>
  </si>
  <si>
    <t>Phenol, 2,2'-methylenebis[6-(1,1-dimethylethyl)-4-methyl-</t>
  </si>
  <si>
    <t>000119-47-1</t>
  </si>
  <si>
    <t>2,2'-亚甲基双(6-叔丁基-4-甲基苯酚)</t>
  </si>
  <si>
    <r>
      <t>J:\</t>
    </r>
    <r>
      <rPr>
        <sz val="12"/>
        <color theme="1"/>
        <rFont val="宋体"/>
        <charset val="134"/>
      </rPr>
      <t>提取物类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甘草提取物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爱普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</si>
  <si>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宋体"/>
        <charset val="134"/>
      </rPr>
      <t>中文名称</t>
    </r>
  </si>
  <si>
    <r>
      <rPr>
        <sz val="12"/>
        <color theme="1"/>
        <rFont val="宋体"/>
        <charset val="134"/>
      </rPr>
      <t>含量</t>
    </r>
    <r>
      <rPr>
        <sz val="12"/>
        <color theme="1"/>
        <rFont val="Times New Roman"/>
        <family val="1"/>
      </rPr>
      <t>mg/g</t>
    </r>
  </si>
  <si>
    <r>
      <rPr>
        <sz val="12"/>
        <color theme="1"/>
        <rFont val="宋体"/>
        <charset val="134"/>
      </rPr>
      <t>含量u</t>
    </r>
    <r>
      <rPr>
        <sz val="12"/>
        <color theme="1"/>
        <rFont val="Times New Roman"/>
        <family val="1"/>
      </rPr>
      <t>g/g</t>
    </r>
  </si>
  <si>
    <r>
      <rPr>
        <sz val="12"/>
        <color theme="1"/>
        <rFont val="Times New Roman"/>
        <family val="1"/>
      </rPr>
      <t>1,2-</t>
    </r>
    <r>
      <rPr>
        <sz val="12"/>
        <color theme="1"/>
        <rFont val="宋体"/>
        <charset val="134"/>
      </rPr>
      <t>丙二醇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</si>
  <si>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甲基吡嗪</t>
    </r>
  </si>
  <si>
    <r>
      <rPr>
        <sz val="12"/>
        <color theme="1"/>
        <rFont val="Times New Roman"/>
        <family val="1"/>
      </rPr>
      <t>2,6-</t>
    </r>
    <r>
      <rPr>
        <sz val="12"/>
        <color theme="1"/>
        <rFont val="宋体"/>
        <charset val="134"/>
      </rPr>
      <t>二甲基吡嗪</t>
    </r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</si>
  <si>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-1,2-</t>
    </r>
    <r>
      <rPr>
        <sz val="12"/>
        <color theme="1"/>
        <rFont val="宋体"/>
        <charset val="134"/>
      </rPr>
      <t>环戊二酮</t>
    </r>
  </si>
  <si>
    <r>
      <rPr>
        <sz val="12"/>
        <color theme="1"/>
        <rFont val="宋体"/>
        <charset val="134"/>
      </rPr>
      <t>甲基环戊烯醇酮</t>
    </r>
  </si>
  <si>
    <r>
      <rPr>
        <sz val="12"/>
        <color theme="1"/>
        <rFont val="宋体"/>
        <charset val="134"/>
      </rPr>
      <t>乙酸苯酯</t>
    </r>
  </si>
  <si>
    <r>
      <rPr>
        <sz val="12"/>
        <color theme="1"/>
        <rFont val="Times New Roman"/>
        <family val="1"/>
      </rPr>
      <t>2,3,5,6-</t>
    </r>
    <r>
      <rPr>
        <sz val="12"/>
        <color theme="1"/>
        <rFont val="宋体"/>
        <charset val="134"/>
      </rPr>
      <t>四甲基吡嗪</t>
    </r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</si>
  <si>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羟基</t>
    </r>
    <r>
      <rPr>
        <sz val="12"/>
        <color theme="1"/>
        <rFont val="Times New Roman"/>
        <family val="1"/>
      </rPr>
      <t>-4,5-</t>
    </r>
    <r>
      <rPr>
        <sz val="12"/>
        <color theme="1"/>
        <rFont val="宋体"/>
        <charset val="134"/>
      </rPr>
      <t>二甲基</t>
    </r>
    <r>
      <rPr>
        <sz val="12"/>
        <color theme="1"/>
        <rFont val="Times New Roman"/>
        <family val="1"/>
      </rPr>
      <t>-2(5H)</t>
    </r>
    <r>
      <rPr>
        <sz val="12"/>
        <color theme="1"/>
        <rFont val="宋体"/>
        <charset val="134"/>
      </rPr>
      <t>呋喃酮</t>
    </r>
  </si>
  <si>
    <t>Maltol</t>
  </si>
  <si>
    <t>000118-71-8</t>
  </si>
  <si>
    <t>麦芽酚</t>
  </si>
  <si>
    <r>
      <rPr>
        <sz val="12"/>
        <color theme="1"/>
        <rFont val="Times New Roman"/>
        <family val="1"/>
      </rPr>
      <t>N,N-</t>
    </r>
    <r>
      <rPr>
        <sz val="12"/>
        <color theme="1"/>
        <rFont val="宋体"/>
        <charset val="134"/>
      </rPr>
      <t>二甲基硫代乙酰胺</t>
    </r>
  </si>
  <si>
    <t>6-Methyl-2-pyrazinylmethanol</t>
  </si>
  <si>
    <t>077164-93-3</t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</si>
  <si>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羟甲基</t>
    </r>
    <r>
      <rPr>
        <sz val="12"/>
        <color theme="1"/>
        <rFont val="Times New Roman"/>
        <family val="1"/>
      </rPr>
      <t>-6-</t>
    </r>
    <r>
      <rPr>
        <sz val="12"/>
        <color theme="1"/>
        <rFont val="宋体"/>
        <charset val="134"/>
      </rPr>
      <t>甲基吡嗪</t>
    </r>
  </si>
  <si>
    <r>
      <rPr>
        <sz val="12"/>
        <color theme="1"/>
        <rFont val="宋体"/>
        <charset val="134"/>
      </rPr>
      <t>硫代吗啉</t>
    </r>
  </si>
  <si>
    <t>香兰素</t>
  </si>
  <si>
    <t>肉桂酸</t>
  </si>
  <si>
    <r>
      <rPr>
        <sz val="12"/>
        <color theme="1"/>
        <rFont val="Times New Roman"/>
        <family val="1"/>
      </rPr>
      <t>2',4'-</t>
    </r>
    <r>
      <rPr>
        <sz val="12"/>
        <color theme="1"/>
        <rFont val="宋体"/>
        <charset val="134"/>
      </rPr>
      <t>二羟基苯乙酮</t>
    </r>
  </si>
  <si>
    <t>Benzene, 1,2-dimethoxy-4-(1-propenyl)-</t>
  </si>
  <si>
    <t>000093-16-3</t>
  </si>
  <si>
    <t>异丁香酚甲醚</t>
  </si>
  <si>
    <r>
      <rPr>
        <sz val="12"/>
        <color theme="1"/>
        <rFont val="宋体"/>
        <charset val="134"/>
      </rPr>
      <t>棕榈酸</t>
    </r>
  </si>
  <si>
    <r>
      <rPr>
        <sz val="12"/>
        <color theme="1"/>
        <rFont val="Times New Roman"/>
        <family val="1"/>
      </rPr>
      <t>2,2'-</t>
    </r>
    <r>
      <rPr>
        <sz val="12"/>
        <color theme="1"/>
        <rFont val="宋体"/>
        <charset val="134"/>
      </rPr>
      <t>亚甲基双</t>
    </r>
    <r>
      <rPr>
        <sz val="12"/>
        <color theme="1"/>
        <rFont val="Times New Roman"/>
        <family val="1"/>
      </rPr>
      <t>(6-</t>
    </r>
    <r>
      <rPr>
        <sz val="12"/>
        <color theme="1"/>
        <rFont val="宋体"/>
        <charset val="134"/>
      </rPr>
      <t>叔丁基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甲基苯酚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</si>
  <si>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Times New Roman"/>
        <family val="1"/>
      </rPr>
      <t>J:\</t>
    </r>
    <r>
      <rPr>
        <sz val="12"/>
        <color theme="1"/>
        <rFont val="宋体"/>
        <charset val="134"/>
      </rPr>
      <t>提取物类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甘草提取物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爱普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</si>
  <si>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-1,3-</t>
    </r>
    <r>
      <rPr>
        <sz val="12"/>
        <color theme="1"/>
        <rFont val="宋体"/>
        <charset val="134"/>
      </rPr>
      <t>氧硫杂环戊烷</t>
    </r>
  </si>
  <si>
    <t>三（叔丁基二甲硅烷氧基）胂</t>
  </si>
  <si>
    <r>
      <rPr>
        <sz val="12"/>
        <color theme="1"/>
        <rFont val="宋体"/>
        <charset val="134"/>
      </rPr>
      <t>绝对含量</t>
    </r>
    <r>
      <rPr>
        <sz val="12"/>
        <color theme="1"/>
        <rFont val="Times New Roman"/>
        <family val="1"/>
      </rPr>
      <t>mg/g</t>
    </r>
    <phoneticPr fontId="3" type="noConversion"/>
  </si>
  <si>
    <r>
      <rPr>
        <sz val="12"/>
        <color theme="1"/>
        <rFont val="宋体"/>
        <charset val="134"/>
      </rPr>
      <t>绝对含量u</t>
    </r>
    <r>
      <rPr>
        <sz val="12"/>
        <color theme="1"/>
        <rFont val="Times New Roman"/>
        <family val="1"/>
      </rPr>
      <t>g/g</t>
    </r>
    <phoneticPr fontId="3" type="noConversion"/>
  </si>
  <si>
    <r>
      <rPr>
        <sz val="12"/>
        <color theme="1"/>
        <rFont val="宋体"/>
        <family val="3"/>
        <charset val="134"/>
      </rPr>
      <t>相对含量</t>
    </r>
    <r>
      <rPr>
        <sz val="12"/>
        <color theme="1"/>
        <rFont val="Times New Roman"/>
        <family val="1"/>
      </rPr>
      <t>%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</si>
</sst>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000"/>
    <numFmt numFmtId="179" formatCode="0.00_ "/>
  </numFmts>
  <fonts count="6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  <charset val="134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79" fontId="0" fillId="0" borderId="0" xfId="0" applyNumberFormat="1">
      <alignment vertical="center"/>
    </xf>
    <xf numFmtId="178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9" fontId="0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O18" sqref="A1:XFD1048576"/>
    </sheetView>
  </sheetViews>
  <sheetFormatPr defaultColWidth="9" defaultRowHeight="13.5" x14ac:dyDescent="0.15"/>
  <sheetData>
    <row r="1" spans="1:9" x14ac:dyDescent="0.15">
      <c r="A1" t="s">
        <v>0</v>
      </c>
    </row>
    <row r="2" spans="1:9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15">
      <c r="A3">
        <v>1</v>
      </c>
      <c r="B3">
        <v>7.59</v>
      </c>
      <c r="C3">
        <v>155751282</v>
      </c>
      <c r="D3">
        <v>7.5926999999999998</v>
      </c>
      <c r="E3">
        <v>14.8729</v>
      </c>
      <c r="F3" t="s">
        <v>10</v>
      </c>
      <c r="G3" t="s">
        <v>11</v>
      </c>
      <c r="H3">
        <v>90</v>
      </c>
      <c r="I3" t="s">
        <v>12</v>
      </c>
    </row>
    <row r="4" spans="1:9" x14ac:dyDescent="0.15">
      <c r="A4">
        <v>2</v>
      </c>
      <c r="B4">
        <v>10.026999999999999</v>
      </c>
      <c r="C4">
        <v>1509453</v>
      </c>
      <c r="D4">
        <v>10.027799999999999</v>
      </c>
      <c r="E4">
        <v>0.14410000000000001</v>
      </c>
      <c r="F4" t="s">
        <v>13</v>
      </c>
      <c r="G4" t="s">
        <v>14</v>
      </c>
      <c r="H4">
        <v>76</v>
      </c>
      <c r="I4" t="s">
        <v>15</v>
      </c>
    </row>
    <row r="5" spans="1:9" x14ac:dyDescent="0.15">
      <c r="A5">
        <v>3</v>
      </c>
      <c r="B5">
        <v>11.858000000000001</v>
      </c>
      <c r="C5">
        <v>1748790</v>
      </c>
      <c r="D5">
        <v>11.857100000000001</v>
      </c>
      <c r="E5">
        <v>0.16700000000000001</v>
      </c>
      <c r="F5" t="s">
        <v>16</v>
      </c>
      <c r="G5" t="s">
        <v>17</v>
      </c>
      <c r="H5">
        <v>40</v>
      </c>
    </row>
    <row r="6" spans="1:9" x14ac:dyDescent="0.15">
      <c r="A6">
        <v>4</v>
      </c>
      <c r="B6">
        <v>13.090999999999999</v>
      </c>
      <c r="C6">
        <v>2277472</v>
      </c>
      <c r="D6">
        <v>13.0923</v>
      </c>
      <c r="E6">
        <v>0.2175</v>
      </c>
      <c r="F6" t="s">
        <v>18</v>
      </c>
      <c r="G6" t="s">
        <v>19</v>
      </c>
      <c r="H6">
        <v>81</v>
      </c>
      <c r="I6" t="s">
        <v>20</v>
      </c>
    </row>
    <row r="7" spans="1:9" x14ac:dyDescent="0.15">
      <c r="A7">
        <v>5</v>
      </c>
      <c r="B7">
        <v>14.875</v>
      </c>
      <c r="C7">
        <v>3043930</v>
      </c>
      <c r="D7">
        <v>14.874499999999999</v>
      </c>
      <c r="E7">
        <v>0.29070000000000001</v>
      </c>
      <c r="F7" t="s">
        <v>21</v>
      </c>
      <c r="G7" t="s">
        <v>22</v>
      </c>
      <c r="H7">
        <v>83</v>
      </c>
      <c r="I7" t="s">
        <v>23</v>
      </c>
    </row>
    <row r="8" spans="1:9" x14ac:dyDescent="0.15">
      <c r="A8">
        <v>6</v>
      </c>
      <c r="B8">
        <v>17.706</v>
      </c>
      <c r="C8">
        <v>561076146</v>
      </c>
      <c r="D8">
        <v>17.703800000000001</v>
      </c>
      <c r="E8">
        <v>53.5779</v>
      </c>
      <c r="F8" t="s">
        <v>24</v>
      </c>
      <c r="G8" t="s">
        <v>25</v>
      </c>
      <c r="H8">
        <v>94</v>
      </c>
      <c r="I8" t="s">
        <v>26</v>
      </c>
    </row>
    <row r="9" spans="1:9" x14ac:dyDescent="0.15">
      <c r="A9">
        <v>7</v>
      </c>
      <c r="B9">
        <v>18.861000000000001</v>
      </c>
      <c r="C9">
        <v>292377162</v>
      </c>
      <c r="D9">
        <v>18.862500000000001</v>
      </c>
      <c r="E9">
        <v>27.919499999999999</v>
      </c>
      <c r="F9" t="s">
        <v>27</v>
      </c>
      <c r="G9" t="s">
        <v>28</v>
      </c>
      <c r="H9">
        <v>91</v>
      </c>
      <c r="I9" t="s">
        <v>29</v>
      </c>
    </row>
    <row r="10" spans="1:9" x14ac:dyDescent="0.15">
      <c r="A10">
        <v>8</v>
      </c>
      <c r="B10">
        <v>19.821999999999999</v>
      </c>
      <c r="C10">
        <v>2491422</v>
      </c>
      <c r="D10">
        <v>19.821300000000001</v>
      </c>
      <c r="E10">
        <v>0.2379</v>
      </c>
      <c r="F10" t="s">
        <v>30</v>
      </c>
      <c r="G10" t="s">
        <v>31</v>
      </c>
      <c r="H10">
        <v>95</v>
      </c>
      <c r="I10" t="s">
        <v>32</v>
      </c>
    </row>
    <row r="11" spans="1:9" x14ac:dyDescent="0.15">
      <c r="A11">
        <v>9</v>
      </c>
      <c r="B11">
        <v>20.317</v>
      </c>
      <c r="C11">
        <v>1184633</v>
      </c>
      <c r="D11">
        <v>20.3154</v>
      </c>
      <c r="E11">
        <v>0.11310000000000001</v>
      </c>
      <c r="F11" t="s">
        <v>33</v>
      </c>
      <c r="G11" t="s">
        <v>34</v>
      </c>
      <c r="H11">
        <v>87</v>
      </c>
      <c r="I11" t="s">
        <v>35</v>
      </c>
    </row>
    <row r="12" spans="1:9" x14ac:dyDescent="0.15">
      <c r="A12">
        <v>10</v>
      </c>
      <c r="B12">
        <v>21.564</v>
      </c>
      <c r="C12">
        <v>840146</v>
      </c>
      <c r="D12">
        <v>21.5623</v>
      </c>
      <c r="E12">
        <v>8.0199999999999994E-2</v>
      </c>
      <c r="F12" t="s">
        <v>36</v>
      </c>
      <c r="G12" t="s">
        <v>37</v>
      </c>
      <c r="H12">
        <v>50</v>
      </c>
      <c r="I12" t="s">
        <v>38</v>
      </c>
    </row>
    <row r="13" spans="1:9" x14ac:dyDescent="0.15">
      <c r="A13">
        <v>11</v>
      </c>
      <c r="B13">
        <v>22.420999999999999</v>
      </c>
      <c r="C13">
        <v>687600</v>
      </c>
      <c r="D13">
        <v>22.421099999999999</v>
      </c>
      <c r="E13">
        <v>6.5699999999999995E-2</v>
      </c>
      <c r="F13" t="s">
        <v>39</v>
      </c>
      <c r="G13" t="s">
        <v>40</v>
      </c>
      <c r="H13">
        <v>38</v>
      </c>
    </row>
    <row r="14" spans="1:9" x14ac:dyDescent="0.15">
      <c r="A14">
        <v>12</v>
      </c>
      <c r="B14">
        <v>23.143999999999998</v>
      </c>
      <c r="C14">
        <v>813474</v>
      </c>
      <c r="D14">
        <v>23.144600000000001</v>
      </c>
      <c r="E14">
        <v>7.7700000000000005E-2</v>
      </c>
      <c r="F14" t="s">
        <v>41</v>
      </c>
      <c r="G14" t="s">
        <v>42</v>
      </c>
      <c r="H14">
        <v>47</v>
      </c>
      <c r="I14" t="s">
        <v>43</v>
      </c>
    </row>
    <row r="15" spans="1:9" x14ac:dyDescent="0.15">
      <c r="A15">
        <v>13</v>
      </c>
      <c r="B15">
        <v>31.047000000000001</v>
      </c>
      <c r="C15">
        <v>12653671</v>
      </c>
      <c r="D15">
        <v>31.05</v>
      </c>
      <c r="E15">
        <v>1.2082999999999999</v>
      </c>
      <c r="F15" t="s">
        <v>44</v>
      </c>
      <c r="G15" t="s">
        <v>45</v>
      </c>
      <c r="H15">
        <v>97</v>
      </c>
      <c r="I15" t="s">
        <v>46</v>
      </c>
    </row>
    <row r="16" spans="1:9" x14ac:dyDescent="0.15">
      <c r="A16">
        <v>14</v>
      </c>
      <c r="B16">
        <v>31.571999999999999</v>
      </c>
      <c r="C16">
        <v>1780876</v>
      </c>
      <c r="D16">
        <v>31.573499999999999</v>
      </c>
      <c r="E16">
        <v>0.1701</v>
      </c>
      <c r="F16" t="s">
        <v>47</v>
      </c>
      <c r="G16" t="s">
        <v>48</v>
      </c>
      <c r="H16">
        <v>97</v>
      </c>
      <c r="I16" t="s">
        <v>49</v>
      </c>
    </row>
    <row r="17" spans="1:9" x14ac:dyDescent="0.15">
      <c r="A17">
        <v>15</v>
      </c>
      <c r="B17">
        <v>35.222999999999999</v>
      </c>
      <c r="C17">
        <v>1090651</v>
      </c>
      <c r="D17">
        <v>35.220300000000002</v>
      </c>
      <c r="E17">
        <v>0.1041</v>
      </c>
      <c r="F17" t="s">
        <v>50</v>
      </c>
      <c r="G17" t="s">
        <v>51</v>
      </c>
      <c r="H17">
        <v>81</v>
      </c>
      <c r="I17" t="s">
        <v>52</v>
      </c>
    </row>
    <row r="18" spans="1:9" x14ac:dyDescent="0.15">
      <c r="A18">
        <v>16</v>
      </c>
      <c r="B18">
        <v>39.887</v>
      </c>
      <c r="C18">
        <v>1030050</v>
      </c>
      <c r="D18">
        <v>39.884700000000002</v>
      </c>
      <c r="E18">
        <v>9.8400000000000001E-2</v>
      </c>
      <c r="F18" t="s">
        <v>53</v>
      </c>
      <c r="G18" t="s">
        <v>54</v>
      </c>
      <c r="H18">
        <v>35</v>
      </c>
      <c r="I18" t="s">
        <v>55</v>
      </c>
    </row>
    <row r="19" spans="1:9" x14ac:dyDescent="0.15">
      <c r="A19">
        <v>17</v>
      </c>
      <c r="B19">
        <v>46.417999999999999</v>
      </c>
      <c r="C19">
        <v>1010268</v>
      </c>
      <c r="D19">
        <v>46.419600000000003</v>
      </c>
      <c r="E19">
        <v>9.6500000000000002E-2</v>
      </c>
      <c r="F19" t="s">
        <v>56</v>
      </c>
      <c r="G19" t="s">
        <v>57</v>
      </c>
      <c r="H19">
        <v>25</v>
      </c>
      <c r="I19" t="s">
        <v>58</v>
      </c>
    </row>
    <row r="20" spans="1:9" x14ac:dyDescent="0.15">
      <c r="A20">
        <v>18</v>
      </c>
      <c r="B20">
        <v>55.987000000000002</v>
      </c>
      <c r="C20">
        <v>793492</v>
      </c>
      <c r="D20">
        <v>55.9895</v>
      </c>
      <c r="E20">
        <v>7.5800000000000006E-2</v>
      </c>
      <c r="F20" t="s">
        <v>59</v>
      </c>
      <c r="G20" t="s">
        <v>60</v>
      </c>
      <c r="H20">
        <v>32</v>
      </c>
    </row>
    <row r="21" spans="1:9" x14ac:dyDescent="0.15">
      <c r="A21">
        <v>19</v>
      </c>
      <c r="B21">
        <v>56.91</v>
      </c>
      <c r="C21">
        <v>5055437</v>
      </c>
      <c r="D21">
        <v>56.9071</v>
      </c>
      <c r="E21">
        <v>0.48280000000000001</v>
      </c>
      <c r="F21" t="s">
        <v>61</v>
      </c>
      <c r="G21" t="s">
        <v>62</v>
      </c>
      <c r="H21">
        <v>99</v>
      </c>
      <c r="I21" t="s">
        <v>63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ColWidth="9" defaultRowHeight="15.75" x14ac:dyDescent="0.15"/>
  <cols>
    <col min="1" max="1" width="9.125" style="11" customWidth="1"/>
    <col min="2" max="2" width="7.25" style="11" customWidth="1"/>
    <col min="3" max="3" width="10.5" style="11" customWidth="1"/>
    <col min="4" max="4" width="9.125" style="11" customWidth="1"/>
    <col min="5" max="5" width="15.25" style="11" customWidth="1"/>
    <col min="6" max="6" width="15.75" style="11" customWidth="1"/>
    <col min="7" max="7" width="6.625" style="11" customWidth="1"/>
    <col min="8" max="8" width="16.625" style="11" customWidth="1"/>
    <col min="9" max="16384" width="9" style="11"/>
  </cols>
  <sheetData>
    <row r="1" spans="1:10" x14ac:dyDescent="0.15">
      <c r="A1" s="1" t="s">
        <v>64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 t="s">
        <v>2</v>
      </c>
      <c r="C2" s="1" t="s">
        <v>3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65</v>
      </c>
      <c r="I2" s="1" t="s">
        <v>66</v>
      </c>
      <c r="J2" s="1" t="s">
        <v>67</v>
      </c>
    </row>
    <row r="3" spans="1:10" x14ac:dyDescent="0.15">
      <c r="A3" s="1">
        <v>1</v>
      </c>
      <c r="B3" s="1">
        <v>7.59</v>
      </c>
      <c r="C3" s="1">
        <v>155751282</v>
      </c>
      <c r="D3" s="1">
        <v>14.8729</v>
      </c>
      <c r="E3" s="1" t="s">
        <v>10</v>
      </c>
      <c r="F3" s="1" t="s">
        <v>11</v>
      </c>
      <c r="G3" s="1">
        <v>90</v>
      </c>
      <c r="H3" s="3" t="s">
        <v>68</v>
      </c>
      <c r="I3" s="4">
        <v>0.383856415350533</v>
      </c>
      <c r="J3" s="5">
        <v>383.85641535053298</v>
      </c>
    </row>
    <row r="4" spans="1:10" x14ac:dyDescent="0.15">
      <c r="A4" s="1">
        <v>2</v>
      </c>
      <c r="B4" s="1">
        <v>10.026999999999999</v>
      </c>
      <c r="C4" s="1">
        <v>1509453</v>
      </c>
      <c r="D4" s="1">
        <v>0.14410000000000001</v>
      </c>
      <c r="E4" s="1" t="s">
        <v>13</v>
      </c>
      <c r="F4" s="1" t="s">
        <v>14</v>
      </c>
      <c r="G4" s="1">
        <v>76</v>
      </c>
      <c r="H4" s="1" t="s">
        <v>69</v>
      </c>
      <c r="I4" s="7">
        <v>3.7201184496196199E-3</v>
      </c>
      <c r="J4" s="5">
        <v>3.72011844961962</v>
      </c>
    </row>
    <row r="5" spans="1:10" x14ac:dyDescent="0.15">
      <c r="A5" s="1">
        <v>3</v>
      </c>
      <c r="B5" s="1">
        <v>11.858000000000001</v>
      </c>
      <c r="C5" s="1">
        <v>1748790</v>
      </c>
      <c r="D5" s="1">
        <v>0.16700000000000001</v>
      </c>
      <c r="E5" s="1" t="s">
        <v>16</v>
      </c>
      <c r="F5" s="1" t="s">
        <v>17</v>
      </c>
      <c r="G5" s="1">
        <v>40</v>
      </c>
      <c r="H5" s="1"/>
      <c r="I5" s="7">
        <v>4.30997582800544E-3</v>
      </c>
      <c r="J5" s="5">
        <v>4.3099758280054399</v>
      </c>
    </row>
    <row r="6" spans="1:10" x14ac:dyDescent="0.15">
      <c r="A6" s="1">
        <v>4</v>
      </c>
      <c r="B6" s="1">
        <v>13.090999999999999</v>
      </c>
      <c r="C6" s="1">
        <v>2277472</v>
      </c>
      <c r="D6" s="1">
        <v>0.2175</v>
      </c>
      <c r="E6" s="1" t="s">
        <v>18</v>
      </c>
      <c r="F6" s="1" t="s">
        <v>19</v>
      </c>
      <c r="G6" s="1">
        <v>81</v>
      </c>
      <c r="H6" s="1" t="s">
        <v>70</v>
      </c>
      <c r="I6" s="7">
        <v>5.6129376705946503E-3</v>
      </c>
      <c r="J6" s="5">
        <v>5.6129376705946497</v>
      </c>
    </row>
    <row r="7" spans="1:10" x14ac:dyDescent="0.15">
      <c r="A7" s="1">
        <v>5</v>
      </c>
      <c r="B7" s="1">
        <v>14.875</v>
      </c>
      <c r="C7" s="1">
        <v>3043930</v>
      </c>
      <c r="D7" s="1">
        <v>0.29070000000000001</v>
      </c>
      <c r="E7" s="1" t="s">
        <v>21</v>
      </c>
      <c r="F7" s="1" t="s">
        <v>22</v>
      </c>
      <c r="G7" s="1">
        <v>83</v>
      </c>
      <c r="H7" s="1" t="s">
        <v>71</v>
      </c>
      <c r="I7" s="7">
        <v>7.5019097330958004E-3</v>
      </c>
      <c r="J7" s="5">
        <v>7.5019097330957996</v>
      </c>
    </row>
    <row r="8" spans="1:10" x14ac:dyDescent="0.15">
      <c r="A8" s="1">
        <v>6</v>
      </c>
      <c r="B8" s="1">
        <v>17.706</v>
      </c>
      <c r="C8" s="1">
        <v>561076146</v>
      </c>
      <c r="D8" s="1">
        <v>53.5779</v>
      </c>
      <c r="E8" s="1" t="s">
        <v>24</v>
      </c>
      <c r="F8" s="1" t="s">
        <v>25</v>
      </c>
      <c r="G8" s="1">
        <v>94</v>
      </c>
      <c r="H8" s="3" t="s">
        <v>72</v>
      </c>
      <c r="I8" s="4">
        <v>1.38279875052491</v>
      </c>
      <c r="J8" s="5">
        <v>1382.79875052491</v>
      </c>
    </row>
    <row r="9" spans="1:10" x14ac:dyDescent="0.15">
      <c r="A9" s="12">
        <v>7</v>
      </c>
      <c r="B9" s="12">
        <v>18.861000000000001</v>
      </c>
      <c r="C9" s="12">
        <v>292377162</v>
      </c>
      <c r="D9" s="12">
        <v>27.919499999999999</v>
      </c>
      <c r="E9" s="12" t="s">
        <v>27</v>
      </c>
      <c r="F9" s="12" t="s">
        <v>28</v>
      </c>
      <c r="G9" s="12">
        <v>91</v>
      </c>
      <c r="H9" s="12" t="s">
        <v>73</v>
      </c>
      <c r="I9" s="7">
        <v>0.72057737114280795</v>
      </c>
      <c r="J9" s="5">
        <v>720.57737114280803</v>
      </c>
    </row>
    <row r="10" spans="1:10" x14ac:dyDescent="0.15">
      <c r="A10" s="1">
        <v>8</v>
      </c>
      <c r="B10" s="1">
        <v>19.821999999999999</v>
      </c>
      <c r="C10" s="1">
        <v>2491422</v>
      </c>
      <c r="D10" s="1">
        <v>0.2379</v>
      </c>
      <c r="E10" s="1" t="s">
        <v>30</v>
      </c>
      <c r="F10" s="1" t="s">
        <v>31</v>
      </c>
      <c r="G10" s="1">
        <v>95</v>
      </c>
      <c r="H10" s="1" t="s">
        <v>74</v>
      </c>
      <c r="I10" s="7">
        <v>6.1402275844217903E-3</v>
      </c>
      <c r="J10" s="5">
        <v>6.1402275844217904</v>
      </c>
    </row>
    <row r="11" spans="1:10" x14ac:dyDescent="0.15">
      <c r="A11" s="1">
        <v>9</v>
      </c>
      <c r="B11" s="1">
        <v>20.317</v>
      </c>
      <c r="C11" s="1">
        <v>1184633</v>
      </c>
      <c r="D11" s="1">
        <v>0.11310000000000001</v>
      </c>
      <c r="E11" s="1" t="s">
        <v>33</v>
      </c>
      <c r="F11" s="1" t="s">
        <v>34</v>
      </c>
      <c r="G11" s="1">
        <v>87</v>
      </c>
      <c r="H11" s="1" t="s">
        <v>75</v>
      </c>
      <c r="I11" s="7">
        <v>2.9195841667996598E-3</v>
      </c>
      <c r="J11" s="5">
        <v>2.9195841667996598</v>
      </c>
    </row>
    <row r="12" spans="1:10" x14ac:dyDescent="0.15">
      <c r="A12" s="1"/>
      <c r="B12" s="1">
        <v>20.826000000000001</v>
      </c>
      <c r="C12" s="1">
        <v>1021678</v>
      </c>
      <c r="D12" s="7">
        <v>9.7542261442995395E-2</v>
      </c>
      <c r="E12" s="1" t="s">
        <v>76</v>
      </c>
      <c r="F12" s="1" t="s">
        <v>77</v>
      </c>
      <c r="G12" s="1">
        <v>93</v>
      </c>
      <c r="H12" s="9" t="s">
        <v>78</v>
      </c>
      <c r="I12" s="7">
        <v>2.5179738470627998E-3</v>
      </c>
      <c r="J12" s="5">
        <v>2.5179738470627999</v>
      </c>
    </row>
    <row r="13" spans="1:10" x14ac:dyDescent="0.15">
      <c r="A13" s="1">
        <v>10</v>
      </c>
      <c r="B13" s="1">
        <v>21.564</v>
      </c>
      <c r="C13" s="1">
        <v>840146</v>
      </c>
      <c r="D13" s="7">
        <v>8.0199999999999994E-2</v>
      </c>
      <c r="E13" s="1" t="s">
        <v>36</v>
      </c>
      <c r="F13" s="1" t="s">
        <v>37</v>
      </c>
      <c r="G13" s="1">
        <v>50</v>
      </c>
      <c r="H13" s="1" t="s">
        <v>79</v>
      </c>
      <c r="I13" s="7">
        <v>2.0705796304847702E-3</v>
      </c>
      <c r="J13" s="5">
        <v>2.0705796304847701</v>
      </c>
    </row>
    <row r="14" spans="1:10" x14ac:dyDescent="0.15">
      <c r="A14" s="1"/>
      <c r="B14" s="1">
        <v>21.878</v>
      </c>
      <c r="C14" s="1">
        <v>790891</v>
      </c>
      <c r="D14" s="7">
        <v>7.5498137466583196E-2</v>
      </c>
      <c r="E14" s="1" t="s">
        <v>80</v>
      </c>
      <c r="F14" s="1" t="s">
        <v>81</v>
      </c>
      <c r="G14" s="1">
        <v>93</v>
      </c>
      <c r="H14" s="1" t="s">
        <v>82</v>
      </c>
      <c r="I14" s="7">
        <v>1.94918834885095E-3</v>
      </c>
      <c r="J14" s="5">
        <v>1.94918834885095</v>
      </c>
    </row>
    <row r="15" spans="1:10" x14ac:dyDescent="0.15">
      <c r="A15" s="1">
        <v>12</v>
      </c>
      <c r="B15" s="1">
        <v>23.143999999999998</v>
      </c>
      <c r="C15" s="1">
        <v>813474</v>
      </c>
      <c r="D15" s="7">
        <v>7.7700000000000005E-2</v>
      </c>
      <c r="E15" s="1" t="s">
        <v>41</v>
      </c>
      <c r="F15" s="1" t="s">
        <v>42</v>
      </c>
      <c r="G15" s="1">
        <v>47</v>
      </c>
      <c r="H15" s="1" t="s">
        <v>83</v>
      </c>
      <c r="I15" s="7">
        <v>2.00484522253152E-3</v>
      </c>
      <c r="J15" s="5">
        <v>2.0048452225315199</v>
      </c>
    </row>
    <row r="16" spans="1:10" x14ac:dyDescent="0.15">
      <c r="A16" s="1">
        <v>13</v>
      </c>
      <c r="B16" s="1">
        <v>31.047000000000001</v>
      </c>
      <c r="C16" s="1">
        <v>12653671</v>
      </c>
      <c r="D16" s="1">
        <v>1.2082999999999999</v>
      </c>
      <c r="E16" s="1" t="s">
        <v>44</v>
      </c>
      <c r="F16" s="1" t="s">
        <v>45</v>
      </c>
      <c r="G16" s="1">
        <v>97</v>
      </c>
      <c r="H16" s="8" t="s">
        <v>84</v>
      </c>
      <c r="I16" s="4">
        <v>3.11855718213928E-2</v>
      </c>
      <c r="J16" s="5">
        <v>31.185571821392799</v>
      </c>
    </row>
    <row r="17" spans="1:10" x14ac:dyDescent="0.15">
      <c r="A17" s="1">
        <v>14</v>
      </c>
      <c r="B17" s="1">
        <v>31.571999999999999</v>
      </c>
      <c r="C17" s="1">
        <v>1780876</v>
      </c>
      <c r="D17" s="1">
        <v>0.1701</v>
      </c>
      <c r="E17" s="1" t="s">
        <v>47</v>
      </c>
      <c r="F17" s="1" t="s">
        <v>48</v>
      </c>
      <c r="G17" s="1">
        <v>97</v>
      </c>
      <c r="H17" s="1" t="s">
        <v>85</v>
      </c>
      <c r="I17" s="7">
        <v>4.3890532955214896E-3</v>
      </c>
      <c r="J17" s="5">
        <v>4.3890532955214896</v>
      </c>
    </row>
    <row r="18" spans="1:10" x14ac:dyDescent="0.15">
      <c r="A18" s="1">
        <v>15</v>
      </c>
      <c r="B18" s="1">
        <v>35.222999999999999</v>
      </c>
      <c r="C18" s="1">
        <v>1090651</v>
      </c>
      <c r="D18" s="1">
        <v>0.1041</v>
      </c>
      <c r="E18" s="1" t="s">
        <v>50</v>
      </c>
      <c r="F18" s="1" t="s">
        <v>51</v>
      </c>
      <c r="G18" s="1">
        <v>81</v>
      </c>
      <c r="H18" s="1" t="s">
        <v>86</v>
      </c>
      <c r="I18" s="7">
        <v>2.6879610741083601E-3</v>
      </c>
      <c r="J18" s="5">
        <v>2.6879610741083599</v>
      </c>
    </row>
    <row r="19" spans="1:10" x14ac:dyDescent="0.15">
      <c r="A19" s="1">
        <v>16</v>
      </c>
      <c r="B19" s="1">
        <v>39.887</v>
      </c>
      <c r="C19" s="1">
        <v>1030050</v>
      </c>
      <c r="D19" s="1">
        <v>9.8400000000000001E-2</v>
      </c>
      <c r="E19" s="1" t="s">
        <v>87</v>
      </c>
      <c r="F19" s="1" t="s">
        <v>88</v>
      </c>
      <c r="G19" s="1">
        <v>80</v>
      </c>
      <c r="H19" s="1" t="s">
        <v>89</v>
      </c>
      <c r="I19" s="7">
        <v>2.5386070378015701E-3</v>
      </c>
      <c r="J19" s="5">
        <v>2.5386070378015702</v>
      </c>
    </row>
    <row r="20" spans="1:10" x14ac:dyDescent="0.15">
      <c r="A20" s="1">
        <v>17</v>
      </c>
      <c r="B20" s="1">
        <v>46.417999999999999</v>
      </c>
      <c r="C20" s="1">
        <v>1010268</v>
      </c>
      <c r="D20" s="1">
        <v>9.6500000000000002E-2</v>
      </c>
      <c r="E20" s="1" t="s">
        <v>56</v>
      </c>
      <c r="F20" s="1" t="s">
        <v>57</v>
      </c>
      <c r="G20" s="1">
        <v>87</v>
      </c>
      <c r="H20" s="1" t="s">
        <v>90</v>
      </c>
      <c r="I20" s="7">
        <v>2.4898533613569398E-3</v>
      </c>
      <c r="J20" s="5">
        <v>2.48985336135694</v>
      </c>
    </row>
    <row r="21" spans="1:10" x14ac:dyDescent="0.15">
      <c r="A21" s="1">
        <v>18</v>
      </c>
      <c r="B21" s="1">
        <v>55.987000000000002</v>
      </c>
      <c r="C21" s="1">
        <v>793492</v>
      </c>
      <c r="D21" s="1">
        <v>7.5800000000000006E-2</v>
      </c>
      <c r="E21" s="1" t="s">
        <v>59</v>
      </c>
      <c r="F21" s="1" t="s">
        <v>60</v>
      </c>
      <c r="G21" s="1">
        <v>32</v>
      </c>
      <c r="H21" s="1"/>
      <c r="I21" s="7">
        <v>1.9555986366091402E-3</v>
      </c>
      <c r="J21" s="5">
        <v>1.95559863660914</v>
      </c>
    </row>
    <row r="22" spans="1:10" x14ac:dyDescent="0.15">
      <c r="A22" s="1">
        <v>19</v>
      </c>
      <c r="B22" s="1">
        <v>56.91</v>
      </c>
      <c r="C22" s="1">
        <v>5055437</v>
      </c>
      <c r="D22" s="1">
        <v>0.48280000000000001</v>
      </c>
      <c r="E22" s="1" t="s">
        <v>61</v>
      </c>
      <c r="F22" s="1" t="s">
        <v>62</v>
      </c>
      <c r="G22" s="1">
        <v>99</v>
      </c>
      <c r="H22" s="1" t="s">
        <v>91</v>
      </c>
      <c r="I22" s="7">
        <v>1.2459364057436501E-2</v>
      </c>
      <c r="J22" s="5">
        <v>12.459364057436501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B1" workbookViewId="0">
      <selection activeCell="G3" sqref="G3"/>
    </sheetView>
  </sheetViews>
  <sheetFormatPr defaultColWidth="9" defaultRowHeight="13.5" x14ac:dyDescent="0.15"/>
  <cols>
    <col min="6" max="6" width="12.625"/>
    <col min="7" max="7" width="13.75"/>
  </cols>
  <sheetData>
    <row r="1" spans="1:7" ht="15.75" x14ac:dyDescent="0.15">
      <c r="A1" s="1" t="s">
        <v>92</v>
      </c>
      <c r="B1" s="1"/>
      <c r="C1" s="1"/>
      <c r="D1" s="1"/>
      <c r="E1" s="1"/>
      <c r="F1" s="1"/>
    </row>
    <row r="2" spans="1:7" ht="15.75" x14ac:dyDescent="0.15">
      <c r="A2" s="1" t="s">
        <v>1</v>
      </c>
      <c r="B2" s="1" t="s">
        <v>2</v>
      </c>
      <c r="C2" s="1" t="s">
        <v>6</v>
      </c>
      <c r="D2" s="1" t="s">
        <v>65</v>
      </c>
      <c r="E2" s="13" t="s">
        <v>95</v>
      </c>
      <c r="F2" s="13" t="s">
        <v>96</v>
      </c>
      <c r="G2" s="13" t="s">
        <v>97</v>
      </c>
    </row>
    <row r="3" spans="1:7" ht="15.75" x14ac:dyDescent="0.15">
      <c r="A3" s="1">
        <v>1</v>
      </c>
      <c r="B3" s="2">
        <v>7.59</v>
      </c>
      <c r="C3" s="1" t="s">
        <v>10</v>
      </c>
      <c r="D3" s="3" t="s">
        <v>68</v>
      </c>
      <c r="E3" s="4">
        <v>0.383856415350533</v>
      </c>
      <c r="F3" s="5">
        <v>383.85641535053298</v>
      </c>
      <c r="G3" s="6">
        <f>F3/$F$22*100</f>
        <v>20.603009010371007</v>
      </c>
    </row>
    <row r="4" spans="1:7" ht="15.75" x14ac:dyDescent="0.15">
      <c r="A4" s="1">
        <v>2</v>
      </c>
      <c r="B4" s="2">
        <v>10.026999999999999</v>
      </c>
      <c r="C4" s="1" t="s">
        <v>13</v>
      </c>
      <c r="D4" s="1" t="s">
        <v>69</v>
      </c>
      <c r="E4" s="7">
        <v>3.7201184496196199E-3</v>
      </c>
      <c r="F4" s="5">
        <v>3.72011844961962</v>
      </c>
      <c r="G4" s="6">
        <f t="shared" ref="G4:G22" si="0">F4/$F$22*100</f>
        <v>0.19967266632021402</v>
      </c>
    </row>
    <row r="5" spans="1:7" ht="15.75" x14ac:dyDescent="0.15">
      <c r="A5" s="1">
        <v>3</v>
      </c>
      <c r="B5" s="2">
        <v>11.858000000000001</v>
      </c>
      <c r="C5" s="1" t="s">
        <v>16</v>
      </c>
      <c r="D5" s="1" t="s">
        <v>93</v>
      </c>
      <c r="E5" s="7">
        <v>4.30997582800544E-3</v>
      </c>
      <c r="F5" s="5">
        <v>4.3099758280054399</v>
      </c>
      <c r="G5" s="6">
        <f t="shared" si="0"/>
        <v>0.2313325172324856</v>
      </c>
    </row>
    <row r="6" spans="1:7" ht="15.75" x14ac:dyDescent="0.15">
      <c r="A6" s="1">
        <v>4</v>
      </c>
      <c r="B6" s="2">
        <v>13.090999999999999</v>
      </c>
      <c r="C6" s="1" t="s">
        <v>18</v>
      </c>
      <c r="D6" s="1" t="s">
        <v>70</v>
      </c>
      <c r="E6" s="7">
        <v>5.6129376705946503E-3</v>
      </c>
      <c r="F6" s="5">
        <v>5.6129376705946497</v>
      </c>
      <c r="G6" s="6">
        <f t="shared" si="0"/>
        <v>0.30126735096066654</v>
      </c>
    </row>
    <row r="7" spans="1:7" ht="15.75" x14ac:dyDescent="0.15">
      <c r="A7" s="1">
        <v>5</v>
      </c>
      <c r="B7" s="2">
        <v>14.875</v>
      </c>
      <c r="C7" s="1" t="s">
        <v>21</v>
      </c>
      <c r="D7" s="1" t="s">
        <v>71</v>
      </c>
      <c r="E7" s="7">
        <v>7.5019097330958004E-3</v>
      </c>
      <c r="F7" s="5">
        <v>7.5019097330957996</v>
      </c>
      <c r="G7" s="6">
        <f t="shared" si="0"/>
        <v>0.40265554422170768</v>
      </c>
    </row>
    <row r="8" spans="1:7" ht="15.75" x14ac:dyDescent="0.15">
      <c r="A8" s="1">
        <v>6</v>
      </c>
      <c r="B8" s="2">
        <v>17.706</v>
      </c>
      <c r="C8" s="1" t="s">
        <v>24</v>
      </c>
      <c r="D8" s="8" t="s">
        <v>26</v>
      </c>
      <c r="E8" s="4">
        <v>1.38279875052491</v>
      </c>
      <c r="F8" s="5">
        <v>1382.79875052491</v>
      </c>
      <c r="G8" s="6">
        <f t="shared" si="0"/>
        <v>74.219979078838477</v>
      </c>
    </row>
    <row r="9" spans="1:7" ht="15.75" x14ac:dyDescent="0.15">
      <c r="A9" s="1">
        <v>8</v>
      </c>
      <c r="B9" s="2">
        <v>19.821999999999999</v>
      </c>
      <c r="C9" s="1" t="s">
        <v>30</v>
      </c>
      <c r="D9" s="1" t="s">
        <v>74</v>
      </c>
      <c r="E9" s="7">
        <v>6.1402275844217903E-3</v>
      </c>
      <c r="F9" s="5">
        <v>6.1402275844217904</v>
      </c>
      <c r="G9" s="6">
        <f t="shared" si="0"/>
        <v>0.3295689721169463</v>
      </c>
    </row>
    <row r="10" spans="1:7" ht="15.75" x14ac:dyDescent="0.15">
      <c r="A10" s="1">
        <v>9</v>
      </c>
      <c r="B10" s="2">
        <v>20.317</v>
      </c>
      <c r="C10" s="1" t="s">
        <v>33</v>
      </c>
      <c r="D10" s="1" t="s">
        <v>75</v>
      </c>
      <c r="E10" s="7">
        <v>2.9195841667996598E-3</v>
      </c>
      <c r="F10" s="5">
        <v>2.9195841667996598</v>
      </c>
      <c r="G10" s="6">
        <f t="shared" si="0"/>
        <v>0.15670499824831546</v>
      </c>
    </row>
    <row r="11" spans="1:7" ht="15.75" x14ac:dyDescent="0.15">
      <c r="A11" s="1"/>
      <c r="B11" s="2">
        <v>20.826000000000001</v>
      </c>
      <c r="C11" s="1" t="s">
        <v>76</v>
      </c>
      <c r="D11" s="9" t="s">
        <v>78</v>
      </c>
      <c r="E11" s="7">
        <v>2.5179738470627998E-3</v>
      </c>
      <c r="F11" s="5">
        <v>2.5179738470627999</v>
      </c>
      <c r="G11" s="6">
        <f t="shared" si="0"/>
        <v>0.13514907080956093</v>
      </c>
    </row>
    <row r="12" spans="1:7" ht="15.75" x14ac:dyDescent="0.15">
      <c r="A12" s="1">
        <v>10</v>
      </c>
      <c r="B12" s="2">
        <v>21.564</v>
      </c>
      <c r="C12" s="1" t="s">
        <v>36</v>
      </c>
      <c r="D12" s="1" t="s">
        <v>79</v>
      </c>
      <c r="E12" s="7">
        <v>2.0705796304847702E-3</v>
      </c>
      <c r="F12" s="5">
        <v>2.0705796304847701</v>
      </c>
      <c r="G12" s="6">
        <f t="shared" si="0"/>
        <v>0.11113575044619652</v>
      </c>
    </row>
    <row r="13" spans="1:7" ht="15.75" x14ac:dyDescent="0.15">
      <c r="A13" s="1"/>
      <c r="B13" s="2">
        <v>21.878</v>
      </c>
      <c r="C13" s="1" t="s">
        <v>80</v>
      </c>
      <c r="D13" s="1" t="s">
        <v>82</v>
      </c>
      <c r="E13" s="7">
        <v>1.94918834885095E-3</v>
      </c>
      <c r="F13" s="5">
        <v>1.94918834885095</v>
      </c>
      <c r="G13" s="6">
        <f t="shared" si="0"/>
        <v>0.10462022649175597</v>
      </c>
    </row>
    <row r="14" spans="1:7" ht="15.75" x14ac:dyDescent="0.15">
      <c r="A14" s="1">
        <v>12</v>
      </c>
      <c r="B14" s="2">
        <v>23.143999999999998</v>
      </c>
      <c r="C14" s="1" t="s">
        <v>41</v>
      </c>
      <c r="D14" s="1" t="s">
        <v>83</v>
      </c>
      <c r="E14" s="7">
        <v>2.00484522253152E-3</v>
      </c>
      <c r="F14" s="5">
        <v>2.0048452225315199</v>
      </c>
      <c r="G14" s="6">
        <f t="shared" si="0"/>
        <v>0.10760753899735187</v>
      </c>
    </row>
    <row r="15" spans="1:7" ht="15.75" x14ac:dyDescent="0.15">
      <c r="A15" s="1">
        <v>13</v>
      </c>
      <c r="B15" s="2">
        <v>31.047000000000001</v>
      </c>
      <c r="C15" s="1" t="s">
        <v>44</v>
      </c>
      <c r="D15" s="8" t="s">
        <v>84</v>
      </c>
      <c r="E15" s="4">
        <v>3.11855718213928E-2</v>
      </c>
      <c r="F15" s="5">
        <v>31.185571821392799</v>
      </c>
      <c r="G15" s="6">
        <f t="shared" si="0"/>
        <v>1.67384623920637</v>
      </c>
    </row>
    <row r="16" spans="1:7" ht="15.75" x14ac:dyDescent="0.15">
      <c r="A16" s="1">
        <v>14</v>
      </c>
      <c r="B16" s="2">
        <v>31.571999999999999</v>
      </c>
      <c r="C16" s="1" t="s">
        <v>47</v>
      </c>
      <c r="D16" s="1" t="s">
        <v>85</v>
      </c>
      <c r="E16" s="7">
        <v>4.3890532955214896E-3</v>
      </c>
      <c r="F16" s="5">
        <v>4.3890532955214896</v>
      </c>
      <c r="G16" s="6">
        <f t="shared" si="0"/>
        <v>0.23557690057635308</v>
      </c>
    </row>
    <row r="17" spans="1:7" ht="15.75" x14ac:dyDescent="0.15">
      <c r="A17" s="1">
        <v>15</v>
      </c>
      <c r="B17" s="2">
        <v>35.222999999999999</v>
      </c>
      <c r="C17" s="1" t="s">
        <v>50</v>
      </c>
      <c r="D17" s="1" t="s">
        <v>86</v>
      </c>
      <c r="E17" s="7">
        <v>2.6879610741083601E-3</v>
      </c>
      <c r="F17" s="5">
        <v>2.6879610741083599</v>
      </c>
      <c r="G17" s="6">
        <f t="shared" si="0"/>
        <v>0.14427292084934584</v>
      </c>
    </row>
    <row r="18" spans="1:7" ht="15.75" x14ac:dyDescent="0.15">
      <c r="A18" s="1">
        <v>16</v>
      </c>
      <c r="B18" s="2">
        <v>39.887</v>
      </c>
      <c r="C18" s="1" t="s">
        <v>87</v>
      </c>
      <c r="D18" s="1" t="s">
        <v>89</v>
      </c>
      <c r="E18" s="7">
        <v>2.5386070378015701E-3</v>
      </c>
      <c r="F18" s="5">
        <v>2.5386070378015702</v>
      </c>
      <c r="G18" s="6">
        <f t="shared" si="0"/>
        <v>0.13625653130182699</v>
      </c>
    </row>
    <row r="19" spans="1:7" ht="15.75" x14ac:dyDescent="0.15">
      <c r="A19" s="1">
        <v>17</v>
      </c>
      <c r="B19" s="2">
        <v>46.417999999999999</v>
      </c>
      <c r="C19" s="1" t="s">
        <v>56</v>
      </c>
      <c r="D19" s="1" t="s">
        <v>90</v>
      </c>
      <c r="E19" s="7">
        <v>2.4898533613569398E-3</v>
      </c>
      <c r="F19" s="5">
        <v>2.48985336135694</v>
      </c>
      <c r="G19" s="6">
        <f t="shared" si="0"/>
        <v>0.13363973920220779</v>
      </c>
    </row>
    <row r="20" spans="1:7" ht="15.75" x14ac:dyDescent="0.15">
      <c r="A20" s="1">
        <v>18</v>
      </c>
      <c r="B20" s="2">
        <v>55.987000000000002</v>
      </c>
      <c r="C20" s="1" t="s">
        <v>59</v>
      </c>
      <c r="D20" s="9" t="s">
        <v>94</v>
      </c>
      <c r="E20" s="7">
        <v>1.9555986366091402E-3</v>
      </c>
      <c r="F20" s="5">
        <v>1.95559863660914</v>
      </c>
      <c r="G20" s="6">
        <f t="shared" si="0"/>
        <v>0.10496429060312545</v>
      </c>
    </row>
    <row r="21" spans="1:7" ht="15.75" x14ac:dyDescent="0.15">
      <c r="A21" s="1">
        <v>19</v>
      </c>
      <c r="B21" s="2">
        <v>56.91</v>
      </c>
      <c r="C21" s="1" t="s">
        <v>61</v>
      </c>
      <c r="D21" s="1" t="s">
        <v>91</v>
      </c>
      <c r="E21" s="7">
        <v>1.2459364057436501E-2</v>
      </c>
      <c r="F21" s="5">
        <v>12.459364057436501</v>
      </c>
      <c r="G21" s="6">
        <f t="shared" si="0"/>
        <v>0.66874065320607246</v>
      </c>
    </row>
    <row r="22" spans="1:7" x14ac:dyDescent="0.15">
      <c r="F22" s="10">
        <f>SUM(F3:F21)</f>
        <v>1863.108515641137</v>
      </c>
      <c r="G22" s="6">
        <f t="shared" si="0"/>
        <v>100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2015-06-03T08:01:00Z</dcterms:created>
  <dcterms:modified xsi:type="dcterms:W3CDTF">2016-04-05T08:07:40Z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