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F35" i="3" l="1"/>
  <c r="G34" i="3" s="1"/>
  <c r="G3" i="3" l="1"/>
  <c r="G7" i="3"/>
  <c r="G11" i="3"/>
  <c r="G15" i="3"/>
  <c r="G19" i="3"/>
  <c r="G23" i="3"/>
  <c r="G27" i="3"/>
  <c r="G31" i="3"/>
  <c r="G4" i="3"/>
  <c r="G8" i="3"/>
  <c r="G16" i="3"/>
  <c r="G28" i="3"/>
  <c r="G32" i="3"/>
  <c r="G5" i="3"/>
  <c r="G9" i="3"/>
  <c r="G13" i="3"/>
  <c r="G17" i="3"/>
  <c r="G21" i="3"/>
  <c r="G25" i="3"/>
  <c r="G29" i="3"/>
  <c r="G33" i="3"/>
  <c r="G12" i="3"/>
  <c r="G20" i="3"/>
  <c r="G24" i="3"/>
  <c r="G35" i="3"/>
  <c r="G6" i="3"/>
  <c r="G10" i="3"/>
  <c r="G14" i="3"/>
  <c r="G18" i="3"/>
  <c r="G22" i="3"/>
  <c r="G26" i="3"/>
  <c r="G30" i="3"/>
</calcChain>
</file>

<file path=xl/sharedStrings.xml><?xml version="1.0" encoding="utf-8"?>
<sst xmlns="http://schemas.openxmlformats.org/spreadsheetml/2006/main" count="253" uniqueCount="117">
  <si>
    <t>F:\实验数据\天然香原料\重处理的样品\角豆提取物-爱普.D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</si>
  <si>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</si>
  <si>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</si>
  <si>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</si>
  <si>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</si>
  <si>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</si>
  <si>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</si>
  <si>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</si>
  <si>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</si>
  <si>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</si>
  <si>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</si>
  <si>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Pentanoic acid, 4-oxo-, ethyl ester</t>
  </si>
  <si>
    <t>000539-88-8</t>
  </si>
  <si>
    <t>2(5H)-Furanone, 3-hydroxy-4,5-dimethyl-</t>
  </si>
  <si>
    <t>028664-35-9</t>
  </si>
  <si>
    <t>4H-Pyran-4-one, 2-ethyl-3-hydroxy-</t>
  </si>
  <si>
    <t>004940-11-8</t>
  </si>
  <si>
    <t>5-Hydroxymethylfurfural</t>
  </si>
  <si>
    <t>000067-47-0</t>
  </si>
  <si>
    <t>Acetic acid, 2-phenylethyl ester</t>
  </si>
  <si>
    <t>000103-45-7</t>
  </si>
  <si>
    <t>Butanedioic acid, hydroxy-, diethyl ester, (.+/-.)-</t>
  </si>
  <si>
    <t>000626-11-9</t>
  </si>
  <si>
    <t>4H-1,2,4-Triazol-3-amine, 4-ethyl-</t>
  </si>
  <si>
    <t>042786-06-1</t>
  </si>
  <si>
    <t>(+)-Diethyl L-tartrate</t>
  </si>
  <si>
    <t>000087-91-2</t>
  </si>
  <si>
    <t>Vanillin</t>
  </si>
  <si>
    <t>000121-33-5</t>
  </si>
  <si>
    <t>Undecanoic acid, ethyl ester</t>
  </si>
  <si>
    <t>000627-90-7</t>
  </si>
  <si>
    <t>Bicyclo[3.1.1]heptane, 2,6,6-trimethyl-, (1.alpha.,2.beta.,5.alpha.)-</t>
  </si>
  <si>
    <t>006876-13-7</t>
  </si>
  <si>
    <t>Caffeine</t>
  </si>
  <si>
    <t>000058-08-2</t>
  </si>
  <si>
    <t>2(1H)-Benzocyclooctenone, decahydro-10a-methyl-, trans-</t>
  </si>
  <si>
    <t>055103-68-9</t>
  </si>
  <si>
    <t>n-Hexadecanoic acid</t>
  </si>
  <si>
    <t>000057-10-3</t>
  </si>
  <si>
    <t>Ethyl 9-hexadecenoate</t>
  </si>
  <si>
    <t>054546-22-4</t>
  </si>
  <si>
    <t>Hexadecanoic acid, ethyl ester</t>
  </si>
  <si>
    <t>000628-97-7</t>
  </si>
  <si>
    <t>Phytol</t>
  </si>
  <si>
    <t>000150-86-7</t>
  </si>
  <si>
    <t>9,12-Octadecadienoic acid, ethyl ester</t>
  </si>
  <si>
    <t>007619-08-1</t>
  </si>
  <si>
    <t>Ethyl Oleate</t>
  </si>
  <si>
    <t>000111-62-6</t>
  </si>
  <si>
    <t>9,12,15-Octadecatrienoic acid, ethyl ester, (Z,Z,Z)-</t>
  </si>
  <si>
    <t>001191-41-9</t>
  </si>
  <si>
    <t>Octadecanoic acid, ethyl ester</t>
  </si>
  <si>
    <t>000111-61-5</t>
  </si>
  <si>
    <t>Hexadecanoic acid, 2-hydroxy-1-(hydroxymethyl)ethyl ester</t>
  </si>
  <si>
    <t>023470-00-0</t>
  </si>
  <si>
    <t>Propionitrile, 3-di(3-dimethylaminopropyl)amino-</t>
  </si>
  <si>
    <t>064971-37-5</t>
  </si>
  <si>
    <t>9,17-Octadecadienal, (Z)-</t>
  </si>
  <si>
    <t>056554-35-9</t>
  </si>
  <si>
    <t>9-Octadecenoic acid (Z)-, 2,3-dihydroxypropyl ester</t>
  </si>
  <si>
    <t>000111-03-5</t>
  </si>
  <si>
    <t>9,12,15-Octadecatrien-1-ol, (Z,Z,Z)-</t>
  </si>
  <si>
    <t>000506-44-5</t>
  </si>
  <si>
    <t>Silane, ethenyldiethoxymethyl-</t>
  </si>
  <si>
    <t>005507-44-8</t>
  </si>
  <si>
    <t>Cyclohexanecarboxamide, N-(4-bromophenyl)-</t>
  </si>
  <si>
    <t>1000306-94-9</t>
  </si>
  <si>
    <t>Methyltris(trimethylsiloxy)silane</t>
  </si>
  <si>
    <t>017928-28-8</t>
  </si>
  <si>
    <t>E,Z-1,3,12-Nonadecatriene</t>
  </si>
  <si>
    <t>1000131-11-3</t>
  </si>
  <si>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重处理的样品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角豆提取物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</si>
  <si>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</si>
  <si>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mg/g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</si>
  <si>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</si>
  <si>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</si>
  <si>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乙酰丙酸乙酯</t>
  </si>
  <si>
    <t>Sorbic Acid</t>
  </si>
  <si>
    <t>000110-44-1</t>
  </si>
  <si>
    <t>山梨酸</t>
  </si>
  <si>
    <t>葫芦巴内酯</t>
  </si>
  <si>
    <t>Phenylethyl Alcohol</t>
  </si>
  <si>
    <t>000060-12-8</t>
  </si>
  <si>
    <t>苯乙醇</t>
  </si>
  <si>
    <t>Benzenemethanol, .alpha.-methyl-, acetate</t>
  </si>
  <si>
    <t>000093-92-5</t>
  </si>
  <si>
    <t>乙酸苏合香酯</t>
  </si>
  <si>
    <t>乙基麦芽酚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</si>
  <si>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</si>
  <si>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t>乙酸苯乙酯</t>
  </si>
  <si>
    <t>DL-苹果酸二乙酯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</si>
  <si>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乙基</t>
    </r>
    <r>
      <rPr>
        <sz val="12"/>
        <color theme="1"/>
        <rFont val="Times New Roman"/>
        <family val="1"/>
      </rPr>
      <t>-4H-1,2,4-</t>
    </r>
    <r>
      <rPr>
        <sz val="12"/>
        <color theme="1"/>
        <rFont val="宋体"/>
        <charset val="134"/>
      </rPr>
      <t>三唑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胺</t>
    </r>
  </si>
  <si>
    <t>L-(+)-酒石酸二乙酯</t>
  </si>
  <si>
    <t>香兰素</t>
  </si>
  <si>
    <t>十一酸乙酯</t>
  </si>
  <si>
    <t>蒎烷</t>
  </si>
  <si>
    <t>咖啡因</t>
  </si>
  <si>
    <t>1-methylbicyclo[6.4.0]dodecan-11-one</t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</si>
  <si>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甲基二环</t>
    </r>
    <r>
      <rPr>
        <sz val="12"/>
        <color theme="1"/>
        <rFont val="Times New Roman"/>
        <family val="1"/>
      </rPr>
      <t>[6.4.0]</t>
    </r>
    <r>
      <rPr>
        <sz val="12"/>
        <color theme="1"/>
        <rFont val="宋体"/>
        <charset val="134"/>
      </rPr>
      <t>十二烷</t>
    </r>
    <r>
      <rPr>
        <sz val="12"/>
        <color theme="1"/>
        <rFont val="Times New Roman"/>
        <family val="1"/>
      </rPr>
      <t>-11-</t>
    </r>
    <r>
      <rPr>
        <sz val="12"/>
        <color theme="1"/>
        <rFont val="宋体"/>
        <charset val="134"/>
      </rPr>
      <t>酮</t>
    </r>
  </si>
  <si>
    <t>棕榈酸</t>
  </si>
  <si>
    <t>9-十六碳烯酸乙酯</t>
  </si>
  <si>
    <t>棕榈酸乙酯</t>
  </si>
  <si>
    <t>植醇</t>
  </si>
  <si>
    <t>亚油酸乙酯</t>
  </si>
  <si>
    <t>油酸乙酯</t>
  </si>
  <si>
    <t>亚麻酸乙酯</t>
  </si>
  <si>
    <t>硬脂酸乙酯</t>
  </si>
  <si>
    <t>角豆提取物中存在</t>
  </si>
  <si>
    <r>
      <rPr>
        <sz val="12"/>
        <color theme="1"/>
        <rFont val="Times New Roman"/>
        <family val="1"/>
      </rPr>
      <t>9,17-</t>
    </r>
    <r>
      <rPr>
        <sz val="12"/>
        <color theme="1"/>
        <rFont val="宋体"/>
        <charset val="134"/>
      </rPr>
      <t>十八碳二烯醛</t>
    </r>
  </si>
  <si>
    <t>油酸甘油酯</t>
  </si>
  <si>
    <t>亚麻醇</t>
  </si>
  <si>
    <r>
      <rPr>
        <sz val="12"/>
        <color theme="1"/>
        <rFont val="Times New Roman"/>
        <family val="1"/>
      </rPr>
      <t>E,Z-1,3,12-</t>
    </r>
    <r>
      <rPr>
        <sz val="12"/>
        <color theme="1"/>
        <rFont val="宋体"/>
        <charset val="134"/>
      </rPr>
      <t>十九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charset val="134"/>
      </rPr>
      <t>碳三烯</t>
    </r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</si>
  <si>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重处理的样品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角豆提取物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</si>
  <si>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t>无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</si>
  <si>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mg/g</t>
    </r>
    <phoneticPr fontId="5" type="noConversion"/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</si>
  <si>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5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</si>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</sst>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178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20" sqref="A1:H35"/>
    </sheetView>
  </sheetViews>
  <sheetFormatPr defaultColWidth="9" defaultRowHeight="13.5" x14ac:dyDescent="0.15"/>
  <cols>
    <col min="6" max="6" width="12.875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7.4580000000000002</v>
      </c>
      <c r="C3">
        <v>90117883</v>
      </c>
      <c r="D3">
        <v>4.3102999999999998</v>
      </c>
      <c r="E3" t="s">
        <v>9</v>
      </c>
      <c r="F3" t="s">
        <v>10</v>
      </c>
      <c r="G3">
        <v>86</v>
      </c>
    </row>
    <row r="4" spans="1:8" x14ac:dyDescent="0.15">
      <c r="A4">
        <v>2</v>
      </c>
      <c r="B4">
        <v>18.524999999999999</v>
      </c>
      <c r="C4">
        <v>1451626</v>
      </c>
      <c r="D4">
        <v>6.9400000000000003E-2</v>
      </c>
      <c r="E4" t="s">
        <v>11</v>
      </c>
      <c r="F4" t="s">
        <v>12</v>
      </c>
      <c r="G4">
        <v>95</v>
      </c>
    </row>
    <row r="5" spans="1:8" x14ac:dyDescent="0.15">
      <c r="A5">
        <v>3</v>
      </c>
      <c r="B5">
        <v>20.145</v>
      </c>
      <c r="C5">
        <v>7601657</v>
      </c>
      <c r="D5">
        <v>0.36359999999999998</v>
      </c>
      <c r="E5" t="s">
        <v>13</v>
      </c>
      <c r="F5" t="s">
        <v>14</v>
      </c>
      <c r="G5">
        <v>91</v>
      </c>
    </row>
    <row r="6" spans="1:8" x14ac:dyDescent="0.15">
      <c r="A6">
        <v>4</v>
      </c>
      <c r="B6">
        <v>23.809000000000001</v>
      </c>
      <c r="C6">
        <v>4047387</v>
      </c>
      <c r="D6">
        <v>0.19359999999999999</v>
      </c>
      <c r="E6" t="s">
        <v>15</v>
      </c>
      <c r="F6" t="s">
        <v>16</v>
      </c>
      <c r="G6">
        <v>87</v>
      </c>
    </row>
    <row r="7" spans="1:8" x14ac:dyDescent="0.15">
      <c r="A7">
        <v>5</v>
      </c>
      <c r="B7">
        <v>24.754999999999999</v>
      </c>
      <c r="C7">
        <v>6788457</v>
      </c>
      <c r="D7">
        <v>0.32469999999999999</v>
      </c>
      <c r="E7" t="s">
        <v>17</v>
      </c>
      <c r="F7" t="s">
        <v>18</v>
      </c>
      <c r="G7">
        <v>50</v>
      </c>
    </row>
    <row r="8" spans="1:8" x14ac:dyDescent="0.15">
      <c r="A8">
        <v>6</v>
      </c>
      <c r="B8">
        <v>25.902000000000001</v>
      </c>
      <c r="C8">
        <v>343986798</v>
      </c>
      <c r="D8">
        <v>16.4527</v>
      </c>
      <c r="E8" t="s">
        <v>19</v>
      </c>
      <c r="F8" t="s">
        <v>20</v>
      </c>
      <c r="G8">
        <v>90</v>
      </c>
    </row>
    <row r="9" spans="1:8" x14ac:dyDescent="0.15">
      <c r="A9">
        <v>7</v>
      </c>
      <c r="B9">
        <v>26.097999999999999</v>
      </c>
      <c r="C9">
        <v>18322064</v>
      </c>
      <c r="D9">
        <v>0.87629999999999997</v>
      </c>
      <c r="E9" t="s">
        <v>21</v>
      </c>
      <c r="F9" t="s">
        <v>22</v>
      </c>
      <c r="G9">
        <v>91</v>
      </c>
    </row>
    <row r="10" spans="1:8" x14ac:dyDescent="0.15">
      <c r="A10">
        <v>8</v>
      </c>
      <c r="B10">
        <v>26.64</v>
      </c>
      <c r="C10">
        <v>3687325</v>
      </c>
      <c r="D10">
        <v>0.1764</v>
      </c>
      <c r="E10" t="s">
        <v>23</v>
      </c>
      <c r="F10" t="s">
        <v>24</v>
      </c>
      <c r="G10">
        <v>58</v>
      </c>
    </row>
    <row r="11" spans="1:8" x14ac:dyDescent="0.15">
      <c r="A11">
        <v>9</v>
      </c>
      <c r="B11">
        <v>29.07</v>
      </c>
      <c r="C11">
        <v>23495380</v>
      </c>
      <c r="D11">
        <v>1.1237999999999999</v>
      </c>
      <c r="E11" t="s">
        <v>25</v>
      </c>
      <c r="F11" t="s">
        <v>26</v>
      </c>
      <c r="G11">
        <v>91</v>
      </c>
    </row>
    <row r="12" spans="1:8" x14ac:dyDescent="0.15">
      <c r="A12">
        <v>10</v>
      </c>
      <c r="B12">
        <v>30.797000000000001</v>
      </c>
      <c r="C12">
        <v>28808374</v>
      </c>
      <c r="D12">
        <v>1.3778999999999999</v>
      </c>
      <c r="E12" t="s">
        <v>27</v>
      </c>
      <c r="F12" t="s">
        <v>28</v>
      </c>
      <c r="G12">
        <v>98</v>
      </c>
    </row>
    <row r="13" spans="1:8" x14ac:dyDescent="0.15">
      <c r="A13">
        <v>11</v>
      </c>
      <c r="B13">
        <v>36.506999999999998</v>
      </c>
      <c r="C13">
        <v>3532864</v>
      </c>
      <c r="D13">
        <v>0.16900000000000001</v>
      </c>
      <c r="E13" t="s">
        <v>29</v>
      </c>
      <c r="F13" t="s">
        <v>30</v>
      </c>
      <c r="G13">
        <v>90</v>
      </c>
    </row>
    <row r="14" spans="1:8" x14ac:dyDescent="0.15">
      <c r="A14">
        <v>12</v>
      </c>
      <c r="B14">
        <v>43.238999999999997</v>
      </c>
      <c r="C14">
        <v>13502860</v>
      </c>
      <c r="D14">
        <v>0.64580000000000004</v>
      </c>
      <c r="E14" t="s">
        <v>31</v>
      </c>
      <c r="F14" t="s">
        <v>32</v>
      </c>
      <c r="G14">
        <v>90</v>
      </c>
    </row>
    <row r="15" spans="1:8" x14ac:dyDescent="0.15">
      <c r="A15">
        <v>13</v>
      </c>
      <c r="B15">
        <v>44.036000000000001</v>
      </c>
      <c r="C15">
        <v>753655063</v>
      </c>
      <c r="D15">
        <v>36.046799999999998</v>
      </c>
      <c r="E15" t="s">
        <v>33</v>
      </c>
      <c r="F15" t="s">
        <v>34</v>
      </c>
      <c r="G15">
        <v>98</v>
      </c>
    </row>
    <row r="16" spans="1:8" x14ac:dyDescent="0.15">
      <c r="A16">
        <v>14</v>
      </c>
      <c r="B16">
        <v>44.337000000000003</v>
      </c>
      <c r="C16">
        <v>7597982</v>
      </c>
      <c r="D16">
        <v>0.3634</v>
      </c>
      <c r="E16" t="s">
        <v>35</v>
      </c>
      <c r="F16" t="s">
        <v>36</v>
      </c>
      <c r="G16">
        <v>78</v>
      </c>
    </row>
    <row r="17" spans="1:7" x14ac:dyDescent="0.15">
      <c r="A17">
        <v>15</v>
      </c>
      <c r="B17">
        <v>46.244</v>
      </c>
      <c r="C17">
        <v>30626926</v>
      </c>
      <c r="D17">
        <v>1.4649000000000001</v>
      </c>
      <c r="E17" t="s">
        <v>37</v>
      </c>
      <c r="F17" t="s">
        <v>38</v>
      </c>
      <c r="G17">
        <v>99</v>
      </c>
    </row>
    <row r="18" spans="1:7" x14ac:dyDescent="0.15">
      <c r="A18">
        <v>16</v>
      </c>
      <c r="B18">
        <v>46.569000000000003</v>
      </c>
      <c r="C18">
        <v>17919982</v>
      </c>
      <c r="D18">
        <v>0.85709999999999997</v>
      </c>
      <c r="E18" t="s">
        <v>39</v>
      </c>
      <c r="F18" t="s">
        <v>40</v>
      </c>
      <c r="G18">
        <v>99</v>
      </c>
    </row>
    <row r="19" spans="1:7" x14ac:dyDescent="0.15">
      <c r="A19">
        <v>17</v>
      </c>
      <c r="B19">
        <v>46.801000000000002</v>
      </c>
      <c r="C19">
        <v>7879233</v>
      </c>
      <c r="D19">
        <v>0.37690000000000001</v>
      </c>
      <c r="E19" t="s">
        <v>39</v>
      </c>
      <c r="F19" t="s">
        <v>40</v>
      </c>
      <c r="G19">
        <v>96</v>
      </c>
    </row>
    <row r="20" spans="1:7" x14ac:dyDescent="0.15">
      <c r="A20">
        <v>18</v>
      </c>
      <c r="B20">
        <v>47.04</v>
      </c>
      <c r="C20">
        <v>107635012</v>
      </c>
      <c r="D20">
        <v>5.1481000000000003</v>
      </c>
      <c r="E20" t="s">
        <v>41</v>
      </c>
      <c r="F20" t="s">
        <v>42</v>
      </c>
      <c r="G20">
        <v>99</v>
      </c>
    </row>
    <row r="21" spans="1:7" x14ac:dyDescent="0.15">
      <c r="A21">
        <v>19</v>
      </c>
      <c r="B21">
        <v>49.892000000000003</v>
      </c>
      <c r="C21">
        <v>12540381</v>
      </c>
      <c r="D21">
        <v>0.5998</v>
      </c>
      <c r="E21" t="s">
        <v>43</v>
      </c>
      <c r="F21" t="s">
        <v>44</v>
      </c>
      <c r="G21">
        <v>91</v>
      </c>
    </row>
    <row r="22" spans="1:7" x14ac:dyDescent="0.15">
      <c r="A22">
        <v>20</v>
      </c>
      <c r="B22">
        <v>50.99</v>
      </c>
      <c r="C22">
        <v>267147090</v>
      </c>
      <c r="D22">
        <v>12.7775</v>
      </c>
      <c r="E22" t="s">
        <v>45</v>
      </c>
      <c r="F22" t="s">
        <v>46</v>
      </c>
      <c r="G22">
        <v>99</v>
      </c>
    </row>
    <row r="23" spans="1:7" x14ac:dyDescent="0.15">
      <c r="A23">
        <v>21</v>
      </c>
      <c r="B23">
        <v>51.097000000000001</v>
      </c>
      <c r="C23">
        <v>86525668</v>
      </c>
      <c r="D23">
        <v>4.1384999999999996</v>
      </c>
      <c r="E23" t="s">
        <v>47</v>
      </c>
      <c r="F23" t="s">
        <v>48</v>
      </c>
      <c r="G23">
        <v>99</v>
      </c>
    </row>
    <row r="24" spans="1:7" x14ac:dyDescent="0.15">
      <c r="A24">
        <v>22</v>
      </c>
      <c r="B24">
        <v>51.152999999999999</v>
      </c>
      <c r="C24">
        <v>111318429</v>
      </c>
      <c r="D24">
        <v>5.3243</v>
      </c>
      <c r="E24" t="s">
        <v>49</v>
      </c>
      <c r="F24" t="s">
        <v>50</v>
      </c>
      <c r="G24">
        <v>99</v>
      </c>
    </row>
    <row r="25" spans="1:7" x14ac:dyDescent="0.15">
      <c r="A25">
        <v>23</v>
      </c>
      <c r="B25">
        <v>51.600999999999999</v>
      </c>
      <c r="C25">
        <v>17029033</v>
      </c>
      <c r="D25">
        <v>0.8145</v>
      </c>
      <c r="E25" t="s">
        <v>51</v>
      </c>
      <c r="F25" t="s">
        <v>52</v>
      </c>
      <c r="G25">
        <v>99</v>
      </c>
    </row>
    <row r="26" spans="1:7" x14ac:dyDescent="0.15">
      <c r="A26">
        <v>24</v>
      </c>
      <c r="B26">
        <v>53.081000000000003</v>
      </c>
      <c r="C26">
        <v>13415069</v>
      </c>
      <c r="D26">
        <v>0.64159999999999995</v>
      </c>
      <c r="E26" t="s">
        <v>53</v>
      </c>
      <c r="F26" t="s">
        <v>54</v>
      </c>
      <c r="G26">
        <v>41</v>
      </c>
    </row>
    <row r="27" spans="1:7" x14ac:dyDescent="0.15">
      <c r="A27">
        <v>25</v>
      </c>
      <c r="B27">
        <v>53.215000000000003</v>
      </c>
      <c r="C27">
        <v>5988870</v>
      </c>
      <c r="D27">
        <v>0.28639999999999999</v>
      </c>
      <c r="E27" t="s">
        <v>55</v>
      </c>
      <c r="F27" t="s">
        <v>56</v>
      </c>
      <c r="G27">
        <v>25</v>
      </c>
    </row>
    <row r="28" spans="1:7" x14ac:dyDescent="0.15">
      <c r="A28">
        <v>26</v>
      </c>
      <c r="B28">
        <v>54.01</v>
      </c>
      <c r="C28">
        <v>5631864</v>
      </c>
      <c r="D28">
        <v>0.26939999999999997</v>
      </c>
      <c r="E28" t="s">
        <v>49</v>
      </c>
      <c r="F28" t="s">
        <v>50</v>
      </c>
      <c r="G28">
        <v>78</v>
      </c>
    </row>
    <row r="29" spans="1:7" x14ac:dyDescent="0.15">
      <c r="A29">
        <v>27</v>
      </c>
      <c r="B29">
        <v>56.691000000000003</v>
      </c>
      <c r="C29">
        <v>20899411</v>
      </c>
      <c r="D29">
        <v>0.99960000000000004</v>
      </c>
      <c r="E29" t="s">
        <v>57</v>
      </c>
      <c r="F29" t="s">
        <v>58</v>
      </c>
      <c r="G29">
        <v>93</v>
      </c>
    </row>
    <row r="30" spans="1:7" x14ac:dyDescent="0.15">
      <c r="A30">
        <v>28</v>
      </c>
      <c r="B30">
        <v>56.762999999999998</v>
      </c>
      <c r="C30">
        <v>6766475</v>
      </c>
      <c r="D30">
        <v>0.3236</v>
      </c>
      <c r="E30" t="s">
        <v>59</v>
      </c>
      <c r="F30" t="s">
        <v>60</v>
      </c>
      <c r="G30">
        <v>92</v>
      </c>
    </row>
    <row r="31" spans="1:7" x14ac:dyDescent="0.15">
      <c r="A31">
        <v>29</v>
      </c>
      <c r="B31">
        <v>56.844000000000001</v>
      </c>
      <c r="C31">
        <v>19832327</v>
      </c>
      <c r="D31">
        <v>0.9486</v>
      </c>
      <c r="E31" t="s">
        <v>61</v>
      </c>
      <c r="F31" t="s">
        <v>62</v>
      </c>
      <c r="G31">
        <v>70</v>
      </c>
    </row>
    <row r="32" spans="1:7" x14ac:dyDescent="0.15">
      <c r="A32">
        <v>30</v>
      </c>
      <c r="B32">
        <v>57.122999999999998</v>
      </c>
      <c r="C32">
        <v>3470958</v>
      </c>
      <c r="D32">
        <v>0.16600000000000001</v>
      </c>
      <c r="E32" t="s">
        <v>63</v>
      </c>
      <c r="F32" t="s">
        <v>64</v>
      </c>
      <c r="G32">
        <v>64</v>
      </c>
    </row>
    <row r="33" spans="1:7" x14ac:dyDescent="0.15">
      <c r="A33">
        <v>31</v>
      </c>
      <c r="B33">
        <v>64.838999999999999</v>
      </c>
      <c r="C33">
        <v>11751194</v>
      </c>
      <c r="D33">
        <v>0.56210000000000004</v>
      </c>
      <c r="E33" t="s">
        <v>65</v>
      </c>
      <c r="F33" t="s">
        <v>66</v>
      </c>
      <c r="G33">
        <v>41</v>
      </c>
    </row>
    <row r="34" spans="1:7" x14ac:dyDescent="0.15">
      <c r="A34">
        <v>32</v>
      </c>
      <c r="B34">
        <v>64.992999999999995</v>
      </c>
      <c r="C34">
        <v>7592541</v>
      </c>
      <c r="D34">
        <v>0.36309999999999998</v>
      </c>
      <c r="E34" t="s">
        <v>67</v>
      </c>
      <c r="F34" t="s">
        <v>68</v>
      </c>
      <c r="G34">
        <v>35</v>
      </c>
    </row>
    <row r="35" spans="1:7" x14ac:dyDescent="0.15">
      <c r="A35">
        <v>33</v>
      </c>
      <c r="B35">
        <v>70.372</v>
      </c>
      <c r="C35">
        <v>30199921</v>
      </c>
      <c r="D35">
        <v>1.4443999999999999</v>
      </c>
      <c r="E35" t="s">
        <v>69</v>
      </c>
      <c r="F35" t="s">
        <v>70</v>
      </c>
      <c r="G35">
        <v>53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23" sqref="A1:J35"/>
    </sheetView>
  </sheetViews>
  <sheetFormatPr defaultColWidth="9" defaultRowHeight="15.75" x14ac:dyDescent="0.15"/>
  <cols>
    <col min="1" max="2" width="9.125" customWidth="1"/>
    <col min="3" max="3" width="10.5" customWidth="1"/>
    <col min="4" max="4" width="9.125" customWidth="1"/>
    <col min="5" max="5" width="22.375" customWidth="1"/>
    <col min="6" max="6" width="14.5" customWidth="1"/>
    <col min="7" max="7" width="9.125" customWidth="1"/>
    <col min="8" max="8" width="19.625" customWidth="1"/>
    <col min="9" max="9" width="9" style="9"/>
  </cols>
  <sheetData>
    <row r="1" spans="1:10" x14ac:dyDescent="0.15">
      <c r="A1" s="1" t="s">
        <v>71</v>
      </c>
      <c r="B1" s="1"/>
      <c r="C1" s="1"/>
      <c r="D1" s="1"/>
      <c r="E1" s="1"/>
      <c r="F1" s="1"/>
      <c r="G1" s="1"/>
      <c r="H1" s="1"/>
      <c r="I1" s="1"/>
      <c r="J1" s="10"/>
    </row>
    <row r="2" spans="1:1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72</v>
      </c>
      <c r="I2" s="1" t="s">
        <v>73</v>
      </c>
      <c r="J2" s="1" t="s">
        <v>74</v>
      </c>
    </row>
    <row r="3" spans="1:10" x14ac:dyDescent="0.15">
      <c r="A3" s="1">
        <v>1</v>
      </c>
      <c r="B3" s="1">
        <v>7.4580000000000002</v>
      </c>
      <c r="C3" s="1">
        <v>90117883</v>
      </c>
      <c r="D3" s="1">
        <v>4.3102999999999998</v>
      </c>
      <c r="E3" s="1" t="s">
        <v>9</v>
      </c>
      <c r="F3" s="1" t="s">
        <v>10</v>
      </c>
      <c r="G3" s="1">
        <v>86</v>
      </c>
      <c r="H3" s="4" t="s">
        <v>75</v>
      </c>
      <c r="I3" s="5">
        <v>0.194098535226464</v>
      </c>
      <c r="J3" s="5">
        <v>194.09853522646401</v>
      </c>
    </row>
    <row r="4" spans="1:10" x14ac:dyDescent="0.15">
      <c r="A4" s="1">
        <v>2</v>
      </c>
      <c r="B4" s="1">
        <v>18.524999999999999</v>
      </c>
      <c r="C4" s="1">
        <v>3704804</v>
      </c>
      <c r="D4" s="1">
        <v>6.9400000000000003E-2</v>
      </c>
      <c r="E4" s="1" t="s">
        <v>11</v>
      </c>
      <c r="F4" s="1" t="s">
        <v>12</v>
      </c>
      <c r="G4" s="1">
        <v>95</v>
      </c>
      <c r="H4" s="1" t="s">
        <v>76</v>
      </c>
      <c r="I4" s="5">
        <v>7.9795153388273008E-3</v>
      </c>
      <c r="J4" s="5">
        <v>7.9795153388272997</v>
      </c>
    </row>
    <row r="5" spans="1:10" x14ac:dyDescent="0.15">
      <c r="A5" s="1">
        <v>3</v>
      </c>
      <c r="B5" s="1">
        <v>18.702000000000002</v>
      </c>
      <c r="C5" s="1">
        <v>7276517</v>
      </c>
      <c r="D5" s="1"/>
      <c r="E5" s="1" t="s">
        <v>77</v>
      </c>
      <c r="F5" s="1" t="s">
        <v>78</v>
      </c>
      <c r="G5" s="1">
        <v>95</v>
      </c>
      <c r="H5" s="4" t="s">
        <v>79</v>
      </c>
      <c r="I5" s="5">
        <v>1.5672375384699899E-2</v>
      </c>
      <c r="J5" s="5">
        <v>15.672375384699899</v>
      </c>
    </row>
    <row r="6" spans="1:10" x14ac:dyDescent="0.15">
      <c r="A6" s="1">
        <v>4</v>
      </c>
      <c r="B6" s="1">
        <v>20.145</v>
      </c>
      <c r="C6" s="1">
        <v>7601657</v>
      </c>
      <c r="D6" s="1">
        <v>0.36359999999999998</v>
      </c>
      <c r="E6" s="1" t="s">
        <v>13</v>
      </c>
      <c r="F6" s="1" t="s">
        <v>14</v>
      </c>
      <c r="G6" s="1">
        <v>91</v>
      </c>
      <c r="H6" s="1" t="s">
        <v>80</v>
      </c>
      <c r="I6" s="5">
        <v>1.6372671437410401E-2</v>
      </c>
      <c r="J6" s="5">
        <v>16.3726714374104</v>
      </c>
    </row>
    <row r="7" spans="1:10" x14ac:dyDescent="0.15">
      <c r="A7" s="1">
        <v>5</v>
      </c>
      <c r="B7" s="1">
        <v>20.661000000000001</v>
      </c>
      <c r="C7" s="1">
        <v>1633835</v>
      </c>
      <c r="D7" s="1"/>
      <c r="E7" s="1" t="s">
        <v>81</v>
      </c>
      <c r="F7" s="1" t="s">
        <v>82</v>
      </c>
      <c r="G7" s="1">
        <v>95</v>
      </c>
      <c r="H7" s="4" t="s">
        <v>83</v>
      </c>
      <c r="I7" s="5">
        <v>3.5190016647609198E-3</v>
      </c>
      <c r="J7" s="5">
        <v>3.5190016647609199</v>
      </c>
    </row>
    <row r="8" spans="1:10" x14ac:dyDescent="0.15">
      <c r="A8" s="1">
        <v>6</v>
      </c>
      <c r="B8" s="1">
        <v>23.574000000000002</v>
      </c>
      <c r="C8" s="1">
        <v>1542048</v>
      </c>
      <c r="D8" s="10"/>
      <c r="E8" s="1" t="s">
        <v>84</v>
      </c>
      <c r="F8" s="1" t="s">
        <v>85</v>
      </c>
      <c r="G8" s="1">
        <v>95</v>
      </c>
      <c r="H8" s="4" t="s">
        <v>86</v>
      </c>
      <c r="I8" s="5">
        <v>3.3213081364649702E-3</v>
      </c>
      <c r="J8" s="5">
        <v>3.3213081364649701</v>
      </c>
    </row>
    <row r="9" spans="1:10" x14ac:dyDescent="0.15">
      <c r="A9" s="1">
        <v>7</v>
      </c>
      <c r="B9" s="1">
        <v>23.809000000000001</v>
      </c>
      <c r="C9" s="1">
        <v>4047387</v>
      </c>
      <c r="D9" s="1">
        <v>0.19359999999999999</v>
      </c>
      <c r="E9" s="1" t="s">
        <v>15</v>
      </c>
      <c r="F9" s="1" t="s">
        <v>16</v>
      </c>
      <c r="G9" s="1">
        <v>87</v>
      </c>
      <c r="H9" s="1" t="s">
        <v>87</v>
      </c>
      <c r="I9" s="5">
        <v>8.7173806357016999E-3</v>
      </c>
      <c r="J9" s="5">
        <v>8.7173806357016996</v>
      </c>
    </row>
    <row r="10" spans="1:10" x14ac:dyDescent="0.15">
      <c r="A10" s="1">
        <v>8</v>
      </c>
      <c r="B10" s="1">
        <v>24.754999999999999</v>
      </c>
      <c r="C10" s="1">
        <v>6788457</v>
      </c>
      <c r="D10" s="1">
        <v>0.32469999999999999</v>
      </c>
      <c r="E10" s="1" t="s">
        <v>17</v>
      </c>
      <c r="F10" s="1" t="s">
        <v>18</v>
      </c>
      <c r="G10" s="1">
        <v>50</v>
      </c>
      <c r="H10" s="1" t="s">
        <v>88</v>
      </c>
      <c r="I10" s="5">
        <v>1.4621177465385399E-2</v>
      </c>
      <c r="J10" s="5">
        <v>14.621177465385401</v>
      </c>
    </row>
    <row r="11" spans="1:10" x14ac:dyDescent="0.15">
      <c r="A11" s="11">
        <v>9</v>
      </c>
      <c r="B11" s="11">
        <v>25.902000000000001</v>
      </c>
      <c r="C11" s="11">
        <v>343986798</v>
      </c>
      <c r="D11" s="11">
        <v>16.4527</v>
      </c>
      <c r="E11" s="11" t="s">
        <v>19</v>
      </c>
      <c r="F11" s="11" t="s">
        <v>20</v>
      </c>
      <c r="G11" s="11">
        <v>90</v>
      </c>
      <c r="H11" s="12" t="s">
        <v>89</v>
      </c>
      <c r="I11" s="5">
        <v>0.74088883811264705</v>
      </c>
      <c r="J11" s="5">
        <v>740.88883811264702</v>
      </c>
    </row>
    <row r="12" spans="1:10" x14ac:dyDescent="0.15">
      <c r="A12" s="1">
        <v>10</v>
      </c>
      <c r="B12" s="1">
        <v>26.097999999999999</v>
      </c>
      <c r="C12" s="1">
        <v>18322064</v>
      </c>
      <c r="D12" s="1">
        <v>0.87629999999999997</v>
      </c>
      <c r="E12" s="1" t="s">
        <v>21</v>
      </c>
      <c r="F12" s="1" t="s">
        <v>22</v>
      </c>
      <c r="G12" s="1">
        <v>91</v>
      </c>
      <c r="H12" s="1" t="s">
        <v>90</v>
      </c>
      <c r="I12" s="5">
        <v>3.9462597947685099E-2</v>
      </c>
      <c r="J12" s="5">
        <v>39.462597947685097</v>
      </c>
    </row>
    <row r="13" spans="1:10" x14ac:dyDescent="0.15">
      <c r="A13" s="1">
        <v>11</v>
      </c>
      <c r="B13" s="1">
        <v>26.64</v>
      </c>
      <c r="C13" s="1">
        <v>3687325</v>
      </c>
      <c r="D13" s="1">
        <v>0.1764</v>
      </c>
      <c r="E13" s="1" t="s">
        <v>23</v>
      </c>
      <c r="F13" s="1" t="s">
        <v>24</v>
      </c>
      <c r="G13" s="1">
        <v>58</v>
      </c>
      <c r="H13" s="1" t="s">
        <v>91</v>
      </c>
      <c r="I13" s="5">
        <v>7.94186855680931E-3</v>
      </c>
      <c r="J13" s="5">
        <v>7.9418685568093101</v>
      </c>
    </row>
    <row r="14" spans="1:10" x14ac:dyDescent="0.15">
      <c r="A14" s="1">
        <v>12</v>
      </c>
      <c r="B14" s="1">
        <v>29.07</v>
      </c>
      <c r="C14" s="1">
        <v>23495380</v>
      </c>
      <c r="D14" s="1">
        <v>1.1237999999999999</v>
      </c>
      <c r="E14" s="1" t="s">
        <v>25</v>
      </c>
      <c r="F14" s="1" t="s">
        <v>26</v>
      </c>
      <c r="G14" s="1">
        <v>91</v>
      </c>
      <c r="H14" s="1" t="s">
        <v>92</v>
      </c>
      <c r="I14" s="5">
        <v>5.0605037432905002E-2</v>
      </c>
      <c r="J14" s="5">
        <v>50.605037432905</v>
      </c>
    </row>
    <row r="15" spans="1:10" x14ac:dyDescent="0.15">
      <c r="A15" s="1">
        <v>13</v>
      </c>
      <c r="B15" s="1">
        <v>30.797000000000001</v>
      </c>
      <c r="C15" s="1">
        <v>28808374</v>
      </c>
      <c r="D15" s="1">
        <v>1.3778999999999999</v>
      </c>
      <c r="E15" s="1" t="s">
        <v>27</v>
      </c>
      <c r="F15" s="1" t="s">
        <v>28</v>
      </c>
      <c r="G15" s="1">
        <v>98</v>
      </c>
      <c r="H15" s="4" t="s">
        <v>93</v>
      </c>
      <c r="I15" s="5">
        <v>6.2048319484559397E-2</v>
      </c>
      <c r="J15" s="5">
        <v>62.0483194845594</v>
      </c>
    </row>
    <row r="16" spans="1:10" x14ac:dyDescent="0.15">
      <c r="A16" s="1">
        <v>14</v>
      </c>
      <c r="B16" s="1">
        <v>36.506999999999998</v>
      </c>
      <c r="C16" s="1">
        <v>3532864</v>
      </c>
      <c r="D16" s="1">
        <v>0.16900000000000001</v>
      </c>
      <c r="E16" s="1" t="s">
        <v>29</v>
      </c>
      <c r="F16" s="1" t="s">
        <v>30</v>
      </c>
      <c r="G16" s="1">
        <v>90</v>
      </c>
      <c r="H16" s="1" t="s">
        <v>94</v>
      </c>
      <c r="I16" s="5">
        <v>7.6091859321008003E-3</v>
      </c>
      <c r="J16" s="5">
        <v>7.6091859321008002</v>
      </c>
    </row>
    <row r="17" spans="1:10" x14ac:dyDescent="0.15">
      <c r="A17" s="1">
        <v>15</v>
      </c>
      <c r="B17" s="1">
        <v>43.238999999999997</v>
      </c>
      <c r="C17" s="1">
        <v>13502860</v>
      </c>
      <c r="D17" s="1">
        <v>0.64580000000000004</v>
      </c>
      <c r="E17" s="1" t="s">
        <v>31</v>
      </c>
      <c r="F17" s="1" t="s">
        <v>32</v>
      </c>
      <c r="G17" s="1">
        <v>90</v>
      </c>
      <c r="H17" s="1" t="s">
        <v>95</v>
      </c>
      <c r="I17" s="5">
        <v>2.9082855257130402E-2</v>
      </c>
      <c r="J17" s="5">
        <v>29.082855257130401</v>
      </c>
    </row>
    <row r="18" spans="1:10" x14ac:dyDescent="0.15">
      <c r="A18" s="1">
        <v>16</v>
      </c>
      <c r="B18" s="1">
        <v>44.036000000000001</v>
      </c>
      <c r="C18" s="1">
        <v>753655063</v>
      </c>
      <c r="D18" s="1">
        <v>36.046799999999998</v>
      </c>
      <c r="E18" s="1" t="s">
        <v>33</v>
      </c>
      <c r="F18" s="1" t="s">
        <v>34</v>
      </c>
      <c r="G18" s="1">
        <v>98</v>
      </c>
      <c r="H18" s="4" t="s">
        <v>96</v>
      </c>
      <c r="I18" s="5">
        <v>1.62324434312675</v>
      </c>
      <c r="J18" s="5">
        <v>1623.24434312675</v>
      </c>
    </row>
    <row r="19" spans="1:10" x14ac:dyDescent="0.15">
      <c r="A19" s="1">
        <v>17</v>
      </c>
      <c r="B19" s="1">
        <v>44.337000000000003</v>
      </c>
      <c r="C19" s="1">
        <v>7597982</v>
      </c>
      <c r="D19" s="1">
        <v>0.3634</v>
      </c>
      <c r="E19" s="1" t="s">
        <v>97</v>
      </c>
      <c r="F19" s="1" t="s">
        <v>36</v>
      </c>
      <c r="G19" s="1">
        <v>86</v>
      </c>
      <c r="H19" s="1" t="s">
        <v>98</v>
      </c>
      <c r="I19" s="5">
        <v>1.6364756114799501E-2</v>
      </c>
      <c r="J19" s="5">
        <v>16.364756114799501</v>
      </c>
    </row>
    <row r="20" spans="1:10" x14ac:dyDescent="0.15">
      <c r="A20" s="1">
        <v>18</v>
      </c>
      <c r="B20" s="1">
        <v>46.244</v>
      </c>
      <c r="C20" s="1">
        <v>30626926</v>
      </c>
      <c r="D20" s="1">
        <v>1.4649000000000001</v>
      </c>
      <c r="E20" s="1" t="s">
        <v>37</v>
      </c>
      <c r="F20" s="1" t="s">
        <v>38</v>
      </c>
      <c r="G20" s="1">
        <v>99</v>
      </c>
      <c r="H20" s="4" t="s">
        <v>99</v>
      </c>
      <c r="I20" s="5">
        <v>6.5965170032781406E-2</v>
      </c>
      <c r="J20" s="5">
        <v>65.965170032781401</v>
      </c>
    </row>
    <row r="21" spans="1:10" x14ac:dyDescent="0.15">
      <c r="A21" s="1">
        <v>19</v>
      </c>
      <c r="B21" s="1">
        <v>46.569000000000003</v>
      </c>
      <c r="C21" s="1">
        <v>17919982</v>
      </c>
      <c r="D21" s="1">
        <v>0.85709999999999997</v>
      </c>
      <c r="E21" s="1" t="s">
        <v>39</v>
      </c>
      <c r="F21" s="1" t="s">
        <v>40</v>
      </c>
      <c r="G21" s="1">
        <v>99</v>
      </c>
      <c r="H21" s="1" t="s">
        <v>100</v>
      </c>
      <c r="I21" s="5">
        <v>3.85965819623681E-2</v>
      </c>
      <c r="J21" s="5">
        <v>38.596581962368099</v>
      </c>
    </row>
    <row r="22" spans="1:10" x14ac:dyDescent="0.15">
      <c r="A22" s="1">
        <v>20</v>
      </c>
      <c r="B22" s="1">
        <v>46.801000000000002</v>
      </c>
      <c r="C22" s="1">
        <v>7879233</v>
      </c>
      <c r="D22" s="1">
        <v>0.37690000000000001</v>
      </c>
      <c r="E22" s="1" t="s">
        <v>39</v>
      </c>
      <c r="F22" s="1" t="s">
        <v>40</v>
      </c>
      <c r="G22" s="1">
        <v>96</v>
      </c>
      <c r="H22" s="1" t="s">
        <v>100</v>
      </c>
      <c r="I22" s="5">
        <v>1.6970522754157599E-2</v>
      </c>
      <c r="J22" s="5">
        <v>16.970522754157599</v>
      </c>
    </row>
    <row r="23" spans="1:10" x14ac:dyDescent="0.15">
      <c r="A23" s="1">
        <v>21</v>
      </c>
      <c r="B23" s="1">
        <v>47.04</v>
      </c>
      <c r="C23" s="1">
        <v>107635012</v>
      </c>
      <c r="D23" s="1">
        <v>5.1481000000000003</v>
      </c>
      <c r="E23" s="1" t="s">
        <v>41</v>
      </c>
      <c r="F23" s="1" t="s">
        <v>42</v>
      </c>
      <c r="G23" s="1">
        <v>99</v>
      </c>
      <c r="H23" s="4" t="s">
        <v>101</v>
      </c>
      <c r="I23" s="5">
        <v>0.231827440601138</v>
      </c>
      <c r="J23" s="5">
        <v>231.82744060113899</v>
      </c>
    </row>
    <row r="24" spans="1:10" x14ac:dyDescent="0.15">
      <c r="A24" s="1">
        <v>22</v>
      </c>
      <c r="B24" s="1">
        <v>49.892000000000003</v>
      </c>
      <c r="C24" s="1">
        <v>12540381</v>
      </c>
      <c r="D24" s="1">
        <v>0.5998</v>
      </c>
      <c r="E24" s="1" t="s">
        <v>43</v>
      </c>
      <c r="F24" s="1" t="s">
        <v>44</v>
      </c>
      <c r="G24" s="1">
        <v>91</v>
      </c>
      <c r="H24" s="4" t="s">
        <v>102</v>
      </c>
      <c r="I24" s="5">
        <v>2.7009839803735499E-2</v>
      </c>
      <c r="J24" s="5">
        <v>27.009839803735499</v>
      </c>
    </row>
    <row r="25" spans="1:10" x14ac:dyDescent="0.15">
      <c r="A25" s="1">
        <v>23</v>
      </c>
      <c r="B25" s="1">
        <v>50.99</v>
      </c>
      <c r="C25" s="1">
        <v>267147090</v>
      </c>
      <c r="D25" s="1">
        <v>12.7775</v>
      </c>
      <c r="E25" s="1" t="s">
        <v>45</v>
      </c>
      <c r="F25" s="1" t="s">
        <v>46</v>
      </c>
      <c r="G25" s="1">
        <v>99</v>
      </c>
      <c r="H25" s="1" t="s">
        <v>103</v>
      </c>
      <c r="I25" s="5">
        <v>0.575389225011115</v>
      </c>
      <c r="J25" s="5">
        <v>575.38922501111495</v>
      </c>
    </row>
    <row r="26" spans="1:10" x14ac:dyDescent="0.15">
      <c r="A26" s="1">
        <v>24</v>
      </c>
      <c r="B26" s="1">
        <v>51.097000000000001</v>
      </c>
      <c r="C26" s="1">
        <v>86525668</v>
      </c>
      <c r="D26" s="1">
        <v>4.1384999999999996</v>
      </c>
      <c r="E26" s="1" t="s">
        <v>47</v>
      </c>
      <c r="F26" s="1" t="s">
        <v>48</v>
      </c>
      <c r="G26" s="1">
        <v>99</v>
      </c>
      <c r="H26" s="1" t="s">
        <v>104</v>
      </c>
      <c r="I26" s="5">
        <v>0.186361517372654</v>
      </c>
      <c r="J26" s="5">
        <v>186.36151737265399</v>
      </c>
    </row>
    <row r="27" spans="1:10" x14ac:dyDescent="0.15">
      <c r="A27" s="1">
        <v>25</v>
      </c>
      <c r="B27" s="1">
        <v>51.152999999999999</v>
      </c>
      <c r="C27" s="1">
        <v>111318429</v>
      </c>
      <c r="D27" s="1">
        <v>5.3243</v>
      </c>
      <c r="E27" s="1" t="s">
        <v>49</v>
      </c>
      <c r="F27" s="1" t="s">
        <v>50</v>
      </c>
      <c r="G27" s="1">
        <v>99</v>
      </c>
      <c r="H27" s="1" t="s">
        <v>105</v>
      </c>
      <c r="I27" s="5">
        <v>0.23976089199311401</v>
      </c>
      <c r="J27" s="5">
        <v>239.760891993114</v>
      </c>
    </row>
    <row r="28" spans="1:10" x14ac:dyDescent="0.15">
      <c r="A28" s="1">
        <v>26</v>
      </c>
      <c r="B28" s="1">
        <v>51.600999999999999</v>
      </c>
      <c r="C28" s="1">
        <v>17029033</v>
      </c>
      <c r="D28" s="1">
        <v>0.8145</v>
      </c>
      <c r="E28" s="1" t="s">
        <v>51</v>
      </c>
      <c r="F28" s="1" t="s">
        <v>52</v>
      </c>
      <c r="G28" s="1">
        <v>99</v>
      </c>
      <c r="H28" s="1" t="s">
        <v>106</v>
      </c>
      <c r="I28" s="5">
        <v>3.6677629917506102E-2</v>
      </c>
      <c r="J28" s="5">
        <v>36.677629917506103</v>
      </c>
    </row>
    <row r="29" spans="1:10" x14ac:dyDescent="0.15">
      <c r="A29" s="1">
        <v>27</v>
      </c>
      <c r="B29" s="1">
        <v>53.081000000000003</v>
      </c>
      <c r="C29" s="1">
        <v>13415069</v>
      </c>
      <c r="D29" s="1">
        <v>0.64159999999999995</v>
      </c>
      <c r="E29" s="1"/>
      <c r="F29" s="1"/>
      <c r="G29" s="1"/>
      <c r="H29" s="4" t="s">
        <v>107</v>
      </c>
      <c r="I29" s="5">
        <v>2.8893768430644801E-2</v>
      </c>
      <c r="J29" s="5">
        <v>28.893768430644801</v>
      </c>
    </row>
    <row r="30" spans="1:10" x14ac:dyDescent="0.15">
      <c r="A30" s="1">
        <v>28</v>
      </c>
      <c r="B30" s="1">
        <v>53.215000000000003</v>
      </c>
      <c r="C30" s="1">
        <v>5988870</v>
      </c>
      <c r="D30" s="1">
        <v>0.28639999999999999</v>
      </c>
      <c r="E30" s="1"/>
      <c r="F30" s="1"/>
      <c r="G30" s="1"/>
      <c r="H30" s="4" t="s">
        <v>107</v>
      </c>
      <c r="I30" s="5">
        <v>1.2899003571374501E-2</v>
      </c>
      <c r="J30" s="5">
        <v>12.8990035713745</v>
      </c>
    </row>
    <row r="31" spans="1:10" x14ac:dyDescent="0.15">
      <c r="A31" s="1">
        <v>29</v>
      </c>
      <c r="B31" s="1">
        <v>54.01</v>
      </c>
      <c r="C31" s="1">
        <v>5631864</v>
      </c>
      <c r="D31" s="1">
        <v>0.26939999999999997</v>
      </c>
      <c r="E31" s="1" t="s">
        <v>49</v>
      </c>
      <c r="F31" s="1" t="s">
        <v>50</v>
      </c>
      <c r="G31" s="1">
        <v>78</v>
      </c>
      <c r="H31" s="1" t="s">
        <v>105</v>
      </c>
      <c r="I31" s="5">
        <v>1.21300735947676E-2</v>
      </c>
      <c r="J31" s="5">
        <v>12.1300735947676</v>
      </c>
    </row>
    <row r="32" spans="1:10" x14ac:dyDescent="0.15">
      <c r="A32" s="1">
        <v>30</v>
      </c>
      <c r="B32" s="1">
        <v>56.691000000000003</v>
      </c>
      <c r="C32" s="1">
        <v>20899411</v>
      </c>
      <c r="D32" s="1">
        <v>0.99960000000000004</v>
      </c>
      <c r="E32" s="1" t="s">
        <v>57</v>
      </c>
      <c r="F32" s="1" t="s">
        <v>58</v>
      </c>
      <c r="G32" s="1">
        <v>93</v>
      </c>
      <c r="H32" s="1" t="s">
        <v>108</v>
      </c>
      <c r="I32" s="5">
        <v>4.5013763385851398E-2</v>
      </c>
      <c r="J32" s="5">
        <v>45.013763385851398</v>
      </c>
    </row>
    <row r="33" spans="1:10" x14ac:dyDescent="0.15">
      <c r="A33" s="1">
        <v>31</v>
      </c>
      <c r="B33" s="1">
        <v>56.762999999999998</v>
      </c>
      <c r="C33" s="1">
        <v>6766475</v>
      </c>
      <c r="D33" s="1">
        <v>0.3236</v>
      </c>
      <c r="E33" s="1" t="s">
        <v>59</v>
      </c>
      <c r="F33" s="1" t="s">
        <v>60</v>
      </c>
      <c r="G33" s="1">
        <v>92</v>
      </c>
      <c r="H33" s="1" t="s">
        <v>109</v>
      </c>
      <c r="I33" s="5">
        <v>1.45738319901111E-2</v>
      </c>
      <c r="J33" s="5">
        <v>14.573831990111101</v>
      </c>
    </row>
    <row r="34" spans="1:10" x14ac:dyDescent="0.15">
      <c r="A34" s="1">
        <v>32</v>
      </c>
      <c r="B34" s="1">
        <v>56.844000000000001</v>
      </c>
      <c r="C34" s="1">
        <v>19832327</v>
      </c>
      <c r="D34" s="1">
        <v>0.9486</v>
      </c>
      <c r="E34" s="1" t="s">
        <v>61</v>
      </c>
      <c r="F34" s="1" t="s">
        <v>62</v>
      </c>
      <c r="G34" s="1">
        <v>70</v>
      </c>
      <c r="H34" s="1" t="s">
        <v>110</v>
      </c>
      <c r="I34" s="5">
        <v>4.27154466204255E-2</v>
      </c>
      <c r="J34" s="5">
        <v>42.715446620425503</v>
      </c>
    </row>
    <row r="35" spans="1:10" x14ac:dyDescent="0.15">
      <c r="A35" s="1">
        <v>33</v>
      </c>
      <c r="B35" s="1">
        <v>70.372</v>
      </c>
      <c r="C35" s="1">
        <v>30199921</v>
      </c>
      <c r="D35" s="1">
        <v>1.4443999999999999</v>
      </c>
      <c r="E35" s="1" t="s">
        <v>69</v>
      </c>
      <c r="F35" s="1" t="s">
        <v>70</v>
      </c>
      <c r="G35" s="1">
        <v>53</v>
      </c>
      <c r="H35" s="1" t="s">
        <v>111</v>
      </c>
      <c r="I35" s="5">
        <v>6.5045474160272093E-2</v>
      </c>
      <c r="J35" s="5">
        <v>65.045474160272093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2" sqref="G2"/>
    </sheetView>
  </sheetViews>
  <sheetFormatPr defaultColWidth="9" defaultRowHeight="13.5" x14ac:dyDescent="0.15"/>
  <cols>
    <col min="6" max="6" width="11.5"/>
    <col min="7" max="7" width="14.875"/>
  </cols>
  <sheetData>
    <row r="1" spans="1:7" ht="15.75" x14ac:dyDescent="0.15">
      <c r="A1" s="1" t="s">
        <v>112</v>
      </c>
      <c r="B1" s="1"/>
      <c r="C1" s="1"/>
      <c r="D1" s="1"/>
      <c r="E1" s="1"/>
      <c r="F1" s="2"/>
    </row>
    <row r="2" spans="1:7" ht="15.75" x14ac:dyDescent="0.15">
      <c r="A2" s="1" t="s">
        <v>1</v>
      </c>
      <c r="B2" s="1" t="s">
        <v>2</v>
      </c>
      <c r="C2" s="1" t="s">
        <v>5</v>
      </c>
      <c r="D2" s="1" t="s">
        <v>72</v>
      </c>
      <c r="E2" s="13" t="s">
        <v>114</v>
      </c>
      <c r="F2" s="13" t="s">
        <v>115</v>
      </c>
      <c r="G2" s="13" t="s">
        <v>116</v>
      </c>
    </row>
    <row r="3" spans="1:7" ht="15.75" x14ac:dyDescent="0.15">
      <c r="A3" s="1">
        <v>1</v>
      </c>
      <c r="B3" s="3">
        <v>7.4580000000000002</v>
      </c>
      <c r="C3" s="1" t="s">
        <v>9</v>
      </c>
      <c r="D3" s="4" t="s">
        <v>75</v>
      </c>
      <c r="E3" s="5">
        <v>0.194098535226464</v>
      </c>
      <c r="F3" s="5">
        <v>194.09853522646401</v>
      </c>
      <c r="G3" s="6">
        <f>F3/$F$35*100</f>
        <v>5.1891190087226002</v>
      </c>
    </row>
    <row r="4" spans="1:7" ht="15.75" x14ac:dyDescent="0.15">
      <c r="A4" s="1">
        <v>2</v>
      </c>
      <c r="B4" s="3">
        <v>18.524999999999999</v>
      </c>
      <c r="C4" s="1" t="s">
        <v>11</v>
      </c>
      <c r="D4" s="1" t="s">
        <v>76</v>
      </c>
      <c r="E4" s="5">
        <v>7.9795153388273008E-3</v>
      </c>
      <c r="F4" s="5">
        <v>7.9795153388272997</v>
      </c>
      <c r="G4" s="6">
        <f t="shared" ref="G4:G35" si="0">F4/$F$35*100</f>
        <v>0.21332801237676102</v>
      </c>
    </row>
    <row r="5" spans="1:7" ht="15.75" x14ac:dyDescent="0.15">
      <c r="A5" s="1">
        <v>3</v>
      </c>
      <c r="B5" s="3">
        <v>18.702000000000002</v>
      </c>
      <c r="C5" s="1" t="s">
        <v>77</v>
      </c>
      <c r="D5" s="4" t="s">
        <v>79</v>
      </c>
      <c r="E5" s="5">
        <v>1.5672375384699899E-2</v>
      </c>
      <c r="F5" s="5">
        <v>15.672375384699899</v>
      </c>
      <c r="G5" s="6">
        <f t="shared" si="0"/>
        <v>0.4189924510542839</v>
      </c>
    </row>
    <row r="6" spans="1:7" ht="15.75" x14ac:dyDescent="0.15">
      <c r="A6" s="1">
        <v>4</v>
      </c>
      <c r="B6" s="3">
        <v>20.145</v>
      </c>
      <c r="C6" s="1" t="s">
        <v>13</v>
      </c>
      <c r="D6" s="1" t="s">
        <v>80</v>
      </c>
      <c r="E6" s="5">
        <v>1.6372671437410401E-2</v>
      </c>
      <c r="F6" s="5">
        <v>16.3726714374104</v>
      </c>
      <c r="G6" s="6">
        <f t="shared" si="0"/>
        <v>0.43771448599707002</v>
      </c>
    </row>
    <row r="7" spans="1:7" ht="15.75" x14ac:dyDescent="0.15">
      <c r="A7" s="1">
        <v>5</v>
      </c>
      <c r="B7" s="3">
        <v>20.661000000000001</v>
      </c>
      <c r="C7" s="1" t="s">
        <v>81</v>
      </c>
      <c r="D7" s="4" t="s">
        <v>83</v>
      </c>
      <c r="E7" s="5">
        <v>3.5190016647609198E-3</v>
      </c>
      <c r="F7" s="5">
        <v>3.5190016647609199</v>
      </c>
      <c r="G7" s="6">
        <f t="shared" si="0"/>
        <v>9.4078599866979654E-2</v>
      </c>
    </row>
    <row r="8" spans="1:7" ht="15.75" x14ac:dyDescent="0.15">
      <c r="A8" s="1">
        <v>6</v>
      </c>
      <c r="B8" s="3">
        <v>23.574000000000002</v>
      </c>
      <c r="C8" s="1" t="s">
        <v>84</v>
      </c>
      <c r="D8" s="4" t="s">
        <v>86</v>
      </c>
      <c r="E8" s="5">
        <v>3.3213081364649702E-3</v>
      </c>
      <c r="F8" s="5">
        <v>3.3213081364649701</v>
      </c>
      <c r="G8" s="6">
        <f t="shared" si="0"/>
        <v>8.8793370669422667E-2</v>
      </c>
    </row>
    <row r="9" spans="1:7" ht="15.75" x14ac:dyDescent="0.15">
      <c r="A9" s="1">
        <v>7</v>
      </c>
      <c r="B9" s="3">
        <v>23.809000000000001</v>
      </c>
      <c r="C9" s="1" t="s">
        <v>15</v>
      </c>
      <c r="D9" s="1" t="s">
        <v>87</v>
      </c>
      <c r="E9" s="5">
        <v>8.7173806357016999E-3</v>
      </c>
      <c r="F9" s="5">
        <v>8.7173806357016996</v>
      </c>
      <c r="G9" s="6">
        <f t="shared" si="0"/>
        <v>0.23305444067474052</v>
      </c>
    </row>
    <row r="10" spans="1:7" ht="15.75" x14ac:dyDescent="0.15">
      <c r="A10" s="1">
        <v>8</v>
      </c>
      <c r="B10" s="3">
        <v>24.754999999999999</v>
      </c>
      <c r="C10" s="1" t="s">
        <v>17</v>
      </c>
      <c r="D10" s="1" t="s">
        <v>88</v>
      </c>
      <c r="E10" s="5">
        <v>1.4621177465385399E-2</v>
      </c>
      <c r="F10" s="5">
        <v>14.621177465385401</v>
      </c>
      <c r="G10" s="6">
        <f t="shared" si="0"/>
        <v>0.39088924513013745</v>
      </c>
    </row>
    <row r="11" spans="1:7" ht="15.75" x14ac:dyDescent="0.15">
      <c r="A11" s="1">
        <v>10</v>
      </c>
      <c r="B11" s="3">
        <v>26.097999999999999</v>
      </c>
      <c r="C11" s="1" t="s">
        <v>21</v>
      </c>
      <c r="D11" s="1" t="s">
        <v>90</v>
      </c>
      <c r="E11" s="5">
        <v>3.9462597947685099E-2</v>
      </c>
      <c r="F11" s="5">
        <v>39.462597947685097</v>
      </c>
      <c r="G11" s="6">
        <f t="shared" si="0"/>
        <v>1.0550111411453371</v>
      </c>
    </row>
    <row r="12" spans="1:7" ht="15.75" x14ac:dyDescent="0.15">
      <c r="A12" s="1">
        <v>11</v>
      </c>
      <c r="B12" s="3">
        <v>26.64</v>
      </c>
      <c r="C12" s="1" t="s">
        <v>23</v>
      </c>
      <c r="D12" s="1" t="s">
        <v>91</v>
      </c>
      <c r="E12" s="5">
        <v>7.94186855680931E-3</v>
      </c>
      <c r="F12" s="5">
        <v>7.9418685568093101</v>
      </c>
      <c r="G12" s="6">
        <f t="shared" si="0"/>
        <v>0.21232154608911563</v>
      </c>
    </row>
    <row r="13" spans="1:7" ht="15.75" x14ac:dyDescent="0.15">
      <c r="A13" s="1">
        <v>12</v>
      </c>
      <c r="B13" s="3">
        <v>29.07</v>
      </c>
      <c r="C13" s="1" t="s">
        <v>25</v>
      </c>
      <c r="D13" s="1" t="s">
        <v>92</v>
      </c>
      <c r="E13" s="5">
        <v>5.0605037432905002E-2</v>
      </c>
      <c r="F13" s="5">
        <v>50.605037432905</v>
      </c>
      <c r="G13" s="6">
        <f t="shared" si="0"/>
        <v>1.3528982141664454</v>
      </c>
    </row>
    <row r="14" spans="1:7" ht="15.75" x14ac:dyDescent="0.15">
      <c r="A14" s="1">
        <v>13</v>
      </c>
      <c r="B14" s="3">
        <v>30.797000000000001</v>
      </c>
      <c r="C14" s="1" t="s">
        <v>27</v>
      </c>
      <c r="D14" s="4" t="s">
        <v>93</v>
      </c>
      <c r="E14" s="5">
        <v>6.2048319484559397E-2</v>
      </c>
      <c r="F14" s="5">
        <v>62.0483194845594</v>
      </c>
      <c r="G14" s="6">
        <f t="shared" si="0"/>
        <v>1.658828149944332</v>
      </c>
    </row>
    <row r="15" spans="1:7" ht="15.75" x14ac:dyDescent="0.15">
      <c r="A15" s="1">
        <v>14</v>
      </c>
      <c r="B15" s="3">
        <v>36.506999999999998</v>
      </c>
      <c r="C15" s="1" t="s">
        <v>29</v>
      </c>
      <c r="D15" s="1" t="s">
        <v>94</v>
      </c>
      <c r="E15" s="5">
        <v>7.6091859321008003E-3</v>
      </c>
      <c r="F15" s="5">
        <v>7.6091859321008002</v>
      </c>
      <c r="G15" s="6">
        <f t="shared" si="0"/>
        <v>0.20342745665287923</v>
      </c>
    </row>
    <row r="16" spans="1:7" ht="15.75" x14ac:dyDescent="0.15">
      <c r="A16" s="1">
        <v>15</v>
      </c>
      <c r="B16" s="3">
        <v>43.238999999999997</v>
      </c>
      <c r="C16" s="1" t="s">
        <v>31</v>
      </c>
      <c r="D16" s="1" t="s">
        <v>95</v>
      </c>
      <c r="E16" s="5">
        <v>2.9082855257130402E-2</v>
      </c>
      <c r="F16" s="5">
        <v>29.082855257130401</v>
      </c>
      <c r="G16" s="6">
        <f t="shared" si="0"/>
        <v>0.77751435304045102</v>
      </c>
    </row>
    <row r="17" spans="1:7" ht="15.75" x14ac:dyDescent="0.15">
      <c r="A17" s="1">
        <v>16</v>
      </c>
      <c r="B17" s="3">
        <v>44.036000000000001</v>
      </c>
      <c r="C17" s="1" t="s">
        <v>33</v>
      </c>
      <c r="D17" s="4" t="s">
        <v>96</v>
      </c>
      <c r="E17" s="5">
        <v>1.62324434312675</v>
      </c>
      <c r="F17" s="5">
        <v>1623.24434312675</v>
      </c>
      <c r="G17" s="6">
        <f t="shared" si="0"/>
        <v>43.396556634972491</v>
      </c>
    </row>
    <row r="18" spans="1:7" ht="15.75" x14ac:dyDescent="0.15">
      <c r="A18" s="1">
        <v>17</v>
      </c>
      <c r="B18" s="3">
        <v>44.337000000000003</v>
      </c>
      <c r="C18" s="1" t="s">
        <v>97</v>
      </c>
      <c r="D18" s="1" t="s">
        <v>98</v>
      </c>
      <c r="E18" s="5">
        <v>1.6364756114799501E-2</v>
      </c>
      <c r="F18" s="5">
        <v>16.364756114799501</v>
      </c>
      <c r="G18" s="6">
        <f t="shared" si="0"/>
        <v>0.43750287414243927</v>
      </c>
    </row>
    <row r="19" spans="1:7" ht="15.75" x14ac:dyDescent="0.15">
      <c r="A19" s="1">
        <v>18</v>
      </c>
      <c r="B19" s="3">
        <v>46.244</v>
      </c>
      <c r="C19" s="1" t="s">
        <v>37</v>
      </c>
      <c r="D19" s="4" t="s">
        <v>99</v>
      </c>
      <c r="E19" s="5">
        <v>6.5965170032781406E-2</v>
      </c>
      <c r="F19" s="5">
        <v>65.965170032781401</v>
      </c>
      <c r="G19" s="6">
        <f t="shared" si="0"/>
        <v>1.763543023811825</v>
      </c>
    </row>
    <row r="20" spans="1:7" ht="15.75" x14ac:dyDescent="0.15">
      <c r="A20" s="1">
        <v>19</v>
      </c>
      <c r="B20" s="3">
        <v>46.569000000000003</v>
      </c>
      <c r="C20" s="1" t="s">
        <v>39</v>
      </c>
      <c r="D20" s="1" t="s">
        <v>100</v>
      </c>
      <c r="E20" s="5">
        <v>3.85965819623681E-2</v>
      </c>
      <c r="F20" s="5">
        <v>38.596581962368099</v>
      </c>
      <c r="G20" s="6">
        <f t="shared" si="0"/>
        <v>1.0318586737347877</v>
      </c>
    </row>
    <row r="21" spans="1:7" ht="15.75" x14ac:dyDescent="0.15">
      <c r="A21" s="1">
        <v>20</v>
      </c>
      <c r="B21" s="3">
        <v>46.801000000000002</v>
      </c>
      <c r="C21" s="1" t="s">
        <v>39</v>
      </c>
      <c r="D21" s="1" t="s">
        <v>100</v>
      </c>
      <c r="E21" s="5">
        <v>1.6970522754157599E-2</v>
      </c>
      <c r="F21" s="5">
        <v>16.970522754157599</v>
      </c>
      <c r="G21" s="6">
        <f t="shared" si="0"/>
        <v>0.45369771651708962</v>
      </c>
    </row>
    <row r="22" spans="1:7" ht="15.75" x14ac:dyDescent="0.15">
      <c r="A22" s="1">
        <v>21</v>
      </c>
      <c r="B22" s="3">
        <v>47.04</v>
      </c>
      <c r="C22" s="1" t="s">
        <v>41</v>
      </c>
      <c r="D22" s="4" t="s">
        <v>101</v>
      </c>
      <c r="E22" s="5">
        <v>0.231827440601138</v>
      </c>
      <c r="F22" s="5">
        <v>231.82744060113899</v>
      </c>
      <c r="G22" s="6">
        <f t="shared" si="0"/>
        <v>6.1977808197434641</v>
      </c>
    </row>
    <row r="23" spans="1:7" ht="15.75" x14ac:dyDescent="0.15">
      <c r="A23" s="1">
        <v>22</v>
      </c>
      <c r="B23" s="3">
        <v>49.892000000000003</v>
      </c>
      <c r="C23" s="1" t="s">
        <v>43</v>
      </c>
      <c r="D23" s="4" t="s">
        <v>102</v>
      </c>
      <c r="E23" s="5">
        <v>2.7009839803735499E-2</v>
      </c>
      <c r="F23" s="5">
        <v>27.009839803735499</v>
      </c>
      <c r="G23" s="6">
        <f t="shared" si="0"/>
        <v>0.72209340984767356</v>
      </c>
    </row>
    <row r="24" spans="1:7" ht="15.75" x14ac:dyDescent="0.15">
      <c r="A24" s="1">
        <v>23</v>
      </c>
      <c r="B24" s="3">
        <v>50.99</v>
      </c>
      <c r="C24" s="1" t="s">
        <v>45</v>
      </c>
      <c r="D24" s="1" t="s">
        <v>103</v>
      </c>
      <c r="E24" s="5">
        <v>0.575389225011115</v>
      </c>
      <c r="F24" s="5">
        <v>575.38922501111495</v>
      </c>
      <c r="G24" s="6">
        <f t="shared" si="0"/>
        <v>15.382718686855156</v>
      </c>
    </row>
    <row r="25" spans="1:7" ht="15.75" x14ac:dyDescent="0.15">
      <c r="A25" s="1">
        <v>24</v>
      </c>
      <c r="B25" s="3">
        <v>51.097000000000001</v>
      </c>
      <c r="C25" s="1" t="s">
        <v>47</v>
      </c>
      <c r="D25" s="1" t="s">
        <v>104</v>
      </c>
      <c r="E25" s="5">
        <v>0.186361517372654</v>
      </c>
      <c r="F25" s="5">
        <v>186.36151737265399</v>
      </c>
      <c r="G25" s="6">
        <f t="shared" si="0"/>
        <v>4.9822740350127841</v>
      </c>
    </row>
    <row r="26" spans="1:7" ht="15.75" x14ac:dyDescent="0.15">
      <c r="A26" s="1">
        <v>25</v>
      </c>
      <c r="B26" s="3">
        <v>51.152999999999999</v>
      </c>
      <c r="C26" s="1" t="s">
        <v>49</v>
      </c>
      <c r="D26" s="1" t="s">
        <v>105</v>
      </c>
      <c r="E26" s="5">
        <v>0.23976089199311401</v>
      </c>
      <c r="F26" s="5">
        <v>239.760891993114</v>
      </c>
      <c r="G26" s="6">
        <f t="shared" si="0"/>
        <v>6.4098773374984388</v>
      </c>
    </row>
    <row r="27" spans="1:7" ht="15.75" x14ac:dyDescent="0.15">
      <c r="A27" s="1">
        <v>26</v>
      </c>
      <c r="B27" s="3">
        <v>51.600999999999999</v>
      </c>
      <c r="C27" s="1" t="s">
        <v>51</v>
      </c>
      <c r="D27" s="1" t="s">
        <v>106</v>
      </c>
      <c r="E27" s="5">
        <v>3.6677629917506102E-2</v>
      </c>
      <c r="F27" s="5">
        <v>36.677629917506103</v>
      </c>
      <c r="G27" s="6">
        <f t="shared" si="0"/>
        <v>0.98055653216425809</v>
      </c>
    </row>
    <row r="28" spans="1:7" ht="15.75" x14ac:dyDescent="0.15">
      <c r="A28" s="1">
        <v>27</v>
      </c>
      <c r="B28" s="3">
        <v>53.081000000000003</v>
      </c>
      <c r="C28" s="7" t="s">
        <v>113</v>
      </c>
      <c r="D28" s="4" t="s">
        <v>107</v>
      </c>
      <c r="E28" s="5">
        <v>2.8893768430644801E-2</v>
      </c>
      <c r="F28" s="5">
        <v>28.893768430644801</v>
      </c>
      <c r="G28" s="6">
        <f t="shared" si="0"/>
        <v>0.77245921934523454</v>
      </c>
    </row>
    <row r="29" spans="1:7" ht="15.75" x14ac:dyDescent="0.15">
      <c r="A29" s="1">
        <v>28</v>
      </c>
      <c r="B29" s="3">
        <v>53.215000000000003</v>
      </c>
      <c r="C29" s="7" t="s">
        <v>113</v>
      </c>
      <c r="D29" s="4" t="s">
        <v>107</v>
      </c>
      <c r="E29" s="5">
        <v>1.2899003571374501E-2</v>
      </c>
      <c r="F29" s="5">
        <v>12.8990035713745</v>
      </c>
      <c r="G29" s="6">
        <f t="shared" si="0"/>
        <v>0.34484786063792028</v>
      </c>
    </row>
    <row r="30" spans="1:7" ht="15.75" x14ac:dyDescent="0.15">
      <c r="A30" s="1">
        <v>29</v>
      </c>
      <c r="B30" s="3">
        <v>54.01</v>
      </c>
      <c r="C30" s="1" t="s">
        <v>49</v>
      </c>
      <c r="D30" s="1" t="s">
        <v>105</v>
      </c>
      <c r="E30" s="5">
        <v>1.21300735947676E-2</v>
      </c>
      <c r="F30" s="5">
        <v>12.1300735947676</v>
      </c>
      <c r="G30" s="6">
        <f t="shared" si="0"/>
        <v>0.32429093498501887</v>
      </c>
    </row>
    <row r="31" spans="1:7" ht="15.75" x14ac:dyDescent="0.15">
      <c r="A31" s="1">
        <v>30</v>
      </c>
      <c r="B31" s="3">
        <v>56.691000000000003</v>
      </c>
      <c r="C31" s="1" t="s">
        <v>57</v>
      </c>
      <c r="D31" s="1" t="s">
        <v>108</v>
      </c>
      <c r="E31" s="5">
        <v>4.5013763385851398E-2</v>
      </c>
      <c r="F31" s="5">
        <v>45.013763385851398</v>
      </c>
      <c r="G31" s="6">
        <f t="shared" si="0"/>
        <v>1.203418536709367</v>
      </c>
    </row>
    <row r="32" spans="1:7" ht="15.75" x14ac:dyDescent="0.15">
      <c r="A32" s="1">
        <v>31</v>
      </c>
      <c r="B32" s="3">
        <v>56.762999999999998</v>
      </c>
      <c r="C32" s="1" t="s">
        <v>59</v>
      </c>
      <c r="D32" s="1" t="s">
        <v>109</v>
      </c>
      <c r="E32" s="5">
        <v>1.45738319901111E-2</v>
      </c>
      <c r="F32" s="5">
        <v>14.573831990111101</v>
      </c>
      <c r="G32" s="6">
        <f t="shared" si="0"/>
        <v>0.38962348954142978</v>
      </c>
    </row>
    <row r="33" spans="1:7" ht="15.75" x14ac:dyDescent="0.15">
      <c r="A33" s="1">
        <v>32</v>
      </c>
      <c r="B33" s="3">
        <v>56.844000000000001</v>
      </c>
      <c r="C33" s="1" t="s">
        <v>61</v>
      </c>
      <c r="D33" s="1" t="s">
        <v>110</v>
      </c>
      <c r="E33" s="5">
        <v>4.27154466204255E-2</v>
      </c>
      <c r="F33" s="5">
        <v>42.715446620425503</v>
      </c>
      <c r="G33" s="6">
        <f t="shared" si="0"/>
        <v>1.1419742852026649</v>
      </c>
    </row>
    <row r="34" spans="1:7" ht="15.75" x14ac:dyDescent="0.15">
      <c r="A34" s="1">
        <v>33</v>
      </c>
      <c r="B34" s="3">
        <v>70.372</v>
      </c>
      <c r="C34" s="1" t="s">
        <v>69</v>
      </c>
      <c r="D34" s="1" t="s">
        <v>111</v>
      </c>
      <c r="E34" s="5">
        <v>6.5045474160272093E-2</v>
      </c>
      <c r="F34" s="5">
        <v>65.045474160272093</v>
      </c>
      <c r="G34" s="6">
        <f t="shared" si="0"/>
        <v>1.7389554537474059</v>
      </c>
    </row>
    <row r="35" spans="1:7" x14ac:dyDescent="0.15">
      <c r="F35" s="8">
        <f>SUM(F3:F34)</f>
        <v>3740.4911103444715</v>
      </c>
      <c r="G35" s="6">
        <f t="shared" si="0"/>
        <v>100</v>
      </c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2015-11-09T08:55:00Z</dcterms:created>
  <dcterms:modified xsi:type="dcterms:W3CDTF">2016-04-05T08:48:05Z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