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11610" windowHeight="7965" activeTab="2"/>
  </bookViews>
  <sheets>
    <sheet name="RESULTS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E37" i="3" l="1"/>
  <c r="F37" i="3" s="1"/>
  <c r="F5" i="3" l="1"/>
  <c r="F17" i="3"/>
  <c r="F25" i="3"/>
  <c r="F3" i="3"/>
  <c r="F7" i="3"/>
  <c r="F11" i="3"/>
  <c r="F15" i="3"/>
  <c r="F19" i="3"/>
  <c r="F23" i="3"/>
  <c r="F27" i="3"/>
  <c r="F31" i="3"/>
  <c r="F35" i="3"/>
  <c r="F13" i="3"/>
  <c r="F29" i="3"/>
  <c r="F4" i="3"/>
  <c r="F8" i="3"/>
  <c r="F12" i="3"/>
  <c r="F16" i="3"/>
  <c r="F20" i="3"/>
  <c r="F24" i="3"/>
  <c r="F28" i="3"/>
  <c r="F32" i="3"/>
  <c r="F36" i="3"/>
  <c r="F9" i="3"/>
  <c r="F21" i="3"/>
  <c r="F33" i="3"/>
  <c r="F6" i="3"/>
  <c r="F10" i="3"/>
  <c r="F14" i="3"/>
  <c r="F18" i="3"/>
  <c r="F22" i="3"/>
  <c r="F26" i="3"/>
  <c r="F30" i="3"/>
  <c r="F34" i="3"/>
</calcChain>
</file>

<file path=xl/sharedStrings.xml><?xml version="1.0" encoding="utf-8"?>
<sst xmlns="http://schemas.openxmlformats.org/spreadsheetml/2006/main" count="311" uniqueCount="155">
  <si>
    <t>F:\实验数据\天然香原料\酊剂类\麦芽提取物-祺源.D</t>
  </si>
  <si>
    <t>Peak</t>
  </si>
  <si>
    <t>R.T.</t>
  </si>
  <si>
    <t>Area</t>
  </si>
  <si>
    <t>Area Pct</t>
  </si>
  <si>
    <t>Library/ID</t>
  </si>
  <si>
    <t>CAS</t>
  </si>
  <si>
    <t>Qual</t>
  </si>
  <si>
    <t>中文名称</t>
  </si>
  <si>
    <t>Propylene Glycol</t>
  </si>
  <si>
    <t>000057-55-6</t>
  </si>
  <si>
    <t>1,2-丙二醇</t>
  </si>
  <si>
    <t>Methylene chloride</t>
  </si>
  <si>
    <t>000075-09-2</t>
  </si>
  <si>
    <t>二氯甲烷</t>
  </si>
  <si>
    <t>Furfural</t>
  </si>
  <si>
    <t>000098-01-1</t>
  </si>
  <si>
    <t>2-糠醛</t>
  </si>
  <si>
    <t>Ethoxycitronellal</t>
  </si>
  <si>
    <t>1000132-02-6</t>
  </si>
  <si>
    <t>2-Propanol, 1-(2-propenyloxy)-</t>
  </si>
  <si>
    <t>021460-36-6</t>
  </si>
  <si>
    <t>Thiophene, 2,3-dihydro-</t>
  </si>
  <si>
    <t>001120-59-8</t>
  </si>
  <si>
    <t>2,3-二氢噻吩</t>
  </si>
  <si>
    <t>(3-Methyl-oxiran-2-yl)-methanol</t>
  </si>
  <si>
    <t>1000194-22-9</t>
  </si>
  <si>
    <t>1,3-Dioxolane, 2-heptyl-4-methyl-</t>
  </si>
  <si>
    <t>074094-61-4</t>
  </si>
  <si>
    <t>辛醛丙二醇缩醛</t>
  </si>
  <si>
    <t>Silane, tetraethyl-</t>
  </si>
  <si>
    <t>000631-36-7</t>
  </si>
  <si>
    <t>四乙基硅烷</t>
  </si>
  <si>
    <t>.alpha.-Bromoisobutyric acid</t>
  </si>
  <si>
    <t>002052-01-9</t>
  </si>
  <si>
    <t>2-溴代异丁酸</t>
  </si>
  <si>
    <t>2-Ethyl-5-propylcyclopentanone</t>
  </si>
  <si>
    <t>038468-47-2</t>
  </si>
  <si>
    <t>2-乙基-5-丙基环戊酮</t>
  </si>
  <si>
    <t>2-Cyclopenten-1-one, 2-hydroxy-3-methyl-</t>
  </si>
  <si>
    <t>000080-71-7</t>
  </si>
  <si>
    <t>甲基环戊烯醇酮</t>
  </si>
  <si>
    <t>1,2-Cyclopentanedione, 3-methyl-</t>
  </si>
  <si>
    <t>000765-70-8</t>
  </si>
  <si>
    <t>3-甲基-1,2-环戊二酮</t>
  </si>
  <si>
    <t>3-甲基-1,3-环戊二酮</t>
  </si>
  <si>
    <t>2,5-Dimethyl-4-hydroxy-3(2H)-furanone</t>
  </si>
  <si>
    <t>003658-77-3</t>
  </si>
  <si>
    <t>2,5-二甲基-4-羟基-2H-呋喃-3-酮</t>
  </si>
  <si>
    <t>Acetic acid, phenyl ester</t>
  </si>
  <si>
    <t>000122-79-2</t>
  </si>
  <si>
    <t>乙酸苯酯</t>
  </si>
  <si>
    <t>Maltol</t>
  </si>
  <si>
    <t>000118-71-8</t>
  </si>
  <si>
    <t>3-羟基-2-甲基-4-吡喃酮</t>
  </si>
  <si>
    <t>3-羟基-2-甲基-5-吡喃酮</t>
  </si>
  <si>
    <t>3-羟基-2-甲基-6-吡喃酮</t>
  </si>
  <si>
    <t>tert-Butyl-[2-[2-(2-methoxyethoxy)ethoxy]ethoxy]dimethylsilane</t>
  </si>
  <si>
    <t>1000352-09-5</t>
  </si>
  <si>
    <t>Butanoic acid, 3-hydroxy-3-methyl-</t>
  </si>
  <si>
    <t>000625-08-1</t>
  </si>
  <si>
    <t>3-羟基-3-甲基丁酸</t>
  </si>
  <si>
    <t>Nonane, 5-butyl-</t>
  </si>
  <si>
    <t>017312-63-9</t>
  </si>
  <si>
    <t>N-propyl-butyramide</t>
  </si>
  <si>
    <t>005129-73-7</t>
  </si>
  <si>
    <t>Benzaldehyde, 3-hydroxy-4-methoxy-</t>
  </si>
  <si>
    <t>000621-59-0</t>
  </si>
  <si>
    <t>异香兰素</t>
  </si>
  <si>
    <t>Vanillin</t>
  </si>
  <si>
    <t>000121-33-5</t>
  </si>
  <si>
    <t>香兰醛</t>
  </si>
  <si>
    <t>Phenol, 2,4-bis(1,1-dimethylethyl)-</t>
  </si>
  <si>
    <t>000096-76-4</t>
  </si>
  <si>
    <t>2,4-二叔丁基苯酚</t>
  </si>
  <si>
    <t>1-(4-methylthiophenyl)-2-propanone</t>
  </si>
  <si>
    <t>1000378-99-8</t>
  </si>
  <si>
    <t>3-(3,4-Dimethoxyphenyl)-propionic acid</t>
  </si>
  <si>
    <t>002107-70-2</t>
  </si>
  <si>
    <t>3-(3,4-二甲氧基苯基)丙酸</t>
  </si>
  <si>
    <t>3-(3,5-二甲氧基苯基)丙酸</t>
  </si>
  <si>
    <t>Caffeine</t>
  </si>
  <si>
    <t>000058-08-2</t>
  </si>
  <si>
    <t>咖啡因</t>
  </si>
  <si>
    <t>Phenol, 3,5-dimethoxy-</t>
  </si>
  <si>
    <t>000500-99-2</t>
  </si>
  <si>
    <t>3,5-二甲氧基苯酚</t>
  </si>
  <si>
    <t>Pyrrolo[1,2-a]pyrazine-1,4-dione, hexahydro-3-(2-methylpropyl)-</t>
  </si>
  <si>
    <t>005654-86-4</t>
  </si>
  <si>
    <t>n-Hexadecanoic acid</t>
  </si>
  <si>
    <t>000057-10-3</t>
  </si>
  <si>
    <t>棕榈酸</t>
  </si>
  <si>
    <t>1-(2-Cyano-2-ethyl-butyryl)-3-isopropyl-urea</t>
  </si>
  <si>
    <t>1000296-66-7</t>
  </si>
  <si>
    <t>Acetic acid n-octadecyl ester</t>
  </si>
  <si>
    <t>000822-23-1</t>
  </si>
  <si>
    <t>乙酸十八酯</t>
  </si>
  <si>
    <t>1,1,1,3,5,5,5-Heptamethyltrisiloxane</t>
  </si>
  <si>
    <t>001873-88-7</t>
  </si>
  <si>
    <t>1,1,1,3,5,5,5-七甲基三硅氧烷</t>
  </si>
  <si>
    <t>4-Amino-2,3-xylenol</t>
  </si>
  <si>
    <t>003096-69-3</t>
  </si>
  <si>
    <t>4-氨基-2,3-二甲苯酚</t>
  </si>
  <si>
    <t>Pyrrolo[1,2-a]pyrazine-1,4-dione, hexahydro-3-(phenylmethyl)-</t>
  </si>
  <si>
    <t>014705-60-3</t>
  </si>
  <si>
    <t>Benzo[h]quinoline, 2,4-dimethyl-</t>
  </si>
  <si>
    <t>000605-67-4</t>
  </si>
  <si>
    <t>Phenol, 2,2'-methylenebis[6-(1,1-dimethylethyl)-4-methyl-</t>
  </si>
  <si>
    <t>000119-47-1</t>
  </si>
  <si>
    <t>2,2'-亚甲基双(6-叔丁基-4-甲基苯酚)</t>
  </si>
  <si>
    <r>
      <rPr>
        <sz val="12"/>
        <color theme="1"/>
        <rFont val="Times New Roman"/>
        <family val="1"/>
      </rP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酊剂类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麦芽提取物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</si>
  <si>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charset val="134"/>
      </rPr>
      <t>中文名称</t>
    </r>
  </si>
  <si>
    <r>
      <rPr>
        <sz val="12"/>
        <color theme="1"/>
        <rFont val="宋体"/>
        <charset val="134"/>
      </rPr>
      <t>含量</t>
    </r>
    <r>
      <rPr>
        <sz val="12"/>
        <color theme="1"/>
        <rFont val="Times New Roman"/>
        <family val="1"/>
      </rPr>
      <t>ug/g</t>
    </r>
  </si>
  <si>
    <r>
      <rPr>
        <sz val="12"/>
        <color theme="1"/>
        <rFont val="Times New Roman"/>
        <family val="1"/>
      </rPr>
      <t>1,2-</t>
    </r>
    <r>
      <rPr>
        <sz val="12"/>
        <color theme="1"/>
        <rFont val="宋体"/>
        <charset val="134"/>
      </rPr>
      <t>丙二醇</t>
    </r>
  </si>
  <si>
    <t>糠醛</t>
  </si>
  <si>
    <t>乙氧基香茅醛</t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</si>
  <si>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丙烯氧基）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丙醇</t>
    </r>
  </si>
  <si>
    <r>
      <rPr>
        <sz val="12"/>
        <color theme="1"/>
        <rFont val="Times New Roman"/>
        <family val="1"/>
      </rPr>
      <t>2,3-</t>
    </r>
    <r>
      <rPr>
        <sz val="12"/>
        <color theme="1"/>
        <rFont val="宋体"/>
        <charset val="134"/>
      </rPr>
      <t>二氢噻吩</t>
    </r>
  </si>
  <si>
    <r>
      <rPr>
        <sz val="12"/>
        <color theme="1"/>
        <rFont val="宋体"/>
        <charset val="134"/>
      </rPr>
      <t>乙酸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>丙二醇酯</t>
    </r>
  </si>
  <si>
    <r>
      <rPr>
        <sz val="12"/>
        <color theme="1"/>
        <rFont val="宋体"/>
        <charset val="134"/>
      </rPr>
      <t>辛醛丙二醇缩醛</t>
    </r>
  </si>
  <si>
    <t>1,3-Dioxolane, 2-butyl-4-methyl-</t>
  </si>
  <si>
    <t>074094-60-3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</si>
  <si>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丁基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二氧戊环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</si>
  <si>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乙基</t>
    </r>
    <r>
      <rPr>
        <sz val="12"/>
        <color theme="1"/>
        <rFont val="Times New Roman"/>
        <family val="1"/>
      </rPr>
      <t>-5-</t>
    </r>
    <r>
      <rPr>
        <sz val="12"/>
        <color theme="1"/>
        <rFont val="宋体"/>
        <charset val="134"/>
      </rPr>
      <t>丙基环戊酮</t>
    </r>
  </si>
  <si>
    <r>
      <rPr>
        <sz val="12"/>
        <color theme="1"/>
        <rFont val="宋体"/>
        <charset val="134"/>
      </rPr>
      <t>甲基环戊烯醇酮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</si>
  <si>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环戊二酮</t>
    </r>
  </si>
  <si>
    <t>草莓呋喃酮</t>
  </si>
  <si>
    <r>
      <rPr>
        <sz val="12"/>
        <color theme="1"/>
        <rFont val="宋体"/>
        <charset val="134"/>
      </rPr>
      <t>乙酸苯酯</t>
    </r>
  </si>
  <si>
    <t>麦芽酚</t>
  </si>
  <si>
    <t>2-Propanol, 1-[1-methyl-2-(2-propenyloxy)ethoxy]-</t>
  </si>
  <si>
    <t>055956-25-7</t>
  </si>
  <si>
    <r>
      <rPr>
        <sz val="12"/>
        <color theme="1"/>
        <rFont val="Times New Roman"/>
        <family val="1"/>
      </rPr>
      <t>1-[1-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丙烯氧基）乙氧基</t>
    </r>
    <r>
      <rPr>
        <sz val="12"/>
        <color theme="1"/>
        <rFont val="Times New Roman"/>
        <family val="1"/>
      </rPr>
      <t>]-2-</t>
    </r>
    <r>
      <rPr>
        <sz val="12"/>
        <color theme="1"/>
        <rFont val="宋体"/>
        <charset val="134"/>
      </rPr>
      <t>丙醇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</si>
  <si>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甲基丁酸</t>
    </r>
  </si>
  <si>
    <t>Tridecane, 6-methyl-</t>
  </si>
  <si>
    <t>013287-21-3</t>
  </si>
  <si>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charset val="134"/>
      </rPr>
      <t>甲基十三烷</t>
    </r>
  </si>
  <si>
    <t>香兰素</t>
  </si>
  <si>
    <r>
      <rPr>
        <sz val="12"/>
        <color theme="1"/>
        <rFont val="宋体"/>
        <charset val="134"/>
      </rPr>
      <t>异香兰素</t>
    </r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</si>
  <si>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二叔丁基苯酚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</si>
  <si>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甲基噻吩基）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丙酮</t>
    </r>
  </si>
  <si>
    <t>香兰素丙二醇缩醛</t>
  </si>
  <si>
    <r>
      <rPr>
        <sz val="12"/>
        <color theme="1"/>
        <rFont val="宋体"/>
        <charset val="134"/>
      </rPr>
      <t>咖啡因</t>
    </r>
  </si>
  <si>
    <r>
      <rPr>
        <sz val="12"/>
        <color theme="1"/>
        <rFont val="Times New Roman"/>
        <family val="1"/>
      </rPr>
      <t>3,5-</t>
    </r>
    <r>
      <rPr>
        <sz val="12"/>
        <color theme="1"/>
        <rFont val="宋体"/>
        <charset val="134"/>
      </rPr>
      <t>二甲氧基苯酚</t>
    </r>
  </si>
  <si>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甲基丙基）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吡咯并</t>
    </r>
    <r>
      <rPr>
        <sz val="12"/>
        <color theme="1"/>
        <rFont val="Times New Roman"/>
        <family val="1"/>
      </rPr>
      <t>[1,2-a]</t>
    </r>
    <r>
      <rPr>
        <sz val="12"/>
        <color theme="1"/>
        <rFont val="宋体"/>
        <charset val="134"/>
      </rPr>
      <t>吡嗪</t>
    </r>
    <r>
      <rPr>
        <sz val="12"/>
        <color theme="1"/>
        <rFont val="Times New Roman"/>
        <family val="1"/>
      </rPr>
      <t>-1,4-</t>
    </r>
    <r>
      <rPr>
        <sz val="12"/>
        <color theme="1"/>
        <rFont val="宋体"/>
        <charset val="134"/>
      </rPr>
      <t>二酮</t>
    </r>
  </si>
  <si>
    <r>
      <rPr>
        <sz val="12"/>
        <color theme="1"/>
        <rFont val="宋体"/>
        <charset val="134"/>
      </rPr>
      <t>棕榈酸</t>
    </r>
  </si>
  <si>
    <r>
      <rPr>
        <sz val="12"/>
        <color theme="1"/>
        <rFont val="宋体"/>
        <charset val="134"/>
      </rPr>
      <t>乙酸十八酯</t>
    </r>
  </si>
  <si>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（苯基甲基）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吡咯并</t>
    </r>
    <r>
      <rPr>
        <sz val="12"/>
        <color theme="1"/>
        <rFont val="Times New Roman"/>
        <family val="1"/>
      </rPr>
      <t>[1,2-a]</t>
    </r>
    <r>
      <rPr>
        <sz val="12"/>
        <color theme="1"/>
        <rFont val="宋体"/>
        <charset val="134"/>
      </rPr>
      <t>吡嗪</t>
    </r>
    <r>
      <rPr>
        <sz val="12"/>
        <color theme="1"/>
        <rFont val="Times New Roman"/>
        <family val="1"/>
      </rPr>
      <t>-1,4-</t>
    </r>
    <r>
      <rPr>
        <sz val="12"/>
        <color theme="1"/>
        <rFont val="宋体"/>
        <charset val="134"/>
      </rPr>
      <t>二酮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</si>
  <si>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氨基</t>
    </r>
    <r>
      <rPr>
        <sz val="12"/>
        <color theme="1"/>
        <rFont val="Times New Roman"/>
        <family val="1"/>
      </rPr>
      <t>-2,3-</t>
    </r>
    <r>
      <rPr>
        <sz val="12"/>
        <color theme="1"/>
        <rFont val="宋体"/>
        <charset val="134"/>
      </rPr>
      <t>二甲苯酚</t>
    </r>
  </si>
  <si>
    <r>
      <rPr>
        <sz val="12"/>
        <color theme="1"/>
        <rFont val="Times New Roman"/>
        <family val="1"/>
      </rPr>
      <t>2,2'-</t>
    </r>
    <r>
      <rPr>
        <sz val="12"/>
        <color theme="1"/>
        <rFont val="宋体"/>
        <charset val="134"/>
      </rPr>
      <t>亚甲基双</t>
    </r>
    <r>
      <rPr>
        <sz val="12"/>
        <color theme="1"/>
        <rFont val="Times New Roman"/>
        <family val="1"/>
      </rPr>
      <t>(6-</t>
    </r>
    <r>
      <rPr>
        <sz val="12"/>
        <color theme="1"/>
        <rFont val="宋体"/>
        <charset val="134"/>
      </rPr>
      <t>叔丁基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甲基苯酚</t>
    </r>
    <r>
      <rPr>
        <sz val="12"/>
        <color theme="1"/>
        <rFont val="Times New Roman"/>
        <family val="1"/>
      </rPr>
      <t>)</t>
    </r>
  </si>
  <si>
    <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酊剂类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麦芽提取物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</si>
  <si>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t>Propylene glycol ester</t>
  </si>
  <si>
    <t>Vanillin propylene glycol acetal</t>
  </si>
  <si>
    <r>
      <t>苯并并</t>
    </r>
    <r>
      <rPr>
        <sz val="12"/>
        <color theme="1"/>
        <rFont val="Times New Roman"/>
        <family val="1"/>
      </rPr>
      <t>[h]</t>
    </r>
    <r>
      <rPr>
        <sz val="12"/>
        <color theme="1"/>
        <rFont val="宋体"/>
        <charset val="134"/>
      </rPr>
      <t>喹啉，</t>
    </r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二甲基</t>
    </r>
  </si>
  <si>
    <r>
      <rPr>
        <sz val="12"/>
        <color theme="1"/>
        <rFont val="宋体"/>
        <charset val="134"/>
      </rPr>
      <t>绝对含量</t>
    </r>
    <r>
      <rPr>
        <sz val="12"/>
        <color theme="1"/>
        <rFont val="Times New Roman"/>
        <family val="1"/>
      </rPr>
      <t>ug/g</t>
    </r>
    <phoneticPr fontId="5" type="noConversion"/>
  </si>
  <si>
    <r>
      <rPr>
        <sz val="12"/>
        <color theme="1"/>
        <rFont val="宋体"/>
        <family val="3"/>
        <charset val="134"/>
      </rPr>
      <t>相对含量</t>
    </r>
    <r>
      <rPr>
        <sz val="12"/>
        <color theme="1"/>
        <rFont val="Times New Roman"/>
        <family val="1"/>
      </rPr>
      <t>%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</si>
</sst>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75" zoomScaleNormal="175" workbookViewId="0">
      <selection activeCell="H45" sqref="A1:H45"/>
    </sheetView>
  </sheetViews>
  <sheetFormatPr defaultColWidth="9"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>
        <v>1</v>
      </c>
      <c r="B3">
        <v>7.6029999999999998</v>
      </c>
      <c r="C3">
        <v>207735120</v>
      </c>
      <c r="D3">
        <v>3.2519999999999998</v>
      </c>
      <c r="E3" t="s">
        <v>9</v>
      </c>
      <c r="F3" t="s">
        <v>10</v>
      </c>
      <c r="G3">
        <v>90</v>
      </c>
      <c r="H3" t="s">
        <v>11</v>
      </c>
    </row>
    <row r="4" spans="1:8" x14ac:dyDescent="0.15">
      <c r="A4">
        <v>2</v>
      </c>
      <c r="B4">
        <v>8.0530000000000008</v>
      </c>
      <c r="C4">
        <v>885698</v>
      </c>
      <c r="D4">
        <v>1.3899999999999999E-2</v>
      </c>
      <c r="E4" t="s">
        <v>12</v>
      </c>
      <c r="F4" t="s">
        <v>13</v>
      </c>
      <c r="G4">
        <v>64</v>
      </c>
      <c r="H4" t="s">
        <v>14</v>
      </c>
    </row>
    <row r="5" spans="1:8" x14ac:dyDescent="0.15">
      <c r="A5">
        <v>3</v>
      </c>
      <c r="B5">
        <v>10.348000000000001</v>
      </c>
      <c r="C5">
        <v>1415792</v>
      </c>
      <c r="D5">
        <v>2.2200000000000001E-2</v>
      </c>
      <c r="E5" t="s">
        <v>15</v>
      </c>
      <c r="F5" t="s">
        <v>16</v>
      </c>
      <c r="G5">
        <v>87</v>
      </c>
      <c r="H5" t="s">
        <v>17</v>
      </c>
    </row>
    <row r="6" spans="1:8" x14ac:dyDescent="0.15">
      <c r="A6">
        <v>4</v>
      </c>
      <c r="B6">
        <v>10.654</v>
      </c>
      <c r="C6">
        <v>2650048</v>
      </c>
      <c r="D6">
        <v>4.1500000000000002E-2</v>
      </c>
      <c r="E6" t="s">
        <v>18</v>
      </c>
      <c r="F6" t="s">
        <v>19</v>
      </c>
      <c r="G6">
        <v>64</v>
      </c>
    </row>
    <row r="7" spans="1:8" x14ac:dyDescent="0.15">
      <c r="A7">
        <v>5</v>
      </c>
      <c r="B7">
        <v>10.734999999999999</v>
      </c>
      <c r="C7">
        <v>1037415</v>
      </c>
      <c r="D7">
        <v>1.6199999999999999E-2</v>
      </c>
      <c r="E7" t="s">
        <v>20</v>
      </c>
      <c r="F7" t="s">
        <v>21</v>
      </c>
      <c r="G7">
        <v>50</v>
      </c>
    </row>
    <row r="8" spans="1:8" x14ac:dyDescent="0.15">
      <c r="A8">
        <v>6</v>
      </c>
      <c r="B8">
        <v>11.327</v>
      </c>
      <c r="C8">
        <v>922070</v>
      </c>
      <c r="D8">
        <v>1.44E-2</v>
      </c>
      <c r="E8" t="s">
        <v>22</v>
      </c>
      <c r="F8" t="s">
        <v>23</v>
      </c>
      <c r="G8">
        <v>33</v>
      </c>
      <c r="H8" t="s">
        <v>24</v>
      </c>
    </row>
    <row r="9" spans="1:8" x14ac:dyDescent="0.15">
      <c r="A9">
        <v>7</v>
      </c>
      <c r="B9">
        <v>11.862</v>
      </c>
      <c r="C9">
        <v>823386</v>
      </c>
      <c r="D9">
        <v>1.29E-2</v>
      </c>
      <c r="E9" t="s">
        <v>25</v>
      </c>
      <c r="F9" t="s">
        <v>26</v>
      </c>
      <c r="G9">
        <v>9</v>
      </c>
    </row>
    <row r="10" spans="1:8" x14ac:dyDescent="0.15">
      <c r="A10">
        <v>8</v>
      </c>
      <c r="B10">
        <v>14.179</v>
      </c>
      <c r="C10">
        <v>4564401</v>
      </c>
      <c r="D10">
        <v>7.1499999999999994E-2</v>
      </c>
      <c r="E10" t="s">
        <v>27</v>
      </c>
      <c r="F10" t="s">
        <v>28</v>
      </c>
      <c r="G10">
        <v>50</v>
      </c>
      <c r="H10" t="s">
        <v>29</v>
      </c>
    </row>
    <row r="11" spans="1:8" x14ac:dyDescent="0.15">
      <c r="A11">
        <v>9</v>
      </c>
      <c r="B11">
        <v>14.420999999999999</v>
      </c>
      <c r="C11">
        <v>2320552</v>
      </c>
      <c r="D11">
        <v>3.6299999999999999E-2</v>
      </c>
      <c r="E11" t="s">
        <v>30</v>
      </c>
      <c r="F11" t="s">
        <v>31</v>
      </c>
      <c r="G11">
        <v>72</v>
      </c>
      <c r="H11" t="s">
        <v>32</v>
      </c>
    </row>
    <row r="12" spans="1:8" x14ac:dyDescent="0.15">
      <c r="A12">
        <v>10</v>
      </c>
      <c r="B12">
        <v>14.539</v>
      </c>
      <c r="C12">
        <v>868773</v>
      </c>
      <c r="D12">
        <v>1.3599999999999999E-2</v>
      </c>
      <c r="E12" t="s">
        <v>18</v>
      </c>
      <c r="F12" t="s">
        <v>19</v>
      </c>
      <c r="G12">
        <v>64</v>
      </c>
    </row>
    <row r="13" spans="1:8" x14ac:dyDescent="0.15">
      <c r="A13">
        <v>11</v>
      </c>
      <c r="B13">
        <v>14.666</v>
      </c>
      <c r="C13">
        <v>501270</v>
      </c>
      <c r="D13">
        <v>7.7999999999999996E-3</v>
      </c>
      <c r="E13" t="s">
        <v>33</v>
      </c>
      <c r="F13" t="s">
        <v>34</v>
      </c>
      <c r="G13">
        <v>47</v>
      </c>
      <c r="H13" t="s">
        <v>35</v>
      </c>
    </row>
    <row r="14" spans="1:8" x14ac:dyDescent="0.15">
      <c r="A14">
        <v>12</v>
      </c>
      <c r="B14">
        <v>14.874000000000001</v>
      </c>
      <c r="C14">
        <v>467833</v>
      </c>
      <c r="D14">
        <v>7.3000000000000001E-3</v>
      </c>
      <c r="E14" t="s">
        <v>36</v>
      </c>
      <c r="F14" t="s">
        <v>37</v>
      </c>
      <c r="G14">
        <v>50</v>
      </c>
      <c r="H14" t="s">
        <v>38</v>
      </c>
    </row>
    <row r="15" spans="1:8" x14ac:dyDescent="0.15">
      <c r="A15">
        <v>13</v>
      </c>
      <c r="B15">
        <v>17.512</v>
      </c>
      <c r="C15">
        <v>84269033</v>
      </c>
      <c r="D15">
        <v>1.3191999999999999</v>
      </c>
      <c r="E15" t="s">
        <v>39</v>
      </c>
      <c r="F15" t="s">
        <v>40</v>
      </c>
      <c r="G15">
        <v>95</v>
      </c>
      <c r="H15" t="s">
        <v>41</v>
      </c>
    </row>
    <row r="16" spans="1:8" x14ac:dyDescent="0.15">
      <c r="A16">
        <v>14</v>
      </c>
      <c r="B16">
        <v>17.741</v>
      </c>
      <c r="C16">
        <v>195021</v>
      </c>
      <c r="D16">
        <v>3.0999999999999999E-3</v>
      </c>
      <c r="E16" t="s">
        <v>42</v>
      </c>
      <c r="F16" t="s">
        <v>43</v>
      </c>
      <c r="G16">
        <v>91</v>
      </c>
      <c r="H16" t="s">
        <v>44</v>
      </c>
    </row>
    <row r="17" spans="1:8" x14ac:dyDescent="0.15">
      <c r="A17">
        <v>15</v>
      </c>
      <c r="B17">
        <v>18.294</v>
      </c>
      <c r="C17">
        <v>1752563</v>
      </c>
      <c r="D17">
        <v>2.7400000000000001E-2</v>
      </c>
      <c r="E17" t="s">
        <v>42</v>
      </c>
      <c r="F17" t="s">
        <v>43</v>
      </c>
      <c r="G17">
        <v>93</v>
      </c>
      <c r="H17" t="s">
        <v>45</v>
      </c>
    </row>
    <row r="18" spans="1:8" x14ac:dyDescent="0.15">
      <c r="A18">
        <v>16</v>
      </c>
      <c r="B18">
        <v>18.611000000000001</v>
      </c>
      <c r="C18">
        <v>2558429</v>
      </c>
      <c r="D18">
        <v>4.0099999999999997E-2</v>
      </c>
      <c r="E18" t="s">
        <v>46</v>
      </c>
      <c r="F18" t="s">
        <v>47</v>
      </c>
      <c r="G18">
        <v>83</v>
      </c>
      <c r="H18" t="s">
        <v>48</v>
      </c>
    </row>
    <row r="19" spans="1:8" x14ac:dyDescent="0.15">
      <c r="A19">
        <v>17</v>
      </c>
      <c r="B19">
        <v>18.843</v>
      </c>
      <c r="C19">
        <v>230939141</v>
      </c>
      <c r="D19">
        <v>3.6152000000000002</v>
      </c>
      <c r="E19" t="s">
        <v>49</v>
      </c>
      <c r="F19" t="s">
        <v>50</v>
      </c>
      <c r="G19">
        <v>91</v>
      </c>
      <c r="H19" t="s">
        <v>51</v>
      </c>
    </row>
    <row r="20" spans="1:8" x14ac:dyDescent="0.15">
      <c r="A20">
        <v>18</v>
      </c>
      <c r="B20">
        <v>21.018999999999998</v>
      </c>
      <c r="C20">
        <v>842939072</v>
      </c>
      <c r="D20">
        <v>13.1957</v>
      </c>
      <c r="E20" t="s">
        <v>52</v>
      </c>
      <c r="F20" t="s">
        <v>53</v>
      </c>
      <c r="G20">
        <v>91</v>
      </c>
      <c r="H20" t="s">
        <v>54</v>
      </c>
    </row>
    <row r="21" spans="1:8" x14ac:dyDescent="0.15">
      <c r="A21">
        <v>19</v>
      </c>
      <c r="B21">
        <v>21.074000000000002</v>
      </c>
      <c r="C21">
        <v>72335487</v>
      </c>
      <c r="D21">
        <v>1.1324000000000001</v>
      </c>
      <c r="E21" t="s">
        <v>52</v>
      </c>
      <c r="F21" t="s">
        <v>53</v>
      </c>
      <c r="G21">
        <v>91</v>
      </c>
      <c r="H21" t="s">
        <v>55</v>
      </c>
    </row>
    <row r="22" spans="1:8" x14ac:dyDescent="0.15">
      <c r="A22">
        <v>20</v>
      </c>
      <c r="B22">
        <v>21.317</v>
      </c>
      <c r="C22">
        <v>1033221981</v>
      </c>
      <c r="D22">
        <v>16.174499999999998</v>
      </c>
      <c r="E22" t="s">
        <v>52</v>
      </c>
      <c r="F22" t="s">
        <v>53</v>
      </c>
      <c r="G22">
        <v>91</v>
      </c>
      <c r="H22" t="s">
        <v>56</v>
      </c>
    </row>
    <row r="23" spans="1:8" x14ac:dyDescent="0.15">
      <c r="A23">
        <v>21</v>
      </c>
      <c r="B23">
        <v>22.359000000000002</v>
      </c>
      <c r="C23">
        <v>499019</v>
      </c>
      <c r="D23">
        <v>7.7999999999999996E-3</v>
      </c>
      <c r="E23" t="s">
        <v>57</v>
      </c>
      <c r="F23" t="s">
        <v>58</v>
      </c>
      <c r="G23">
        <v>47</v>
      </c>
    </row>
    <row r="24" spans="1:8" x14ac:dyDescent="0.15">
      <c r="A24">
        <v>22</v>
      </c>
      <c r="B24">
        <v>22.518999999999998</v>
      </c>
      <c r="C24">
        <v>1286004</v>
      </c>
      <c r="D24">
        <v>2.01E-2</v>
      </c>
      <c r="E24" t="s">
        <v>59</v>
      </c>
      <c r="F24" t="s">
        <v>60</v>
      </c>
      <c r="G24">
        <v>38</v>
      </c>
      <c r="H24" t="s">
        <v>61</v>
      </c>
    </row>
    <row r="25" spans="1:8" x14ac:dyDescent="0.15">
      <c r="A25">
        <v>23</v>
      </c>
      <c r="B25">
        <v>26.802</v>
      </c>
      <c r="C25">
        <v>402569</v>
      </c>
      <c r="D25">
        <v>6.3E-3</v>
      </c>
      <c r="E25" t="s">
        <v>62</v>
      </c>
      <c r="F25" t="s">
        <v>63</v>
      </c>
      <c r="G25">
        <v>50</v>
      </c>
    </row>
    <row r="26" spans="1:8" x14ac:dyDescent="0.15">
      <c r="A26">
        <v>24</v>
      </c>
      <c r="B26">
        <v>29.001000000000001</v>
      </c>
      <c r="C26">
        <v>473404</v>
      </c>
      <c r="D26">
        <v>7.4000000000000003E-3</v>
      </c>
      <c r="E26" t="s">
        <v>64</v>
      </c>
      <c r="F26" t="s">
        <v>65</v>
      </c>
      <c r="G26">
        <v>28</v>
      </c>
    </row>
    <row r="27" spans="1:8" x14ac:dyDescent="0.15">
      <c r="A27">
        <v>25</v>
      </c>
      <c r="B27">
        <v>31.47</v>
      </c>
      <c r="C27">
        <v>3700233657</v>
      </c>
      <c r="D27">
        <v>57.9251</v>
      </c>
      <c r="E27" t="s">
        <v>66</v>
      </c>
      <c r="F27" t="s">
        <v>67</v>
      </c>
      <c r="G27">
        <v>96</v>
      </c>
      <c r="H27" t="s">
        <v>68</v>
      </c>
    </row>
    <row r="28" spans="1:8" x14ac:dyDescent="0.15">
      <c r="A28">
        <v>26</v>
      </c>
      <c r="B28">
        <v>31.792000000000002</v>
      </c>
      <c r="C28">
        <v>104081</v>
      </c>
      <c r="D28">
        <v>1.6000000000000001E-3</v>
      </c>
      <c r="E28" t="s">
        <v>69</v>
      </c>
      <c r="F28" t="s">
        <v>70</v>
      </c>
      <c r="G28">
        <v>96</v>
      </c>
      <c r="H28" t="s">
        <v>71</v>
      </c>
    </row>
    <row r="29" spans="1:8" x14ac:dyDescent="0.15">
      <c r="A29">
        <v>27</v>
      </c>
      <c r="B29">
        <v>32.790999999999997</v>
      </c>
      <c r="C29">
        <v>529402</v>
      </c>
      <c r="D29">
        <v>8.3000000000000001E-3</v>
      </c>
      <c r="E29" t="s">
        <v>69</v>
      </c>
      <c r="F29" t="s">
        <v>70</v>
      </c>
      <c r="G29">
        <v>89</v>
      </c>
      <c r="H29" t="s">
        <v>71</v>
      </c>
    </row>
    <row r="30" spans="1:8" x14ac:dyDescent="0.15">
      <c r="A30">
        <v>28</v>
      </c>
      <c r="B30">
        <v>33.884999999999998</v>
      </c>
      <c r="C30">
        <v>430656</v>
      </c>
      <c r="D30">
        <v>6.7000000000000002E-3</v>
      </c>
      <c r="E30" t="s">
        <v>66</v>
      </c>
      <c r="F30" t="s">
        <v>67</v>
      </c>
      <c r="G30">
        <v>30</v>
      </c>
      <c r="H30" t="s">
        <v>68</v>
      </c>
    </row>
    <row r="31" spans="1:8" x14ac:dyDescent="0.15">
      <c r="A31">
        <v>29</v>
      </c>
      <c r="B31">
        <v>34.429000000000002</v>
      </c>
      <c r="C31">
        <v>494246</v>
      </c>
      <c r="D31">
        <v>7.7000000000000002E-3</v>
      </c>
      <c r="E31" t="s">
        <v>72</v>
      </c>
      <c r="F31" t="s">
        <v>73</v>
      </c>
      <c r="G31">
        <v>64</v>
      </c>
      <c r="H31" t="s">
        <v>74</v>
      </c>
    </row>
    <row r="32" spans="1:8" x14ac:dyDescent="0.15">
      <c r="A32">
        <v>30</v>
      </c>
      <c r="B32">
        <v>35.218000000000004</v>
      </c>
      <c r="C32">
        <v>888231</v>
      </c>
      <c r="D32">
        <v>1.3899999999999999E-2</v>
      </c>
      <c r="E32" t="s">
        <v>75</v>
      </c>
      <c r="F32" t="s">
        <v>76</v>
      </c>
      <c r="G32">
        <v>64</v>
      </c>
    </row>
    <row r="33" spans="1:8" x14ac:dyDescent="0.15">
      <c r="A33">
        <v>31</v>
      </c>
      <c r="B33">
        <v>39.578000000000003</v>
      </c>
      <c r="C33">
        <v>95781140</v>
      </c>
      <c r="D33">
        <v>1.4994000000000001</v>
      </c>
      <c r="E33" t="s">
        <v>77</v>
      </c>
      <c r="F33" t="s">
        <v>78</v>
      </c>
      <c r="G33">
        <v>38</v>
      </c>
      <c r="H33" t="s">
        <v>79</v>
      </c>
    </row>
    <row r="34" spans="1:8" x14ac:dyDescent="0.15">
      <c r="A34">
        <v>32</v>
      </c>
      <c r="B34">
        <v>39.729999999999997</v>
      </c>
      <c r="C34">
        <v>78675776</v>
      </c>
      <c r="D34">
        <v>1.2316</v>
      </c>
      <c r="E34" t="s">
        <v>77</v>
      </c>
      <c r="F34" t="s">
        <v>78</v>
      </c>
      <c r="G34">
        <v>30</v>
      </c>
      <c r="H34" t="s">
        <v>80</v>
      </c>
    </row>
    <row r="35" spans="1:8" x14ac:dyDescent="0.15">
      <c r="A35">
        <v>33</v>
      </c>
      <c r="B35">
        <v>44.088000000000001</v>
      </c>
      <c r="C35">
        <v>1339394</v>
      </c>
      <c r="D35">
        <v>2.1000000000000001E-2</v>
      </c>
      <c r="E35" t="s">
        <v>81</v>
      </c>
      <c r="F35" t="s">
        <v>82</v>
      </c>
      <c r="G35">
        <v>96</v>
      </c>
      <c r="H35" t="s">
        <v>83</v>
      </c>
    </row>
    <row r="36" spans="1:8" x14ac:dyDescent="0.15">
      <c r="A36">
        <v>34</v>
      </c>
      <c r="B36">
        <v>45.6</v>
      </c>
      <c r="C36">
        <v>327011</v>
      </c>
      <c r="D36">
        <v>5.1000000000000004E-3</v>
      </c>
      <c r="E36" t="s">
        <v>84</v>
      </c>
      <c r="F36" t="s">
        <v>85</v>
      </c>
      <c r="G36">
        <v>30</v>
      </c>
      <c r="H36" t="s">
        <v>86</v>
      </c>
    </row>
    <row r="37" spans="1:8" x14ac:dyDescent="0.15">
      <c r="A37">
        <v>35</v>
      </c>
      <c r="B37">
        <v>46.002000000000002</v>
      </c>
      <c r="C37">
        <v>897326</v>
      </c>
      <c r="D37">
        <v>1.4E-2</v>
      </c>
      <c r="E37" t="s">
        <v>87</v>
      </c>
      <c r="F37" t="s">
        <v>88</v>
      </c>
      <c r="G37">
        <v>72</v>
      </c>
    </row>
    <row r="38" spans="1:8" x14ac:dyDescent="0.15">
      <c r="A38">
        <v>36</v>
      </c>
      <c r="B38">
        <v>46.411999999999999</v>
      </c>
      <c r="C38">
        <v>1763141</v>
      </c>
      <c r="D38">
        <v>2.76E-2</v>
      </c>
      <c r="E38" t="s">
        <v>89</v>
      </c>
      <c r="F38" t="s">
        <v>90</v>
      </c>
      <c r="G38">
        <v>96</v>
      </c>
      <c r="H38" t="s">
        <v>91</v>
      </c>
    </row>
    <row r="39" spans="1:8" x14ac:dyDescent="0.15">
      <c r="A39">
        <v>37</v>
      </c>
      <c r="B39">
        <v>51.634999999999998</v>
      </c>
      <c r="C39">
        <v>443614</v>
      </c>
      <c r="D39">
        <v>6.8999999999999999E-3</v>
      </c>
      <c r="E39" t="s">
        <v>92</v>
      </c>
      <c r="F39" t="s">
        <v>93</v>
      </c>
      <c r="G39">
        <v>10</v>
      </c>
    </row>
    <row r="40" spans="1:8" x14ac:dyDescent="0.15">
      <c r="A40">
        <v>38</v>
      </c>
      <c r="B40">
        <v>52.192999999999998</v>
      </c>
      <c r="C40">
        <v>454771</v>
      </c>
      <c r="D40">
        <v>7.1000000000000004E-3</v>
      </c>
      <c r="E40" t="s">
        <v>94</v>
      </c>
      <c r="F40" t="s">
        <v>95</v>
      </c>
      <c r="G40">
        <v>46</v>
      </c>
      <c r="H40" t="s">
        <v>96</v>
      </c>
    </row>
    <row r="41" spans="1:8" x14ac:dyDescent="0.15">
      <c r="A41">
        <v>39</v>
      </c>
      <c r="B41">
        <v>55.302</v>
      </c>
      <c r="C41">
        <v>406527</v>
      </c>
      <c r="D41">
        <v>6.4000000000000003E-3</v>
      </c>
      <c r="E41" t="s">
        <v>97</v>
      </c>
      <c r="F41" t="s">
        <v>98</v>
      </c>
      <c r="G41">
        <v>27</v>
      </c>
      <c r="H41" t="s">
        <v>99</v>
      </c>
    </row>
    <row r="42" spans="1:8" x14ac:dyDescent="0.15">
      <c r="A42">
        <v>40</v>
      </c>
      <c r="B42">
        <v>56.124000000000002</v>
      </c>
      <c r="C42">
        <v>1580429</v>
      </c>
      <c r="D42">
        <v>2.47E-2</v>
      </c>
      <c r="E42" t="s">
        <v>100</v>
      </c>
      <c r="F42" t="s">
        <v>101</v>
      </c>
      <c r="G42">
        <v>50</v>
      </c>
      <c r="H42" t="s">
        <v>102</v>
      </c>
    </row>
    <row r="43" spans="1:8" x14ac:dyDescent="0.15">
      <c r="A43">
        <v>41</v>
      </c>
      <c r="B43">
        <v>56.2</v>
      </c>
      <c r="C43">
        <v>1554690</v>
      </c>
      <c r="D43">
        <v>2.4299999999999999E-2</v>
      </c>
      <c r="E43" t="s">
        <v>103</v>
      </c>
      <c r="F43" t="s">
        <v>104</v>
      </c>
      <c r="G43">
        <v>86</v>
      </c>
    </row>
    <row r="44" spans="1:8" x14ac:dyDescent="0.15">
      <c r="A44">
        <v>42</v>
      </c>
      <c r="B44">
        <v>56.484999999999999</v>
      </c>
      <c r="C44">
        <v>1555476</v>
      </c>
      <c r="D44">
        <v>2.4400000000000002E-2</v>
      </c>
      <c r="E44" t="s">
        <v>105</v>
      </c>
      <c r="F44" t="s">
        <v>106</v>
      </c>
      <c r="G44">
        <v>38</v>
      </c>
    </row>
    <row r="45" spans="1:8" x14ac:dyDescent="0.15">
      <c r="A45">
        <v>43</v>
      </c>
      <c r="B45">
        <v>56.908999999999999</v>
      </c>
      <c r="C45">
        <v>5441317</v>
      </c>
      <c r="D45">
        <v>8.5199999999999998E-2</v>
      </c>
      <c r="E45" t="s">
        <v>107</v>
      </c>
      <c r="F45" t="s">
        <v>108</v>
      </c>
      <c r="G45">
        <v>99</v>
      </c>
      <c r="H45" t="s">
        <v>109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8" workbookViewId="0">
      <selection activeCell="F31" sqref="A1:I38"/>
    </sheetView>
  </sheetViews>
  <sheetFormatPr defaultColWidth="9" defaultRowHeight="15.75" x14ac:dyDescent="0.15"/>
  <cols>
    <col min="1" max="1" width="8" customWidth="1"/>
    <col min="2" max="2" width="9.125" customWidth="1"/>
    <col min="3" max="3" width="10.75" customWidth="1"/>
    <col min="4" max="4" width="8" customWidth="1"/>
    <col min="5" max="5" width="17" customWidth="1"/>
    <col min="6" max="6" width="14.125" customWidth="1"/>
    <col min="7" max="7" width="5.75" customWidth="1"/>
    <col min="8" max="8" width="18.25" customWidth="1"/>
    <col min="9" max="9" width="9" style="12"/>
  </cols>
  <sheetData>
    <row r="1" spans="1:11" x14ac:dyDescent="0.15">
      <c r="A1" s="1" t="s">
        <v>110</v>
      </c>
      <c r="B1" s="1"/>
      <c r="C1" s="1"/>
      <c r="D1" s="1"/>
      <c r="E1" s="1"/>
      <c r="F1" s="1"/>
      <c r="G1" s="1"/>
      <c r="H1" s="1"/>
      <c r="I1" s="1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111</v>
      </c>
      <c r="I2" s="1" t="s">
        <v>112</v>
      </c>
    </row>
    <row r="3" spans="1:11" x14ac:dyDescent="0.15">
      <c r="A3" s="1">
        <v>1</v>
      </c>
      <c r="B3" s="1">
        <v>7.6029999999999998</v>
      </c>
      <c r="C3" s="1">
        <v>207735120</v>
      </c>
      <c r="D3" s="1">
        <v>3.2519999999999998</v>
      </c>
      <c r="E3" s="1" t="s">
        <v>9</v>
      </c>
      <c r="F3" s="1" t="s">
        <v>10</v>
      </c>
      <c r="G3" s="1">
        <v>90</v>
      </c>
      <c r="H3" s="3" t="s">
        <v>113</v>
      </c>
      <c r="I3" s="4">
        <v>648.89514686820098</v>
      </c>
    </row>
    <row r="4" spans="1:11" x14ac:dyDescent="0.15">
      <c r="A4" s="1">
        <v>3</v>
      </c>
      <c r="B4" s="1">
        <v>10.348000000000001</v>
      </c>
      <c r="C4" s="1">
        <v>1415792</v>
      </c>
      <c r="D4" s="1">
        <v>2.2200000000000001E-2</v>
      </c>
      <c r="E4" s="1" t="s">
        <v>15</v>
      </c>
      <c r="F4" s="1" t="s">
        <v>16</v>
      </c>
      <c r="G4" s="1">
        <v>87</v>
      </c>
      <c r="H4" s="6" t="s">
        <v>114</v>
      </c>
      <c r="I4" s="7">
        <v>4.4224614392348496</v>
      </c>
    </row>
    <row r="5" spans="1:11" x14ac:dyDescent="0.15">
      <c r="A5" s="1">
        <v>4</v>
      </c>
      <c r="B5" s="1">
        <v>10.654</v>
      </c>
      <c r="C5" s="1">
        <v>2650048</v>
      </c>
      <c r="D5" s="1">
        <v>4.1500000000000002E-2</v>
      </c>
      <c r="E5" s="1" t="s">
        <v>18</v>
      </c>
      <c r="F5" s="1" t="s">
        <v>19</v>
      </c>
      <c r="G5" s="1">
        <v>64</v>
      </c>
      <c r="H5" s="8" t="s">
        <v>115</v>
      </c>
      <c r="I5" s="7">
        <v>8.2778650339325495</v>
      </c>
    </row>
    <row r="6" spans="1:11" x14ac:dyDescent="0.15">
      <c r="A6" s="1">
        <v>5</v>
      </c>
      <c r="B6" s="1">
        <v>10.734999999999999</v>
      </c>
      <c r="C6" s="1">
        <v>1037415</v>
      </c>
      <c r="D6" s="1">
        <v>1.6199999999999999E-2</v>
      </c>
      <c r="E6" s="1" t="s">
        <v>20</v>
      </c>
      <c r="F6" s="1" t="s">
        <v>21</v>
      </c>
      <c r="G6" s="1">
        <v>50</v>
      </c>
      <c r="H6" s="1" t="s">
        <v>116</v>
      </c>
      <c r="I6" s="7">
        <v>3.2405380408872402</v>
      </c>
    </row>
    <row r="7" spans="1:11" x14ac:dyDescent="0.15">
      <c r="A7" s="1">
        <v>6</v>
      </c>
      <c r="B7" s="1">
        <v>11.327</v>
      </c>
      <c r="C7" s="1">
        <v>922070</v>
      </c>
      <c r="D7" s="1">
        <v>1.44E-2</v>
      </c>
      <c r="E7" s="1" t="s">
        <v>22</v>
      </c>
      <c r="F7" s="1" t="s">
        <v>23</v>
      </c>
      <c r="G7" s="1">
        <v>33</v>
      </c>
      <c r="H7" s="1" t="s">
        <v>117</v>
      </c>
      <c r="I7" s="7">
        <v>2.8802387775007099</v>
      </c>
    </row>
    <row r="8" spans="1:11" x14ac:dyDescent="0.15">
      <c r="A8" s="1">
        <v>7</v>
      </c>
      <c r="B8" s="1">
        <v>11.862</v>
      </c>
      <c r="C8" s="1">
        <v>823386</v>
      </c>
      <c r="D8" s="1">
        <v>1.29E-2</v>
      </c>
      <c r="E8" s="1"/>
      <c r="F8" s="1"/>
      <c r="G8" s="1">
        <v>78</v>
      </c>
      <c r="H8" s="1" t="s">
        <v>118</v>
      </c>
      <c r="I8" s="7">
        <v>2.5719829145847899</v>
      </c>
    </row>
    <row r="9" spans="1:11" x14ac:dyDescent="0.15">
      <c r="A9" s="1">
        <v>8</v>
      </c>
      <c r="B9" s="1">
        <v>14.179</v>
      </c>
      <c r="C9" s="1">
        <v>4564401</v>
      </c>
      <c r="D9" s="1">
        <v>7.1499999999999994E-2</v>
      </c>
      <c r="E9" s="1" t="s">
        <v>27</v>
      </c>
      <c r="F9" s="1" t="s">
        <v>28</v>
      </c>
      <c r="G9" s="1">
        <v>50</v>
      </c>
      <c r="H9" s="1" t="s">
        <v>119</v>
      </c>
      <c r="I9" s="7">
        <v>14.257664555037</v>
      </c>
    </row>
    <row r="10" spans="1:11" x14ac:dyDescent="0.15">
      <c r="A10" s="1">
        <v>9</v>
      </c>
      <c r="B10" s="1">
        <v>14.420999999999999</v>
      </c>
      <c r="C10" s="1">
        <v>2320552</v>
      </c>
      <c r="D10" s="1">
        <v>3.6299999999999999E-2</v>
      </c>
      <c r="E10" s="1" t="s">
        <v>120</v>
      </c>
      <c r="F10" s="1" t="s">
        <v>121</v>
      </c>
      <c r="G10" s="1">
        <v>72</v>
      </c>
      <c r="H10" s="1" t="s">
        <v>122</v>
      </c>
      <c r="I10" s="7">
        <v>7.2486295569824604</v>
      </c>
    </row>
    <row r="11" spans="1:11" x14ac:dyDescent="0.15">
      <c r="A11" s="1">
        <v>10</v>
      </c>
      <c r="B11" s="1">
        <v>14.539</v>
      </c>
      <c r="C11" s="1">
        <v>868773</v>
      </c>
      <c r="D11" s="1">
        <v>1.3599999999999999E-2</v>
      </c>
      <c r="E11" s="1" t="s">
        <v>18</v>
      </c>
      <c r="F11" s="1" t="s">
        <v>19</v>
      </c>
      <c r="G11" s="1">
        <v>64</v>
      </c>
      <c r="H11" s="8" t="s">
        <v>115</v>
      </c>
      <c r="I11" s="7">
        <v>2.7137567467173001</v>
      </c>
    </row>
    <row r="12" spans="1:11" x14ac:dyDescent="0.15">
      <c r="A12" s="1">
        <v>11</v>
      </c>
      <c r="B12" s="1">
        <v>14.666</v>
      </c>
      <c r="C12" s="1">
        <v>501270</v>
      </c>
      <c r="D12" s="1">
        <v>7.7999999999999996E-3</v>
      </c>
      <c r="E12" s="1" t="s">
        <v>120</v>
      </c>
      <c r="F12" s="1" t="s">
        <v>121</v>
      </c>
      <c r="G12" s="1">
        <v>72</v>
      </c>
      <c r="H12" s="1" t="s">
        <v>122</v>
      </c>
      <c r="I12" s="7">
        <v>1.5658000932659999</v>
      </c>
      <c r="J12" s="12"/>
      <c r="K12" s="12"/>
    </row>
    <row r="13" spans="1:11" x14ac:dyDescent="0.15">
      <c r="A13" s="1">
        <v>12</v>
      </c>
      <c r="B13" s="1">
        <v>14.874000000000001</v>
      </c>
      <c r="C13" s="1">
        <v>467833</v>
      </c>
      <c r="D13" s="1">
        <v>7.3000000000000001E-3</v>
      </c>
      <c r="E13" s="1" t="s">
        <v>36</v>
      </c>
      <c r="F13" s="1" t="s">
        <v>37</v>
      </c>
      <c r="G13" s="1">
        <v>50</v>
      </c>
      <c r="H13" s="1" t="s">
        <v>123</v>
      </c>
      <c r="I13" s="7">
        <v>1.4613540707261801</v>
      </c>
      <c r="J13" s="12"/>
      <c r="K13" s="12"/>
    </row>
    <row r="14" spans="1:11" x14ac:dyDescent="0.15">
      <c r="A14" s="1">
        <v>13</v>
      </c>
      <c r="B14" s="1">
        <v>17.512</v>
      </c>
      <c r="C14" s="1">
        <v>84269033</v>
      </c>
      <c r="D14" s="1">
        <v>1.3191999999999999</v>
      </c>
      <c r="E14" s="1" t="s">
        <v>39</v>
      </c>
      <c r="F14" s="1" t="s">
        <v>40</v>
      </c>
      <c r="G14" s="1">
        <v>95</v>
      </c>
      <c r="H14" s="3" t="s">
        <v>124</v>
      </c>
      <c r="I14" s="4">
        <v>263.22831953006499</v>
      </c>
    </row>
    <row r="15" spans="1:11" x14ac:dyDescent="0.15">
      <c r="A15" s="1">
        <v>15</v>
      </c>
      <c r="B15" s="1">
        <v>18.294</v>
      </c>
      <c r="C15" s="13">
        <v>1947584</v>
      </c>
      <c r="D15" s="13">
        <v>3.0499999999999999E-2</v>
      </c>
      <c r="E15" s="1" t="s">
        <v>42</v>
      </c>
      <c r="F15" s="1" t="s">
        <v>43</v>
      </c>
      <c r="G15" s="1">
        <v>93</v>
      </c>
      <c r="H15" s="1" t="s">
        <v>125</v>
      </c>
      <c r="I15" s="7">
        <v>6.08360206843291</v>
      </c>
    </row>
    <row r="16" spans="1:11" x14ac:dyDescent="0.15">
      <c r="A16" s="1">
        <v>16</v>
      </c>
      <c r="B16" s="1">
        <v>18.611000000000001</v>
      </c>
      <c r="C16" s="1">
        <v>2558429</v>
      </c>
      <c r="D16" s="1">
        <v>4.0099999999999997E-2</v>
      </c>
      <c r="E16" s="1" t="s">
        <v>46</v>
      </c>
      <c r="F16" s="1" t="s">
        <v>47</v>
      </c>
      <c r="G16" s="1">
        <v>83</v>
      </c>
      <c r="H16" s="1" t="s">
        <v>126</v>
      </c>
      <c r="I16" s="7">
        <v>7.9916778718344101</v>
      </c>
    </row>
    <row r="17" spans="1:13" x14ac:dyDescent="0.15">
      <c r="A17" s="14">
        <v>17</v>
      </c>
      <c r="B17" s="14">
        <v>18.843</v>
      </c>
      <c r="C17" s="14">
        <v>230939141</v>
      </c>
      <c r="D17" s="14">
        <v>3.6152000000000002</v>
      </c>
      <c r="E17" s="14" t="s">
        <v>49</v>
      </c>
      <c r="F17" s="14" t="s">
        <v>50</v>
      </c>
      <c r="G17" s="14">
        <v>91</v>
      </c>
      <c r="H17" s="14" t="s">
        <v>127</v>
      </c>
      <c r="I17" s="7">
        <v>721.37676006258005</v>
      </c>
    </row>
    <row r="18" spans="1:13" x14ac:dyDescent="0.15">
      <c r="A18" s="1">
        <v>20</v>
      </c>
      <c r="B18" s="1">
        <v>21.317</v>
      </c>
      <c r="C18" s="1">
        <v>1948496540</v>
      </c>
      <c r="D18" s="1">
        <v>30.502600000000001</v>
      </c>
      <c r="E18" s="1" t="s">
        <v>52</v>
      </c>
      <c r="F18" s="1" t="s">
        <v>53</v>
      </c>
      <c r="G18" s="1">
        <v>91</v>
      </c>
      <c r="H18" s="9" t="s">
        <v>128</v>
      </c>
      <c r="I18" s="4">
        <v>6086.45253867272</v>
      </c>
      <c r="L18" s="12"/>
      <c r="M18" s="12"/>
    </row>
    <row r="19" spans="1:13" x14ac:dyDescent="0.15">
      <c r="A19" s="1">
        <v>21</v>
      </c>
      <c r="B19" s="1">
        <v>22.359000000000002</v>
      </c>
      <c r="C19" s="1">
        <v>499019</v>
      </c>
      <c r="D19" s="1">
        <v>7.7999999999999996E-3</v>
      </c>
      <c r="E19" s="1" t="s">
        <v>129</v>
      </c>
      <c r="F19" s="1" t="s">
        <v>130</v>
      </c>
      <c r="G19" s="1">
        <v>83</v>
      </c>
      <c r="H19" s="1" t="s">
        <v>131</v>
      </c>
      <c r="I19" s="7">
        <v>1.5587687209318399</v>
      </c>
      <c r="L19" s="12"/>
      <c r="M19" s="12"/>
    </row>
    <row r="20" spans="1:13" x14ac:dyDescent="0.15">
      <c r="A20" s="1">
        <v>22</v>
      </c>
      <c r="B20" s="1">
        <v>22.518999999999998</v>
      </c>
      <c r="C20" s="1">
        <v>1286004</v>
      </c>
      <c r="D20" s="1">
        <v>2.01E-2</v>
      </c>
      <c r="E20" s="1" t="s">
        <v>59</v>
      </c>
      <c r="F20" s="1" t="s">
        <v>60</v>
      </c>
      <c r="G20" s="1">
        <v>38</v>
      </c>
      <c r="H20" s="1" t="s">
        <v>132</v>
      </c>
      <c r="I20" s="7">
        <v>4.01704706673139</v>
      </c>
      <c r="L20" s="12"/>
      <c r="M20" s="12"/>
    </row>
    <row r="21" spans="1:13" x14ac:dyDescent="0.15">
      <c r="A21" s="1">
        <v>23</v>
      </c>
      <c r="B21" s="1">
        <v>26.802</v>
      </c>
      <c r="C21" s="1">
        <v>402569</v>
      </c>
      <c r="D21" s="1">
        <v>6.3E-3</v>
      </c>
      <c r="E21" s="1" t="s">
        <v>133</v>
      </c>
      <c r="F21" s="1" t="s">
        <v>134</v>
      </c>
      <c r="G21" s="1">
        <v>80</v>
      </c>
      <c r="H21" s="8" t="s">
        <v>135</v>
      </c>
      <c r="I21" s="7">
        <v>1.25749112802681</v>
      </c>
    </row>
    <row r="22" spans="1:13" x14ac:dyDescent="0.15">
      <c r="A22" s="1">
        <v>24</v>
      </c>
      <c r="B22" s="1">
        <v>29.001000000000001</v>
      </c>
      <c r="C22" s="1">
        <v>473404</v>
      </c>
      <c r="D22" s="1">
        <v>7.4000000000000003E-3</v>
      </c>
      <c r="E22" s="1" t="s">
        <v>64</v>
      </c>
      <c r="F22" s="1" t="s">
        <v>65</v>
      </c>
      <c r="G22" s="1">
        <v>28</v>
      </c>
      <c r="H22" s="1"/>
      <c r="I22" s="7">
        <v>1.47875601442835</v>
      </c>
    </row>
    <row r="23" spans="1:13" x14ac:dyDescent="0.15">
      <c r="A23" s="1">
        <v>25</v>
      </c>
      <c r="B23" s="1">
        <v>31.47</v>
      </c>
      <c r="C23" s="1">
        <v>3700867140</v>
      </c>
      <c r="D23" s="1">
        <v>57.935000000000002</v>
      </c>
      <c r="E23" s="1" t="s">
        <v>69</v>
      </c>
      <c r="F23" s="1" t="s">
        <v>70</v>
      </c>
      <c r="G23" s="1">
        <v>96</v>
      </c>
      <c r="H23" s="10" t="s">
        <v>136</v>
      </c>
      <c r="I23" s="4">
        <v>11560.273132198399</v>
      </c>
    </row>
    <row r="24" spans="1:13" x14ac:dyDescent="0.15">
      <c r="A24" s="1">
        <v>28</v>
      </c>
      <c r="B24" s="1">
        <v>33.884999999999998</v>
      </c>
      <c r="C24" s="1">
        <v>430656</v>
      </c>
      <c r="D24" s="1">
        <v>6.7000000000000002E-3</v>
      </c>
      <c r="E24" s="1" t="s">
        <v>66</v>
      </c>
      <c r="F24" s="1" t="s">
        <v>67</v>
      </c>
      <c r="G24" s="1">
        <v>30</v>
      </c>
      <c r="H24" s="1" t="s">
        <v>137</v>
      </c>
      <c r="I24" s="7">
        <v>1.3452255370669699</v>
      </c>
      <c r="J24" s="12"/>
      <c r="K24" s="12"/>
    </row>
    <row r="25" spans="1:13" x14ac:dyDescent="0.15">
      <c r="A25" s="1">
        <v>29</v>
      </c>
      <c r="B25" s="1">
        <v>34.429000000000002</v>
      </c>
      <c r="C25" s="1">
        <v>494246</v>
      </c>
      <c r="D25" s="1">
        <v>7.7000000000000002E-3</v>
      </c>
      <c r="E25" s="1" t="s">
        <v>72</v>
      </c>
      <c r="F25" s="1" t="s">
        <v>73</v>
      </c>
      <c r="G25" s="1">
        <v>64</v>
      </c>
      <c r="H25" s="1" t="s">
        <v>138</v>
      </c>
      <c r="I25" s="7">
        <v>1.5438594627572899</v>
      </c>
    </row>
    <row r="26" spans="1:13" x14ac:dyDescent="0.15">
      <c r="A26" s="1">
        <v>30</v>
      </c>
      <c r="B26" s="1">
        <v>35.218000000000004</v>
      </c>
      <c r="C26" s="1">
        <v>888231</v>
      </c>
      <c r="D26" s="1">
        <v>1.3899999999999999E-2</v>
      </c>
      <c r="E26" s="1" t="s">
        <v>75</v>
      </c>
      <c r="F26" s="1" t="s">
        <v>76</v>
      </c>
      <c r="G26" s="1">
        <v>64</v>
      </c>
      <c r="H26" s="1" t="s">
        <v>139</v>
      </c>
      <c r="I26" s="7">
        <v>2.7745370411988599</v>
      </c>
    </row>
    <row r="27" spans="1:13" x14ac:dyDescent="0.15">
      <c r="A27" s="1">
        <v>31</v>
      </c>
      <c r="B27" s="1">
        <v>39.578000000000003</v>
      </c>
      <c r="C27" s="1">
        <v>95781140</v>
      </c>
      <c r="D27" s="1">
        <v>1.4994000000000001</v>
      </c>
      <c r="E27" s="1"/>
      <c r="F27" s="1"/>
      <c r="G27" s="1">
        <v>99</v>
      </c>
      <c r="H27" s="9" t="s">
        <v>140</v>
      </c>
      <c r="I27" s="4">
        <v>299.18829761430698</v>
      </c>
    </row>
    <row r="28" spans="1:13" x14ac:dyDescent="0.15">
      <c r="A28" s="1">
        <v>32</v>
      </c>
      <c r="B28" s="1">
        <v>39.729999999999997</v>
      </c>
      <c r="C28" s="1">
        <v>78675776</v>
      </c>
      <c r="D28" s="1">
        <v>1.2316</v>
      </c>
      <c r="E28" s="1"/>
      <c r="F28" s="1"/>
      <c r="G28" s="1">
        <v>99</v>
      </c>
      <c r="H28" s="9" t="s">
        <v>140</v>
      </c>
      <c r="I28" s="4">
        <v>245.75685239207399</v>
      </c>
    </row>
    <row r="29" spans="1:13" x14ac:dyDescent="0.15">
      <c r="A29" s="1">
        <v>33</v>
      </c>
      <c r="B29" s="1">
        <v>44.088000000000001</v>
      </c>
      <c r="C29" s="1">
        <v>1339394</v>
      </c>
      <c r="D29" s="1">
        <v>2.1000000000000001E-2</v>
      </c>
      <c r="E29" s="1" t="s">
        <v>81</v>
      </c>
      <c r="F29" s="1" t="s">
        <v>82</v>
      </c>
      <c r="G29" s="1">
        <v>96</v>
      </c>
      <c r="H29" s="1" t="s">
        <v>141</v>
      </c>
      <c r="I29" s="7">
        <v>4.1838195984597499</v>
      </c>
    </row>
    <row r="30" spans="1:13" x14ac:dyDescent="0.15">
      <c r="A30" s="1">
        <v>34</v>
      </c>
      <c r="B30" s="1">
        <v>45.6</v>
      </c>
      <c r="C30" s="1">
        <v>327011</v>
      </c>
      <c r="D30" s="1">
        <v>5.1000000000000004E-3</v>
      </c>
      <c r="E30" s="1" t="s">
        <v>84</v>
      </c>
      <c r="F30" s="1" t="s">
        <v>85</v>
      </c>
      <c r="G30" s="1">
        <v>30</v>
      </c>
      <c r="H30" s="1" t="s">
        <v>142</v>
      </c>
      <c r="I30" s="7">
        <v>1.0214731667544601</v>
      </c>
    </row>
    <row r="31" spans="1:13" x14ac:dyDescent="0.15">
      <c r="A31" s="1">
        <v>35</v>
      </c>
      <c r="B31" s="1">
        <v>46.002000000000002</v>
      </c>
      <c r="C31" s="1">
        <v>897326</v>
      </c>
      <c r="D31" s="1">
        <v>1.4E-2</v>
      </c>
      <c r="E31" s="1" t="s">
        <v>87</v>
      </c>
      <c r="F31" s="1" t="s">
        <v>88</v>
      </c>
      <c r="G31" s="1">
        <v>72</v>
      </c>
      <c r="H31" s="8" t="s">
        <v>143</v>
      </c>
      <c r="I31" s="7">
        <v>2.8029467841482698</v>
      </c>
    </row>
    <row r="32" spans="1:13" x14ac:dyDescent="0.15">
      <c r="A32" s="1">
        <v>36</v>
      </c>
      <c r="B32" s="1">
        <v>46.411999999999999</v>
      </c>
      <c r="C32" s="1">
        <v>1763141</v>
      </c>
      <c r="D32" s="1">
        <v>2.76E-2</v>
      </c>
      <c r="E32" s="1" t="s">
        <v>89</v>
      </c>
      <c r="F32" s="1" t="s">
        <v>90</v>
      </c>
      <c r="G32" s="1">
        <v>96</v>
      </c>
      <c r="H32" s="1" t="s">
        <v>144</v>
      </c>
      <c r="I32" s="7">
        <v>5.5074637266166002</v>
      </c>
    </row>
    <row r="33" spans="1:9" x14ac:dyDescent="0.15">
      <c r="A33" s="1">
        <v>38</v>
      </c>
      <c r="B33" s="1">
        <v>52.192999999999998</v>
      </c>
      <c r="C33" s="1">
        <v>454771</v>
      </c>
      <c r="D33" s="1">
        <v>7.1000000000000004E-3</v>
      </c>
      <c r="E33" s="1" t="s">
        <v>94</v>
      </c>
      <c r="F33" s="1" t="s">
        <v>95</v>
      </c>
      <c r="G33" s="1">
        <v>46</v>
      </c>
      <c r="H33" s="1" t="s">
        <v>145</v>
      </c>
      <c r="I33" s="7">
        <v>1.4205527444584201</v>
      </c>
    </row>
    <row r="34" spans="1:9" x14ac:dyDescent="0.15">
      <c r="A34" s="1">
        <v>39</v>
      </c>
      <c r="B34" s="1">
        <v>55.302</v>
      </c>
      <c r="C34" s="1">
        <v>406527</v>
      </c>
      <c r="D34" s="1">
        <v>6.4000000000000003E-3</v>
      </c>
      <c r="E34" s="1" t="s">
        <v>103</v>
      </c>
      <c r="F34" s="1" t="s">
        <v>104</v>
      </c>
      <c r="G34" s="1">
        <v>27</v>
      </c>
      <c r="H34" s="8" t="s">
        <v>146</v>
      </c>
      <c r="I34" s="7">
        <v>1.2698545983504801</v>
      </c>
    </row>
    <row r="35" spans="1:9" x14ac:dyDescent="0.15">
      <c r="A35" s="1">
        <v>40</v>
      </c>
      <c r="B35" s="1">
        <v>56.124000000000002</v>
      </c>
      <c r="C35" s="1">
        <v>1580429</v>
      </c>
      <c r="D35" s="1">
        <v>2.47E-2</v>
      </c>
      <c r="E35" s="1" t="s">
        <v>100</v>
      </c>
      <c r="F35" s="1" t="s">
        <v>101</v>
      </c>
      <c r="G35" s="1">
        <v>50</v>
      </c>
      <c r="H35" s="1" t="s">
        <v>147</v>
      </c>
      <c r="I35" s="7">
        <v>4.9367324507756098</v>
      </c>
    </row>
    <row r="36" spans="1:9" x14ac:dyDescent="0.15">
      <c r="A36" s="1">
        <v>41</v>
      </c>
      <c r="B36" s="1">
        <v>56.2</v>
      </c>
      <c r="C36" s="1">
        <v>1554690</v>
      </c>
      <c r="D36" s="1">
        <v>2.4299999999999999E-2</v>
      </c>
      <c r="E36" s="1" t="s">
        <v>103</v>
      </c>
      <c r="F36" s="1" t="s">
        <v>104</v>
      </c>
      <c r="G36" s="1">
        <v>86</v>
      </c>
      <c r="H36" s="8" t="s">
        <v>146</v>
      </c>
      <c r="I36" s="7">
        <v>4.8563324096788403</v>
      </c>
    </row>
    <row r="37" spans="1:9" x14ac:dyDescent="0.15">
      <c r="A37" s="1">
        <v>42</v>
      </c>
      <c r="B37" s="1">
        <v>56.484999999999999</v>
      </c>
      <c r="C37" s="1">
        <v>1555476</v>
      </c>
      <c r="D37" s="1">
        <v>2.4400000000000002E-2</v>
      </c>
      <c r="E37" s="1" t="s">
        <v>105</v>
      </c>
      <c r="F37" s="1" t="s">
        <v>106</v>
      </c>
      <c r="G37" s="1">
        <v>38</v>
      </c>
      <c r="H37" s="1"/>
      <c r="I37" s="7">
        <v>4.8587876112135602</v>
      </c>
    </row>
    <row r="38" spans="1:9" x14ac:dyDescent="0.15">
      <c r="A38" s="1">
        <v>43</v>
      </c>
      <c r="B38" s="1">
        <v>56.908999999999999</v>
      </c>
      <c r="C38" s="1">
        <v>5441317</v>
      </c>
      <c r="D38" s="1">
        <v>8.5199999999999998E-2</v>
      </c>
      <c r="E38" s="1" t="s">
        <v>107</v>
      </c>
      <c r="F38" s="1" t="s">
        <v>108</v>
      </c>
      <c r="G38" s="1">
        <v>99</v>
      </c>
      <c r="H38" s="1" t="s">
        <v>148</v>
      </c>
      <c r="I38" s="7">
        <v>16.9968573146006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3" sqref="F3"/>
    </sheetView>
  </sheetViews>
  <sheetFormatPr defaultColWidth="9" defaultRowHeight="13.5" x14ac:dyDescent="0.15"/>
  <cols>
    <col min="5" max="5" width="12.625"/>
    <col min="6" max="6" width="14.875"/>
  </cols>
  <sheetData>
    <row r="1" spans="1:6" ht="15.75" x14ac:dyDescent="0.15">
      <c r="A1" s="1" t="s">
        <v>149</v>
      </c>
      <c r="B1" s="1"/>
      <c r="C1" s="1"/>
      <c r="D1" s="1"/>
      <c r="E1" s="1"/>
    </row>
    <row r="2" spans="1:6" ht="15.75" x14ac:dyDescent="0.15">
      <c r="A2" s="1" t="s">
        <v>1</v>
      </c>
      <c r="B2" s="1" t="s">
        <v>2</v>
      </c>
      <c r="C2" s="1" t="s">
        <v>5</v>
      </c>
      <c r="D2" s="1" t="s">
        <v>111</v>
      </c>
      <c r="E2" s="15" t="s">
        <v>153</v>
      </c>
      <c r="F2" s="15" t="s">
        <v>154</v>
      </c>
    </row>
    <row r="3" spans="1:6" ht="15.75" x14ac:dyDescent="0.15">
      <c r="A3" s="1">
        <v>1</v>
      </c>
      <c r="B3" s="2">
        <v>7.6029999999999998</v>
      </c>
      <c r="C3" s="1" t="s">
        <v>9</v>
      </c>
      <c r="D3" s="3" t="s">
        <v>113</v>
      </c>
      <c r="E3" s="4">
        <v>648.89514686820098</v>
      </c>
      <c r="F3" s="5">
        <f>E3/$E$37*100</f>
        <v>3.3749405394624072</v>
      </c>
    </row>
    <row r="4" spans="1:6" ht="15.75" x14ac:dyDescent="0.15">
      <c r="A4" s="1">
        <v>3</v>
      </c>
      <c r="B4" s="2">
        <v>10.348000000000001</v>
      </c>
      <c r="C4" s="1" t="s">
        <v>15</v>
      </c>
      <c r="D4" s="6" t="s">
        <v>114</v>
      </c>
      <c r="E4" s="7">
        <v>4.4224614392348496</v>
      </c>
      <c r="F4" s="5">
        <f t="shared" ref="F4:F37" si="0">E4/$E$37*100</f>
        <v>2.3001473300453774E-2</v>
      </c>
    </row>
    <row r="5" spans="1:6" ht="15.75" x14ac:dyDescent="0.15">
      <c r="A5" s="1">
        <v>4</v>
      </c>
      <c r="B5" s="2">
        <v>10.654</v>
      </c>
      <c r="C5" s="1" t="s">
        <v>18</v>
      </c>
      <c r="D5" s="8" t="s">
        <v>115</v>
      </c>
      <c r="E5" s="7">
        <v>8.2778650339325495</v>
      </c>
      <c r="F5" s="5">
        <f t="shared" si="0"/>
        <v>4.3053646522173396E-2</v>
      </c>
    </row>
    <row r="6" spans="1:6" ht="15.75" x14ac:dyDescent="0.15">
      <c r="A6" s="1">
        <v>5</v>
      </c>
      <c r="B6" s="2">
        <v>10.734999999999999</v>
      </c>
      <c r="C6" s="1" t="s">
        <v>20</v>
      </c>
      <c r="D6" s="1" t="s">
        <v>116</v>
      </c>
      <c r="E6" s="7">
        <v>3.2405380408872402</v>
      </c>
      <c r="F6" s="5">
        <f t="shared" si="0"/>
        <v>1.6854222529856282E-2</v>
      </c>
    </row>
    <row r="7" spans="1:6" ht="15.75" x14ac:dyDescent="0.15">
      <c r="A7" s="1">
        <v>6</v>
      </c>
      <c r="B7" s="2">
        <v>11.327</v>
      </c>
      <c r="C7" s="1" t="s">
        <v>22</v>
      </c>
      <c r="D7" s="1" t="s">
        <v>117</v>
      </c>
      <c r="E7" s="7">
        <v>2.8802387775007099</v>
      </c>
      <c r="F7" s="5">
        <f t="shared" si="0"/>
        <v>1.4980285583016045E-2</v>
      </c>
    </row>
    <row r="8" spans="1:6" ht="15.75" x14ac:dyDescent="0.15">
      <c r="A8" s="1">
        <v>7</v>
      </c>
      <c r="B8" s="2">
        <v>11.862</v>
      </c>
      <c r="C8" s="1" t="s">
        <v>150</v>
      </c>
      <c r="D8" s="1" t="s">
        <v>118</v>
      </c>
      <c r="E8" s="7">
        <v>2.5719829145847899</v>
      </c>
      <c r="F8" s="5">
        <f t="shared" si="0"/>
        <v>1.3377029319961865E-2</v>
      </c>
    </row>
    <row r="9" spans="1:6" ht="15.75" x14ac:dyDescent="0.15">
      <c r="A9" s="1">
        <v>8</v>
      </c>
      <c r="B9" s="2">
        <v>14.179</v>
      </c>
      <c r="C9" s="1" t="s">
        <v>27</v>
      </c>
      <c r="D9" s="1" t="s">
        <v>119</v>
      </c>
      <c r="E9" s="7">
        <v>14.257664555037</v>
      </c>
      <c r="F9" s="5">
        <f t="shared" si="0"/>
        <v>7.4154923699289374E-2</v>
      </c>
    </row>
    <row r="10" spans="1:6" ht="15.75" x14ac:dyDescent="0.15">
      <c r="A10" s="1">
        <v>9</v>
      </c>
      <c r="B10" s="2">
        <v>14.420999999999999</v>
      </c>
      <c r="C10" s="1" t="s">
        <v>120</v>
      </c>
      <c r="D10" s="1" t="s">
        <v>122</v>
      </c>
      <c r="E10" s="7">
        <v>7.2486295569824604</v>
      </c>
      <c r="F10" s="5">
        <f t="shared" si="0"/>
        <v>3.770053430893424E-2</v>
      </c>
    </row>
    <row r="11" spans="1:6" ht="15.75" x14ac:dyDescent="0.15">
      <c r="A11" s="1">
        <v>10</v>
      </c>
      <c r="B11" s="2">
        <v>14.539</v>
      </c>
      <c r="C11" s="1" t="s">
        <v>18</v>
      </c>
      <c r="D11" s="8" t="s">
        <v>115</v>
      </c>
      <c r="E11" s="7">
        <v>2.7137567467173001</v>
      </c>
      <c r="F11" s="5">
        <f t="shared" si="0"/>
        <v>1.4114403078739769E-2</v>
      </c>
    </row>
    <row r="12" spans="1:6" ht="15.75" x14ac:dyDescent="0.15">
      <c r="A12" s="1">
        <v>11</v>
      </c>
      <c r="B12" s="2">
        <v>14.666</v>
      </c>
      <c r="C12" s="1" t="s">
        <v>120</v>
      </c>
      <c r="D12" s="1" t="s">
        <v>122</v>
      </c>
      <c r="E12" s="7">
        <v>1.5658000932659999</v>
      </c>
      <c r="F12" s="5">
        <f t="shared" si="0"/>
        <v>8.1438152788817011E-3</v>
      </c>
    </row>
    <row r="13" spans="1:6" ht="15.75" x14ac:dyDescent="0.15">
      <c r="A13" s="1">
        <v>12</v>
      </c>
      <c r="B13" s="2">
        <v>14.874000000000001</v>
      </c>
      <c r="C13" s="1" t="s">
        <v>36</v>
      </c>
      <c r="D13" s="1" t="s">
        <v>123</v>
      </c>
      <c r="E13" s="7">
        <v>1.4613540707261801</v>
      </c>
      <c r="F13" s="5">
        <f t="shared" si="0"/>
        <v>7.6005855793585533E-3</v>
      </c>
    </row>
    <row r="14" spans="1:6" ht="15.75" x14ac:dyDescent="0.15">
      <c r="A14" s="1">
        <v>13</v>
      </c>
      <c r="B14" s="2">
        <v>17.512</v>
      </c>
      <c r="C14" s="1" t="s">
        <v>39</v>
      </c>
      <c r="D14" s="3" t="s">
        <v>124</v>
      </c>
      <c r="E14" s="4">
        <v>263.22831953006499</v>
      </c>
      <c r="F14" s="5">
        <f t="shared" si="0"/>
        <v>1.3690654507191466</v>
      </c>
    </row>
    <row r="15" spans="1:6" ht="15.75" x14ac:dyDescent="0.15">
      <c r="A15" s="1">
        <v>15</v>
      </c>
      <c r="B15" s="2">
        <v>18.294</v>
      </c>
      <c r="C15" s="1" t="s">
        <v>42</v>
      </c>
      <c r="D15" s="1" t="s">
        <v>125</v>
      </c>
      <c r="E15" s="7">
        <v>6.08360206843291</v>
      </c>
      <c r="F15" s="5">
        <f t="shared" si="0"/>
        <v>3.1641160125492285E-2</v>
      </c>
    </row>
    <row r="16" spans="1:6" ht="15.75" x14ac:dyDescent="0.15">
      <c r="A16" s="1">
        <v>16</v>
      </c>
      <c r="B16" s="2">
        <v>18.611000000000001</v>
      </c>
      <c r="C16" s="1" t="s">
        <v>46</v>
      </c>
      <c r="D16" s="1" t="s">
        <v>126</v>
      </c>
      <c r="E16" s="7">
        <v>7.9916778718344101</v>
      </c>
      <c r="F16" s="5">
        <f t="shared" si="0"/>
        <v>4.1565170826369048E-2</v>
      </c>
    </row>
    <row r="17" spans="1:6" ht="15.75" x14ac:dyDescent="0.15">
      <c r="A17" s="1">
        <v>20</v>
      </c>
      <c r="B17" s="2">
        <v>21.317</v>
      </c>
      <c r="C17" s="1" t="s">
        <v>52</v>
      </c>
      <c r="D17" s="9" t="s">
        <v>128</v>
      </c>
      <c r="E17" s="4">
        <v>6086.45253867272</v>
      </c>
      <c r="F17" s="5">
        <f t="shared" si="0"/>
        <v>31.65598558321885</v>
      </c>
    </row>
    <row r="18" spans="1:6" ht="15.75" x14ac:dyDescent="0.15">
      <c r="A18" s="1">
        <v>21</v>
      </c>
      <c r="B18" s="2">
        <v>22.359000000000002</v>
      </c>
      <c r="C18" s="1" t="s">
        <v>129</v>
      </c>
      <c r="D18" s="1" t="s">
        <v>131</v>
      </c>
      <c r="E18" s="7">
        <v>1.5587687209318399</v>
      </c>
      <c r="F18" s="5">
        <f t="shared" si="0"/>
        <v>8.1072447117366969E-3</v>
      </c>
    </row>
    <row r="19" spans="1:6" ht="15.75" x14ac:dyDescent="0.15">
      <c r="A19" s="1">
        <v>22</v>
      </c>
      <c r="B19" s="2">
        <v>22.518999999999998</v>
      </c>
      <c r="C19" s="1" t="s">
        <v>59</v>
      </c>
      <c r="D19" s="1" t="s">
        <v>132</v>
      </c>
      <c r="E19" s="7">
        <v>4.01704706673139</v>
      </c>
      <c r="F19" s="5">
        <f t="shared" si="0"/>
        <v>2.0892890106934302E-2</v>
      </c>
    </row>
    <row r="20" spans="1:6" ht="15.75" x14ac:dyDescent="0.15">
      <c r="A20" s="1">
        <v>23</v>
      </c>
      <c r="B20" s="2">
        <v>26.802</v>
      </c>
      <c r="C20" s="1" t="s">
        <v>133</v>
      </c>
      <c r="D20" s="8" t="s">
        <v>135</v>
      </c>
      <c r="E20" s="7">
        <v>1.25749112802681</v>
      </c>
      <c r="F20" s="5">
        <f t="shared" si="0"/>
        <v>6.5402828276260724E-3</v>
      </c>
    </row>
    <row r="21" spans="1:6" ht="15.75" x14ac:dyDescent="0.15">
      <c r="A21" s="1">
        <v>25</v>
      </c>
      <c r="B21" s="2">
        <v>31.47</v>
      </c>
      <c r="C21" s="1" t="s">
        <v>69</v>
      </c>
      <c r="D21" s="10" t="s">
        <v>136</v>
      </c>
      <c r="E21" s="4">
        <v>11560.273132198399</v>
      </c>
      <c r="F21" s="5">
        <f t="shared" si="0"/>
        <v>60.125637600182166</v>
      </c>
    </row>
    <row r="22" spans="1:6" ht="15.75" x14ac:dyDescent="0.15">
      <c r="A22" s="1">
        <v>28</v>
      </c>
      <c r="B22" s="2">
        <v>33.884999999999998</v>
      </c>
      <c r="C22" s="1" t="s">
        <v>66</v>
      </c>
      <c r="D22" s="1" t="s">
        <v>137</v>
      </c>
      <c r="E22" s="7">
        <v>1.3452255370669699</v>
      </c>
      <c r="F22" s="5">
        <f t="shared" si="0"/>
        <v>6.9965944755163191E-3</v>
      </c>
    </row>
    <row r="23" spans="1:6" ht="15.75" x14ac:dyDescent="0.15">
      <c r="A23" s="1">
        <v>29</v>
      </c>
      <c r="B23" s="2">
        <v>34.429000000000002</v>
      </c>
      <c r="C23" s="1" t="s">
        <v>72</v>
      </c>
      <c r="D23" s="1" t="s">
        <v>138</v>
      </c>
      <c r="E23" s="7">
        <v>1.5438594627572899</v>
      </c>
      <c r="F23" s="5">
        <f t="shared" si="0"/>
        <v>8.0297008125883498E-3</v>
      </c>
    </row>
    <row r="24" spans="1:6" ht="15.75" x14ac:dyDescent="0.15">
      <c r="A24" s="1">
        <v>30</v>
      </c>
      <c r="B24" s="2">
        <v>35.218000000000004</v>
      </c>
      <c r="C24" s="1" t="s">
        <v>75</v>
      </c>
      <c r="D24" s="1" t="s">
        <v>139</v>
      </c>
      <c r="E24" s="7">
        <v>2.7745370411988599</v>
      </c>
      <c r="F24" s="5">
        <f t="shared" si="0"/>
        <v>1.4430524844846838E-2</v>
      </c>
    </row>
    <row r="25" spans="1:6" ht="15.75" x14ac:dyDescent="0.15">
      <c r="A25" s="1">
        <v>31</v>
      </c>
      <c r="B25" s="2">
        <v>39.578000000000003</v>
      </c>
      <c r="C25" s="1" t="s">
        <v>151</v>
      </c>
      <c r="D25" s="9" t="s">
        <v>140</v>
      </c>
      <c r="E25" s="4">
        <v>299.18829761430698</v>
      </c>
      <c r="F25" s="5">
        <f t="shared" si="0"/>
        <v>1.5560953405564</v>
      </c>
    </row>
    <row r="26" spans="1:6" ht="15.75" x14ac:dyDescent="0.15">
      <c r="A26" s="1">
        <v>32</v>
      </c>
      <c r="B26" s="2">
        <v>39.729999999999997</v>
      </c>
      <c r="C26" s="1" t="s">
        <v>151</v>
      </c>
      <c r="D26" s="9" t="s">
        <v>140</v>
      </c>
      <c r="E26" s="4">
        <v>245.75685239207399</v>
      </c>
      <c r="F26" s="5">
        <f t="shared" si="0"/>
        <v>1.2781953571262481</v>
      </c>
    </row>
    <row r="27" spans="1:6" ht="15.75" x14ac:dyDescent="0.15">
      <c r="A27" s="1">
        <v>33</v>
      </c>
      <c r="B27" s="2">
        <v>44.088000000000001</v>
      </c>
      <c r="C27" s="1" t="s">
        <v>81</v>
      </c>
      <c r="D27" s="1" t="s">
        <v>141</v>
      </c>
      <c r="E27" s="7">
        <v>4.1838195984597499</v>
      </c>
      <c r="F27" s="5">
        <f t="shared" si="0"/>
        <v>2.1760283523136172E-2</v>
      </c>
    </row>
    <row r="28" spans="1:6" ht="15.75" x14ac:dyDescent="0.15">
      <c r="A28" s="1">
        <v>34</v>
      </c>
      <c r="B28" s="2">
        <v>45.6</v>
      </c>
      <c r="C28" s="1" t="s">
        <v>84</v>
      </c>
      <c r="D28" s="1" t="s">
        <v>142</v>
      </c>
      <c r="E28" s="7">
        <v>1.0214731667544601</v>
      </c>
      <c r="F28" s="5">
        <f t="shared" si="0"/>
        <v>5.3127399967330697E-3</v>
      </c>
    </row>
    <row r="29" spans="1:6" ht="15.75" x14ac:dyDescent="0.15">
      <c r="A29" s="1">
        <v>35</v>
      </c>
      <c r="B29" s="2">
        <v>46.002000000000002</v>
      </c>
      <c r="C29" s="1" t="s">
        <v>87</v>
      </c>
      <c r="D29" s="8" t="s">
        <v>143</v>
      </c>
      <c r="E29" s="7">
        <v>2.8029467841482698</v>
      </c>
      <c r="F29" s="5">
        <f t="shared" si="0"/>
        <v>1.4578285532622706E-2</v>
      </c>
    </row>
    <row r="30" spans="1:6" ht="15.75" x14ac:dyDescent="0.15">
      <c r="A30" s="1">
        <v>36</v>
      </c>
      <c r="B30" s="2">
        <v>46.411999999999999</v>
      </c>
      <c r="C30" s="1" t="s">
        <v>89</v>
      </c>
      <c r="D30" s="1" t="s">
        <v>144</v>
      </c>
      <c r="E30" s="7">
        <v>5.5074637266166002</v>
      </c>
      <c r="F30" s="5">
        <f t="shared" si="0"/>
        <v>2.8644631864310127E-2</v>
      </c>
    </row>
    <row r="31" spans="1:6" ht="15.75" x14ac:dyDescent="0.15">
      <c r="A31" s="1">
        <v>38</v>
      </c>
      <c r="B31" s="2">
        <v>52.192999999999998</v>
      </c>
      <c r="C31" s="1" t="s">
        <v>94</v>
      </c>
      <c r="D31" s="1" t="s">
        <v>145</v>
      </c>
      <c r="E31" s="7">
        <v>1.4205527444584201</v>
      </c>
      <c r="F31" s="5">
        <f t="shared" si="0"/>
        <v>7.3883755624559837E-3</v>
      </c>
    </row>
    <row r="32" spans="1:6" ht="15.75" x14ac:dyDescent="0.15">
      <c r="A32" s="1">
        <v>39</v>
      </c>
      <c r="B32" s="2">
        <v>55.302</v>
      </c>
      <c r="C32" s="1" t="s">
        <v>103</v>
      </c>
      <c r="D32" s="8" t="s">
        <v>146</v>
      </c>
      <c r="E32" s="7">
        <v>1.2698545983504801</v>
      </c>
      <c r="F32" s="5">
        <f t="shared" si="0"/>
        <v>6.6045859394696094E-3</v>
      </c>
    </row>
    <row r="33" spans="1:6" ht="15.75" x14ac:dyDescent="0.15">
      <c r="A33" s="1">
        <v>40</v>
      </c>
      <c r="B33" s="2">
        <v>56.124000000000002</v>
      </c>
      <c r="C33" s="1" t="s">
        <v>100</v>
      </c>
      <c r="D33" s="1" t="s">
        <v>147</v>
      </c>
      <c r="E33" s="7">
        <v>4.9367324507756098</v>
      </c>
      <c r="F33" s="5">
        <f t="shared" si="0"/>
        <v>2.5676226060581567E-2</v>
      </c>
    </row>
    <row r="34" spans="1:6" ht="15.75" x14ac:dyDescent="0.15">
      <c r="A34" s="1">
        <v>41</v>
      </c>
      <c r="B34" s="2">
        <v>56.2</v>
      </c>
      <c r="C34" s="1" t="s">
        <v>103</v>
      </c>
      <c r="D34" s="8" t="s">
        <v>146</v>
      </c>
      <c r="E34" s="7">
        <v>4.8563324096788403</v>
      </c>
      <c r="F34" s="5">
        <f t="shared" si="0"/>
        <v>2.5258060877220993E-2</v>
      </c>
    </row>
    <row r="35" spans="1:6" ht="15.75" x14ac:dyDescent="0.15">
      <c r="A35" s="1">
        <v>42</v>
      </c>
      <c r="B35" s="2">
        <v>56.484999999999999</v>
      </c>
      <c r="C35" s="1" t="s">
        <v>105</v>
      </c>
      <c r="D35" s="11" t="s">
        <v>152</v>
      </c>
      <c r="E35" s="7">
        <v>4.8587876112135602</v>
      </c>
      <c r="F35" s="5">
        <f t="shared" si="0"/>
        <v>2.5270830519946892E-2</v>
      </c>
    </row>
    <row r="36" spans="1:6" ht="15.75" x14ac:dyDescent="0.15">
      <c r="A36" s="1">
        <v>43</v>
      </c>
      <c r="B36" s="2">
        <v>56.908999999999999</v>
      </c>
      <c r="C36" s="1" t="s">
        <v>107</v>
      </c>
      <c r="D36" s="1" t="s">
        <v>148</v>
      </c>
      <c r="E36" s="7">
        <v>16.9968573146006</v>
      </c>
      <c r="F36" s="5">
        <f t="shared" si="0"/>
        <v>8.840162092652383E-2</v>
      </c>
    </row>
    <row r="37" spans="1:6" x14ac:dyDescent="0.15">
      <c r="E37" s="5">
        <f>SUM(E3:E36)</f>
        <v>19226.861607806673</v>
      </c>
      <c r="F37" s="5">
        <f t="shared" si="0"/>
        <v>100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2015-08-07T12:00:00Z</dcterms:created>
  <dcterms:modified xsi:type="dcterms:W3CDTF">2016-04-05T09:23:14Z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