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0530" windowHeight="7965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41" i="3" l="1"/>
  <c r="F39" i="3" s="1"/>
  <c r="F40" i="3"/>
  <c r="F37" i="3"/>
  <c r="F36" i="3"/>
  <c r="F33" i="3"/>
  <c r="F32" i="3"/>
  <c r="F29" i="3"/>
  <c r="F28" i="3"/>
  <c r="F25" i="3"/>
  <c r="F24" i="3"/>
  <c r="F21" i="3"/>
  <c r="F20" i="3"/>
  <c r="F17" i="3"/>
  <c r="F16" i="3"/>
  <c r="F13" i="3"/>
  <c r="F12" i="3"/>
  <c r="F10" i="3"/>
  <c r="F9" i="3"/>
  <c r="F8" i="3"/>
  <c r="F6" i="3"/>
  <c r="F5" i="3"/>
  <c r="F4" i="3"/>
  <c r="F14" i="3" l="1"/>
  <c r="F18" i="3"/>
  <c r="F22" i="3"/>
  <c r="F26" i="3"/>
  <c r="F30" i="3"/>
  <c r="F34" i="3"/>
  <c r="F38" i="3"/>
  <c r="F41" i="3"/>
  <c r="F3" i="3"/>
  <c r="F7" i="3"/>
  <c r="F11" i="3"/>
  <c r="F15" i="3"/>
  <c r="F19" i="3"/>
  <c r="F23" i="3"/>
  <c r="F27" i="3"/>
  <c r="F31" i="3"/>
  <c r="F35" i="3"/>
</calcChain>
</file>

<file path=xl/sharedStrings.xml><?xml version="1.0" encoding="utf-8"?>
<sst xmlns="http://schemas.openxmlformats.org/spreadsheetml/2006/main" count="305" uniqueCount="151">
  <si>
    <r>
      <rPr>
        <sz val="12"/>
        <color theme="1"/>
        <rFont val="Times New Roman"/>
        <family val="1"/>
      </rP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\8.2</t>
    </r>
    <r>
      <rPr>
        <sz val="12"/>
        <color theme="1"/>
        <rFont val="宋体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黑麦提取物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华宝</t>
    </r>
    <r>
      <rPr>
        <sz val="12"/>
        <color theme="1"/>
        <rFont val="Times New Roman"/>
        <family val="1"/>
      </rPr>
      <t>.D</t>
    </r>
  </si>
  <si>
    <t>Peak</t>
  </si>
  <si>
    <t>R.T.</t>
  </si>
  <si>
    <t>Area</t>
  </si>
  <si>
    <t>Area Pct</t>
  </si>
  <si>
    <t>Library/ID</t>
  </si>
  <si>
    <t>CAS</t>
  </si>
  <si>
    <t>Qual</t>
  </si>
  <si>
    <r>
      <rPr>
        <sz val="12"/>
        <color theme="1"/>
        <rFont val="宋体"/>
        <charset val="134"/>
      </rPr>
      <t>中文名称</t>
    </r>
  </si>
  <si>
    <t>Propylene Glycol</t>
  </si>
  <si>
    <t>000057-55-6</t>
  </si>
  <si>
    <t>Methane, chloromethoxy-</t>
  </si>
  <si>
    <t>000107-30-2</t>
  </si>
  <si>
    <t>Propanoic acid, 2-hydroxy-, ethyl ester, (S)-</t>
  </si>
  <si>
    <t>000687-47-8</t>
  </si>
  <si>
    <t>Oxazolidin-2-one</t>
  </si>
  <si>
    <t>000497-25-6</t>
  </si>
  <si>
    <t>Oxirane, 2,3-dimethyl-, trans-</t>
  </si>
  <si>
    <t>021490-63-1</t>
  </si>
  <si>
    <t>1,2-Propanediol, 2-acetate</t>
  </si>
  <si>
    <t>006214-01-3</t>
  </si>
  <si>
    <t>Butyrolactone</t>
  </si>
  <si>
    <t>000096-48-0</t>
  </si>
  <si>
    <t>Silane, tetraethyl-</t>
  </si>
  <si>
    <t>000631-36-7</t>
  </si>
  <si>
    <t>Carbonic acid, 2-methylbutyl neopentyl ester</t>
  </si>
  <si>
    <t>1000331-42-9</t>
  </si>
  <si>
    <t>Acetic acid, phenyl ester</t>
  </si>
  <si>
    <t>000122-79-2</t>
  </si>
  <si>
    <t>Isopropyl Alcohol</t>
  </si>
  <si>
    <t>000067-63-0</t>
  </si>
  <si>
    <t>2-Butanol</t>
  </si>
  <si>
    <t>000078-92-2</t>
  </si>
  <si>
    <t>Propane, 2-chloro-1-methoxy-</t>
  </si>
  <si>
    <t>005390-71-6</t>
  </si>
  <si>
    <t>Phenylethyl Alcohol</t>
  </si>
  <si>
    <t>000060-12-8</t>
  </si>
  <si>
    <t>Benzoic acid</t>
  </si>
  <si>
    <t>000065-85-0</t>
  </si>
  <si>
    <t>Isothiazole, 3-methyl-</t>
  </si>
  <si>
    <t>000693-92-5</t>
  </si>
  <si>
    <t>2-Pentanone, 4-hydroxy-4-methyl-</t>
  </si>
  <si>
    <t>000123-42-2</t>
  </si>
  <si>
    <t>trans-Cinnamic acid</t>
  </si>
  <si>
    <t>000140-10-3</t>
  </si>
  <si>
    <t>Octanoic acid, 2-methylbutyl ester</t>
  </si>
  <si>
    <t>1000330-94-4</t>
  </si>
  <si>
    <t>2(3H)-Benzoxazolone</t>
  </si>
  <si>
    <t>000059-49-4</t>
  </si>
  <si>
    <t>Pyrrolidine, 2-decyl-1-methyl-</t>
  </si>
  <si>
    <t>003447-07-2</t>
  </si>
  <si>
    <t>Benzoic acid, 4-hydroxy-3-methoxy-, ethyl ester</t>
  </si>
  <si>
    <t>000617-05-0</t>
  </si>
  <si>
    <t>3-Acetyl-1-methylpyrrole</t>
  </si>
  <si>
    <t>000932-62-7</t>
  </si>
  <si>
    <t>Benzene, [(1,1-dimethylethoxy)methyl]-</t>
  </si>
  <si>
    <t>003459-80-1</t>
  </si>
  <si>
    <t>.beta.-(4-Hydroxy-3-methoxyphenyl)propionic acid</t>
  </si>
  <si>
    <t>001135-23-5</t>
  </si>
  <si>
    <t>2H-1,4-Benzoxazin-3(4H)-one</t>
  </si>
  <si>
    <t>005466-88-6</t>
  </si>
  <si>
    <t>4-((1E)-3-Hydroxy-1-propenyl)-2-methoxyphenol</t>
  </si>
  <si>
    <t>1000297-95-5</t>
  </si>
  <si>
    <t>trans-ligustilide</t>
  </si>
  <si>
    <t>1000365-98-8</t>
  </si>
  <si>
    <t>Ethyl-.beta.-(4-hydroxy-3-methoxy-phenyl)-propionate</t>
  </si>
  <si>
    <t>061292-90-8</t>
  </si>
  <si>
    <t>2-Hydroxy-3,5,5-trimethyl-cyclohex-2-enone</t>
  </si>
  <si>
    <t>004883-60-7</t>
  </si>
  <si>
    <t>Pyrrolo[1,2-a]pyrazine-1,4-dione, hexahydro-3-(2-methylpropyl)-</t>
  </si>
  <si>
    <t>005654-86-4</t>
  </si>
  <si>
    <t>Ethyl (2E)-3-(4-hydroxy-3-methoxyphenyl)-2-propenoate</t>
  </si>
  <si>
    <t>1000298-00-0</t>
  </si>
  <si>
    <t>5,10-Diethoxy-2,3,7,8-tetrahydro-1H,6H-dipyrrolo[1,2-a:1',2'-d]pyrazine</t>
  </si>
  <si>
    <t>1000190-75-5</t>
  </si>
  <si>
    <t>Dibutyl phthalate</t>
  </si>
  <si>
    <t>000084-74-2</t>
  </si>
  <si>
    <t>3-Hydroxycarbofuran</t>
  </si>
  <si>
    <t>016655-82-6</t>
  </si>
  <si>
    <t>Methyl Z-11-tetradecenoate</t>
  </si>
  <si>
    <t>1000130-82-8</t>
  </si>
  <si>
    <t>1-Cyclohexene-1-butanal, .alpha.,2,6,6-tetramethyl-</t>
  </si>
  <si>
    <t>021632-06-4</t>
  </si>
  <si>
    <t>Pyrrolo[1,2-a]pyrazine-1,4-dione, hexahydro-3-(phenylmethyl)-</t>
  </si>
  <si>
    <t>014705-60-3</t>
  </si>
  <si>
    <t>Phenol, 2,2'-methylenebis[6-(1,1-dimethylethyl)-4-methyl-</t>
  </si>
  <si>
    <t>000119-47-1</t>
  </si>
  <si>
    <t>Benzo[h]quinoline, 2,4-dimethyl-</t>
  </si>
  <si>
    <t>000605-67-4</t>
  </si>
  <si>
    <t>Silicic acid, diethyl bis(trimethylsilyl) ester</t>
  </si>
  <si>
    <t>003555-45-1</t>
  </si>
  <si>
    <r>
      <rPr>
        <sz val="12"/>
        <color theme="1"/>
        <rFont val="宋体"/>
        <charset val="134"/>
      </rPr>
      <t>含量</t>
    </r>
    <r>
      <rPr>
        <sz val="12"/>
        <color theme="1"/>
        <rFont val="Times New Roman"/>
        <family val="1"/>
      </rPr>
      <t>ug/g</t>
    </r>
  </si>
  <si>
    <t>丙二醇</t>
  </si>
  <si>
    <t>Propanoic acid, 2-hydroxy-, ethyl ester</t>
  </si>
  <si>
    <t>000097-64-3</t>
  </si>
  <si>
    <t>乳酸乙酯</t>
  </si>
  <si>
    <t>1,3-Dioxolane, 2-ethyl-4-methyl-</t>
  </si>
  <si>
    <t>004359-46-0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</si>
  <si>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</si>
  <si>
    <t>2-恶唑烷酮</t>
  </si>
  <si>
    <t>乙酸丙二醇酯</t>
  </si>
  <si>
    <t>乙酸-1-羟基-2-丙酯</t>
  </si>
  <si>
    <t>Ethanone, 1-(2-furanyl)-</t>
  </si>
  <si>
    <t>001192-62-7</t>
  </si>
  <si>
    <t>2-乙酰基呋喃</t>
  </si>
  <si>
    <t>Butanoic acid, 4-hydroxy-</t>
  </si>
  <si>
    <t>000591-81-1</t>
  </si>
  <si>
    <t>4-羟基丁酸乙酰酯</t>
  </si>
  <si>
    <t>1,3-Dioxolane, 2-butyl-4-methyl-</t>
  </si>
  <si>
    <t>074094-60-3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</si>
  <si>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丁基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</si>
  <si>
    <t>乙醛丙二醇缩醛</t>
  </si>
  <si>
    <t>Benzyl alcohol</t>
  </si>
  <si>
    <t>000100-51-6</t>
  </si>
  <si>
    <t>苄醇</t>
  </si>
  <si>
    <t>Pantolactone</t>
  </si>
  <si>
    <t>000599-04-2</t>
  </si>
  <si>
    <t>泛酰内酯</t>
  </si>
  <si>
    <t>乙酸苯酯</t>
  </si>
  <si>
    <t>异丙醇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</si>
  <si>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丁醇</t>
    </r>
  </si>
  <si>
    <t>Propane, 1,2,3-trimethoxy-</t>
  </si>
  <si>
    <t>020637-49-4</t>
  </si>
  <si>
    <r>
      <rPr>
        <sz val="12"/>
        <color theme="1"/>
        <rFont val="Times New Roman"/>
        <family val="1"/>
      </rPr>
      <t>1,2,3-</t>
    </r>
    <r>
      <rPr>
        <sz val="12"/>
        <color theme="1"/>
        <rFont val="宋体"/>
        <charset val="134"/>
      </rPr>
      <t>三甲氧基丙烷</t>
    </r>
  </si>
  <si>
    <t>苯乙醇</t>
  </si>
  <si>
    <t>苯甲酸</t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</si>
  <si>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甲基噻唑</t>
    </r>
  </si>
  <si>
    <t>4-羟基-4-甲基-2-戊酮</t>
  </si>
  <si>
    <t>肉桂酸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</si>
  <si>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甲基丁基辛酸酯</t>
    </r>
  </si>
  <si>
    <t>2(3H)-苯并恶唑酮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</si>
  <si>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癸基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甲基吡咯烷</t>
    </r>
  </si>
  <si>
    <t>香草酸乙酯</t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</si>
  <si>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乙酰基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甲基吡咯</t>
    </r>
  </si>
  <si>
    <t>3-(4-羟基甲基)丙酸</t>
  </si>
  <si>
    <t>2H-1,4-苯并恶嗪-3(4H)-酮</t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</si>
  <si>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丙烯基）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甲氧基苯酚</t>
    </r>
  </si>
  <si>
    <r>
      <rPr>
        <sz val="12"/>
        <color theme="1"/>
        <rFont val="宋体"/>
        <charset val="134"/>
      </rPr>
      <t>反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蒿本内酯</t>
    </r>
  </si>
  <si>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甲氧基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丙酸酯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</si>
  <si>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-3,5,5-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环己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烯酮</t>
    </r>
  </si>
  <si>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甲基丙基）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吡咯并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吡嗪</t>
    </r>
    <r>
      <rPr>
        <sz val="12"/>
        <color theme="1"/>
        <rFont val="Times New Roman"/>
        <family val="1"/>
      </rPr>
      <t>-1,4-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</si>
  <si>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宋体"/>
        <charset val="134"/>
      </rPr>
      <t>乙基（</t>
    </r>
    <r>
      <rPr>
        <sz val="12"/>
        <color theme="1"/>
        <rFont val="Times New Roman"/>
        <family val="1"/>
      </rPr>
      <t>2E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甲氧基苯基）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丙烯酸</t>
    </r>
  </si>
  <si>
    <t>黑麦提取物中存在</t>
  </si>
  <si>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（苯基甲基）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吡咯并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吡嗪</t>
    </r>
    <r>
      <rPr>
        <sz val="12"/>
        <color theme="1"/>
        <rFont val="Times New Roman"/>
        <family val="1"/>
      </rPr>
      <t>-1,4-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</si>
  <si>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二甲基苯并</t>
    </r>
    <r>
      <rPr>
        <sz val="12"/>
        <color theme="1"/>
        <rFont val="Times New Roman"/>
        <family val="1"/>
      </rPr>
      <t>[h]</t>
    </r>
    <r>
      <rPr>
        <sz val="12"/>
        <color theme="1"/>
        <rFont val="宋体"/>
        <charset val="134"/>
      </rPr>
      <t>喹啉</t>
    </r>
  </si>
  <si>
    <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\8.2</t>
    </r>
    <r>
      <rPr>
        <sz val="12"/>
        <color theme="1"/>
        <rFont val="宋体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黑麦提取物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华宝</t>
    </r>
    <r>
      <rPr>
        <sz val="12"/>
        <color theme="1"/>
        <rFont val="Times New Roman"/>
        <family val="1"/>
      </rPr>
      <t>.D</t>
    </r>
  </si>
  <si>
    <t>Propylene glycol ester</t>
  </si>
  <si>
    <t>Propylene acetal acetaldehyde</t>
  </si>
  <si>
    <t>无</t>
  </si>
  <si>
    <r>
      <rPr>
        <sz val="12"/>
        <color theme="1"/>
        <rFont val="宋体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3" type="noConversion"/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</si>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</sst>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I11" sqref="A1:XFD1048576"/>
    </sheetView>
  </sheetViews>
  <sheetFormatPr defaultColWidth="9" defaultRowHeight="15.75" x14ac:dyDescent="0.15"/>
  <cols>
    <col min="1" max="2" width="9.125" style="9" customWidth="1"/>
    <col min="3" max="3" width="10.5" style="9" customWidth="1"/>
    <col min="4" max="4" width="9.125" style="9" customWidth="1"/>
    <col min="5" max="5" width="21.75" style="9" customWidth="1"/>
    <col min="6" max="6" width="13" style="9" customWidth="1"/>
    <col min="7" max="7" width="9.125" style="9" customWidth="1"/>
    <col min="8" max="16384" width="9" style="9"/>
  </cols>
  <sheetData>
    <row r="1" spans="1:8" x14ac:dyDescent="0.15">
      <c r="A1" s="9" t="s">
        <v>0</v>
      </c>
    </row>
    <row r="2" spans="1:8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15">
      <c r="A3" s="9">
        <v>1</v>
      </c>
      <c r="B3" s="9">
        <v>7.4939999999999998</v>
      </c>
      <c r="C3" s="9">
        <v>127138518</v>
      </c>
      <c r="D3" s="9">
        <v>15.4986</v>
      </c>
      <c r="E3" s="9" t="s">
        <v>9</v>
      </c>
      <c r="F3" s="9" t="s">
        <v>10</v>
      </c>
      <c r="G3" s="9">
        <v>86</v>
      </c>
    </row>
    <row r="4" spans="1:8" x14ac:dyDescent="0.15">
      <c r="A4" s="9">
        <v>2</v>
      </c>
      <c r="B4" s="9">
        <v>9.1140000000000008</v>
      </c>
      <c r="C4" s="9">
        <v>3678566</v>
      </c>
      <c r="D4" s="9">
        <v>0.44840000000000002</v>
      </c>
      <c r="E4" s="9" t="s">
        <v>11</v>
      </c>
      <c r="F4" s="9" t="s">
        <v>12</v>
      </c>
      <c r="G4" s="9">
        <v>53</v>
      </c>
    </row>
    <row r="5" spans="1:8" x14ac:dyDescent="0.15">
      <c r="A5" s="9">
        <v>3</v>
      </c>
      <c r="B5" s="9">
        <v>9.5399999999999991</v>
      </c>
      <c r="C5" s="9">
        <v>23389683</v>
      </c>
      <c r="D5" s="9">
        <v>2.8513000000000002</v>
      </c>
      <c r="E5" s="9" t="s">
        <v>13</v>
      </c>
      <c r="F5" s="9" t="s">
        <v>14</v>
      </c>
      <c r="G5" s="9">
        <v>64</v>
      </c>
    </row>
    <row r="6" spans="1:8" x14ac:dyDescent="0.15">
      <c r="A6" s="9">
        <v>4</v>
      </c>
      <c r="B6" s="9">
        <v>10.505000000000001</v>
      </c>
      <c r="C6" s="9">
        <v>11171294</v>
      </c>
      <c r="D6" s="9">
        <v>1.3617999999999999</v>
      </c>
      <c r="E6" s="9" t="s">
        <v>15</v>
      </c>
      <c r="F6" s="9" t="s">
        <v>16</v>
      </c>
      <c r="G6" s="9">
        <v>64</v>
      </c>
    </row>
    <row r="7" spans="1:8" x14ac:dyDescent="0.15">
      <c r="A7" s="9">
        <v>5</v>
      </c>
      <c r="B7" s="9">
        <v>10.73</v>
      </c>
      <c r="C7" s="9">
        <v>4253197</v>
      </c>
      <c r="D7" s="9">
        <v>0.51849999999999996</v>
      </c>
      <c r="E7" s="9" t="s">
        <v>15</v>
      </c>
      <c r="F7" s="9" t="s">
        <v>16</v>
      </c>
      <c r="G7" s="9">
        <v>59</v>
      </c>
    </row>
    <row r="8" spans="1:8" x14ac:dyDescent="0.15">
      <c r="A8" s="9">
        <v>6</v>
      </c>
      <c r="B8" s="9">
        <v>11.71</v>
      </c>
      <c r="C8" s="9">
        <v>13839606</v>
      </c>
      <c r="D8" s="9">
        <v>1.6871</v>
      </c>
      <c r="E8" s="9" t="s">
        <v>17</v>
      </c>
      <c r="F8" s="9" t="s">
        <v>18</v>
      </c>
      <c r="G8" s="9">
        <v>9</v>
      </c>
    </row>
    <row r="9" spans="1:8" x14ac:dyDescent="0.15">
      <c r="A9" s="9">
        <v>7</v>
      </c>
      <c r="B9" s="9">
        <v>12.180999999999999</v>
      </c>
      <c r="C9" s="9">
        <v>6219964</v>
      </c>
      <c r="D9" s="9">
        <v>0.75819999999999999</v>
      </c>
      <c r="E9" s="9" t="s">
        <v>19</v>
      </c>
      <c r="F9" s="9" t="s">
        <v>20</v>
      </c>
      <c r="G9" s="9">
        <v>64</v>
      </c>
    </row>
    <row r="10" spans="1:8" x14ac:dyDescent="0.15">
      <c r="A10" s="9">
        <v>8</v>
      </c>
      <c r="B10" s="9">
        <v>13.013</v>
      </c>
      <c r="C10" s="9">
        <v>3683446</v>
      </c>
      <c r="D10" s="9">
        <v>0.44900000000000001</v>
      </c>
      <c r="E10" s="9" t="s">
        <v>21</v>
      </c>
      <c r="F10" s="9" t="s">
        <v>22</v>
      </c>
      <c r="G10" s="9">
        <v>68</v>
      </c>
    </row>
    <row r="11" spans="1:8" x14ac:dyDescent="0.15">
      <c r="A11" s="9">
        <v>9</v>
      </c>
      <c r="B11" s="9">
        <v>14.009</v>
      </c>
      <c r="C11" s="9">
        <v>2540303</v>
      </c>
      <c r="D11" s="9">
        <v>0.30969999999999998</v>
      </c>
      <c r="E11" s="9" t="s">
        <v>23</v>
      </c>
      <c r="F11" s="9" t="s">
        <v>24</v>
      </c>
      <c r="G11" s="9">
        <v>64</v>
      </c>
    </row>
    <row r="12" spans="1:8" x14ac:dyDescent="0.15">
      <c r="A12" s="9">
        <v>10</v>
      </c>
      <c r="B12" s="9">
        <v>14.241</v>
      </c>
      <c r="C12" s="9">
        <v>8507804</v>
      </c>
      <c r="D12" s="9">
        <v>1.0370999999999999</v>
      </c>
      <c r="E12" s="9" t="s">
        <v>23</v>
      </c>
      <c r="F12" s="9" t="s">
        <v>24</v>
      </c>
      <c r="G12" s="9">
        <v>78</v>
      </c>
    </row>
    <row r="13" spans="1:8" x14ac:dyDescent="0.15">
      <c r="A13" s="9">
        <v>11</v>
      </c>
      <c r="B13" s="9">
        <v>14.487</v>
      </c>
      <c r="C13" s="9">
        <v>4122592</v>
      </c>
      <c r="D13" s="9">
        <v>0.50260000000000005</v>
      </c>
      <c r="E13" s="9" t="s">
        <v>23</v>
      </c>
      <c r="F13" s="9" t="s">
        <v>24</v>
      </c>
      <c r="G13" s="9">
        <v>64</v>
      </c>
    </row>
    <row r="14" spans="1:8" x14ac:dyDescent="0.15">
      <c r="A14" s="9">
        <v>12</v>
      </c>
      <c r="B14" s="9">
        <v>17.664999999999999</v>
      </c>
      <c r="C14" s="9">
        <v>2983870</v>
      </c>
      <c r="D14" s="9">
        <v>0.36370000000000002</v>
      </c>
      <c r="E14" s="9" t="s">
        <v>25</v>
      </c>
      <c r="F14" s="9" t="s">
        <v>26</v>
      </c>
      <c r="G14" s="9">
        <v>53</v>
      </c>
    </row>
    <row r="15" spans="1:8" x14ac:dyDescent="0.15">
      <c r="A15" s="9">
        <v>13</v>
      </c>
      <c r="B15" s="9">
        <v>18.672000000000001</v>
      </c>
      <c r="C15" s="9">
        <v>444698948</v>
      </c>
      <c r="D15" s="9">
        <v>54.210099999999997</v>
      </c>
      <c r="E15" s="9" t="s">
        <v>27</v>
      </c>
      <c r="F15" s="9" t="s">
        <v>28</v>
      </c>
      <c r="G15" s="9">
        <v>91</v>
      </c>
    </row>
    <row r="16" spans="1:8" x14ac:dyDescent="0.15">
      <c r="A16" s="9">
        <v>14</v>
      </c>
      <c r="B16" s="9">
        <v>19.516999999999999</v>
      </c>
      <c r="C16" s="9">
        <v>14550479</v>
      </c>
      <c r="D16" s="9">
        <v>1.7737000000000001</v>
      </c>
      <c r="E16" s="9" t="s">
        <v>29</v>
      </c>
      <c r="F16" s="9" t="s">
        <v>30</v>
      </c>
      <c r="G16" s="9">
        <v>52</v>
      </c>
    </row>
    <row r="17" spans="1:7" x14ac:dyDescent="0.15">
      <c r="A17" s="9">
        <v>15</v>
      </c>
      <c r="B17" s="9">
        <v>19.806999999999999</v>
      </c>
      <c r="C17" s="9">
        <v>3622180</v>
      </c>
      <c r="D17" s="9">
        <v>0.44159999999999999</v>
      </c>
      <c r="E17" s="9" t="s">
        <v>31</v>
      </c>
      <c r="F17" s="9" t="s">
        <v>32</v>
      </c>
      <c r="G17" s="9">
        <v>50</v>
      </c>
    </row>
    <row r="18" spans="1:7" x14ac:dyDescent="0.15">
      <c r="A18" s="9">
        <v>16</v>
      </c>
      <c r="B18" s="9">
        <v>20.048999999999999</v>
      </c>
      <c r="C18" s="9">
        <v>3420068</v>
      </c>
      <c r="D18" s="9">
        <v>0.41689999999999999</v>
      </c>
      <c r="E18" s="9" t="s">
        <v>33</v>
      </c>
      <c r="F18" s="9" t="s">
        <v>34</v>
      </c>
      <c r="G18" s="9">
        <v>58</v>
      </c>
    </row>
    <row r="19" spans="1:7" x14ac:dyDescent="0.15">
      <c r="A19" s="9">
        <v>17</v>
      </c>
      <c r="B19" s="9">
        <v>20.699000000000002</v>
      </c>
      <c r="C19" s="9">
        <v>2429302</v>
      </c>
      <c r="D19" s="9">
        <v>0.29609999999999997</v>
      </c>
      <c r="E19" s="9" t="s">
        <v>35</v>
      </c>
      <c r="F19" s="9" t="s">
        <v>36</v>
      </c>
      <c r="G19" s="9">
        <v>94</v>
      </c>
    </row>
    <row r="20" spans="1:7" x14ac:dyDescent="0.15">
      <c r="A20" s="9">
        <v>18</v>
      </c>
      <c r="B20" s="9">
        <v>22.331</v>
      </c>
      <c r="C20" s="9">
        <v>7851559</v>
      </c>
      <c r="D20" s="9">
        <v>0.95709999999999995</v>
      </c>
      <c r="E20" s="9" t="s">
        <v>37</v>
      </c>
      <c r="F20" s="9" t="s">
        <v>38</v>
      </c>
      <c r="G20" s="9">
        <v>86</v>
      </c>
    </row>
    <row r="21" spans="1:7" x14ac:dyDescent="0.15">
      <c r="A21" s="9">
        <v>19</v>
      </c>
      <c r="B21" s="9">
        <v>28.059000000000001</v>
      </c>
      <c r="C21" s="9">
        <v>1411185</v>
      </c>
      <c r="D21" s="9">
        <v>0.17199999999999999</v>
      </c>
      <c r="E21" s="9" t="s">
        <v>39</v>
      </c>
      <c r="F21" s="9" t="s">
        <v>40</v>
      </c>
      <c r="G21" s="9">
        <v>53</v>
      </c>
    </row>
    <row r="22" spans="1:7" x14ac:dyDescent="0.15">
      <c r="A22" s="9">
        <v>20</v>
      </c>
      <c r="B22" s="9">
        <v>28.783000000000001</v>
      </c>
      <c r="C22" s="9">
        <v>1936474</v>
      </c>
      <c r="D22" s="9">
        <v>0.2361</v>
      </c>
      <c r="E22" s="9" t="s">
        <v>41</v>
      </c>
      <c r="F22" s="9" t="s">
        <v>42</v>
      </c>
      <c r="G22" s="9">
        <v>23</v>
      </c>
    </row>
    <row r="23" spans="1:7" x14ac:dyDescent="0.15">
      <c r="A23" s="9">
        <v>21</v>
      </c>
      <c r="B23" s="9">
        <v>31.472000000000001</v>
      </c>
      <c r="C23" s="9">
        <v>7291207</v>
      </c>
      <c r="D23" s="9">
        <v>0.88880000000000003</v>
      </c>
      <c r="E23" s="9" t="s">
        <v>43</v>
      </c>
      <c r="F23" s="9" t="s">
        <v>44</v>
      </c>
      <c r="G23" s="9">
        <v>98</v>
      </c>
    </row>
    <row r="24" spans="1:7" x14ac:dyDescent="0.15">
      <c r="A24" s="9">
        <v>22</v>
      </c>
      <c r="B24" s="9">
        <v>33.505000000000003</v>
      </c>
      <c r="C24" s="9">
        <v>1697735</v>
      </c>
      <c r="D24" s="9">
        <v>0.20699999999999999</v>
      </c>
      <c r="E24" s="9" t="s">
        <v>45</v>
      </c>
      <c r="F24" s="9" t="s">
        <v>46</v>
      </c>
      <c r="G24" s="9">
        <v>47</v>
      </c>
    </row>
    <row r="25" spans="1:7" x14ac:dyDescent="0.15">
      <c r="A25" s="9">
        <v>23</v>
      </c>
      <c r="B25" s="9">
        <v>34.71</v>
      </c>
      <c r="C25" s="9">
        <v>6974569</v>
      </c>
      <c r="D25" s="9">
        <v>0.85019999999999996</v>
      </c>
      <c r="E25" s="9" t="s">
        <v>47</v>
      </c>
      <c r="F25" s="9" t="s">
        <v>48</v>
      </c>
      <c r="G25" s="9">
        <v>97</v>
      </c>
    </row>
    <row r="26" spans="1:7" x14ac:dyDescent="0.15">
      <c r="A26" s="9">
        <v>24</v>
      </c>
      <c r="B26" s="9">
        <v>35.561999999999998</v>
      </c>
      <c r="C26" s="9">
        <v>4271026</v>
      </c>
      <c r="D26" s="9">
        <v>0.52070000000000005</v>
      </c>
      <c r="E26" s="9" t="s">
        <v>49</v>
      </c>
      <c r="F26" s="9" t="s">
        <v>50</v>
      </c>
      <c r="G26" s="9">
        <v>53</v>
      </c>
    </row>
    <row r="27" spans="1:7" x14ac:dyDescent="0.15">
      <c r="A27" s="9">
        <v>25</v>
      </c>
      <c r="B27" s="9">
        <v>36.597000000000001</v>
      </c>
      <c r="C27" s="9">
        <v>1712333</v>
      </c>
      <c r="D27" s="9">
        <v>0.2087</v>
      </c>
      <c r="E27" s="9" t="s">
        <v>51</v>
      </c>
      <c r="F27" s="9" t="s">
        <v>52</v>
      </c>
      <c r="G27" s="9">
        <v>95</v>
      </c>
    </row>
    <row r="28" spans="1:7" x14ac:dyDescent="0.15">
      <c r="A28" s="9">
        <v>26</v>
      </c>
      <c r="B28" s="9">
        <v>37.67</v>
      </c>
      <c r="C28" s="9">
        <v>1309292</v>
      </c>
      <c r="D28" s="9">
        <v>0.15959999999999999</v>
      </c>
      <c r="E28" s="9" t="s">
        <v>53</v>
      </c>
      <c r="F28" s="9" t="s">
        <v>54</v>
      </c>
      <c r="G28" s="9">
        <v>47</v>
      </c>
    </row>
    <row r="29" spans="1:7" x14ac:dyDescent="0.15">
      <c r="A29" s="9">
        <v>27</v>
      </c>
      <c r="B29" s="9">
        <v>40.066000000000003</v>
      </c>
      <c r="C29" s="9">
        <v>3201534</v>
      </c>
      <c r="D29" s="9">
        <v>0.39029999999999998</v>
      </c>
      <c r="E29" s="9" t="s">
        <v>55</v>
      </c>
      <c r="F29" s="9" t="s">
        <v>56</v>
      </c>
      <c r="G29" s="9">
        <v>22</v>
      </c>
    </row>
    <row r="30" spans="1:7" x14ac:dyDescent="0.15">
      <c r="A30" s="9">
        <v>28</v>
      </c>
      <c r="B30" s="9">
        <v>40.646999999999998</v>
      </c>
      <c r="C30" s="9">
        <v>4301461</v>
      </c>
      <c r="D30" s="9">
        <v>0.52439999999999998</v>
      </c>
      <c r="E30" s="9" t="s">
        <v>57</v>
      </c>
      <c r="F30" s="9" t="s">
        <v>58</v>
      </c>
      <c r="G30" s="9">
        <v>53</v>
      </c>
    </row>
    <row r="31" spans="1:7" x14ac:dyDescent="0.15">
      <c r="A31" s="9">
        <v>29</v>
      </c>
      <c r="B31" s="9">
        <v>40.746000000000002</v>
      </c>
      <c r="C31" s="9">
        <v>2145268</v>
      </c>
      <c r="D31" s="9">
        <v>0.26150000000000001</v>
      </c>
      <c r="E31" s="9" t="s">
        <v>59</v>
      </c>
      <c r="F31" s="9" t="s">
        <v>60</v>
      </c>
      <c r="G31" s="9">
        <v>43</v>
      </c>
    </row>
    <row r="32" spans="1:7" x14ac:dyDescent="0.15">
      <c r="A32" s="9">
        <v>30</v>
      </c>
      <c r="B32" s="9">
        <v>40.862000000000002</v>
      </c>
      <c r="C32" s="9">
        <v>3900231</v>
      </c>
      <c r="D32" s="9">
        <v>0.47539999999999999</v>
      </c>
      <c r="E32" s="9" t="s">
        <v>61</v>
      </c>
      <c r="F32" s="9" t="s">
        <v>62</v>
      </c>
      <c r="G32" s="9">
        <v>98</v>
      </c>
    </row>
    <row r="33" spans="1:7" x14ac:dyDescent="0.15">
      <c r="A33" s="9">
        <v>31</v>
      </c>
      <c r="B33" s="9">
        <v>41.06</v>
      </c>
      <c r="C33" s="9">
        <v>2691136</v>
      </c>
      <c r="D33" s="9">
        <v>0.3281</v>
      </c>
      <c r="E33" s="9" t="s">
        <v>63</v>
      </c>
      <c r="F33" s="9" t="s">
        <v>64</v>
      </c>
      <c r="G33" s="9">
        <v>91</v>
      </c>
    </row>
    <row r="34" spans="1:7" x14ac:dyDescent="0.15">
      <c r="A34" s="9">
        <v>32</v>
      </c>
      <c r="B34" s="9">
        <v>41.137</v>
      </c>
      <c r="C34" s="9">
        <v>2321042</v>
      </c>
      <c r="D34" s="9">
        <v>0.28289999999999998</v>
      </c>
      <c r="E34" s="9" t="s">
        <v>65</v>
      </c>
      <c r="F34" s="9" t="s">
        <v>66</v>
      </c>
      <c r="G34" s="9">
        <v>96</v>
      </c>
    </row>
    <row r="35" spans="1:7" x14ac:dyDescent="0.15">
      <c r="A35" s="9">
        <v>33</v>
      </c>
      <c r="B35" s="9">
        <v>42.965000000000003</v>
      </c>
      <c r="C35" s="9">
        <v>4619447</v>
      </c>
      <c r="D35" s="9">
        <v>0.56310000000000004</v>
      </c>
      <c r="E35" s="9" t="s">
        <v>67</v>
      </c>
      <c r="F35" s="9" t="s">
        <v>68</v>
      </c>
      <c r="G35" s="9">
        <v>50</v>
      </c>
    </row>
    <row r="36" spans="1:7" x14ac:dyDescent="0.15">
      <c r="A36" s="9">
        <v>34</v>
      </c>
      <c r="B36" s="9">
        <v>45.429000000000002</v>
      </c>
      <c r="C36" s="9">
        <v>10436838</v>
      </c>
      <c r="D36" s="9">
        <v>1.2723</v>
      </c>
      <c r="E36" s="9" t="s">
        <v>69</v>
      </c>
      <c r="F36" s="9" t="s">
        <v>70</v>
      </c>
      <c r="G36" s="9">
        <v>83</v>
      </c>
    </row>
    <row r="37" spans="1:7" x14ac:dyDescent="0.15">
      <c r="A37" s="9">
        <v>35</v>
      </c>
      <c r="B37" s="9">
        <v>45.511000000000003</v>
      </c>
      <c r="C37" s="9">
        <v>4559914</v>
      </c>
      <c r="D37" s="9">
        <v>0.55589999999999995</v>
      </c>
      <c r="E37" s="9" t="s">
        <v>71</v>
      </c>
      <c r="F37" s="9" t="s">
        <v>72</v>
      </c>
      <c r="G37" s="9">
        <v>99</v>
      </c>
    </row>
    <row r="38" spans="1:7" x14ac:dyDescent="0.15">
      <c r="A38" s="9">
        <v>36</v>
      </c>
      <c r="B38" s="9">
        <v>45.835999999999999</v>
      </c>
      <c r="C38" s="9">
        <v>14222375</v>
      </c>
      <c r="D38" s="9">
        <v>1.7338</v>
      </c>
      <c r="E38" s="9" t="s">
        <v>69</v>
      </c>
      <c r="F38" s="9" t="s">
        <v>70</v>
      </c>
      <c r="G38" s="9">
        <v>95</v>
      </c>
    </row>
    <row r="39" spans="1:7" x14ac:dyDescent="0.15">
      <c r="A39" s="9">
        <v>37</v>
      </c>
      <c r="B39" s="9">
        <v>46.19</v>
      </c>
      <c r="C39" s="9">
        <v>15067075</v>
      </c>
      <c r="D39" s="9">
        <v>1.8367</v>
      </c>
      <c r="E39" s="9" t="s">
        <v>73</v>
      </c>
      <c r="F39" s="9" t="s">
        <v>74</v>
      </c>
      <c r="G39" s="9">
        <v>74</v>
      </c>
    </row>
    <row r="40" spans="1:7" x14ac:dyDescent="0.15">
      <c r="A40" s="9">
        <v>38</v>
      </c>
      <c r="B40" s="9">
        <v>46.53</v>
      </c>
      <c r="C40" s="9">
        <v>2915226</v>
      </c>
      <c r="D40" s="9">
        <v>0.35539999999999999</v>
      </c>
      <c r="E40" s="9" t="s">
        <v>75</v>
      </c>
      <c r="F40" s="9" t="s">
        <v>76</v>
      </c>
      <c r="G40" s="9">
        <v>95</v>
      </c>
    </row>
    <row r="41" spans="1:7" x14ac:dyDescent="0.15">
      <c r="A41" s="9">
        <v>39</v>
      </c>
      <c r="B41" s="9">
        <v>47.835999999999999</v>
      </c>
      <c r="C41" s="9">
        <v>1766741</v>
      </c>
      <c r="D41" s="9">
        <v>0.21540000000000001</v>
      </c>
      <c r="E41" s="9" t="s">
        <v>57</v>
      </c>
      <c r="F41" s="9" t="s">
        <v>58</v>
      </c>
      <c r="G41" s="9">
        <v>55</v>
      </c>
    </row>
    <row r="42" spans="1:7" x14ac:dyDescent="0.15">
      <c r="A42" s="9">
        <v>40</v>
      </c>
      <c r="B42" s="9">
        <v>48.009</v>
      </c>
      <c r="C42" s="9">
        <v>2757558</v>
      </c>
      <c r="D42" s="9">
        <v>0.3362</v>
      </c>
      <c r="E42" s="9" t="s">
        <v>77</v>
      </c>
      <c r="F42" s="9" t="s">
        <v>78</v>
      </c>
      <c r="G42" s="9">
        <v>64</v>
      </c>
    </row>
    <row r="43" spans="1:7" x14ac:dyDescent="0.15">
      <c r="A43" s="9">
        <v>41</v>
      </c>
      <c r="B43" s="9">
        <v>53.122</v>
      </c>
      <c r="C43" s="9">
        <v>2073104</v>
      </c>
      <c r="D43" s="9">
        <v>0.25269999999999998</v>
      </c>
      <c r="E43" s="9" t="s">
        <v>79</v>
      </c>
      <c r="F43" s="9" t="s">
        <v>80</v>
      </c>
      <c r="G43" s="9">
        <v>48</v>
      </c>
    </row>
    <row r="44" spans="1:7" x14ac:dyDescent="0.15">
      <c r="A44" s="9">
        <v>42</v>
      </c>
      <c r="B44" s="9">
        <v>55.738</v>
      </c>
      <c r="C44" s="9">
        <v>2633042</v>
      </c>
      <c r="D44" s="9">
        <v>0.32100000000000001</v>
      </c>
      <c r="E44" s="9" t="s">
        <v>81</v>
      </c>
      <c r="F44" s="9" t="s">
        <v>82</v>
      </c>
      <c r="G44" s="9">
        <v>53</v>
      </c>
    </row>
    <row r="45" spans="1:7" x14ac:dyDescent="0.15">
      <c r="A45" s="9">
        <v>43</v>
      </c>
      <c r="B45" s="9">
        <v>55.991999999999997</v>
      </c>
      <c r="C45" s="9">
        <v>18487362</v>
      </c>
      <c r="D45" s="9">
        <v>2.2536999999999998</v>
      </c>
      <c r="E45" s="9" t="s">
        <v>83</v>
      </c>
      <c r="F45" s="9" t="s">
        <v>84</v>
      </c>
      <c r="G45" s="9">
        <v>97</v>
      </c>
    </row>
    <row r="46" spans="1:7" x14ac:dyDescent="0.15">
      <c r="A46" s="9">
        <v>44</v>
      </c>
      <c r="B46" s="9">
        <v>56.67</v>
      </c>
      <c r="C46" s="9">
        <v>1747479</v>
      </c>
      <c r="D46" s="9">
        <v>0.21299999999999999</v>
      </c>
      <c r="E46" s="9" t="s">
        <v>85</v>
      </c>
      <c r="F46" s="9" t="s">
        <v>86</v>
      </c>
      <c r="G46" s="9">
        <v>98</v>
      </c>
    </row>
    <row r="47" spans="1:7" x14ac:dyDescent="0.15">
      <c r="A47" s="9">
        <v>45</v>
      </c>
      <c r="B47" s="9">
        <v>56.732999999999997</v>
      </c>
      <c r="C47" s="9">
        <v>1330644</v>
      </c>
      <c r="D47" s="9">
        <v>0.16220000000000001</v>
      </c>
      <c r="E47" s="9" t="s">
        <v>87</v>
      </c>
      <c r="F47" s="9" t="s">
        <v>88</v>
      </c>
      <c r="G47" s="9">
        <v>87</v>
      </c>
    </row>
    <row r="48" spans="1:7" x14ac:dyDescent="0.15">
      <c r="A48" s="9">
        <v>46</v>
      </c>
      <c r="B48" s="9">
        <v>76.12</v>
      </c>
      <c r="C48" s="9">
        <v>4441773</v>
      </c>
      <c r="D48" s="9">
        <v>0.54149999999999998</v>
      </c>
      <c r="E48" s="9" t="s">
        <v>89</v>
      </c>
      <c r="F48" s="9" t="s">
        <v>90</v>
      </c>
      <c r="G48" s="9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0" workbookViewId="0">
      <selection activeCell="E42" sqref="A1:I42"/>
    </sheetView>
  </sheetViews>
  <sheetFormatPr defaultColWidth="9" defaultRowHeight="15.75" x14ac:dyDescent="0.15"/>
  <cols>
    <col min="1" max="2" width="9.125" style="9" customWidth="1"/>
    <col min="3" max="3" width="10.5" style="9" customWidth="1"/>
    <col min="4" max="4" width="9.125" style="9" customWidth="1"/>
    <col min="5" max="5" width="28.625" style="9" customWidth="1"/>
    <col min="6" max="6" width="13" style="9" customWidth="1"/>
    <col min="7" max="7" width="9.125" style="9" customWidth="1"/>
    <col min="8" max="8" width="17.375" style="9" customWidth="1"/>
    <col min="9" max="16384" width="9" style="9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91</v>
      </c>
    </row>
    <row r="3" spans="1:9" x14ac:dyDescent="0.15">
      <c r="A3" s="1">
        <v>1</v>
      </c>
      <c r="B3" s="1">
        <v>7.4939999999999998</v>
      </c>
      <c r="C3" s="1">
        <v>127138518</v>
      </c>
      <c r="D3" s="1">
        <v>15.4986</v>
      </c>
      <c r="E3" s="1" t="s">
        <v>9</v>
      </c>
      <c r="F3" s="1" t="s">
        <v>10</v>
      </c>
      <c r="G3" s="1">
        <v>86</v>
      </c>
      <c r="H3" s="3" t="s">
        <v>92</v>
      </c>
      <c r="I3" s="4">
        <v>209.58561689838999</v>
      </c>
    </row>
    <row r="4" spans="1:9" x14ac:dyDescent="0.15">
      <c r="A4" s="1">
        <v>3</v>
      </c>
      <c r="B4" s="1">
        <v>9.5399999999999991</v>
      </c>
      <c r="C4" s="1">
        <v>23389683</v>
      </c>
      <c r="D4" s="1">
        <v>2.8513000000000002</v>
      </c>
      <c r="E4" s="1" t="s">
        <v>93</v>
      </c>
      <c r="F4" s="1" t="s">
        <v>94</v>
      </c>
      <c r="G4" s="1">
        <v>78</v>
      </c>
      <c r="H4" s="6" t="s">
        <v>95</v>
      </c>
      <c r="I4" s="4">
        <v>38.557482167699803</v>
      </c>
    </row>
    <row r="5" spans="1:9" x14ac:dyDescent="0.15">
      <c r="A5" s="1">
        <v>4</v>
      </c>
      <c r="B5" s="1">
        <v>10.505000000000001</v>
      </c>
      <c r="C5" s="1">
        <v>11171294</v>
      </c>
      <c r="D5" s="1">
        <v>1.3617999999999999</v>
      </c>
      <c r="E5" s="1" t="s">
        <v>96</v>
      </c>
      <c r="F5" s="1" t="s">
        <v>97</v>
      </c>
      <c r="G5" s="1">
        <v>64</v>
      </c>
      <c r="H5" s="6" t="s">
        <v>98</v>
      </c>
      <c r="I5" s="4">
        <v>18.415682213184802</v>
      </c>
    </row>
    <row r="6" spans="1:9" x14ac:dyDescent="0.15">
      <c r="A6" s="1">
        <v>5</v>
      </c>
      <c r="B6" s="1">
        <v>10.73</v>
      </c>
      <c r="C6" s="1">
        <v>4253197</v>
      </c>
      <c r="D6" s="1">
        <v>0.51849999999999996</v>
      </c>
      <c r="E6" s="1" t="s">
        <v>15</v>
      </c>
      <c r="F6" s="1" t="s">
        <v>16</v>
      </c>
      <c r="G6" s="1">
        <v>59</v>
      </c>
      <c r="H6" s="1" t="s">
        <v>99</v>
      </c>
      <c r="I6" s="7">
        <v>7.0113206529226701</v>
      </c>
    </row>
    <row r="7" spans="1:9" x14ac:dyDescent="0.15">
      <c r="A7" s="1">
        <v>6</v>
      </c>
      <c r="B7" s="1">
        <v>11.71</v>
      </c>
      <c r="C7" s="1">
        <v>13839606</v>
      </c>
      <c r="D7" s="1">
        <v>1.6871</v>
      </c>
      <c r="E7" s="1"/>
      <c r="F7" s="1"/>
      <c r="G7" s="1">
        <v>83</v>
      </c>
      <c r="H7" s="3" t="s">
        <v>100</v>
      </c>
      <c r="I7" s="4">
        <v>22.814347742677398</v>
      </c>
    </row>
    <row r="8" spans="1:9" x14ac:dyDescent="0.15">
      <c r="A8" s="1">
        <v>7</v>
      </c>
      <c r="B8" s="1">
        <v>12.180999999999999</v>
      </c>
      <c r="C8" s="1">
        <v>6219964</v>
      </c>
      <c r="D8" s="1">
        <v>0.75819999999999999</v>
      </c>
      <c r="E8" s="1" t="s">
        <v>19</v>
      </c>
      <c r="F8" s="1" t="s">
        <v>20</v>
      </c>
      <c r="G8" s="1">
        <v>64</v>
      </c>
      <c r="H8" s="1" t="s">
        <v>101</v>
      </c>
      <c r="I8" s="7">
        <v>10.253501555097399</v>
      </c>
    </row>
    <row r="9" spans="1:9" x14ac:dyDescent="0.15">
      <c r="A9" s="1"/>
      <c r="B9" s="1">
        <v>12.939</v>
      </c>
      <c r="C9" s="1">
        <v>1150248</v>
      </c>
      <c r="D9" s="1"/>
      <c r="E9" s="1" t="s">
        <v>102</v>
      </c>
      <c r="F9" s="1" t="s">
        <v>103</v>
      </c>
      <c r="G9" s="1">
        <v>87</v>
      </c>
      <c r="H9" s="1" t="s">
        <v>104</v>
      </c>
      <c r="I9" s="7">
        <v>1.8961636525143299</v>
      </c>
    </row>
    <row r="10" spans="1:9" x14ac:dyDescent="0.15">
      <c r="A10" s="1">
        <v>8</v>
      </c>
      <c r="B10" s="1">
        <v>13.013</v>
      </c>
      <c r="C10" s="1">
        <v>3683446</v>
      </c>
      <c r="D10" s="1">
        <v>0.44900000000000001</v>
      </c>
      <c r="E10" s="1" t="s">
        <v>105</v>
      </c>
      <c r="F10" s="1" t="s">
        <v>106</v>
      </c>
      <c r="G10" s="1">
        <v>72</v>
      </c>
      <c r="H10" s="1" t="s">
        <v>107</v>
      </c>
      <c r="I10" s="7">
        <v>6.0720961229224502</v>
      </c>
    </row>
    <row r="11" spans="1:9" x14ac:dyDescent="0.15">
      <c r="A11" s="1">
        <v>9</v>
      </c>
      <c r="B11" s="1">
        <v>14.009</v>
      </c>
      <c r="C11" s="1">
        <v>2540303</v>
      </c>
      <c r="D11" s="1">
        <v>0.30969999999999998</v>
      </c>
      <c r="E11" s="1" t="s">
        <v>108</v>
      </c>
      <c r="F11" s="1" t="s">
        <v>109</v>
      </c>
      <c r="G11" s="1">
        <v>64</v>
      </c>
      <c r="H11" s="1" t="s">
        <v>110</v>
      </c>
      <c r="I11" s="7">
        <v>4.1876449382855796</v>
      </c>
    </row>
    <row r="12" spans="1:9" x14ac:dyDescent="0.15">
      <c r="A12" s="1">
        <v>10</v>
      </c>
      <c r="B12" s="1">
        <v>14.241</v>
      </c>
      <c r="C12" s="1">
        <v>8507804</v>
      </c>
      <c r="D12" s="1">
        <v>1.0370999999999999</v>
      </c>
      <c r="E12" s="1"/>
      <c r="F12" s="1"/>
      <c r="G12" s="1"/>
      <c r="H12" s="3" t="s">
        <v>111</v>
      </c>
      <c r="I12" s="4">
        <v>14.0249656661138</v>
      </c>
    </row>
    <row r="13" spans="1:9" x14ac:dyDescent="0.15">
      <c r="A13" s="1"/>
      <c r="B13" s="1">
        <v>17.61</v>
      </c>
      <c r="C13" s="1">
        <v>961432</v>
      </c>
      <c r="D13" s="1"/>
      <c r="E13" s="1" t="s">
        <v>112</v>
      </c>
      <c r="F13" s="1" t="s">
        <v>113</v>
      </c>
      <c r="G13" s="1">
        <v>90</v>
      </c>
      <c r="H13" s="8" t="s">
        <v>114</v>
      </c>
      <c r="I13" s="7">
        <v>1.5849037883692501</v>
      </c>
    </row>
    <row r="14" spans="1:9" x14ac:dyDescent="0.15">
      <c r="A14" s="1">
        <v>12</v>
      </c>
      <c r="B14" s="1">
        <v>17.664999999999999</v>
      </c>
      <c r="C14" s="1">
        <v>2983870</v>
      </c>
      <c r="D14" s="1">
        <v>0.36370000000000002</v>
      </c>
      <c r="E14" s="1" t="s">
        <v>115</v>
      </c>
      <c r="F14" s="1" t="s">
        <v>116</v>
      </c>
      <c r="G14" s="1">
        <v>59</v>
      </c>
      <c r="H14" s="1" t="s">
        <v>117</v>
      </c>
      <c r="I14" s="7">
        <v>4.9188573575680499</v>
      </c>
    </row>
    <row r="15" spans="1:9" x14ac:dyDescent="0.15">
      <c r="A15" s="10">
        <v>13</v>
      </c>
      <c r="B15" s="10">
        <v>18.672000000000001</v>
      </c>
      <c r="C15" s="10">
        <v>444698948</v>
      </c>
      <c r="D15" s="10">
        <v>54.210099999999997</v>
      </c>
      <c r="E15" s="10" t="s">
        <v>27</v>
      </c>
      <c r="F15" s="10" t="s">
        <v>28</v>
      </c>
      <c r="G15" s="10">
        <v>91</v>
      </c>
      <c r="H15" s="11" t="s">
        <v>118</v>
      </c>
      <c r="I15" s="13">
        <v>733.07841570596997</v>
      </c>
    </row>
    <row r="16" spans="1:9" x14ac:dyDescent="0.15">
      <c r="A16" s="1">
        <v>14</v>
      </c>
      <c r="B16" s="1">
        <v>19.516999999999999</v>
      </c>
      <c r="C16" s="1">
        <v>14550479</v>
      </c>
      <c r="D16" s="1">
        <v>1.7737000000000001</v>
      </c>
      <c r="E16" s="1" t="s">
        <v>29</v>
      </c>
      <c r="F16" s="1" t="s">
        <v>30</v>
      </c>
      <c r="G16" s="1">
        <v>52</v>
      </c>
      <c r="H16" s="3" t="s">
        <v>119</v>
      </c>
      <c r="I16" s="4">
        <v>23.986209414381101</v>
      </c>
    </row>
    <row r="17" spans="1:9" x14ac:dyDescent="0.15">
      <c r="A17" s="1">
        <v>15</v>
      </c>
      <c r="B17" s="1">
        <v>19.806999999999999</v>
      </c>
      <c r="C17" s="1">
        <v>3622180</v>
      </c>
      <c r="D17" s="1">
        <v>0.44159999999999999</v>
      </c>
      <c r="E17" s="1" t="s">
        <v>31</v>
      </c>
      <c r="F17" s="1" t="s">
        <v>32</v>
      </c>
      <c r="G17" s="1">
        <v>50</v>
      </c>
      <c r="H17" s="1" t="s">
        <v>120</v>
      </c>
      <c r="I17" s="7">
        <v>5.9711001965353203</v>
      </c>
    </row>
    <row r="18" spans="1:9" x14ac:dyDescent="0.15">
      <c r="A18" s="1">
        <v>16</v>
      </c>
      <c r="B18" s="1">
        <v>20.048999999999999</v>
      </c>
      <c r="C18" s="1">
        <v>3420068</v>
      </c>
      <c r="D18" s="1">
        <v>0.41689999999999999</v>
      </c>
      <c r="E18" s="1" t="s">
        <v>121</v>
      </c>
      <c r="F18" s="1" t="s">
        <v>122</v>
      </c>
      <c r="G18" s="1">
        <v>78</v>
      </c>
      <c r="H18" s="8" t="s">
        <v>123</v>
      </c>
      <c r="I18" s="7">
        <v>5.6379221096036503</v>
      </c>
    </row>
    <row r="19" spans="1:9" x14ac:dyDescent="0.15">
      <c r="A19" s="1">
        <v>17</v>
      </c>
      <c r="B19" s="1">
        <v>20.699000000000002</v>
      </c>
      <c r="C19" s="1">
        <v>2429302</v>
      </c>
      <c r="D19" s="1">
        <v>0.29609999999999997</v>
      </c>
      <c r="E19" s="1" t="s">
        <v>35</v>
      </c>
      <c r="F19" s="1" t="s">
        <v>36</v>
      </c>
      <c r="G19" s="1">
        <v>94</v>
      </c>
      <c r="H19" s="8" t="s">
        <v>124</v>
      </c>
      <c r="I19" s="7">
        <v>4.0046617367562201</v>
      </c>
    </row>
    <row r="20" spans="1:9" x14ac:dyDescent="0.15">
      <c r="A20" s="1">
        <v>18</v>
      </c>
      <c r="B20" s="1">
        <v>22.331</v>
      </c>
      <c r="C20" s="1">
        <v>7851559</v>
      </c>
      <c r="D20" s="1">
        <v>0.95709999999999995</v>
      </c>
      <c r="E20" s="1" t="s">
        <v>37</v>
      </c>
      <c r="F20" s="1" t="s">
        <v>38</v>
      </c>
      <c r="G20" s="1">
        <v>86</v>
      </c>
      <c r="H20" s="8" t="s">
        <v>125</v>
      </c>
      <c r="I20" s="7">
        <v>12.9431572942285</v>
      </c>
    </row>
    <row r="21" spans="1:9" x14ac:dyDescent="0.15">
      <c r="A21" s="1">
        <v>19</v>
      </c>
      <c r="B21" s="1">
        <v>28.059000000000001</v>
      </c>
      <c r="C21" s="1">
        <v>1411185</v>
      </c>
      <c r="D21" s="1">
        <v>0.17199999999999999</v>
      </c>
      <c r="E21" s="1" t="s">
        <v>39</v>
      </c>
      <c r="F21" s="1" t="s">
        <v>40</v>
      </c>
      <c r="G21" s="1">
        <v>53</v>
      </c>
      <c r="H21" s="1" t="s">
        <v>126</v>
      </c>
      <c r="I21" s="7">
        <v>2.32631372014855</v>
      </c>
    </row>
    <row r="22" spans="1:9" x14ac:dyDescent="0.15">
      <c r="A22" s="1">
        <v>20</v>
      </c>
      <c r="B22" s="1">
        <v>28.783000000000001</v>
      </c>
      <c r="C22" s="1">
        <v>1936474</v>
      </c>
      <c r="D22" s="1">
        <v>0.2361</v>
      </c>
      <c r="E22" s="1" t="s">
        <v>41</v>
      </c>
      <c r="F22" s="1" t="s">
        <v>42</v>
      </c>
      <c r="G22" s="1">
        <v>23</v>
      </c>
      <c r="H22" s="1" t="s">
        <v>127</v>
      </c>
      <c r="I22" s="7">
        <v>3.1922434230175001</v>
      </c>
    </row>
    <row r="23" spans="1:9" x14ac:dyDescent="0.15">
      <c r="A23" s="1">
        <v>21</v>
      </c>
      <c r="B23" s="1">
        <v>31.472000000000001</v>
      </c>
      <c r="C23" s="1">
        <v>7291207</v>
      </c>
      <c r="D23" s="1">
        <v>0.88880000000000003</v>
      </c>
      <c r="E23" s="1" t="s">
        <v>43</v>
      </c>
      <c r="F23" s="1" t="s">
        <v>44</v>
      </c>
      <c r="G23" s="1">
        <v>98</v>
      </c>
      <c r="H23" s="8" t="s">
        <v>128</v>
      </c>
      <c r="I23" s="7">
        <v>12.019426850868699</v>
      </c>
    </row>
    <row r="24" spans="1:9" x14ac:dyDescent="0.15">
      <c r="A24" s="1">
        <v>22</v>
      </c>
      <c r="B24" s="1">
        <v>33.505000000000003</v>
      </c>
      <c r="C24" s="1">
        <v>1697735</v>
      </c>
      <c r="D24" s="1">
        <v>0.20699999999999999</v>
      </c>
      <c r="E24" s="1" t="s">
        <v>45</v>
      </c>
      <c r="F24" s="1" t="s">
        <v>46</v>
      </c>
      <c r="G24" s="1">
        <v>47</v>
      </c>
      <c r="H24" s="8" t="s">
        <v>129</v>
      </c>
      <c r="I24" s="7">
        <v>2.7986863690277399</v>
      </c>
    </row>
    <row r="25" spans="1:9" x14ac:dyDescent="0.15">
      <c r="A25" s="1">
        <v>23</v>
      </c>
      <c r="B25" s="1">
        <v>34.71</v>
      </c>
      <c r="C25" s="1">
        <v>6974569</v>
      </c>
      <c r="D25" s="1">
        <v>0.85019999999999996</v>
      </c>
      <c r="E25" s="1" t="s">
        <v>47</v>
      </c>
      <c r="F25" s="1" t="s">
        <v>48</v>
      </c>
      <c r="G25" s="1">
        <v>97</v>
      </c>
      <c r="H25" s="1" t="s">
        <v>130</v>
      </c>
      <c r="I25" s="7">
        <v>11.497454661736599</v>
      </c>
    </row>
    <row r="26" spans="1:9" x14ac:dyDescent="0.15">
      <c r="A26" s="1">
        <v>24</v>
      </c>
      <c r="B26" s="1">
        <v>35.561999999999998</v>
      </c>
      <c r="C26" s="1">
        <v>4271026</v>
      </c>
      <c r="D26" s="1">
        <v>0.52070000000000005</v>
      </c>
      <c r="E26" s="1" t="s">
        <v>49</v>
      </c>
      <c r="F26" s="1" t="s">
        <v>50</v>
      </c>
      <c r="G26" s="1">
        <v>53</v>
      </c>
      <c r="H26" s="8" t="s">
        <v>131</v>
      </c>
      <c r="I26" s="7">
        <v>7.0407114466999001</v>
      </c>
    </row>
    <row r="27" spans="1:9" x14ac:dyDescent="0.15">
      <c r="A27" s="1">
        <v>25</v>
      </c>
      <c r="B27" s="1">
        <v>36.597000000000001</v>
      </c>
      <c r="C27" s="1">
        <v>1712333</v>
      </c>
      <c r="D27" s="1">
        <v>0.2087</v>
      </c>
      <c r="E27" s="1" t="s">
        <v>51</v>
      </c>
      <c r="F27" s="1" t="s">
        <v>52</v>
      </c>
      <c r="G27" s="1">
        <v>95</v>
      </c>
      <c r="H27" s="1" t="s">
        <v>132</v>
      </c>
      <c r="I27" s="7">
        <v>2.8227509159770898</v>
      </c>
    </row>
    <row r="28" spans="1:9" x14ac:dyDescent="0.15">
      <c r="A28" s="1">
        <v>26</v>
      </c>
      <c r="B28" s="1">
        <v>37.67</v>
      </c>
      <c r="C28" s="1">
        <v>1309292</v>
      </c>
      <c r="D28" s="1">
        <v>0.15959999999999999</v>
      </c>
      <c r="E28" s="1" t="s">
        <v>53</v>
      </c>
      <c r="F28" s="1" t="s">
        <v>54</v>
      </c>
      <c r="G28" s="1">
        <v>47</v>
      </c>
      <c r="H28" s="1" t="s">
        <v>133</v>
      </c>
      <c r="I28" s="7">
        <v>2.1583448968638002</v>
      </c>
    </row>
    <row r="29" spans="1:9" x14ac:dyDescent="0.15">
      <c r="A29" s="1">
        <v>28</v>
      </c>
      <c r="B29" s="1">
        <v>40.646999999999998</v>
      </c>
      <c r="C29" s="1">
        <v>4301461</v>
      </c>
      <c r="D29" s="1">
        <v>0.52439999999999998</v>
      </c>
      <c r="E29" s="1" t="s">
        <v>57</v>
      </c>
      <c r="F29" s="1" t="s">
        <v>58</v>
      </c>
      <c r="G29" s="1">
        <v>53</v>
      </c>
      <c r="H29" s="1" t="s">
        <v>134</v>
      </c>
      <c r="I29" s="7">
        <v>7.0908830103664098</v>
      </c>
    </row>
    <row r="30" spans="1:9" x14ac:dyDescent="0.15">
      <c r="A30" s="1">
        <v>29</v>
      </c>
      <c r="B30" s="1">
        <v>40.746000000000002</v>
      </c>
      <c r="C30" s="1">
        <v>2145268</v>
      </c>
      <c r="D30" s="1">
        <v>0.26150000000000001</v>
      </c>
      <c r="E30" s="1" t="s">
        <v>59</v>
      </c>
      <c r="F30" s="1" t="s">
        <v>60</v>
      </c>
      <c r="G30" s="1">
        <v>43</v>
      </c>
      <c r="H30" s="1" t="s">
        <v>135</v>
      </c>
      <c r="I30" s="7">
        <v>3.5364366697461</v>
      </c>
    </row>
    <row r="31" spans="1:9" x14ac:dyDescent="0.15">
      <c r="A31" s="1">
        <v>30</v>
      </c>
      <c r="B31" s="1">
        <v>40.862000000000002</v>
      </c>
      <c r="C31" s="1">
        <v>3900231</v>
      </c>
      <c r="D31" s="1">
        <v>0.47539999999999999</v>
      </c>
      <c r="E31" s="1" t="s">
        <v>61</v>
      </c>
      <c r="F31" s="1" t="s">
        <v>62</v>
      </c>
      <c r="G31" s="1">
        <v>98</v>
      </c>
      <c r="H31" s="1" t="s">
        <v>136</v>
      </c>
      <c r="I31" s="7">
        <v>6.4294623929879604</v>
      </c>
    </row>
    <row r="32" spans="1:9" x14ac:dyDescent="0.15">
      <c r="A32" s="1">
        <v>31</v>
      </c>
      <c r="B32" s="1">
        <v>41.06</v>
      </c>
      <c r="C32" s="1">
        <v>2691136</v>
      </c>
      <c r="D32" s="1">
        <v>0.3281</v>
      </c>
      <c r="E32" s="1" t="s">
        <v>63</v>
      </c>
      <c r="F32" s="1" t="s">
        <v>64</v>
      </c>
      <c r="G32" s="1">
        <v>91</v>
      </c>
      <c r="H32" s="1" t="s">
        <v>137</v>
      </c>
      <c r="I32" s="7">
        <v>4.4362904931569602</v>
      </c>
    </row>
    <row r="33" spans="1:9" x14ac:dyDescent="0.15">
      <c r="A33" s="1">
        <v>32</v>
      </c>
      <c r="B33" s="1">
        <v>41.137</v>
      </c>
      <c r="C33" s="1">
        <v>2321042</v>
      </c>
      <c r="D33" s="1">
        <v>0.28289999999999998</v>
      </c>
      <c r="E33" s="1" t="s">
        <v>65</v>
      </c>
      <c r="F33" s="1" t="s">
        <v>66</v>
      </c>
      <c r="G33" s="1">
        <v>96</v>
      </c>
      <c r="H33" s="8" t="s">
        <v>138</v>
      </c>
      <c r="I33" s="7">
        <v>3.8261970256493898</v>
      </c>
    </row>
    <row r="34" spans="1:9" x14ac:dyDescent="0.15">
      <c r="A34" s="1">
        <v>33</v>
      </c>
      <c r="B34" s="1">
        <v>42.965000000000003</v>
      </c>
      <c r="C34" s="1">
        <v>4619447</v>
      </c>
      <c r="D34" s="1">
        <v>0.56310000000000004</v>
      </c>
      <c r="E34" s="1" t="s">
        <v>67</v>
      </c>
      <c r="F34" s="1" t="s">
        <v>68</v>
      </c>
      <c r="G34" s="1">
        <v>50</v>
      </c>
      <c r="H34" s="1" t="s">
        <v>139</v>
      </c>
      <c r="I34" s="7">
        <v>7.6150773538544403</v>
      </c>
    </row>
    <row r="35" spans="1:9" x14ac:dyDescent="0.15">
      <c r="A35" s="1">
        <v>34</v>
      </c>
      <c r="B35" s="1">
        <v>45.429000000000002</v>
      </c>
      <c r="C35" s="1">
        <v>10436838</v>
      </c>
      <c r="D35" s="1">
        <v>1.2723</v>
      </c>
      <c r="E35" s="1" t="s">
        <v>69</v>
      </c>
      <c r="F35" s="1" t="s">
        <v>70</v>
      </c>
      <c r="G35" s="1">
        <v>83</v>
      </c>
      <c r="H35" s="3" t="s">
        <v>140</v>
      </c>
      <c r="I35" s="4">
        <v>17.204944379629701</v>
      </c>
    </row>
    <row r="36" spans="1:9" x14ac:dyDescent="0.15">
      <c r="A36" s="1">
        <v>35</v>
      </c>
      <c r="B36" s="1">
        <v>45.511000000000003</v>
      </c>
      <c r="C36" s="1">
        <v>4559914</v>
      </c>
      <c r="D36" s="1">
        <v>0.55589999999999995</v>
      </c>
      <c r="E36" s="1" t="s">
        <v>71</v>
      </c>
      <c r="F36" s="1" t="s">
        <v>72</v>
      </c>
      <c r="G36" s="1">
        <v>99</v>
      </c>
      <c r="H36" s="8" t="s">
        <v>141</v>
      </c>
      <c r="I36" s="7">
        <v>7.5169382475702902</v>
      </c>
    </row>
    <row r="37" spans="1:9" x14ac:dyDescent="0.15">
      <c r="A37" s="1">
        <v>36</v>
      </c>
      <c r="B37" s="1">
        <v>45.835999999999999</v>
      </c>
      <c r="C37" s="1">
        <v>14222375</v>
      </c>
      <c r="D37" s="1">
        <v>1.7338</v>
      </c>
      <c r="E37" s="1" t="s">
        <v>69</v>
      </c>
      <c r="F37" s="1" t="s">
        <v>70</v>
      </c>
      <c r="G37" s="1">
        <v>95</v>
      </c>
      <c r="H37" s="3" t="s">
        <v>140</v>
      </c>
      <c r="I37" s="4">
        <v>23.445335725364</v>
      </c>
    </row>
    <row r="38" spans="1:9" x14ac:dyDescent="0.15">
      <c r="A38" s="1">
        <v>37</v>
      </c>
      <c r="B38" s="1">
        <v>46.19</v>
      </c>
      <c r="C38" s="1">
        <v>7954901</v>
      </c>
      <c r="D38" s="12">
        <v>0.96975416228302203</v>
      </c>
      <c r="E38" s="1"/>
      <c r="F38" s="1"/>
      <c r="G38" s="1">
        <v>91</v>
      </c>
      <c r="H38" s="3" t="s">
        <v>142</v>
      </c>
      <c r="I38" s="4">
        <v>13.1135147685976</v>
      </c>
    </row>
    <row r="39" spans="1:9" x14ac:dyDescent="0.15">
      <c r="A39" s="1">
        <v>39</v>
      </c>
      <c r="B39" s="1">
        <v>47.835999999999999</v>
      </c>
      <c r="C39" s="1">
        <v>1766741</v>
      </c>
      <c r="D39" s="1">
        <v>0.21540000000000001</v>
      </c>
      <c r="E39" s="1" t="s">
        <v>57</v>
      </c>
      <c r="F39" s="1" t="s">
        <v>58</v>
      </c>
      <c r="G39" s="1">
        <v>55</v>
      </c>
      <c r="H39" s="1" t="s">
        <v>134</v>
      </c>
      <c r="I39" s="7">
        <v>2.9124415496543499</v>
      </c>
    </row>
    <row r="40" spans="1:9" x14ac:dyDescent="0.15">
      <c r="A40" s="1">
        <v>43</v>
      </c>
      <c r="B40" s="1">
        <v>55.991999999999997</v>
      </c>
      <c r="C40" s="1">
        <v>18487362</v>
      </c>
      <c r="D40" s="1">
        <v>2.2536999999999998</v>
      </c>
      <c r="E40" s="1" t="s">
        <v>83</v>
      </c>
      <c r="F40" s="1" t="s">
        <v>84</v>
      </c>
      <c r="G40" s="1">
        <v>97</v>
      </c>
      <c r="H40" s="3" t="s">
        <v>143</v>
      </c>
      <c r="I40" s="4">
        <v>30.476091986488701</v>
      </c>
    </row>
    <row r="41" spans="1:9" x14ac:dyDescent="0.15">
      <c r="A41" s="1">
        <v>45</v>
      </c>
      <c r="B41" s="1">
        <v>56.732999999999997</v>
      </c>
      <c r="C41" s="1">
        <v>1330644</v>
      </c>
      <c r="D41" s="1">
        <v>0.16220000000000001</v>
      </c>
      <c r="E41" s="1" t="s">
        <v>87</v>
      </c>
      <c r="F41" s="1" t="s">
        <v>88</v>
      </c>
      <c r="G41" s="1">
        <v>87</v>
      </c>
      <c r="H41" s="8" t="s">
        <v>144</v>
      </c>
      <c r="I41" s="7">
        <v>2.1935432943472</v>
      </c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4" workbookViewId="0">
      <selection activeCell="F3" sqref="F3"/>
    </sheetView>
  </sheetViews>
  <sheetFormatPr defaultColWidth="9" defaultRowHeight="13.5" x14ac:dyDescent="0.15"/>
  <cols>
    <col min="5" max="6" width="12.625"/>
  </cols>
  <sheetData>
    <row r="1" spans="1:6" ht="15.75" x14ac:dyDescent="0.15">
      <c r="A1" s="1" t="s">
        <v>145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8</v>
      </c>
      <c r="E2" s="14" t="s">
        <v>149</v>
      </c>
      <c r="F2" s="14" t="s">
        <v>150</v>
      </c>
    </row>
    <row r="3" spans="1:6" ht="15.75" x14ac:dyDescent="0.15">
      <c r="A3" s="1">
        <v>1</v>
      </c>
      <c r="B3" s="2">
        <v>7.4939999999999998</v>
      </c>
      <c r="C3" s="1" t="s">
        <v>9</v>
      </c>
      <c r="D3" s="3" t="s">
        <v>92</v>
      </c>
      <c r="E3" s="4">
        <v>209.58561689838999</v>
      </c>
      <c r="F3" s="5">
        <f>E3/$E$41*100</f>
        <v>37.060774204225197</v>
      </c>
    </row>
    <row r="4" spans="1:6" ht="15.75" x14ac:dyDescent="0.15">
      <c r="A4" s="1">
        <v>3</v>
      </c>
      <c r="B4" s="2">
        <v>9.5399999999999991</v>
      </c>
      <c r="C4" s="1" t="s">
        <v>93</v>
      </c>
      <c r="D4" s="6" t="s">
        <v>95</v>
      </c>
      <c r="E4" s="4">
        <v>38.557482167699803</v>
      </c>
      <c r="F4" s="5">
        <f t="shared" ref="F4:F41" si="0">E4/$E$41*100</f>
        <v>6.8180734997351777</v>
      </c>
    </row>
    <row r="5" spans="1:6" ht="15.75" x14ac:dyDescent="0.15">
      <c r="A5" s="1">
        <v>4</v>
      </c>
      <c r="B5" s="2">
        <v>10.505000000000001</v>
      </c>
      <c r="C5" s="1" t="s">
        <v>96</v>
      </c>
      <c r="D5" s="6" t="s">
        <v>98</v>
      </c>
      <c r="E5" s="4">
        <v>18.415682213184802</v>
      </c>
      <c r="F5" s="5">
        <f t="shared" si="0"/>
        <v>3.2564230810289496</v>
      </c>
    </row>
    <row r="6" spans="1:6" ht="15.75" x14ac:dyDescent="0.15">
      <c r="A6" s="1">
        <v>5</v>
      </c>
      <c r="B6" s="2">
        <v>10.73</v>
      </c>
      <c r="C6" s="1" t="s">
        <v>15</v>
      </c>
      <c r="D6" s="1" t="s">
        <v>99</v>
      </c>
      <c r="E6" s="7">
        <v>7.0113206529226701</v>
      </c>
      <c r="F6" s="5">
        <f t="shared" si="0"/>
        <v>1.2398034532940507</v>
      </c>
    </row>
    <row r="7" spans="1:6" ht="15.75" x14ac:dyDescent="0.15">
      <c r="A7" s="1">
        <v>6</v>
      </c>
      <c r="B7" s="2">
        <v>11.71</v>
      </c>
      <c r="C7" s="1" t="s">
        <v>146</v>
      </c>
      <c r="D7" s="3" t="s">
        <v>100</v>
      </c>
      <c r="E7" s="4">
        <v>22.814347742677398</v>
      </c>
      <c r="F7" s="5">
        <f t="shared" si="0"/>
        <v>4.0342338506843269</v>
      </c>
    </row>
    <row r="8" spans="1:6" ht="15.75" x14ac:dyDescent="0.15">
      <c r="A8" s="1">
        <v>7</v>
      </c>
      <c r="B8" s="2">
        <v>12.180999999999999</v>
      </c>
      <c r="C8" s="1" t="s">
        <v>19</v>
      </c>
      <c r="D8" s="1" t="s">
        <v>101</v>
      </c>
      <c r="E8" s="7">
        <v>10.253501555097399</v>
      </c>
      <c r="F8" s="5">
        <f t="shared" si="0"/>
        <v>1.8131144281736054</v>
      </c>
    </row>
    <row r="9" spans="1:6" ht="15.75" x14ac:dyDescent="0.15">
      <c r="A9" s="1"/>
      <c r="B9" s="2">
        <v>12.939</v>
      </c>
      <c r="C9" s="1" t="s">
        <v>102</v>
      </c>
      <c r="D9" s="1" t="s">
        <v>104</v>
      </c>
      <c r="E9" s="7">
        <v>1.8961636525143299</v>
      </c>
      <c r="F9" s="5">
        <f t="shared" si="0"/>
        <v>0.33529635296568078</v>
      </c>
    </row>
    <row r="10" spans="1:6" ht="15.75" x14ac:dyDescent="0.15">
      <c r="A10" s="1">
        <v>8</v>
      </c>
      <c r="B10" s="2">
        <v>13.013</v>
      </c>
      <c r="C10" s="1" t="s">
        <v>105</v>
      </c>
      <c r="D10" s="1" t="s">
        <v>107</v>
      </c>
      <c r="E10" s="7">
        <v>6.0720961229224502</v>
      </c>
      <c r="F10" s="5">
        <f t="shared" si="0"/>
        <v>1.0737215019248247</v>
      </c>
    </row>
    <row r="11" spans="1:6" ht="15.75" x14ac:dyDescent="0.15">
      <c r="A11" s="1">
        <v>9</v>
      </c>
      <c r="B11" s="2">
        <v>14.009</v>
      </c>
      <c r="C11" s="1" t="s">
        <v>108</v>
      </c>
      <c r="D11" s="1" t="s">
        <v>110</v>
      </c>
      <c r="E11" s="7">
        <v>4.1876449382855796</v>
      </c>
      <c r="F11" s="5">
        <f t="shared" si="0"/>
        <v>0.74049625065879532</v>
      </c>
    </row>
    <row r="12" spans="1:6" ht="15.75" x14ac:dyDescent="0.15">
      <c r="A12" s="1">
        <v>10</v>
      </c>
      <c r="B12" s="2">
        <v>14.241</v>
      </c>
      <c r="C12" s="1" t="s">
        <v>147</v>
      </c>
      <c r="D12" s="3" t="s">
        <v>111</v>
      </c>
      <c r="E12" s="4">
        <v>14.0249656661138</v>
      </c>
      <c r="F12" s="5">
        <f t="shared" si="0"/>
        <v>2.480017920437017</v>
      </c>
    </row>
    <row r="13" spans="1:6" ht="15.75" x14ac:dyDescent="0.15">
      <c r="A13" s="1"/>
      <c r="B13" s="2">
        <v>17.61</v>
      </c>
      <c r="C13" s="1" t="s">
        <v>112</v>
      </c>
      <c r="D13" s="8" t="s">
        <v>114</v>
      </c>
      <c r="E13" s="7">
        <v>1.5849037883692501</v>
      </c>
      <c r="F13" s="5">
        <f t="shared" si="0"/>
        <v>0.28025664311044196</v>
      </c>
    </row>
    <row r="14" spans="1:6" ht="15.75" x14ac:dyDescent="0.15">
      <c r="A14" s="1">
        <v>12</v>
      </c>
      <c r="B14" s="2">
        <v>17.664999999999999</v>
      </c>
      <c r="C14" s="1" t="s">
        <v>115</v>
      </c>
      <c r="D14" s="1" t="s">
        <v>117</v>
      </c>
      <c r="E14" s="7">
        <v>4.9188573575680499</v>
      </c>
      <c r="F14" s="5">
        <f t="shared" si="0"/>
        <v>0.86979566904155092</v>
      </c>
    </row>
    <row r="15" spans="1:6" ht="15.75" x14ac:dyDescent="0.15">
      <c r="A15" s="1">
        <v>14</v>
      </c>
      <c r="B15" s="2">
        <v>19.516999999999999</v>
      </c>
      <c r="C15" s="1" t="s">
        <v>29</v>
      </c>
      <c r="D15" s="3" t="s">
        <v>119</v>
      </c>
      <c r="E15" s="4">
        <v>23.986209414381101</v>
      </c>
      <c r="F15" s="5">
        <f t="shared" si="0"/>
        <v>4.241452749845009</v>
      </c>
    </row>
    <row r="16" spans="1:6" ht="15.75" x14ac:dyDescent="0.15">
      <c r="A16" s="1">
        <v>15</v>
      </c>
      <c r="B16" s="2">
        <v>19.806999999999999</v>
      </c>
      <c r="C16" s="1" t="s">
        <v>31</v>
      </c>
      <c r="D16" s="1" t="s">
        <v>120</v>
      </c>
      <c r="E16" s="7">
        <v>5.9711001965353203</v>
      </c>
      <c r="F16" s="5">
        <f t="shared" si="0"/>
        <v>1.0558625129408876</v>
      </c>
    </row>
    <row r="17" spans="1:6" ht="15.75" x14ac:dyDescent="0.15">
      <c r="A17" s="1">
        <v>16</v>
      </c>
      <c r="B17" s="2">
        <v>20.048999999999999</v>
      </c>
      <c r="C17" s="1" t="s">
        <v>121</v>
      </c>
      <c r="D17" s="8" t="s">
        <v>123</v>
      </c>
      <c r="E17" s="7">
        <v>5.6379221096036503</v>
      </c>
      <c r="F17" s="5">
        <f t="shared" si="0"/>
        <v>0.99694702994017803</v>
      </c>
    </row>
    <row r="18" spans="1:6" ht="15.75" x14ac:dyDescent="0.15">
      <c r="A18" s="1">
        <v>17</v>
      </c>
      <c r="B18" s="2">
        <v>20.699000000000002</v>
      </c>
      <c r="C18" s="1" t="s">
        <v>35</v>
      </c>
      <c r="D18" s="8" t="s">
        <v>124</v>
      </c>
      <c r="E18" s="7">
        <v>4.0046617367562201</v>
      </c>
      <c r="F18" s="5">
        <f t="shared" si="0"/>
        <v>0.70813954977729543</v>
      </c>
    </row>
    <row r="19" spans="1:6" ht="15.75" x14ac:dyDescent="0.15">
      <c r="A19" s="1">
        <v>18</v>
      </c>
      <c r="B19" s="2">
        <v>22.331</v>
      </c>
      <c r="C19" s="1" t="s">
        <v>37</v>
      </c>
      <c r="D19" s="8" t="s">
        <v>125</v>
      </c>
      <c r="E19" s="7">
        <v>12.9431572942285</v>
      </c>
      <c r="F19" s="5">
        <f t="shared" si="0"/>
        <v>2.2887230386793673</v>
      </c>
    </row>
    <row r="20" spans="1:6" ht="15.75" x14ac:dyDescent="0.15">
      <c r="A20" s="1">
        <v>19</v>
      </c>
      <c r="B20" s="2">
        <v>28.059000000000001</v>
      </c>
      <c r="C20" s="1" t="s">
        <v>39</v>
      </c>
      <c r="D20" s="1" t="s">
        <v>126</v>
      </c>
      <c r="E20" s="7">
        <v>2.32631372014855</v>
      </c>
      <c r="F20" s="5">
        <f t="shared" si="0"/>
        <v>0.41135927544309858</v>
      </c>
    </row>
    <row r="21" spans="1:6" ht="15.75" x14ac:dyDescent="0.15">
      <c r="A21" s="1">
        <v>20</v>
      </c>
      <c r="B21" s="2">
        <v>28.783000000000001</v>
      </c>
      <c r="C21" s="1" t="s">
        <v>41</v>
      </c>
      <c r="D21" s="1" t="s">
        <v>127</v>
      </c>
      <c r="E21" s="7">
        <v>3.1922434230175001</v>
      </c>
      <c r="F21" s="5">
        <f t="shared" si="0"/>
        <v>0.56448059011001406</v>
      </c>
    </row>
    <row r="22" spans="1:6" ht="15.75" x14ac:dyDescent="0.15">
      <c r="A22" s="1">
        <v>21</v>
      </c>
      <c r="B22" s="2">
        <v>31.472000000000001</v>
      </c>
      <c r="C22" s="1" t="s">
        <v>43</v>
      </c>
      <c r="D22" s="8" t="s">
        <v>128</v>
      </c>
      <c r="E22" s="7">
        <v>12.019426850868699</v>
      </c>
      <c r="F22" s="5">
        <f t="shared" si="0"/>
        <v>2.1253808881370255</v>
      </c>
    </row>
    <row r="23" spans="1:6" ht="15.75" x14ac:dyDescent="0.15">
      <c r="A23" s="1">
        <v>22</v>
      </c>
      <c r="B23" s="2">
        <v>33.505000000000003</v>
      </c>
      <c r="C23" s="1" t="s">
        <v>45</v>
      </c>
      <c r="D23" s="8" t="s">
        <v>129</v>
      </c>
      <c r="E23" s="7">
        <v>2.7986863690277399</v>
      </c>
      <c r="F23" s="5">
        <f t="shared" si="0"/>
        <v>0.49488836651069223</v>
      </c>
    </row>
    <row r="24" spans="1:6" ht="15.75" x14ac:dyDescent="0.15">
      <c r="A24" s="1">
        <v>23</v>
      </c>
      <c r="B24" s="2">
        <v>34.71</v>
      </c>
      <c r="C24" s="1" t="s">
        <v>47</v>
      </c>
      <c r="D24" s="1" t="s">
        <v>130</v>
      </c>
      <c r="E24" s="7">
        <v>11.497454661736599</v>
      </c>
      <c r="F24" s="5">
        <f t="shared" si="0"/>
        <v>2.0330811696325419</v>
      </c>
    </row>
    <row r="25" spans="1:6" ht="15.75" x14ac:dyDescent="0.15">
      <c r="A25" s="1">
        <v>24</v>
      </c>
      <c r="B25" s="2">
        <v>35.561999999999998</v>
      </c>
      <c r="C25" s="1" t="s">
        <v>49</v>
      </c>
      <c r="D25" s="8" t="s">
        <v>131</v>
      </c>
      <c r="E25" s="7">
        <v>7.0407114466999001</v>
      </c>
      <c r="F25" s="5">
        <f t="shared" si="0"/>
        <v>1.2450005922388905</v>
      </c>
    </row>
    <row r="26" spans="1:6" ht="15.75" x14ac:dyDescent="0.15">
      <c r="A26" s="1">
        <v>25</v>
      </c>
      <c r="B26" s="2">
        <v>36.597000000000001</v>
      </c>
      <c r="C26" s="1" t="s">
        <v>51</v>
      </c>
      <c r="D26" s="1" t="s">
        <v>132</v>
      </c>
      <c r="E26" s="7">
        <v>2.8227509159770898</v>
      </c>
      <c r="F26" s="5">
        <f t="shared" si="0"/>
        <v>0.49914367159324097</v>
      </c>
    </row>
    <row r="27" spans="1:6" ht="15.75" x14ac:dyDescent="0.15">
      <c r="A27" s="1">
        <v>26</v>
      </c>
      <c r="B27" s="2">
        <v>37.67</v>
      </c>
      <c r="C27" s="1" t="s">
        <v>53</v>
      </c>
      <c r="D27" s="1" t="s">
        <v>133</v>
      </c>
      <c r="E27" s="7">
        <v>2.1583448968638002</v>
      </c>
      <c r="F27" s="5">
        <f t="shared" si="0"/>
        <v>0.38165754912605121</v>
      </c>
    </row>
    <row r="28" spans="1:6" ht="15.75" x14ac:dyDescent="0.15">
      <c r="A28" s="1">
        <v>28</v>
      </c>
      <c r="B28" s="2">
        <v>40.646999999999998</v>
      </c>
      <c r="C28" s="1" t="s">
        <v>57</v>
      </c>
      <c r="D28" s="1" t="s">
        <v>134</v>
      </c>
      <c r="E28" s="7">
        <v>7.0908830103664098</v>
      </c>
      <c r="F28" s="5">
        <f t="shared" si="0"/>
        <v>1.2538723698925014</v>
      </c>
    </row>
    <row r="29" spans="1:6" ht="15.75" x14ac:dyDescent="0.15">
      <c r="A29" s="1">
        <v>29</v>
      </c>
      <c r="B29" s="2">
        <v>40.746000000000002</v>
      </c>
      <c r="C29" s="1" t="s">
        <v>59</v>
      </c>
      <c r="D29" s="1" t="s">
        <v>135</v>
      </c>
      <c r="E29" s="7">
        <v>3.5364366697461</v>
      </c>
      <c r="F29" s="5">
        <f t="shared" si="0"/>
        <v>0.62534387065570218</v>
      </c>
    </row>
    <row r="30" spans="1:6" ht="15.75" x14ac:dyDescent="0.15">
      <c r="A30" s="1">
        <v>30</v>
      </c>
      <c r="B30" s="2">
        <v>40.862000000000002</v>
      </c>
      <c r="C30" s="1" t="s">
        <v>61</v>
      </c>
      <c r="D30" s="1" t="s">
        <v>136</v>
      </c>
      <c r="E30" s="7">
        <v>6.4294623929879604</v>
      </c>
      <c r="F30" s="5">
        <f t="shared" si="0"/>
        <v>1.1369141524468547</v>
      </c>
    </row>
    <row r="31" spans="1:6" ht="15.75" x14ac:dyDescent="0.15">
      <c r="A31" s="1">
        <v>31</v>
      </c>
      <c r="B31" s="2">
        <v>41.06</v>
      </c>
      <c r="C31" s="1" t="s">
        <v>63</v>
      </c>
      <c r="D31" s="1" t="s">
        <v>137</v>
      </c>
      <c r="E31" s="7">
        <v>4.4362904931569602</v>
      </c>
      <c r="F31" s="5">
        <f t="shared" si="0"/>
        <v>0.78446394702242539</v>
      </c>
    </row>
    <row r="32" spans="1:6" ht="15.75" x14ac:dyDescent="0.15">
      <c r="A32" s="1">
        <v>32</v>
      </c>
      <c r="B32" s="2">
        <v>41.137</v>
      </c>
      <c r="C32" s="1" t="s">
        <v>65</v>
      </c>
      <c r="D32" s="8" t="s">
        <v>138</v>
      </c>
      <c r="E32" s="7">
        <v>3.8261970256493898</v>
      </c>
      <c r="F32" s="5">
        <f t="shared" si="0"/>
        <v>0.67658184815810896</v>
      </c>
    </row>
    <row r="33" spans="1:6" ht="15.75" x14ac:dyDescent="0.15">
      <c r="A33" s="1">
        <v>33</v>
      </c>
      <c r="B33" s="2">
        <v>42.965000000000003</v>
      </c>
      <c r="C33" s="1" t="s">
        <v>67</v>
      </c>
      <c r="D33" s="1" t="s">
        <v>139</v>
      </c>
      <c r="E33" s="7">
        <v>7.6150773538544403</v>
      </c>
      <c r="F33" s="5">
        <f t="shared" si="0"/>
        <v>1.3465650292965123</v>
      </c>
    </row>
    <row r="34" spans="1:6" ht="15.75" x14ac:dyDescent="0.15">
      <c r="A34" s="1">
        <v>34</v>
      </c>
      <c r="B34" s="2">
        <v>45.429000000000002</v>
      </c>
      <c r="C34" s="1" t="s">
        <v>69</v>
      </c>
      <c r="D34" s="3" t="s">
        <v>140</v>
      </c>
      <c r="E34" s="4">
        <v>17.204944379629701</v>
      </c>
      <c r="F34" s="5">
        <f t="shared" si="0"/>
        <v>3.0423297566208514</v>
      </c>
    </row>
    <row r="35" spans="1:6" ht="15.75" x14ac:dyDescent="0.15">
      <c r="A35" s="1">
        <v>35</v>
      </c>
      <c r="B35" s="2">
        <v>45.511000000000003</v>
      </c>
      <c r="C35" s="1" t="s">
        <v>71</v>
      </c>
      <c r="D35" s="8" t="s">
        <v>141</v>
      </c>
      <c r="E35" s="7">
        <v>7.5169382475702902</v>
      </c>
      <c r="F35" s="5">
        <f t="shared" si="0"/>
        <v>1.3292112083977974</v>
      </c>
    </row>
    <row r="36" spans="1:6" ht="15.75" x14ac:dyDescent="0.15">
      <c r="A36" s="1">
        <v>36</v>
      </c>
      <c r="B36" s="2">
        <v>45.835999999999999</v>
      </c>
      <c r="C36" s="1" t="s">
        <v>69</v>
      </c>
      <c r="D36" s="3" t="s">
        <v>140</v>
      </c>
      <c r="E36" s="4">
        <v>23.445335725364</v>
      </c>
      <c r="F36" s="5">
        <f t="shared" si="0"/>
        <v>4.1458107017010883</v>
      </c>
    </row>
    <row r="37" spans="1:6" ht="15.75" x14ac:dyDescent="0.15">
      <c r="A37" s="1">
        <v>37</v>
      </c>
      <c r="B37" s="2">
        <v>46.19</v>
      </c>
      <c r="C37" s="8" t="s">
        <v>148</v>
      </c>
      <c r="D37" s="3" t="s">
        <v>142</v>
      </c>
      <c r="E37" s="4">
        <v>13.1135147685976</v>
      </c>
      <c r="F37" s="5">
        <f t="shared" si="0"/>
        <v>2.3188471473134831</v>
      </c>
    </row>
    <row r="38" spans="1:6" ht="15.75" x14ac:dyDescent="0.15">
      <c r="A38" s="1">
        <v>39</v>
      </c>
      <c r="B38" s="2">
        <v>47.835999999999999</v>
      </c>
      <c r="C38" s="1" t="s">
        <v>57</v>
      </c>
      <c r="D38" s="1" t="s">
        <v>134</v>
      </c>
      <c r="E38" s="7">
        <v>2.9124415496543499</v>
      </c>
      <c r="F38" s="5">
        <f t="shared" si="0"/>
        <v>0.51500355917588148</v>
      </c>
    </row>
    <row r="39" spans="1:6" ht="15.75" x14ac:dyDescent="0.15">
      <c r="A39" s="1">
        <v>43</v>
      </c>
      <c r="B39" s="2">
        <v>55.991999999999997</v>
      </c>
      <c r="C39" s="1" t="s">
        <v>83</v>
      </c>
      <c r="D39" s="3" t="s">
        <v>143</v>
      </c>
      <c r="E39" s="4">
        <v>30.476091986488701</v>
      </c>
      <c r="F39" s="5">
        <f t="shared" si="0"/>
        <v>5.3890509303700753</v>
      </c>
    </row>
    <row r="40" spans="1:6" ht="15.75" x14ac:dyDescent="0.15">
      <c r="A40" s="1">
        <v>45</v>
      </c>
      <c r="B40" s="2">
        <v>56.732999999999997</v>
      </c>
      <c r="C40" s="1" t="s">
        <v>87</v>
      </c>
      <c r="D40" s="8" t="s">
        <v>144</v>
      </c>
      <c r="E40" s="7">
        <v>2.1935432943472</v>
      </c>
      <c r="F40" s="5">
        <f t="shared" si="0"/>
        <v>0.38788163969480088</v>
      </c>
    </row>
    <row r="41" spans="1:6" ht="15.75" x14ac:dyDescent="0.15">
      <c r="A41" s="1"/>
      <c r="B41" s="1"/>
      <c r="C41" s="1"/>
      <c r="D41" s="1"/>
      <c r="E41" s="2">
        <f>SUM(E3:E40)</f>
        <v>565.51872268900331</v>
      </c>
      <c r="F41" s="5">
        <f t="shared" si="0"/>
        <v>100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2015-12-20T07:44:00Z</dcterms:created>
  <dcterms:modified xsi:type="dcterms:W3CDTF">2016-04-05T08:09:37Z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