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esktop\school\Jaar2_PeriodeA\Git\TO6\docs\Uren_Verantwoording\"/>
    </mc:Choice>
  </mc:AlternateContent>
  <bookViews>
    <workbookView xWindow="0" yWindow="0" windowWidth="20490" windowHeight="775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N16" i="2" l="1"/>
  <c r="M16" i="2"/>
  <c r="M36" i="2" l="1"/>
  <c r="N36" i="2"/>
  <c r="N32" i="2"/>
  <c r="M32" i="2"/>
  <c r="M34" i="2"/>
  <c r="M74" i="2" l="1"/>
  <c r="M68" i="2"/>
  <c r="N30" i="2"/>
  <c r="M30" i="2"/>
  <c r="M40" i="2"/>
  <c r="M39" i="2"/>
  <c r="M28" i="2" l="1"/>
  <c r="M27" i="2"/>
  <c r="M26" i="2"/>
  <c r="M25" i="2"/>
  <c r="M24" i="2"/>
  <c r="N26" i="2"/>
  <c r="N28" i="2"/>
  <c r="N27" i="2"/>
  <c r="N25" i="2"/>
  <c r="N22" i="2" l="1"/>
  <c r="N21" i="2"/>
  <c r="N20" i="2"/>
  <c r="M20" i="2"/>
  <c r="N19" i="2"/>
  <c r="M19" i="2"/>
  <c r="M31" i="2"/>
  <c r="N31" i="2"/>
  <c r="N14" i="2" l="1"/>
  <c r="M21" i="2" l="1"/>
  <c r="M14" i="2" l="1"/>
  <c r="N12" i="2"/>
  <c r="M12" i="2" l="1"/>
  <c r="M79" i="2"/>
  <c r="N42" i="2" l="1"/>
  <c r="M42" i="2"/>
  <c r="N41" i="2"/>
  <c r="M41" i="2"/>
  <c r="N35" i="2"/>
  <c r="M35" i="2"/>
  <c r="N24" i="2"/>
  <c r="N33" i="2"/>
  <c r="M33" i="2"/>
  <c r="N15" i="2"/>
  <c r="M15" i="2"/>
  <c r="M18" i="2"/>
  <c r="N18" i="2"/>
  <c r="M9" i="2"/>
  <c r="N9" i="2"/>
  <c r="N53" i="2"/>
  <c r="M53" i="2"/>
  <c r="N70" i="2"/>
  <c r="M70" i="2"/>
  <c r="N78" i="2"/>
  <c r="M78" i="2"/>
  <c r="N13" i="2"/>
  <c r="M13" i="2"/>
  <c r="E80" i="2"/>
  <c r="F80" i="2"/>
  <c r="G80" i="2"/>
  <c r="H80" i="2"/>
  <c r="I80" i="2"/>
  <c r="J80" i="2"/>
  <c r="C80" i="2"/>
  <c r="N73" i="2"/>
  <c r="M73" i="2"/>
  <c r="N72" i="2"/>
  <c r="N75" i="2"/>
  <c r="N76" i="2"/>
  <c r="N77" i="2"/>
  <c r="M72" i="2"/>
  <c r="M75" i="2"/>
  <c r="M76" i="2"/>
  <c r="M77" i="2"/>
  <c r="N69" i="2"/>
  <c r="M69" i="2"/>
  <c r="N61" i="2"/>
  <c r="N62" i="2"/>
  <c r="N65" i="2"/>
  <c r="N67" i="2"/>
  <c r="M65" i="2"/>
  <c r="M67" i="2"/>
  <c r="M61" i="2"/>
  <c r="M62" i="2"/>
  <c r="N45" i="2"/>
  <c r="N50" i="2"/>
  <c r="N52" i="2"/>
  <c r="M45" i="2"/>
  <c r="M50" i="2"/>
  <c r="M52" i="2"/>
  <c r="M29" i="2"/>
  <c r="N29" i="2"/>
  <c r="M38" i="2"/>
  <c r="N38" i="2"/>
  <c r="M43" i="2"/>
  <c r="N43" i="2"/>
  <c r="M5" i="2"/>
  <c r="M6" i="2"/>
  <c r="M7" i="2"/>
  <c r="M10" i="2"/>
  <c r="M11" i="2"/>
  <c r="N5" i="2"/>
  <c r="N6" i="2"/>
  <c r="N7" i="2"/>
  <c r="N10" i="2"/>
  <c r="N11" i="2"/>
  <c r="D80" i="2"/>
  <c r="N80" i="2" l="1"/>
  <c r="M80" i="2"/>
</calcChain>
</file>

<file path=xl/sharedStrings.xml><?xml version="1.0" encoding="utf-8"?>
<sst xmlns="http://schemas.openxmlformats.org/spreadsheetml/2006/main" count="143" uniqueCount="81">
  <si>
    <t>Omschrijving activiteit</t>
  </si>
  <si>
    <t>Totaal 
geplande
uren</t>
  </si>
  <si>
    <t>Totaal
bestede
uren</t>
  </si>
  <si>
    <t>geplande
uren</t>
  </si>
  <si>
    <t>bestede
uren</t>
  </si>
  <si>
    <t>Weeknr</t>
  </si>
  <si>
    <t>Totaal</t>
  </si>
  <si>
    <t>&lt;= invullen</t>
  </si>
  <si>
    <t xml:space="preserve">Planning en registratie van de uren </t>
  </si>
  <si>
    <t>&lt;= juiste namen teamleden invullen</t>
  </si>
  <si>
    <t>Team:</t>
  </si>
  <si>
    <t>Themaopdracht 6</t>
  </si>
  <si>
    <t>P1</t>
  </si>
  <si>
    <t>P2</t>
  </si>
  <si>
    <t>Wilco Louwerse</t>
  </si>
  <si>
    <t>Robin Noten</t>
  </si>
  <si>
    <t>Wouter van den Heuvel</t>
  </si>
  <si>
    <t>x</t>
  </si>
  <si>
    <t>Daniel Klomp</t>
  </si>
  <si>
    <t>Donderdag werkbijeenkomst</t>
  </si>
  <si>
    <t>Woensdag 20:00 skype meeting</t>
  </si>
  <si>
    <t>Maandag hoorcollege</t>
  </si>
  <si>
    <t>Vac. 1</t>
  </si>
  <si>
    <t>Vac . 2</t>
  </si>
  <si>
    <t>Maandag hoorcollege week 1</t>
  </si>
  <si>
    <r>
      <t xml:space="preserve">Donderdag werkbijeenkomst, </t>
    </r>
    <r>
      <rPr>
        <b/>
        <sz val="10"/>
        <rFont val="Arial"/>
        <family val="2"/>
      </rPr>
      <t>maken Plan v. Aanpak</t>
    </r>
  </si>
  <si>
    <r>
      <t xml:space="preserve">Maandag vergadering bijeenkomst, </t>
    </r>
    <r>
      <rPr>
        <b/>
        <sz val="10"/>
        <rFont val="Arial"/>
        <family val="2"/>
      </rPr>
      <t>maken team contract</t>
    </r>
  </si>
  <si>
    <t>Deadline alle Modellen moeten af (Solution acitacture)</t>
  </si>
  <si>
    <t>Deadline Donderdag 22-1 Inleveren eindproducten.</t>
  </si>
  <si>
    <r>
      <t xml:space="preserve">Maandag werkbijeenkomst </t>
    </r>
    <r>
      <rPr>
        <b/>
        <sz val="10"/>
        <rFont val="Arial"/>
        <family val="2"/>
      </rPr>
      <t>Opstellen Interview</t>
    </r>
  </si>
  <si>
    <r>
      <rPr>
        <sz val="10"/>
        <rFont val="Arial"/>
        <family val="2"/>
      </rPr>
      <t xml:space="preserve">Donderdag </t>
    </r>
    <r>
      <rPr>
        <b/>
        <sz val="10"/>
        <rFont val="Arial"/>
        <family val="2"/>
      </rPr>
      <t>Interviewen klant</t>
    </r>
  </si>
  <si>
    <t xml:space="preserve">Donderdag Vergadering en werkbijeenkomst </t>
  </si>
  <si>
    <t>Interview uitwerken</t>
  </si>
  <si>
    <r>
      <rPr>
        <sz val="10"/>
        <rFont val="Arial"/>
        <family val="2"/>
      </rPr>
      <t xml:space="preserve">Donderdag </t>
    </r>
    <r>
      <rPr>
        <b/>
        <sz val="10"/>
        <rFont val="Arial"/>
        <family val="2"/>
      </rPr>
      <t>Feedback Plan v. Aanpak .Ovink</t>
    </r>
  </si>
  <si>
    <r>
      <t xml:space="preserve">Maandag </t>
    </r>
    <r>
      <rPr>
        <b/>
        <sz val="10"/>
        <rFont val="Arial"/>
        <family val="2"/>
      </rPr>
      <t>Maken MoSCoW</t>
    </r>
  </si>
  <si>
    <r>
      <t xml:space="preserve">Maandag </t>
    </r>
    <r>
      <rPr>
        <b/>
        <sz val="10"/>
        <rFont val="Arial"/>
        <family val="2"/>
      </rPr>
      <t>Afmaken Plan van Aanpak</t>
    </r>
  </si>
  <si>
    <r>
      <t xml:space="preserve">Donderdag </t>
    </r>
    <r>
      <rPr>
        <b/>
        <sz val="10"/>
        <rFont val="Arial"/>
        <family val="2"/>
      </rPr>
      <t>Maken Usecase diagram</t>
    </r>
  </si>
  <si>
    <t>Donderdag Vergadering</t>
  </si>
  <si>
    <t>Deadline Requirement voor 23:59</t>
  </si>
  <si>
    <t>Deadline inleveren plan van aanpak voor 23:59</t>
  </si>
  <si>
    <t>Maandag Maken Constraints</t>
  </si>
  <si>
    <t>Maandag Maken Activity Diagram Control washing cycle</t>
  </si>
  <si>
    <t>Maandag Maken Activity Diagram Provide access</t>
  </si>
  <si>
    <t>Maandag Maken Activity Diagram Manage user profile</t>
  </si>
  <si>
    <t>Maandag Maken Activity Diagram Display machine state</t>
  </si>
  <si>
    <t>Maandag Maken Activity Diagram Read machine state</t>
  </si>
  <si>
    <t>Maandag Maken Concurrency model</t>
  </si>
  <si>
    <t>Hardware inelkaar zetten</t>
  </si>
  <si>
    <t>Html pagina maken</t>
  </si>
  <si>
    <t>Woensdag Maken Activity Diagram Manage user profile</t>
  </si>
  <si>
    <t>Dag 1 Onderzoek gebruikers interface</t>
  </si>
  <si>
    <t>Dag 1 Maken gebruikers interface</t>
  </si>
  <si>
    <t>Dag 5 Technisch verslag afronden</t>
  </si>
  <si>
    <t>Dag 3 Technisch verslag beginnen</t>
  </si>
  <si>
    <t>Dag 4 Technisch verslag bijwerken</t>
  </si>
  <si>
    <t>Dag 2 Code afronden</t>
  </si>
  <si>
    <t>Dag 2 Doxygen testen</t>
  </si>
  <si>
    <t>Dag 3 Onderzoek was programma instellen</t>
  </si>
  <si>
    <t>Dag 3 Maken was programma instellen en verbinding maken</t>
  </si>
  <si>
    <t>Dag 4 Onderzoek Wasprogramma wijzigen</t>
  </si>
  <si>
    <t xml:space="preserve">Dag 4 Maken wasprogramma wijzigen </t>
  </si>
  <si>
    <t>Dag 2 Verbinding maken hardware en interface</t>
  </si>
  <si>
    <t>Dag 5 Maken wasprogramma uitvoeren</t>
  </si>
  <si>
    <t>Dag 2 Verbindings protecol opstellen</t>
  </si>
  <si>
    <t>Dag 5 Code optimaliseren/ bug fixen / uitlopen / extra tijd</t>
  </si>
  <si>
    <t>Dag 1 Code optimaliseren/ bug fixen / uitlopen / extra tijd</t>
  </si>
  <si>
    <t>Vrijdag Plan van aanpak afronden</t>
  </si>
  <si>
    <t>3.0</t>
  </si>
  <si>
    <r>
      <t xml:space="preserve">Maandag werkbijeenkomst, </t>
    </r>
    <r>
      <rPr>
        <b/>
        <sz val="10"/>
        <rFont val="Arial"/>
        <family val="2"/>
      </rPr>
      <t>maken Taakstructurering</t>
    </r>
  </si>
  <si>
    <t>Maandag meeting met Leonie</t>
  </si>
  <si>
    <t>Donderdag Feedback Hoorcollege</t>
  </si>
  <si>
    <t>Donderdag Maken RA bijwerken</t>
  </si>
  <si>
    <t>Donderdag vergadering om 15:00</t>
  </si>
  <si>
    <t>Maandag Maken Klassendiagram</t>
  </si>
  <si>
    <t>STD maken</t>
  </si>
  <si>
    <t>Donderdag vergadering 15:00</t>
  </si>
  <si>
    <t>Donderdag maken STD's</t>
  </si>
  <si>
    <t>Vrijdag PvA</t>
  </si>
  <si>
    <t>Vrijdag Bespreking</t>
  </si>
  <si>
    <t>Voortgangs bespreking en taken uitvoeren</t>
  </si>
  <si>
    <t>Dinsdag Maken klassendiagram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</si>
</sst>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textRotation="90" wrapText="1"/>
    </xf>
    <xf numFmtId="164" fontId="0" fillId="0" borderId="1" xfId="0" applyNumberFormat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textRotation="90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/>
    <xf numFmtId="0" fontId="2" fillId="0" borderId="1" xfId="0" applyFont="1" applyBorder="1" applyAlignment="1"/>
    <xf numFmtId="0" fontId="0" fillId="3" borderId="1" xfId="0" applyFill="1" applyBorder="1" applyAlignment="1">
      <alignment horizontal="center" textRotation="90" wrapText="1"/>
    </xf>
    <xf numFmtId="164" fontId="0" fillId="3" borderId="1" xfId="0" applyNumberFormat="1" applyFill="1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textRotation="90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4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164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/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3" fillId="0" borderId="1" xfId="0" applyFont="1" applyBorder="1" applyAlignment="1"/>
    <xf numFmtId="0" fontId="2" fillId="7" borderId="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8" borderId="1" xfId="0" applyFont="1" applyFill="1" applyBorder="1" applyAlignment="1"/>
    <xf numFmtId="0" fontId="8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topLeftCell="A29" zoomScaleNormal="100" workbookViewId="0">
      <selection activeCell="J48" sqref="J48"/>
    </sheetView>
  </sheetViews>
  <sheetFormatPr defaultRowHeight="12.75" x14ac:dyDescent="0.2"/>
  <cols>
    <col min="1" max="1" width="7.140625" customWidth="1"/>
    <col min="2" max="2" width="54.140625" customWidth="1"/>
    <col min="3" max="3" width="9.7109375" customWidth="1"/>
    <col min="4" max="4" width="10.140625" customWidth="1"/>
    <col min="5" max="5" width="8.5703125" customWidth="1"/>
    <col min="6" max="6" width="7.5703125" customWidth="1"/>
    <col min="7" max="7" width="7.140625" customWidth="1"/>
    <col min="8" max="8" width="7.85546875" customWidth="1"/>
    <col min="9" max="9" width="9" customWidth="1"/>
    <col min="10" max="10" width="9.5703125" customWidth="1"/>
    <col min="11" max="11" width="8.140625" customWidth="1"/>
    <col min="12" max="12" width="8.42578125" customWidth="1"/>
    <col min="13" max="14" width="8.28515625" customWidth="1"/>
  </cols>
  <sheetData>
    <row r="1" spans="1:14" s="37" customFormat="1" ht="20.25" x14ac:dyDescent="0.3">
      <c r="A1" s="36" t="s">
        <v>8</v>
      </c>
    </row>
    <row r="2" spans="1:14" s="3" customFormat="1" ht="15" x14ac:dyDescent="0.25">
      <c r="B2" s="35" t="s">
        <v>11</v>
      </c>
      <c r="C2" s="24" t="s">
        <v>10</v>
      </c>
      <c r="D2" s="24">
        <v>4</v>
      </c>
      <c r="E2" s="27" t="s">
        <v>7</v>
      </c>
    </row>
    <row r="3" spans="1:14" s="3" customFormat="1" x14ac:dyDescent="0.2">
      <c r="C3" s="68" t="s">
        <v>18</v>
      </c>
      <c r="D3" s="68"/>
      <c r="E3" s="69" t="s">
        <v>14</v>
      </c>
      <c r="F3" s="69"/>
      <c r="G3" s="70" t="s">
        <v>15</v>
      </c>
      <c r="H3" s="70"/>
      <c r="I3" s="69" t="s">
        <v>16</v>
      </c>
      <c r="J3" s="69"/>
      <c r="K3" s="66"/>
      <c r="L3" s="67"/>
      <c r="M3" s="26" t="s">
        <v>9</v>
      </c>
    </row>
    <row r="4" spans="1:14" s="3" customFormat="1" ht="51" x14ac:dyDescent="0.2">
      <c r="A4" s="38" t="s">
        <v>5</v>
      </c>
      <c r="B4" s="1" t="s">
        <v>0</v>
      </c>
      <c r="C4" s="19" t="s">
        <v>3</v>
      </c>
      <c r="D4" s="19" t="s">
        <v>4</v>
      </c>
      <c r="E4" s="5" t="s">
        <v>3</v>
      </c>
      <c r="F4" s="5" t="s">
        <v>4</v>
      </c>
      <c r="G4" s="14" t="s">
        <v>3</v>
      </c>
      <c r="H4" s="14" t="s">
        <v>4</v>
      </c>
      <c r="I4" s="5" t="s">
        <v>3</v>
      </c>
      <c r="J4" s="5" t="s">
        <v>4</v>
      </c>
      <c r="K4" s="9" t="s">
        <v>17</v>
      </c>
      <c r="L4" s="9" t="s">
        <v>17</v>
      </c>
      <c r="M4" s="29" t="s">
        <v>1</v>
      </c>
      <c r="N4" s="4" t="s">
        <v>2</v>
      </c>
    </row>
    <row r="5" spans="1:14" s="3" customFormat="1" ht="18.75" customHeight="1" x14ac:dyDescent="0.2">
      <c r="A5" s="1">
        <v>1</v>
      </c>
      <c r="B5" s="12" t="s">
        <v>24</v>
      </c>
      <c r="C5" s="20">
        <v>2</v>
      </c>
      <c r="D5" s="20">
        <v>2</v>
      </c>
      <c r="E5" s="6">
        <v>2</v>
      </c>
      <c r="F5" s="6">
        <v>2</v>
      </c>
      <c r="G5" s="15">
        <v>2</v>
      </c>
      <c r="H5" s="15">
        <v>2</v>
      </c>
      <c r="I5" s="6">
        <v>2</v>
      </c>
      <c r="J5" s="6">
        <v>2</v>
      </c>
      <c r="K5" s="7"/>
      <c r="L5" s="7"/>
      <c r="M5" s="30">
        <f t="shared" ref="M5:M12" si="0">C5+E5+G5+I5+K5</f>
        <v>8</v>
      </c>
      <c r="N5" s="2">
        <f t="shared" ref="N5:N12" si="1">D5+F5+H5+J5+L5</f>
        <v>8</v>
      </c>
    </row>
    <row r="6" spans="1:14" s="3" customFormat="1" ht="20.25" customHeight="1" x14ac:dyDescent="0.2">
      <c r="A6" s="1">
        <v>1</v>
      </c>
      <c r="B6" s="13" t="s">
        <v>26</v>
      </c>
      <c r="C6" s="20">
        <v>2</v>
      </c>
      <c r="D6" s="20">
        <v>2</v>
      </c>
      <c r="E6" s="6">
        <v>2</v>
      </c>
      <c r="F6" s="6">
        <v>2</v>
      </c>
      <c r="G6" s="15">
        <v>2</v>
      </c>
      <c r="H6" s="15">
        <v>2</v>
      </c>
      <c r="I6" s="6">
        <v>2</v>
      </c>
      <c r="J6" s="6">
        <v>2</v>
      </c>
      <c r="K6" s="7"/>
      <c r="L6" s="7"/>
      <c r="M6" s="30">
        <f t="shared" si="0"/>
        <v>8</v>
      </c>
      <c r="N6" s="2">
        <f t="shared" si="1"/>
        <v>8</v>
      </c>
    </row>
    <row r="7" spans="1:14" s="3" customFormat="1" ht="21.75" customHeight="1" x14ac:dyDescent="0.2">
      <c r="A7" s="1">
        <v>1</v>
      </c>
      <c r="B7" s="13" t="s">
        <v>25</v>
      </c>
      <c r="C7" s="20">
        <v>3</v>
      </c>
      <c r="D7" s="20">
        <v>3</v>
      </c>
      <c r="E7" s="6">
        <v>3</v>
      </c>
      <c r="F7" s="6">
        <v>3</v>
      </c>
      <c r="G7" s="15">
        <v>3</v>
      </c>
      <c r="H7" s="15">
        <v>3</v>
      </c>
      <c r="I7" s="6">
        <v>3</v>
      </c>
      <c r="J7" s="6">
        <v>3</v>
      </c>
      <c r="K7" s="7"/>
      <c r="L7" s="7"/>
      <c r="M7" s="30">
        <f t="shared" si="0"/>
        <v>12</v>
      </c>
      <c r="N7" s="2">
        <f t="shared" si="1"/>
        <v>12</v>
      </c>
    </row>
    <row r="8" spans="1:14" s="3" customFormat="1" ht="21.75" customHeight="1" x14ac:dyDescent="0.2">
      <c r="A8" s="64">
        <v>1</v>
      </c>
      <c r="B8" s="13" t="s">
        <v>77</v>
      </c>
      <c r="C8" s="20">
        <v>0</v>
      </c>
      <c r="D8" s="20">
        <v>0</v>
      </c>
      <c r="E8" s="6">
        <v>0</v>
      </c>
      <c r="F8" s="6">
        <v>0</v>
      </c>
      <c r="G8" s="15">
        <v>0</v>
      </c>
      <c r="H8" s="15">
        <v>0</v>
      </c>
      <c r="I8" s="6">
        <v>1</v>
      </c>
      <c r="J8" s="6">
        <v>1</v>
      </c>
      <c r="K8" s="7"/>
      <c r="L8" s="7"/>
      <c r="M8" s="30"/>
      <c r="N8" s="2"/>
    </row>
    <row r="9" spans="1:14" s="3" customFormat="1" ht="19.5" customHeight="1" x14ac:dyDescent="0.2">
      <c r="A9" s="1">
        <v>1</v>
      </c>
      <c r="B9" s="12"/>
      <c r="C9" s="20"/>
      <c r="D9" s="20"/>
      <c r="E9" s="6"/>
      <c r="F9" s="6"/>
      <c r="G9" s="15"/>
      <c r="H9" s="15"/>
      <c r="I9" s="6"/>
      <c r="J9" s="6"/>
      <c r="K9" s="7"/>
      <c r="L9" s="7"/>
      <c r="M9" s="30">
        <f>C9+E9+G9+I9+K9</f>
        <v>0</v>
      </c>
      <c r="N9" s="2">
        <f>D9+F9+H9+J9+L9</f>
        <v>0</v>
      </c>
    </row>
    <row r="10" spans="1:14" s="3" customFormat="1" ht="19.5" customHeight="1" x14ac:dyDescent="0.2">
      <c r="A10" s="1">
        <v>2</v>
      </c>
      <c r="B10" s="12" t="s">
        <v>21</v>
      </c>
      <c r="C10" s="20">
        <v>2</v>
      </c>
      <c r="D10" s="20">
        <v>2</v>
      </c>
      <c r="E10" s="6">
        <v>2</v>
      </c>
      <c r="F10" s="6">
        <v>2</v>
      </c>
      <c r="G10" s="15">
        <v>2</v>
      </c>
      <c r="H10" s="15">
        <v>2</v>
      </c>
      <c r="I10" s="6">
        <v>0</v>
      </c>
      <c r="J10" s="6">
        <v>0</v>
      </c>
      <c r="K10" s="7"/>
      <c r="L10" s="7"/>
      <c r="M10" s="30">
        <f t="shared" si="0"/>
        <v>6</v>
      </c>
      <c r="N10" s="2">
        <f t="shared" si="1"/>
        <v>6</v>
      </c>
    </row>
    <row r="11" spans="1:14" s="3" customFormat="1" ht="16.5" customHeight="1" x14ac:dyDescent="0.2">
      <c r="A11" s="1">
        <v>2</v>
      </c>
      <c r="B11" s="13" t="s">
        <v>29</v>
      </c>
      <c r="C11" s="20">
        <v>2</v>
      </c>
      <c r="D11" s="20">
        <v>1</v>
      </c>
      <c r="E11" s="6">
        <v>2</v>
      </c>
      <c r="F11" s="6">
        <v>1</v>
      </c>
      <c r="G11" s="15">
        <v>2</v>
      </c>
      <c r="H11" s="15">
        <v>1</v>
      </c>
      <c r="I11" s="6">
        <v>0</v>
      </c>
      <c r="J11" s="6">
        <v>0</v>
      </c>
      <c r="K11" s="7"/>
      <c r="L11" s="7"/>
      <c r="M11" s="30">
        <f t="shared" si="0"/>
        <v>6</v>
      </c>
      <c r="N11" s="2">
        <f t="shared" si="1"/>
        <v>3</v>
      </c>
    </row>
    <row r="12" spans="1:14" s="3" customFormat="1" ht="18.75" customHeight="1" x14ac:dyDescent="0.2">
      <c r="A12" s="40">
        <v>2</v>
      </c>
      <c r="B12" s="12" t="s">
        <v>20</v>
      </c>
      <c r="C12" s="20">
        <v>1</v>
      </c>
      <c r="D12" s="20">
        <v>1.5</v>
      </c>
      <c r="E12" s="6">
        <v>1</v>
      </c>
      <c r="F12" s="6">
        <v>1.5</v>
      </c>
      <c r="G12" s="15">
        <v>1</v>
      </c>
      <c r="H12" s="15">
        <v>1.5</v>
      </c>
      <c r="I12" s="6">
        <v>1</v>
      </c>
      <c r="J12" s="6">
        <v>1.5</v>
      </c>
      <c r="K12" s="7"/>
      <c r="L12" s="7"/>
      <c r="M12" s="30">
        <f t="shared" si="0"/>
        <v>4</v>
      </c>
      <c r="N12" s="2">
        <f t="shared" si="1"/>
        <v>6</v>
      </c>
    </row>
    <row r="13" spans="1:14" s="3" customFormat="1" ht="20.25" customHeight="1" x14ac:dyDescent="0.2">
      <c r="A13" s="1">
        <v>2</v>
      </c>
      <c r="B13" s="44" t="s">
        <v>30</v>
      </c>
      <c r="C13" s="20">
        <v>0.5</v>
      </c>
      <c r="D13" s="20">
        <v>0.5</v>
      </c>
      <c r="E13" s="6">
        <v>0.5</v>
      </c>
      <c r="F13" s="6">
        <v>0.5</v>
      </c>
      <c r="G13" s="15">
        <v>0.5</v>
      </c>
      <c r="H13" s="15">
        <v>0.5</v>
      </c>
      <c r="I13" s="6">
        <v>0.5</v>
      </c>
      <c r="J13" s="6">
        <v>0</v>
      </c>
      <c r="K13" s="7"/>
      <c r="L13" s="7"/>
      <c r="M13" s="30">
        <f t="shared" ref="M13:N22" si="2">C13+E13+G13+I13+K13</f>
        <v>2</v>
      </c>
      <c r="N13" s="2">
        <f t="shared" si="2"/>
        <v>1.5</v>
      </c>
    </row>
    <row r="14" spans="1:14" s="3" customFormat="1" ht="20.25" customHeight="1" x14ac:dyDescent="0.2">
      <c r="A14" s="42">
        <v>2</v>
      </c>
      <c r="B14" s="13" t="s">
        <v>31</v>
      </c>
      <c r="C14" s="20">
        <v>1</v>
      </c>
      <c r="D14" s="20">
        <v>1</v>
      </c>
      <c r="E14" s="6">
        <v>1</v>
      </c>
      <c r="F14" s="6">
        <v>1</v>
      </c>
      <c r="G14" s="15">
        <v>1</v>
      </c>
      <c r="H14" s="15">
        <v>1</v>
      </c>
      <c r="I14" s="6">
        <v>1</v>
      </c>
      <c r="J14" s="6">
        <v>0</v>
      </c>
      <c r="K14" s="7"/>
      <c r="L14" s="7"/>
      <c r="M14" s="30">
        <f t="shared" si="2"/>
        <v>4</v>
      </c>
      <c r="N14" s="2">
        <f t="shared" si="2"/>
        <v>3</v>
      </c>
    </row>
    <row r="15" spans="1:14" s="3" customFormat="1" x14ac:dyDescent="0.2">
      <c r="A15" s="25">
        <v>2</v>
      </c>
      <c r="B15" s="44" t="s">
        <v>32</v>
      </c>
      <c r="C15" s="20">
        <v>1</v>
      </c>
      <c r="D15" s="20">
        <v>1</v>
      </c>
      <c r="E15" s="6">
        <v>1</v>
      </c>
      <c r="F15" s="6">
        <v>1</v>
      </c>
      <c r="G15" s="15">
        <v>1</v>
      </c>
      <c r="H15" s="15">
        <v>1</v>
      </c>
      <c r="I15" s="6">
        <v>1</v>
      </c>
      <c r="J15" s="6">
        <v>1</v>
      </c>
      <c r="K15" s="7"/>
      <c r="L15" s="7"/>
      <c r="M15" s="30">
        <f t="shared" ref="M15:M16" si="3">C15+E15+G15+I15+K15</f>
        <v>4</v>
      </c>
      <c r="N15" s="2">
        <f t="shared" ref="N15:N16" si="4">D15+F15+H15+J15+L15</f>
        <v>4</v>
      </c>
    </row>
    <row r="16" spans="1:14" s="3" customFormat="1" x14ac:dyDescent="0.2">
      <c r="A16" s="64">
        <v>2</v>
      </c>
      <c r="B16" s="13" t="s">
        <v>78</v>
      </c>
      <c r="C16" s="20">
        <v>0</v>
      </c>
      <c r="D16" s="20">
        <v>0</v>
      </c>
      <c r="E16" s="6">
        <v>0</v>
      </c>
      <c r="F16" s="6">
        <v>0</v>
      </c>
      <c r="G16" s="15">
        <v>0</v>
      </c>
      <c r="H16" s="15">
        <v>0</v>
      </c>
      <c r="I16" s="6">
        <v>1</v>
      </c>
      <c r="J16" s="6">
        <v>1</v>
      </c>
      <c r="K16" s="7"/>
      <c r="L16" s="7"/>
      <c r="M16" s="30">
        <f t="shared" si="3"/>
        <v>1</v>
      </c>
      <c r="N16" s="2">
        <f t="shared" si="4"/>
        <v>1</v>
      </c>
    </row>
    <row r="17" spans="1:14" s="3" customFormat="1" x14ac:dyDescent="0.2">
      <c r="A17" s="47"/>
      <c r="B17" s="44"/>
      <c r="C17" s="20"/>
      <c r="D17" s="20"/>
      <c r="E17" s="6"/>
      <c r="F17" s="6"/>
      <c r="G17" s="15"/>
      <c r="H17" s="15"/>
      <c r="I17" s="6"/>
      <c r="J17" s="6"/>
      <c r="K17" s="7"/>
      <c r="L17" s="7"/>
      <c r="M17" s="30"/>
      <c r="N17" s="2"/>
    </row>
    <row r="18" spans="1:14" s="3" customFormat="1" x14ac:dyDescent="0.2">
      <c r="A18" s="1">
        <v>3</v>
      </c>
      <c r="B18" s="13" t="s">
        <v>21</v>
      </c>
      <c r="C18" s="21">
        <v>2</v>
      </c>
      <c r="D18" s="21">
        <v>2</v>
      </c>
      <c r="E18" s="2">
        <v>2</v>
      </c>
      <c r="F18" s="2">
        <v>0</v>
      </c>
      <c r="G18" s="16">
        <v>2</v>
      </c>
      <c r="H18" s="16">
        <v>2</v>
      </c>
      <c r="I18" s="2">
        <v>2</v>
      </c>
      <c r="J18" s="2">
        <v>2</v>
      </c>
      <c r="K18" s="8"/>
      <c r="L18" s="8"/>
      <c r="M18" s="30">
        <f t="shared" si="2"/>
        <v>8</v>
      </c>
      <c r="N18" s="2">
        <f t="shared" si="2"/>
        <v>6</v>
      </c>
    </row>
    <row r="19" spans="1:14" s="3" customFormat="1" x14ac:dyDescent="0.2">
      <c r="A19" s="47">
        <v>3</v>
      </c>
      <c r="B19" s="13" t="s">
        <v>34</v>
      </c>
      <c r="C19" s="21">
        <v>1</v>
      </c>
      <c r="D19" s="21">
        <v>1</v>
      </c>
      <c r="E19" s="2">
        <v>1</v>
      </c>
      <c r="F19" s="2">
        <v>1</v>
      </c>
      <c r="G19" s="16">
        <v>1</v>
      </c>
      <c r="H19" s="16">
        <v>1</v>
      </c>
      <c r="I19" s="2">
        <v>1</v>
      </c>
      <c r="J19" s="2">
        <v>1</v>
      </c>
      <c r="K19" s="8"/>
      <c r="L19" s="8"/>
      <c r="M19" s="30">
        <f t="shared" si="2"/>
        <v>4</v>
      </c>
      <c r="N19" s="2">
        <f t="shared" si="2"/>
        <v>4</v>
      </c>
    </row>
    <row r="20" spans="1:14" s="3" customFormat="1" x14ac:dyDescent="0.2">
      <c r="A20" s="47">
        <v>3</v>
      </c>
      <c r="B20" s="13" t="s">
        <v>35</v>
      </c>
      <c r="C20" s="21">
        <v>0.5</v>
      </c>
      <c r="D20" s="21">
        <v>0.5</v>
      </c>
      <c r="E20" s="2">
        <v>0.5</v>
      </c>
      <c r="F20" s="2">
        <v>0.5</v>
      </c>
      <c r="G20" s="16">
        <v>0.5</v>
      </c>
      <c r="H20" s="16">
        <v>0.5</v>
      </c>
      <c r="I20" s="2">
        <v>0.5</v>
      </c>
      <c r="J20" s="2">
        <v>0.5</v>
      </c>
      <c r="K20" s="8"/>
      <c r="L20" s="8"/>
      <c r="M20" s="30">
        <f t="shared" si="2"/>
        <v>2</v>
      </c>
      <c r="N20" s="2">
        <f t="shared" si="2"/>
        <v>2</v>
      </c>
    </row>
    <row r="21" spans="1:14" s="3" customFormat="1" x14ac:dyDescent="0.2">
      <c r="A21" s="25">
        <v>3</v>
      </c>
      <c r="B21" s="13" t="s">
        <v>37</v>
      </c>
      <c r="C21" s="21">
        <v>1</v>
      </c>
      <c r="D21" s="21">
        <v>1</v>
      </c>
      <c r="E21" s="2">
        <v>1</v>
      </c>
      <c r="F21" s="2">
        <v>1</v>
      </c>
      <c r="G21" s="16">
        <v>1</v>
      </c>
      <c r="H21" s="16">
        <v>1</v>
      </c>
      <c r="I21" s="2">
        <v>1</v>
      </c>
      <c r="J21" s="2">
        <v>1</v>
      </c>
      <c r="K21" s="8"/>
      <c r="L21" s="8"/>
      <c r="M21" s="30">
        <f t="shared" ref="M21" si="5">C21+E21+G21+I21+K21</f>
        <v>4</v>
      </c>
      <c r="N21" s="2">
        <f t="shared" si="2"/>
        <v>4</v>
      </c>
    </row>
    <row r="22" spans="1:14" s="3" customFormat="1" x14ac:dyDescent="0.2">
      <c r="A22" s="46">
        <v>3</v>
      </c>
      <c r="B22" s="13" t="s">
        <v>36</v>
      </c>
      <c r="C22" s="21">
        <v>2</v>
      </c>
      <c r="D22" s="21">
        <v>2</v>
      </c>
      <c r="E22" s="2">
        <v>2</v>
      </c>
      <c r="F22" s="2">
        <v>2</v>
      </c>
      <c r="G22" s="16">
        <v>2</v>
      </c>
      <c r="H22" s="16">
        <v>2</v>
      </c>
      <c r="I22" s="2">
        <v>2</v>
      </c>
      <c r="J22" s="2">
        <v>2</v>
      </c>
      <c r="K22" s="8"/>
      <c r="L22" s="8"/>
      <c r="M22" s="30"/>
      <c r="N22" s="2">
        <f t="shared" si="2"/>
        <v>8</v>
      </c>
    </row>
    <row r="23" spans="1:14" s="3" customFormat="1" x14ac:dyDescent="0.2">
      <c r="A23" s="47"/>
      <c r="B23" s="44"/>
      <c r="C23" s="21"/>
      <c r="D23" s="21"/>
      <c r="E23" s="2"/>
      <c r="F23" s="2"/>
      <c r="G23" s="16"/>
      <c r="H23" s="16"/>
      <c r="I23" s="2"/>
      <c r="J23" s="2"/>
      <c r="K23" s="8"/>
      <c r="L23" s="8"/>
      <c r="M23" s="30"/>
      <c r="N23" s="2"/>
    </row>
    <row r="24" spans="1:14" s="3" customFormat="1" x14ac:dyDescent="0.2">
      <c r="A24" s="25">
        <v>4</v>
      </c>
      <c r="B24" s="13" t="s">
        <v>41</v>
      </c>
      <c r="C24" s="21">
        <v>2</v>
      </c>
      <c r="D24" s="21">
        <v>2</v>
      </c>
      <c r="E24" s="2">
        <v>0</v>
      </c>
      <c r="F24" s="2">
        <v>0</v>
      </c>
      <c r="G24" s="16">
        <v>0</v>
      </c>
      <c r="H24" s="16">
        <v>0</v>
      </c>
      <c r="I24" s="2">
        <v>0</v>
      </c>
      <c r="J24" s="2">
        <v>0</v>
      </c>
      <c r="K24" s="8"/>
      <c r="L24" s="8"/>
      <c r="M24" s="30">
        <f>C24+E24+G24+I24+K24</f>
        <v>2</v>
      </c>
      <c r="N24" s="2">
        <f t="shared" ref="N24:N28" si="6">D24+F24+H24+J24+L24</f>
        <v>2</v>
      </c>
    </row>
    <row r="25" spans="1:14" s="3" customFormat="1" x14ac:dyDescent="0.2">
      <c r="A25" s="48">
        <v>4</v>
      </c>
      <c r="B25" s="13" t="s">
        <v>42</v>
      </c>
      <c r="C25" s="21">
        <v>0</v>
      </c>
      <c r="D25" s="21">
        <v>0</v>
      </c>
      <c r="E25" s="2">
        <v>1</v>
      </c>
      <c r="F25" s="2">
        <v>1</v>
      </c>
      <c r="G25" s="16">
        <v>0</v>
      </c>
      <c r="H25" s="16">
        <v>0</v>
      </c>
      <c r="I25" s="2">
        <v>0</v>
      </c>
      <c r="J25" s="2">
        <v>0</v>
      </c>
      <c r="K25" s="8"/>
      <c r="L25" s="8"/>
      <c r="M25" s="30">
        <f>C25+E25+G25+I25+K25</f>
        <v>1</v>
      </c>
      <c r="N25" s="2">
        <f t="shared" si="6"/>
        <v>1</v>
      </c>
    </row>
    <row r="26" spans="1:14" s="3" customFormat="1" x14ac:dyDescent="0.2">
      <c r="A26" s="48">
        <v>4</v>
      </c>
      <c r="B26" s="13" t="s">
        <v>43</v>
      </c>
      <c r="C26" s="21">
        <v>0</v>
      </c>
      <c r="D26" s="21">
        <v>0</v>
      </c>
      <c r="E26" s="2">
        <v>1</v>
      </c>
      <c r="F26" s="2">
        <v>1</v>
      </c>
      <c r="G26" s="16">
        <v>0</v>
      </c>
      <c r="H26" s="16">
        <v>0</v>
      </c>
      <c r="I26" s="2">
        <v>0</v>
      </c>
      <c r="J26" s="2">
        <v>0</v>
      </c>
      <c r="K26" s="8"/>
      <c r="L26" s="8"/>
      <c r="M26" s="30">
        <f>C26+E26+G26+I26+K26</f>
        <v>1</v>
      </c>
      <c r="N26" s="2">
        <f t="shared" si="6"/>
        <v>1</v>
      </c>
    </row>
    <row r="27" spans="1:14" s="3" customFormat="1" x14ac:dyDescent="0.2">
      <c r="A27" s="48">
        <v>4</v>
      </c>
      <c r="B27" s="13" t="s">
        <v>45</v>
      </c>
      <c r="C27" s="21">
        <v>0</v>
      </c>
      <c r="D27" s="21">
        <v>0</v>
      </c>
      <c r="E27" s="2">
        <v>0</v>
      </c>
      <c r="F27" s="2">
        <v>0</v>
      </c>
      <c r="G27" s="16">
        <v>2</v>
      </c>
      <c r="H27" s="16">
        <v>2</v>
      </c>
      <c r="I27" s="2">
        <v>0</v>
      </c>
      <c r="J27" s="2">
        <v>0</v>
      </c>
      <c r="K27" s="8"/>
      <c r="L27" s="8"/>
      <c r="M27" s="30">
        <f>C27+E27+G27+I27+K27</f>
        <v>2</v>
      </c>
      <c r="N27" s="2">
        <f t="shared" si="6"/>
        <v>2</v>
      </c>
    </row>
    <row r="28" spans="1:14" s="3" customFormat="1" x14ac:dyDescent="0.2">
      <c r="A28" s="48">
        <v>4</v>
      </c>
      <c r="B28" s="13" t="s">
        <v>44</v>
      </c>
      <c r="C28" s="21">
        <v>0</v>
      </c>
      <c r="D28" s="21">
        <v>0</v>
      </c>
      <c r="E28" s="2">
        <v>0</v>
      </c>
      <c r="F28" s="2">
        <v>0</v>
      </c>
      <c r="G28" s="16">
        <v>0</v>
      </c>
      <c r="H28" s="16">
        <v>0</v>
      </c>
      <c r="I28" s="2">
        <v>2</v>
      </c>
      <c r="J28" s="2">
        <v>2</v>
      </c>
      <c r="K28" s="8"/>
      <c r="L28" s="8"/>
      <c r="M28" s="30">
        <f>C28+E28+G28+I28+K28</f>
        <v>2</v>
      </c>
      <c r="N28" s="2">
        <f t="shared" si="6"/>
        <v>2</v>
      </c>
    </row>
    <row r="29" spans="1:14" s="3" customFormat="1" x14ac:dyDescent="0.2">
      <c r="A29" s="25">
        <v>4</v>
      </c>
      <c r="B29" s="13" t="s">
        <v>40</v>
      </c>
      <c r="C29" s="21">
        <v>1.5</v>
      </c>
      <c r="D29" s="21">
        <v>1.5</v>
      </c>
      <c r="E29" s="2">
        <v>1.5</v>
      </c>
      <c r="F29" s="2">
        <v>1.5</v>
      </c>
      <c r="G29" s="16">
        <v>1.5</v>
      </c>
      <c r="H29" s="16">
        <v>1.5</v>
      </c>
      <c r="I29" s="2">
        <v>1.5</v>
      </c>
      <c r="J29" s="2">
        <v>1.5</v>
      </c>
      <c r="K29" s="8"/>
      <c r="L29" s="8"/>
      <c r="M29" s="30">
        <f t="shared" ref="M29:N78" si="7">C29+E29+G29+I29+K29</f>
        <v>6</v>
      </c>
      <c r="N29" s="2">
        <f t="shared" si="7"/>
        <v>6</v>
      </c>
    </row>
    <row r="30" spans="1:14" s="3" customFormat="1" x14ac:dyDescent="0.2">
      <c r="A30" s="50">
        <v>4</v>
      </c>
      <c r="B30" s="13" t="s">
        <v>49</v>
      </c>
      <c r="C30" s="21">
        <v>0</v>
      </c>
      <c r="D30" s="21">
        <v>0</v>
      </c>
      <c r="E30" s="2">
        <v>1</v>
      </c>
      <c r="F30" s="2">
        <v>1</v>
      </c>
      <c r="G30" s="16">
        <v>0</v>
      </c>
      <c r="H30" s="16">
        <v>0</v>
      </c>
      <c r="I30" s="2">
        <v>0</v>
      </c>
      <c r="J30" s="2">
        <v>0</v>
      </c>
      <c r="K30" s="8"/>
      <c r="L30" s="8"/>
      <c r="M30" s="30">
        <f t="shared" si="7"/>
        <v>1</v>
      </c>
      <c r="N30" s="2">
        <f t="shared" si="7"/>
        <v>1</v>
      </c>
    </row>
    <row r="31" spans="1:14" s="3" customFormat="1" x14ac:dyDescent="0.2">
      <c r="A31" s="1">
        <v>4</v>
      </c>
      <c r="B31" s="13" t="s">
        <v>19</v>
      </c>
      <c r="C31" s="21">
        <v>2</v>
      </c>
      <c r="D31" s="21">
        <v>3</v>
      </c>
      <c r="E31" s="2">
        <v>2</v>
      </c>
      <c r="F31" s="2">
        <v>2</v>
      </c>
      <c r="G31" s="16">
        <v>2</v>
      </c>
      <c r="H31" s="16">
        <v>2</v>
      </c>
      <c r="I31" s="2">
        <v>2</v>
      </c>
      <c r="J31" s="2">
        <v>2</v>
      </c>
      <c r="K31" s="8"/>
      <c r="L31" s="8"/>
      <c r="M31" s="30">
        <f t="shared" ref="M31:M36" si="8">C31+E31+G31+I31+K31</f>
        <v>8</v>
      </c>
      <c r="N31" s="2">
        <f t="shared" ref="N31:N36" si="9">D31+F31+H31+J31+L31</f>
        <v>9</v>
      </c>
    </row>
    <row r="32" spans="1:14" s="3" customFormat="1" x14ac:dyDescent="0.2">
      <c r="A32" s="52">
        <v>4</v>
      </c>
      <c r="B32" s="13" t="s">
        <v>37</v>
      </c>
      <c r="C32" s="21">
        <v>0.5</v>
      </c>
      <c r="D32" s="21">
        <v>0.5</v>
      </c>
      <c r="E32" s="2">
        <v>0.5</v>
      </c>
      <c r="F32" s="2">
        <v>0</v>
      </c>
      <c r="G32" s="16">
        <v>0.5</v>
      </c>
      <c r="H32" s="16">
        <v>0.5</v>
      </c>
      <c r="I32" s="2">
        <v>0.5</v>
      </c>
      <c r="J32" s="2">
        <v>0.5</v>
      </c>
      <c r="K32" s="8"/>
      <c r="L32" s="8"/>
      <c r="M32" s="30">
        <f t="shared" si="8"/>
        <v>2</v>
      </c>
      <c r="N32" s="2">
        <f t="shared" si="9"/>
        <v>1.5</v>
      </c>
    </row>
    <row r="33" spans="1:14" s="3" customFormat="1" x14ac:dyDescent="0.2">
      <c r="A33" s="25">
        <v>4</v>
      </c>
      <c r="B33" s="44" t="s">
        <v>33</v>
      </c>
      <c r="C33" s="21">
        <v>0.5</v>
      </c>
      <c r="D33" s="21">
        <v>0.5</v>
      </c>
      <c r="E33" s="2">
        <v>0.5</v>
      </c>
      <c r="F33" s="2">
        <v>0.5</v>
      </c>
      <c r="G33" s="16">
        <v>0.5</v>
      </c>
      <c r="H33" s="16">
        <v>0.5</v>
      </c>
      <c r="I33" s="2">
        <v>0.5</v>
      </c>
      <c r="J33" s="2">
        <v>0.5</v>
      </c>
      <c r="K33" s="8"/>
      <c r="L33" s="8"/>
      <c r="M33" s="30">
        <f>C33+E33+G33+I33+K33</f>
        <v>2</v>
      </c>
      <c r="N33" s="2">
        <f>D33+F33+H33+J33+L33</f>
        <v>2</v>
      </c>
    </row>
    <row r="34" spans="1:14" s="3" customFormat="1" x14ac:dyDescent="0.2">
      <c r="A34" s="52">
        <v>4</v>
      </c>
      <c r="B34" s="13" t="s">
        <v>66</v>
      </c>
      <c r="C34" s="21">
        <v>3</v>
      </c>
      <c r="D34" s="21">
        <v>3</v>
      </c>
      <c r="E34" s="2">
        <v>3</v>
      </c>
      <c r="F34" s="2">
        <v>3</v>
      </c>
      <c r="G34" s="16" t="s">
        <v>67</v>
      </c>
      <c r="H34" s="16">
        <v>3.5</v>
      </c>
      <c r="I34" s="2">
        <v>1</v>
      </c>
      <c r="J34" s="2">
        <v>1</v>
      </c>
      <c r="K34" s="8"/>
      <c r="L34" s="8"/>
      <c r="M34" s="30" t="e">
        <f>C34+E34+G34+I34+K34</f>
        <v>#VALUE!</v>
      </c>
      <c r="N34" s="2"/>
    </row>
    <row r="35" spans="1:14" s="3" customFormat="1" x14ac:dyDescent="0.2">
      <c r="A35" s="25">
        <v>4</v>
      </c>
      <c r="B35" s="45" t="s">
        <v>39</v>
      </c>
      <c r="C35" s="55" t="s">
        <v>17</v>
      </c>
      <c r="D35" s="55" t="s">
        <v>17</v>
      </c>
      <c r="E35" s="56" t="s">
        <v>17</v>
      </c>
      <c r="F35" s="56" t="s">
        <v>17</v>
      </c>
      <c r="G35" s="57" t="s">
        <v>17</v>
      </c>
      <c r="H35" s="57" t="s">
        <v>17</v>
      </c>
      <c r="I35" s="56" t="s">
        <v>17</v>
      </c>
      <c r="J35" s="56" t="s">
        <v>17</v>
      </c>
      <c r="K35" s="8"/>
      <c r="L35" s="8"/>
      <c r="M35" s="30" t="e">
        <f t="shared" si="8"/>
        <v>#VALUE!</v>
      </c>
      <c r="N35" s="2" t="e">
        <f t="shared" si="9"/>
        <v>#VALUE!</v>
      </c>
    </row>
    <row r="36" spans="1:14" s="3" customFormat="1" x14ac:dyDescent="0.2">
      <c r="A36" s="47">
        <v>4</v>
      </c>
      <c r="B36" s="45" t="s">
        <v>38</v>
      </c>
      <c r="C36" s="55" t="s">
        <v>17</v>
      </c>
      <c r="D36" s="55" t="s">
        <v>17</v>
      </c>
      <c r="E36" s="56" t="s">
        <v>17</v>
      </c>
      <c r="F36" s="56" t="s">
        <v>17</v>
      </c>
      <c r="G36" s="57" t="s">
        <v>17</v>
      </c>
      <c r="H36" s="57" t="s">
        <v>17</v>
      </c>
      <c r="I36" s="56" t="s">
        <v>17</v>
      </c>
      <c r="J36" s="56" t="s">
        <v>17</v>
      </c>
      <c r="K36" s="8"/>
      <c r="L36" s="8"/>
      <c r="M36" s="30" t="e">
        <f t="shared" si="8"/>
        <v>#VALUE!</v>
      </c>
      <c r="N36" s="2" t="e">
        <f t="shared" si="9"/>
        <v>#VALUE!</v>
      </c>
    </row>
    <row r="37" spans="1:14" s="3" customFormat="1" x14ac:dyDescent="0.2">
      <c r="A37" s="50"/>
      <c r="B37" s="53"/>
      <c r="C37" s="21"/>
      <c r="D37" s="21"/>
      <c r="E37" s="2"/>
      <c r="F37" s="2"/>
      <c r="G37" s="16"/>
      <c r="H37" s="16"/>
      <c r="I37" s="2"/>
      <c r="J37" s="2"/>
      <c r="K37" s="8"/>
      <c r="L37" s="8"/>
      <c r="M37" s="30"/>
      <c r="N37" s="2"/>
    </row>
    <row r="38" spans="1:14" s="3" customFormat="1" x14ac:dyDescent="0.2">
      <c r="A38" s="1">
        <v>5</v>
      </c>
      <c r="B38" s="13" t="s">
        <v>68</v>
      </c>
      <c r="C38" s="21">
        <v>2</v>
      </c>
      <c r="D38" s="21">
        <v>2.5</v>
      </c>
      <c r="E38" s="2">
        <v>2</v>
      </c>
      <c r="F38" s="2">
        <v>2.5</v>
      </c>
      <c r="G38" s="16">
        <v>2</v>
      </c>
      <c r="H38" s="16">
        <v>2.5</v>
      </c>
      <c r="I38" s="2">
        <v>2</v>
      </c>
      <c r="J38" s="2">
        <v>2.5</v>
      </c>
      <c r="K38" s="8"/>
      <c r="L38" s="8"/>
      <c r="M38" s="30">
        <f t="shared" si="7"/>
        <v>8</v>
      </c>
      <c r="N38" s="2">
        <f t="shared" si="7"/>
        <v>10</v>
      </c>
    </row>
    <row r="39" spans="1:14" s="3" customFormat="1" x14ac:dyDescent="0.2">
      <c r="A39" s="50">
        <v>5</v>
      </c>
      <c r="B39" s="13" t="s">
        <v>69</v>
      </c>
      <c r="C39" s="21">
        <v>1</v>
      </c>
      <c r="D39" s="21">
        <v>1</v>
      </c>
      <c r="E39" s="2">
        <v>1</v>
      </c>
      <c r="F39" s="2">
        <v>1</v>
      </c>
      <c r="G39" s="16">
        <v>1</v>
      </c>
      <c r="H39" s="16">
        <v>1</v>
      </c>
      <c r="I39" s="2">
        <v>1</v>
      </c>
      <c r="J39" s="2">
        <v>1</v>
      </c>
      <c r="K39" s="8"/>
      <c r="L39" s="8"/>
      <c r="M39" s="30">
        <f t="shared" si="7"/>
        <v>4</v>
      </c>
      <c r="N39" s="2"/>
    </row>
    <row r="40" spans="1:14" s="3" customFormat="1" x14ac:dyDescent="0.2">
      <c r="A40" s="50">
        <v>5</v>
      </c>
      <c r="B40" s="13" t="s">
        <v>46</v>
      </c>
      <c r="C40" s="21">
        <v>1.5</v>
      </c>
      <c r="D40" s="21">
        <v>0</v>
      </c>
      <c r="E40" s="2">
        <v>1.5</v>
      </c>
      <c r="F40" s="2">
        <v>0</v>
      </c>
      <c r="G40" s="16">
        <v>0</v>
      </c>
      <c r="H40" s="16">
        <v>0</v>
      </c>
      <c r="I40" s="2">
        <v>0</v>
      </c>
      <c r="J40" s="2">
        <v>0</v>
      </c>
      <c r="K40" s="8"/>
      <c r="L40" s="8"/>
      <c r="M40" s="30">
        <f t="shared" si="7"/>
        <v>3</v>
      </c>
      <c r="N40" s="2"/>
    </row>
    <row r="41" spans="1:14" s="3" customFormat="1" x14ac:dyDescent="0.2">
      <c r="A41" s="25">
        <v>5</v>
      </c>
      <c r="B41" s="12" t="s">
        <v>72</v>
      </c>
      <c r="C41" s="21">
        <v>0.5</v>
      </c>
      <c r="D41" s="21">
        <v>0.5</v>
      </c>
      <c r="E41" s="2">
        <v>0.5</v>
      </c>
      <c r="F41" s="2">
        <v>0.5</v>
      </c>
      <c r="G41" s="16">
        <v>0.5</v>
      </c>
      <c r="H41" s="16">
        <v>0.5</v>
      </c>
      <c r="I41" s="2">
        <v>0.5</v>
      </c>
      <c r="J41" s="2">
        <v>0.5</v>
      </c>
      <c r="K41" s="8"/>
      <c r="L41" s="8"/>
      <c r="M41" s="30">
        <f t="shared" ref="M41:N42" si="10">C41+E41+G41+I41+K41</f>
        <v>2</v>
      </c>
      <c r="N41" s="2">
        <f t="shared" si="10"/>
        <v>2</v>
      </c>
    </row>
    <row r="42" spans="1:14" s="3" customFormat="1" x14ac:dyDescent="0.2">
      <c r="A42" s="25">
        <v>5</v>
      </c>
      <c r="B42" s="13" t="s">
        <v>70</v>
      </c>
      <c r="C42" s="21">
        <v>1.5</v>
      </c>
      <c r="D42" s="21">
        <v>1.5</v>
      </c>
      <c r="E42" s="2">
        <v>1.5</v>
      </c>
      <c r="F42" s="2">
        <v>1.5</v>
      </c>
      <c r="G42" s="16">
        <v>1.5</v>
      </c>
      <c r="H42" s="16">
        <v>1.5</v>
      </c>
      <c r="I42" s="2">
        <v>1.5</v>
      </c>
      <c r="J42" s="2">
        <v>0</v>
      </c>
      <c r="K42" s="8"/>
      <c r="L42" s="8"/>
      <c r="M42" s="30">
        <f t="shared" si="10"/>
        <v>6</v>
      </c>
      <c r="N42" s="2">
        <f t="shared" si="10"/>
        <v>4.5</v>
      </c>
    </row>
    <row r="43" spans="1:14" s="3" customFormat="1" x14ac:dyDescent="0.2">
      <c r="A43" s="1">
        <v>5</v>
      </c>
      <c r="B43" s="13" t="s">
        <v>71</v>
      </c>
      <c r="C43" s="21">
        <v>0.5</v>
      </c>
      <c r="D43" s="21">
        <v>0.5</v>
      </c>
      <c r="E43" s="2">
        <v>0.5</v>
      </c>
      <c r="F43" s="2">
        <v>0.5</v>
      </c>
      <c r="G43" s="16">
        <v>0.5</v>
      </c>
      <c r="H43" s="16">
        <v>0.5</v>
      </c>
      <c r="I43" s="2">
        <v>0.5</v>
      </c>
      <c r="J43" s="2">
        <v>0.5</v>
      </c>
      <c r="K43" s="8"/>
      <c r="L43" s="8"/>
      <c r="M43" s="30">
        <f t="shared" si="7"/>
        <v>2</v>
      </c>
      <c r="N43" s="2">
        <f t="shared" si="7"/>
        <v>2</v>
      </c>
    </row>
    <row r="44" spans="1:14" s="3" customFormat="1" x14ac:dyDescent="0.2">
      <c r="A44" s="64"/>
      <c r="B44" s="13" t="s">
        <v>79</v>
      </c>
      <c r="C44" s="21"/>
      <c r="D44" s="21"/>
      <c r="E44" s="2"/>
      <c r="F44" s="2"/>
      <c r="G44" s="16"/>
      <c r="H44" s="16"/>
      <c r="I44" s="2"/>
      <c r="J44" s="2"/>
      <c r="K44" s="8"/>
      <c r="L44" s="8"/>
      <c r="M44" s="30"/>
      <c r="N44" s="2"/>
    </row>
    <row r="45" spans="1:14" s="3" customFormat="1" x14ac:dyDescent="0.2">
      <c r="A45" s="1"/>
      <c r="B45" s="12"/>
      <c r="C45" s="22"/>
      <c r="D45" s="22"/>
      <c r="E45" s="1"/>
      <c r="F45" s="1"/>
      <c r="G45" s="17"/>
      <c r="H45" s="17"/>
      <c r="I45" s="1"/>
      <c r="J45" s="1"/>
      <c r="K45" s="8"/>
      <c r="L45" s="8"/>
      <c r="M45" s="30">
        <f t="shared" si="7"/>
        <v>0</v>
      </c>
      <c r="N45" s="2">
        <f t="shared" si="7"/>
        <v>0</v>
      </c>
    </row>
    <row r="46" spans="1:14" s="3" customFormat="1" x14ac:dyDescent="0.2">
      <c r="A46" s="50">
        <v>6</v>
      </c>
      <c r="B46" s="12" t="s">
        <v>73</v>
      </c>
      <c r="C46" s="49">
        <v>0</v>
      </c>
      <c r="D46" s="49">
        <v>2</v>
      </c>
      <c r="E46" s="50">
        <v>0</v>
      </c>
      <c r="F46" s="50">
        <v>2</v>
      </c>
      <c r="G46" s="51">
        <v>3.5</v>
      </c>
      <c r="H46" s="51">
        <v>1.5</v>
      </c>
      <c r="I46" s="50">
        <v>3.5</v>
      </c>
      <c r="J46" s="50">
        <v>3.5</v>
      </c>
      <c r="K46" s="8"/>
      <c r="L46" s="8"/>
      <c r="M46" s="30"/>
      <c r="N46" s="2"/>
    </row>
    <row r="47" spans="1:14" s="3" customFormat="1" x14ac:dyDescent="0.2">
      <c r="A47" s="50">
        <v>6</v>
      </c>
      <c r="B47" s="12" t="s">
        <v>46</v>
      </c>
      <c r="C47" s="49">
        <v>3.5</v>
      </c>
      <c r="D47" s="49">
        <v>1.5</v>
      </c>
      <c r="E47" s="50">
        <v>3.5</v>
      </c>
      <c r="F47" s="50">
        <v>1.5</v>
      </c>
      <c r="G47" s="51">
        <v>0</v>
      </c>
      <c r="H47" s="51">
        <v>0</v>
      </c>
      <c r="I47" s="50">
        <v>0</v>
      </c>
      <c r="J47" s="50">
        <v>0</v>
      </c>
      <c r="K47" s="8"/>
      <c r="L47" s="8"/>
      <c r="M47" s="30"/>
      <c r="N47" s="2"/>
    </row>
    <row r="48" spans="1:14" s="3" customFormat="1" x14ac:dyDescent="0.2">
      <c r="A48" s="64">
        <v>6</v>
      </c>
      <c r="B48" s="13" t="s">
        <v>80</v>
      </c>
      <c r="C48" s="63">
        <v>0</v>
      </c>
      <c r="D48" s="63">
        <v>0</v>
      </c>
      <c r="E48" s="64">
        <v>0</v>
      </c>
      <c r="F48" s="64">
        <v>0</v>
      </c>
      <c r="G48" s="65">
        <v>0</v>
      </c>
      <c r="H48" s="65">
        <v>0</v>
      </c>
      <c r="I48" s="64">
        <v>1.5</v>
      </c>
      <c r="J48" s="64"/>
      <c r="K48" s="8"/>
      <c r="L48" s="8"/>
      <c r="M48" s="30"/>
      <c r="N48" s="2"/>
    </row>
    <row r="49" spans="1:14" s="3" customFormat="1" x14ac:dyDescent="0.2">
      <c r="A49" s="50">
        <v>6</v>
      </c>
      <c r="B49" s="12" t="s">
        <v>75</v>
      </c>
      <c r="C49" s="49">
        <v>0.5</v>
      </c>
      <c r="D49" s="49"/>
      <c r="E49" s="50">
        <v>0.5</v>
      </c>
      <c r="F49" s="50"/>
      <c r="G49" s="51">
        <v>0</v>
      </c>
      <c r="H49" s="51"/>
      <c r="I49" s="50">
        <v>0.5</v>
      </c>
      <c r="J49" s="50"/>
      <c r="K49" s="8"/>
      <c r="L49" s="8"/>
      <c r="M49" s="30"/>
      <c r="N49" s="2"/>
    </row>
    <row r="50" spans="1:14" s="3" customFormat="1" x14ac:dyDescent="0.2">
      <c r="A50" s="1">
        <v>6</v>
      </c>
      <c r="B50" s="12" t="s">
        <v>76</v>
      </c>
      <c r="C50" s="22">
        <v>0.5</v>
      </c>
      <c r="D50" s="22"/>
      <c r="E50" s="1">
        <v>0.5</v>
      </c>
      <c r="F50" s="1"/>
      <c r="G50" s="17">
        <v>0</v>
      </c>
      <c r="H50" s="17"/>
      <c r="I50" s="1">
        <v>0.5</v>
      </c>
      <c r="J50" s="1"/>
      <c r="K50" s="8"/>
      <c r="L50" s="8"/>
      <c r="M50" s="30">
        <f t="shared" si="7"/>
        <v>1.5</v>
      </c>
      <c r="N50" s="2">
        <f t="shared" si="7"/>
        <v>0</v>
      </c>
    </row>
    <row r="51" spans="1:14" s="3" customFormat="1" x14ac:dyDescent="0.2">
      <c r="A51" s="61">
        <v>6</v>
      </c>
      <c r="B51" s="12" t="s">
        <v>70</v>
      </c>
      <c r="C51" s="60">
        <v>2</v>
      </c>
      <c r="D51" s="60"/>
      <c r="E51" s="61">
        <v>2</v>
      </c>
      <c r="F51" s="61"/>
      <c r="G51" s="62">
        <v>0</v>
      </c>
      <c r="H51" s="62"/>
      <c r="I51" s="61">
        <v>2</v>
      </c>
      <c r="J51" s="61"/>
      <c r="K51" s="8"/>
      <c r="L51" s="8"/>
      <c r="M51" s="30"/>
      <c r="N51" s="2"/>
    </row>
    <row r="52" spans="1:14" s="3" customFormat="1" x14ac:dyDescent="0.2">
      <c r="A52" s="1">
        <v>6</v>
      </c>
      <c r="B52" s="12"/>
      <c r="C52" s="22"/>
      <c r="D52" s="22"/>
      <c r="E52" s="1"/>
      <c r="F52" s="1"/>
      <c r="G52" s="17"/>
      <c r="H52" s="17"/>
      <c r="I52" s="1"/>
      <c r="J52" s="1"/>
      <c r="K52" s="8"/>
      <c r="L52" s="8"/>
      <c r="M52" s="30">
        <f t="shared" si="7"/>
        <v>0</v>
      </c>
      <c r="N52" s="2">
        <f t="shared" si="7"/>
        <v>0</v>
      </c>
    </row>
    <row r="53" spans="1:14" s="3" customFormat="1" x14ac:dyDescent="0.2">
      <c r="A53" s="1">
        <v>6</v>
      </c>
      <c r="B53" s="45" t="s">
        <v>27</v>
      </c>
      <c r="C53" s="58" t="s">
        <v>17</v>
      </c>
      <c r="D53" s="58" t="s">
        <v>17</v>
      </c>
      <c r="E53" s="38" t="s">
        <v>17</v>
      </c>
      <c r="F53" s="38" t="s">
        <v>17</v>
      </c>
      <c r="G53" s="59" t="s">
        <v>17</v>
      </c>
      <c r="H53" s="59" t="s">
        <v>17</v>
      </c>
      <c r="I53" s="38" t="s">
        <v>17</v>
      </c>
      <c r="J53" s="38" t="s">
        <v>17</v>
      </c>
      <c r="K53" s="8"/>
      <c r="L53" s="8"/>
      <c r="M53" s="30" t="e">
        <f t="shared" si="7"/>
        <v>#VALUE!</v>
      </c>
      <c r="N53" s="2" t="e">
        <f t="shared" si="7"/>
        <v>#VALUE!</v>
      </c>
    </row>
    <row r="54" spans="1:14" s="3" customFormat="1" x14ac:dyDescent="0.2">
      <c r="A54" s="40" t="s">
        <v>22</v>
      </c>
      <c r="B54" s="12" t="s">
        <v>47</v>
      </c>
      <c r="C54" s="39">
        <v>0</v>
      </c>
      <c r="D54" s="39"/>
      <c r="E54" s="40">
        <v>0</v>
      </c>
      <c r="F54" s="40"/>
      <c r="G54" s="41">
        <v>0</v>
      </c>
      <c r="H54" s="41"/>
      <c r="I54" s="40">
        <v>3</v>
      </c>
      <c r="J54" s="40"/>
      <c r="K54" s="8"/>
      <c r="L54" s="8"/>
      <c r="M54" s="30"/>
      <c r="N54" s="2"/>
    </row>
    <row r="55" spans="1:14" s="3" customFormat="1" x14ac:dyDescent="0.2">
      <c r="A55" s="40" t="s">
        <v>22</v>
      </c>
      <c r="B55" s="12" t="s">
        <v>48</v>
      </c>
      <c r="C55" s="39">
        <v>3</v>
      </c>
      <c r="D55" s="39"/>
      <c r="E55" s="40">
        <v>3</v>
      </c>
      <c r="F55" s="40"/>
      <c r="G55" s="41">
        <v>3</v>
      </c>
      <c r="H55" s="41"/>
      <c r="I55" s="40">
        <v>3</v>
      </c>
      <c r="J55" s="40"/>
      <c r="K55" s="8"/>
      <c r="L55" s="8"/>
      <c r="M55" s="30"/>
      <c r="N55" s="2"/>
    </row>
    <row r="56" spans="1:14" s="3" customFormat="1" x14ac:dyDescent="0.2">
      <c r="A56" s="40" t="s">
        <v>22</v>
      </c>
      <c r="B56" s="12" t="s">
        <v>74</v>
      </c>
      <c r="C56" s="39">
        <v>4</v>
      </c>
      <c r="D56" s="39"/>
      <c r="E56" s="40">
        <v>4</v>
      </c>
      <c r="F56" s="40"/>
      <c r="G56" s="41">
        <v>4</v>
      </c>
      <c r="H56" s="41"/>
      <c r="I56" s="40">
        <v>4</v>
      </c>
      <c r="J56" s="40"/>
      <c r="K56" s="8"/>
      <c r="L56" s="8"/>
      <c r="M56" s="30"/>
      <c r="N56" s="2"/>
    </row>
    <row r="57" spans="1:14" s="3" customFormat="1" x14ac:dyDescent="0.2">
      <c r="A57" s="40" t="s">
        <v>23</v>
      </c>
      <c r="B57" s="12"/>
      <c r="C57" s="39"/>
      <c r="D57" s="39"/>
      <c r="E57" s="40"/>
      <c r="F57" s="40"/>
      <c r="G57" s="41"/>
      <c r="H57" s="41"/>
      <c r="I57" s="40"/>
      <c r="J57" s="40"/>
      <c r="K57" s="8"/>
      <c r="L57" s="8"/>
      <c r="M57" s="30"/>
      <c r="N57" s="2"/>
    </row>
    <row r="58" spans="1:14" s="3" customFormat="1" x14ac:dyDescent="0.2">
      <c r="A58" s="40" t="s">
        <v>23</v>
      </c>
      <c r="B58" s="12"/>
      <c r="C58" s="39"/>
      <c r="D58" s="39"/>
      <c r="E58" s="40"/>
      <c r="F58" s="40"/>
      <c r="G58" s="41"/>
      <c r="H58" s="41"/>
      <c r="I58" s="40"/>
      <c r="J58" s="40"/>
      <c r="K58" s="8"/>
      <c r="L58" s="8"/>
      <c r="M58" s="30"/>
      <c r="N58" s="2"/>
    </row>
    <row r="59" spans="1:14" s="3" customFormat="1" x14ac:dyDescent="0.2">
      <c r="A59" s="40" t="s">
        <v>23</v>
      </c>
      <c r="B59" s="12"/>
      <c r="C59" s="39"/>
      <c r="D59" s="39"/>
      <c r="E59" s="40"/>
      <c r="F59" s="40"/>
      <c r="G59" s="41"/>
      <c r="H59" s="41"/>
      <c r="I59" s="40"/>
      <c r="J59" s="40"/>
      <c r="K59" s="8"/>
      <c r="L59" s="8"/>
      <c r="M59" s="30"/>
      <c r="N59" s="2"/>
    </row>
    <row r="60" spans="1:14" s="3" customFormat="1" x14ac:dyDescent="0.2">
      <c r="A60" s="50"/>
      <c r="B60" s="12"/>
      <c r="C60" s="49"/>
      <c r="D60" s="49"/>
      <c r="E60" s="50"/>
      <c r="F60" s="50"/>
      <c r="G60" s="51"/>
      <c r="H60" s="51"/>
      <c r="I60" s="50"/>
      <c r="J60" s="50"/>
      <c r="K60" s="8"/>
      <c r="L60" s="8"/>
      <c r="M60" s="30"/>
      <c r="N60" s="2"/>
    </row>
    <row r="61" spans="1:14" s="3" customFormat="1" x14ac:dyDescent="0.2">
      <c r="A61" s="1" t="s">
        <v>12</v>
      </c>
      <c r="B61" s="12" t="s">
        <v>50</v>
      </c>
      <c r="C61" s="22">
        <v>1</v>
      </c>
      <c r="D61" s="22"/>
      <c r="E61" s="1">
        <v>0</v>
      </c>
      <c r="F61" s="1"/>
      <c r="G61" s="17">
        <v>0</v>
      </c>
      <c r="H61" s="17"/>
      <c r="I61" s="1">
        <v>0</v>
      </c>
      <c r="J61" s="1"/>
      <c r="K61" s="8"/>
      <c r="L61" s="8"/>
      <c r="M61" s="30">
        <f t="shared" si="7"/>
        <v>1</v>
      </c>
      <c r="N61" s="2">
        <f t="shared" si="7"/>
        <v>0</v>
      </c>
    </row>
    <row r="62" spans="1:14" s="3" customFormat="1" x14ac:dyDescent="0.2">
      <c r="A62" s="28" t="s">
        <v>12</v>
      </c>
      <c r="B62" s="12" t="s">
        <v>51</v>
      </c>
      <c r="C62" s="22">
        <v>7</v>
      </c>
      <c r="D62" s="22"/>
      <c r="E62" s="1">
        <v>8</v>
      </c>
      <c r="F62" s="1"/>
      <c r="G62" s="17">
        <v>8</v>
      </c>
      <c r="H62" s="17"/>
      <c r="I62" s="1">
        <v>8</v>
      </c>
      <c r="J62" s="1"/>
      <c r="K62" s="8"/>
      <c r="L62" s="8"/>
      <c r="M62" s="30">
        <f t="shared" si="7"/>
        <v>31</v>
      </c>
      <c r="N62" s="2">
        <f t="shared" si="7"/>
        <v>0</v>
      </c>
    </row>
    <row r="63" spans="1:14" s="3" customFormat="1" x14ac:dyDescent="0.2">
      <c r="A63" s="50" t="s">
        <v>12</v>
      </c>
      <c r="B63" s="12" t="s">
        <v>63</v>
      </c>
      <c r="C63" s="49">
        <v>2</v>
      </c>
      <c r="D63" s="49"/>
      <c r="E63" s="50">
        <v>2</v>
      </c>
      <c r="F63" s="50"/>
      <c r="G63" s="51">
        <v>2</v>
      </c>
      <c r="H63" s="51"/>
      <c r="I63" s="50">
        <v>2</v>
      </c>
      <c r="J63" s="50"/>
      <c r="K63" s="8"/>
      <c r="L63" s="8"/>
      <c r="M63" s="30"/>
      <c r="N63" s="2"/>
    </row>
    <row r="64" spans="1:14" s="3" customFormat="1" x14ac:dyDescent="0.2">
      <c r="A64" s="50" t="s">
        <v>12</v>
      </c>
      <c r="B64" s="12" t="s">
        <v>61</v>
      </c>
      <c r="C64" s="49">
        <v>6</v>
      </c>
      <c r="D64" s="49"/>
      <c r="E64" s="50">
        <v>6</v>
      </c>
      <c r="F64" s="50"/>
      <c r="G64" s="51">
        <v>6</v>
      </c>
      <c r="H64" s="51"/>
      <c r="I64" s="50">
        <v>6</v>
      </c>
      <c r="J64" s="50"/>
      <c r="K64" s="8"/>
      <c r="L64" s="8"/>
      <c r="M64" s="30"/>
      <c r="N64" s="2"/>
    </row>
    <row r="65" spans="1:14" s="3" customFormat="1" x14ac:dyDescent="0.2">
      <c r="A65" s="28" t="s">
        <v>12</v>
      </c>
      <c r="B65" s="12" t="s">
        <v>57</v>
      </c>
      <c r="C65" s="22">
        <v>0</v>
      </c>
      <c r="D65" s="22"/>
      <c r="E65" s="1">
        <v>1</v>
      </c>
      <c r="F65" s="1"/>
      <c r="G65" s="17">
        <v>0</v>
      </c>
      <c r="H65" s="17"/>
      <c r="I65" s="1">
        <v>0</v>
      </c>
      <c r="J65" s="1"/>
      <c r="K65" s="8"/>
      <c r="L65" s="8"/>
      <c r="M65" s="30">
        <f t="shared" si="7"/>
        <v>1</v>
      </c>
      <c r="N65" s="2">
        <f t="shared" si="7"/>
        <v>0</v>
      </c>
    </row>
    <row r="66" spans="1:14" s="3" customFormat="1" x14ac:dyDescent="0.2">
      <c r="A66" s="50" t="s">
        <v>12</v>
      </c>
      <c r="B66" s="12" t="s">
        <v>58</v>
      </c>
      <c r="C66" s="49">
        <v>8</v>
      </c>
      <c r="D66" s="49"/>
      <c r="E66" s="50">
        <v>7</v>
      </c>
      <c r="F66" s="50"/>
      <c r="G66" s="51">
        <v>8</v>
      </c>
      <c r="H66" s="51"/>
      <c r="I66" s="50">
        <v>8</v>
      </c>
      <c r="J66" s="50"/>
      <c r="K66" s="8"/>
      <c r="L66" s="8"/>
      <c r="M66" s="30"/>
      <c r="N66" s="2"/>
    </row>
    <row r="67" spans="1:14" x14ac:dyDescent="0.2">
      <c r="A67" s="28" t="s">
        <v>12</v>
      </c>
      <c r="B67" s="12" t="s">
        <v>59</v>
      </c>
      <c r="C67" s="22">
        <v>0</v>
      </c>
      <c r="D67" s="22"/>
      <c r="E67" s="1">
        <v>0</v>
      </c>
      <c r="F67" s="1"/>
      <c r="G67" s="17">
        <v>1</v>
      </c>
      <c r="H67" s="17"/>
      <c r="I67" s="1">
        <v>0</v>
      </c>
      <c r="J67" s="1"/>
      <c r="K67" s="8"/>
      <c r="L67" s="8"/>
      <c r="M67" s="30">
        <f t="shared" ref="M67:M79" si="11">C67+E67+G67+I67+K67</f>
        <v>1</v>
      </c>
      <c r="N67" s="2">
        <f t="shared" si="7"/>
        <v>0</v>
      </c>
    </row>
    <row r="68" spans="1:14" x14ac:dyDescent="0.2">
      <c r="A68" s="50" t="s">
        <v>12</v>
      </c>
      <c r="B68" s="12" t="s">
        <v>60</v>
      </c>
      <c r="C68" s="49">
        <v>8</v>
      </c>
      <c r="D68" s="49"/>
      <c r="E68" s="50">
        <v>8</v>
      </c>
      <c r="F68" s="50"/>
      <c r="G68" s="51">
        <v>7</v>
      </c>
      <c r="H68" s="51"/>
      <c r="I68" s="50">
        <v>8</v>
      </c>
      <c r="J68" s="50"/>
      <c r="K68" s="8"/>
      <c r="L68" s="8"/>
      <c r="M68" s="30">
        <f t="shared" si="11"/>
        <v>31</v>
      </c>
      <c r="N68" s="2"/>
    </row>
    <row r="69" spans="1:14" x14ac:dyDescent="0.2">
      <c r="A69" s="28" t="s">
        <v>12</v>
      </c>
      <c r="B69" s="12" t="s">
        <v>62</v>
      </c>
      <c r="C69" s="22">
        <v>8</v>
      </c>
      <c r="D69" s="22"/>
      <c r="E69" s="1">
        <v>8</v>
      </c>
      <c r="F69" s="1"/>
      <c r="G69" s="17">
        <v>8</v>
      </c>
      <c r="H69" s="17"/>
      <c r="I69" s="1">
        <v>8</v>
      </c>
      <c r="J69" s="1"/>
      <c r="K69" s="8"/>
      <c r="L69" s="8"/>
      <c r="M69" s="30">
        <f t="shared" si="11"/>
        <v>32</v>
      </c>
      <c r="N69" s="2">
        <f t="shared" si="7"/>
        <v>0</v>
      </c>
    </row>
    <row r="70" spans="1:14" x14ac:dyDescent="0.2">
      <c r="A70" s="28" t="s">
        <v>12</v>
      </c>
      <c r="B70" s="13" t="s">
        <v>64</v>
      </c>
      <c r="C70" s="54">
        <v>0</v>
      </c>
      <c r="D70" s="22"/>
      <c r="E70" s="1">
        <v>0</v>
      </c>
      <c r="F70" s="1"/>
      <c r="G70" s="17">
        <v>0</v>
      </c>
      <c r="H70" s="17"/>
      <c r="I70" s="1">
        <v>0</v>
      </c>
      <c r="J70" s="1"/>
      <c r="K70" s="8"/>
      <c r="L70" s="8"/>
      <c r="M70" s="30">
        <f t="shared" si="11"/>
        <v>0</v>
      </c>
      <c r="N70" s="2">
        <f t="shared" si="7"/>
        <v>0</v>
      </c>
    </row>
    <row r="71" spans="1:14" x14ac:dyDescent="0.2">
      <c r="A71" s="50"/>
      <c r="B71" s="12"/>
      <c r="C71" s="49"/>
      <c r="D71" s="49"/>
      <c r="E71" s="50"/>
      <c r="F71" s="50"/>
      <c r="G71" s="51"/>
      <c r="H71" s="51"/>
      <c r="I71" s="50"/>
      <c r="J71" s="50"/>
      <c r="K71" s="8"/>
      <c r="L71" s="8"/>
      <c r="M71" s="30"/>
      <c r="N71" s="2"/>
    </row>
    <row r="72" spans="1:14" x14ac:dyDescent="0.2">
      <c r="A72" s="1" t="s">
        <v>13</v>
      </c>
      <c r="B72" s="13" t="s">
        <v>65</v>
      </c>
      <c r="C72" s="22">
        <v>8</v>
      </c>
      <c r="D72" s="22"/>
      <c r="E72" s="1">
        <v>8</v>
      </c>
      <c r="F72" s="1"/>
      <c r="G72" s="17">
        <v>8</v>
      </c>
      <c r="H72" s="17"/>
      <c r="I72" s="1">
        <v>8</v>
      </c>
      <c r="J72" s="1"/>
      <c r="K72" s="8"/>
      <c r="L72" s="8"/>
      <c r="M72" s="30">
        <f t="shared" si="11"/>
        <v>32</v>
      </c>
      <c r="N72" s="2">
        <f t="shared" si="7"/>
        <v>0</v>
      </c>
    </row>
    <row r="73" spans="1:14" x14ac:dyDescent="0.2">
      <c r="A73" s="28" t="s">
        <v>13</v>
      </c>
      <c r="B73" s="12" t="s">
        <v>55</v>
      </c>
      <c r="C73" s="22">
        <v>8</v>
      </c>
      <c r="D73" s="22"/>
      <c r="E73" s="1">
        <v>8</v>
      </c>
      <c r="F73" s="1"/>
      <c r="G73" s="17">
        <v>8</v>
      </c>
      <c r="H73" s="17"/>
      <c r="I73" s="1">
        <v>7</v>
      </c>
      <c r="J73" s="1"/>
      <c r="K73" s="8"/>
      <c r="L73" s="8"/>
      <c r="M73" s="30">
        <f t="shared" si="11"/>
        <v>31</v>
      </c>
      <c r="N73" s="2">
        <f t="shared" si="7"/>
        <v>0</v>
      </c>
    </row>
    <row r="74" spans="1:14" x14ac:dyDescent="0.2">
      <c r="A74" s="50" t="s">
        <v>13</v>
      </c>
      <c r="B74" s="12" t="s">
        <v>56</v>
      </c>
      <c r="C74" s="49">
        <v>0</v>
      </c>
      <c r="D74" s="49"/>
      <c r="E74" s="50">
        <v>0</v>
      </c>
      <c r="F74" s="50"/>
      <c r="G74" s="51">
        <v>0</v>
      </c>
      <c r="H74" s="51"/>
      <c r="I74" s="50">
        <v>1</v>
      </c>
      <c r="J74" s="50"/>
      <c r="K74" s="8"/>
      <c r="L74" s="8"/>
      <c r="M74" s="30">
        <f t="shared" si="11"/>
        <v>1</v>
      </c>
      <c r="N74" s="2"/>
    </row>
    <row r="75" spans="1:14" x14ac:dyDescent="0.2">
      <c r="A75" s="28" t="s">
        <v>13</v>
      </c>
      <c r="B75" s="13" t="s">
        <v>53</v>
      </c>
      <c r="C75" s="22">
        <v>8</v>
      </c>
      <c r="D75" s="22"/>
      <c r="E75" s="1">
        <v>8</v>
      </c>
      <c r="F75" s="1"/>
      <c r="G75" s="17">
        <v>8</v>
      </c>
      <c r="H75" s="17"/>
      <c r="I75" s="1">
        <v>8</v>
      </c>
      <c r="J75" s="1"/>
      <c r="K75" s="8"/>
      <c r="L75" s="8"/>
      <c r="M75" s="30">
        <f t="shared" si="11"/>
        <v>32</v>
      </c>
      <c r="N75" s="2">
        <f t="shared" si="7"/>
        <v>0</v>
      </c>
    </row>
    <row r="76" spans="1:14" x14ac:dyDescent="0.2">
      <c r="A76" s="28" t="s">
        <v>13</v>
      </c>
      <c r="B76" s="12" t="s">
        <v>54</v>
      </c>
      <c r="C76" s="22">
        <v>8</v>
      </c>
      <c r="D76" s="22"/>
      <c r="E76" s="1">
        <v>8</v>
      </c>
      <c r="F76" s="1"/>
      <c r="G76" s="17">
        <v>8</v>
      </c>
      <c r="H76" s="17"/>
      <c r="I76" s="1">
        <v>8</v>
      </c>
      <c r="J76" s="1"/>
      <c r="K76" s="8"/>
      <c r="L76" s="8"/>
      <c r="M76" s="30">
        <f t="shared" si="11"/>
        <v>32</v>
      </c>
      <c r="N76" s="2">
        <f t="shared" si="7"/>
        <v>0</v>
      </c>
    </row>
    <row r="77" spans="1:14" x14ac:dyDescent="0.2">
      <c r="A77" s="28" t="s">
        <v>13</v>
      </c>
      <c r="B77" s="12" t="s">
        <v>52</v>
      </c>
      <c r="C77" s="22">
        <v>8</v>
      </c>
      <c r="D77" s="22"/>
      <c r="E77" s="1">
        <v>8</v>
      </c>
      <c r="F77" s="1"/>
      <c r="G77" s="17">
        <v>8</v>
      </c>
      <c r="H77" s="17"/>
      <c r="I77" s="1">
        <v>8</v>
      </c>
      <c r="J77" s="1"/>
      <c r="K77" s="8"/>
      <c r="L77" s="8"/>
      <c r="M77" s="30">
        <f t="shared" si="11"/>
        <v>32</v>
      </c>
      <c r="N77" s="2">
        <f t="shared" si="7"/>
        <v>0</v>
      </c>
    </row>
    <row r="78" spans="1:14" x14ac:dyDescent="0.2">
      <c r="A78" s="28" t="s">
        <v>13</v>
      </c>
      <c r="B78" s="45" t="s">
        <v>28</v>
      </c>
      <c r="C78" s="58" t="s">
        <v>17</v>
      </c>
      <c r="D78" s="58" t="s">
        <v>17</v>
      </c>
      <c r="E78" s="38" t="s">
        <v>17</v>
      </c>
      <c r="F78" s="38" t="s">
        <v>17</v>
      </c>
      <c r="G78" s="59" t="s">
        <v>17</v>
      </c>
      <c r="H78" s="59" t="s">
        <v>17</v>
      </c>
      <c r="I78" s="38" t="s">
        <v>17</v>
      </c>
      <c r="J78" s="38" t="s">
        <v>17</v>
      </c>
      <c r="K78" s="8"/>
      <c r="L78" s="8"/>
      <c r="M78" s="30" t="e">
        <f t="shared" si="11"/>
        <v>#VALUE!</v>
      </c>
      <c r="N78" s="2" t="e">
        <f t="shared" si="7"/>
        <v>#VALUE!</v>
      </c>
    </row>
    <row r="79" spans="1:14" x14ac:dyDescent="0.2">
      <c r="A79" s="10"/>
      <c r="B79" s="12"/>
      <c r="C79" s="23"/>
      <c r="D79" s="23"/>
      <c r="E79" s="10"/>
      <c r="F79" s="10"/>
      <c r="G79" s="18"/>
      <c r="H79" s="18"/>
      <c r="I79" s="10"/>
      <c r="J79" s="10"/>
      <c r="K79" s="8"/>
      <c r="L79" s="8"/>
      <c r="M79" s="31">
        <f t="shared" si="11"/>
        <v>0</v>
      </c>
      <c r="N79" s="11"/>
    </row>
    <row r="80" spans="1:14" x14ac:dyDescent="0.2">
      <c r="A80" s="32"/>
      <c r="B80" s="10"/>
      <c r="C80" s="34">
        <f t="shared" ref="C80:J80" si="12">SUM(C5:C79)</f>
        <v>131</v>
      </c>
      <c r="D80" s="34">
        <f t="shared" si="12"/>
        <v>40.5</v>
      </c>
      <c r="E80" s="34">
        <f t="shared" si="12"/>
        <v>132</v>
      </c>
      <c r="F80" s="34">
        <f t="shared" si="12"/>
        <v>38</v>
      </c>
      <c r="G80" s="34">
        <f t="shared" si="12"/>
        <v>123.5</v>
      </c>
      <c r="H80" s="34">
        <f t="shared" si="12"/>
        <v>38</v>
      </c>
      <c r="I80" s="34">
        <f t="shared" si="12"/>
        <v>130</v>
      </c>
      <c r="J80" s="34">
        <f t="shared" si="12"/>
        <v>33.5</v>
      </c>
      <c r="K80" s="34"/>
      <c r="L80" s="34"/>
      <c r="M80" s="32">
        <f>C80+E80+G80+I80+K80</f>
        <v>516.5</v>
      </c>
      <c r="N80" s="34">
        <f>D80+F80+H80+J80+L80</f>
        <v>150</v>
      </c>
    </row>
    <row r="81" spans="2:11" x14ac:dyDescent="0.2">
      <c r="B81" s="33" t="s">
        <v>6</v>
      </c>
      <c r="K81" s="43"/>
    </row>
  </sheetData>
  <mergeCells count="5">
    <mergeCell ref="K3:L3"/>
    <mergeCell ref="C3:D3"/>
    <mergeCell ref="E3:F3"/>
    <mergeCell ref="G3:H3"/>
    <mergeCell ref="I3:J3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D152C796-12D2-40E1-BE4C-837EB7333423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9ab5e87a-ed8e-45a5-9793-059f6739842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Daniel Klomp</cp:lastModifiedBy>
  <cp:lastPrinted>2007-04-24T13:07:54Z</cp:lastPrinted>
  <dcterms:created xsi:type="dcterms:W3CDTF">2007-02-27T14:13:45Z</dcterms:created>
  <dcterms:modified xsi:type="dcterms:W3CDTF">2015-12-14T13:21:56Z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