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StepMarket1.4\DBScript\Backup FIles\"/>
    </mc:Choice>
  </mc:AlternateContent>
  <bookViews>
    <workbookView xWindow="0" yWindow="0" windowWidth="20490" windowHeight="7305" tabRatio="789" firstSheet="16" activeTab="22"/>
  </bookViews>
  <sheets>
    <sheet name="Tables" sheetId="1" r:id="rId1"/>
    <sheet name="UDVA" sheetId="2" r:id="rId2"/>
    <sheet name="Card-DiagnosisCategory" sheetId="3" r:id="rId3"/>
    <sheet name="Card-Diagnosis" sheetId="4" r:id="rId4"/>
    <sheet name="Card-DiagnosisBridge" sheetId="5" r:id="rId5"/>
    <sheet name="Card-DoctorDiagnosisCategory" sheetId="6" r:id="rId6"/>
    <sheet name="Card-DoctorDiagnosis" sheetId="7" r:id="rId7"/>
    <sheet name="Ophth-DiagnosisCategory" sheetId="11" r:id="rId8"/>
    <sheet name="Ophth-Diagnosis" sheetId="12" r:id="rId9"/>
    <sheet name="Ophth-DiagnosisBridge" sheetId="13" r:id="rId10"/>
    <sheet name="Card-ServiceCategory" sheetId="14" r:id="rId11"/>
    <sheet name="Card-Service" sheetId="15" r:id="rId12"/>
    <sheet name="Ophth-ServiceCategory" sheetId="16" r:id="rId13"/>
    <sheet name="Ophth-Service" sheetId="17" r:id="rId14"/>
    <sheet name="Ophth-Dose" sheetId="18" r:id="rId15"/>
    <sheet name="Ophth-MedicationCategory" sheetId="19" r:id="rId16"/>
    <sheet name="Ophth-Medication" sheetId="20" r:id="rId17"/>
    <sheet name="MedicationBridge" sheetId="21" r:id="rId18"/>
    <sheet name="SegmentCategory" sheetId="22" r:id="rId19"/>
    <sheet name="SgmentSign" sheetId="23" r:id="rId20"/>
    <sheet name="PupillaryAbnormalities" sheetId="24" r:id="rId21"/>
    <sheet name="Sheet2" sheetId="25" r:id="rId22"/>
    <sheet name="Sheet1" sheetId="26" r:id="rId23"/>
  </sheets>
  <definedNames>
    <definedName name="_xlnm._FilterDatabase" localSheetId="2" hidden="1">'Card-DiagnosisCategory'!$A$2:$I$2</definedName>
    <definedName name="_xlnm._FilterDatabase" localSheetId="17" hidden="1">MedicationBridge!$A$1:$G$831</definedName>
    <definedName name="_xlnm._FilterDatabase" localSheetId="13" hidden="1">'Ophth-Service'!$A$2:$P$496</definedName>
    <definedName name="_xlnm._FilterDatabase" localSheetId="12" hidden="1">'Ophth-ServiceCategory'!$A$2:$L$24</definedName>
    <definedName name="_xlnm._FilterDatabase" localSheetId="18" hidden="1">SegmentCategory!$A$2:$H$30</definedName>
    <definedName name="_xlnm._FilterDatabase" localSheetId="19" hidden="1">SgmentSign!$B$2:$G$1224</definedName>
    <definedName name="_xlnm._FilterDatabase" localSheetId="1" hidden="1">UDVA!$B$1:$G$1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6" l="1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19" i="26"/>
  <c r="L15" i="26"/>
  <c r="L14" i="26"/>
  <c r="L13" i="26"/>
  <c r="L12" i="26"/>
  <c r="I4" i="26"/>
  <c r="I5" i="26"/>
  <c r="I6" i="26"/>
  <c r="I7" i="26"/>
  <c r="I8" i="26"/>
  <c r="I3" i="26"/>
  <c r="F3" i="25" l="1"/>
  <c r="F4" i="25"/>
  <c r="F5" i="25"/>
  <c r="F6" i="25"/>
  <c r="F7" i="25"/>
  <c r="F8" i="25"/>
  <c r="F9" i="25"/>
  <c r="F10" i="25"/>
  <c r="F11" i="25"/>
  <c r="F12" i="25"/>
  <c r="F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2" i="24"/>
  <c r="G1224" i="23" l="1"/>
  <c r="G1217" i="23"/>
  <c r="G1218" i="23"/>
  <c r="G1219" i="23"/>
  <c r="G1220" i="23"/>
  <c r="G1221" i="23"/>
  <c r="G1222" i="23"/>
  <c r="G1223" i="23"/>
  <c r="G1216" i="23"/>
  <c r="G1214" i="23"/>
  <c r="G1215" i="23"/>
  <c r="G1213" i="23"/>
  <c r="G1208" i="23"/>
  <c r="G1209" i="23"/>
  <c r="G1210" i="23"/>
  <c r="G1211" i="23"/>
  <c r="G1212" i="23"/>
  <c r="G1207" i="23"/>
  <c r="G1201" i="23"/>
  <c r="G1202" i="23"/>
  <c r="G1203" i="23"/>
  <c r="G1204" i="23"/>
  <c r="G1205" i="23"/>
  <c r="G1206" i="23"/>
  <c r="G1200" i="23"/>
  <c r="G1186" i="23"/>
  <c r="G1187" i="23"/>
  <c r="G1188" i="23"/>
  <c r="G1189" i="23"/>
  <c r="G1190" i="23"/>
  <c r="G1191" i="23"/>
  <c r="G1192" i="23"/>
  <c r="G1193" i="23"/>
  <c r="G1194" i="23"/>
  <c r="G1195" i="23"/>
  <c r="G1196" i="23"/>
  <c r="G1197" i="23"/>
  <c r="G1198" i="23"/>
  <c r="G1199" i="23"/>
  <c r="G1185" i="23"/>
  <c r="H26" i="22"/>
  <c r="H27" i="22"/>
  <c r="H28" i="22"/>
  <c r="H29" i="22"/>
  <c r="H30" i="22"/>
  <c r="H25" i="22"/>
  <c r="G1172" i="23" l="1"/>
  <c r="G1173" i="23"/>
  <c r="G1174" i="23"/>
  <c r="G1175" i="23"/>
  <c r="G1176" i="23"/>
  <c r="G1177" i="23"/>
  <c r="G1178" i="23"/>
  <c r="G1179" i="23"/>
  <c r="G1180" i="23"/>
  <c r="G1181" i="23"/>
  <c r="G1182" i="23"/>
  <c r="G1183" i="23"/>
  <c r="G1184" i="23"/>
  <c r="G1171" i="23"/>
  <c r="G1105" i="23"/>
  <c r="G1106" i="23"/>
  <c r="G1107" i="23"/>
  <c r="G1108" i="23"/>
  <c r="G1109" i="23"/>
  <c r="G1110" i="23"/>
  <c r="G1111" i="23"/>
  <c r="G1112" i="23"/>
  <c r="G1113" i="23"/>
  <c r="G1114" i="23"/>
  <c r="G1115" i="23"/>
  <c r="G1116" i="23"/>
  <c r="G1117" i="23"/>
  <c r="G1118" i="23"/>
  <c r="G1119" i="23"/>
  <c r="G1120" i="23"/>
  <c r="G1121" i="23"/>
  <c r="G1122" i="23"/>
  <c r="G1123" i="23"/>
  <c r="G1124" i="23"/>
  <c r="G1125" i="23"/>
  <c r="G1126" i="23"/>
  <c r="G1127" i="23"/>
  <c r="G1128" i="23"/>
  <c r="G1129" i="23"/>
  <c r="G1130" i="23"/>
  <c r="G1131" i="23"/>
  <c r="G1132" i="23"/>
  <c r="G1133" i="23"/>
  <c r="G1134" i="23"/>
  <c r="G1135" i="23"/>
  <c r="G1136" i="23"/>
  <c r="G1137" i="23"/>
  <c r="G1138" i="23"/>
  <c r="G1139" i="23"/>
  <c r="G1140" i="23"/>
  <c r="G1141" i="23"/>
  <c r="G1142" i="23"/>
  <c r="G1143" i="23"/>
  <c r="G1144" i="23"/>
  <c r="G1145" i="23"/>
  <c r="G1146" i="23"/>
  <c r="G1147" i="23"/>
  <c r="G1148" i="23"/>
  <c r="G1149" i="23"/>
  <c r="G1150" i="23"/>
  <c r="G1151" i="23"/>
  <c r="G1152" i="23"/>
  <c r="G1153" i="23"/>
  <c r="G1154" i="23"/>
  <c r="G1155" i="23"/>
  <c r="G1156" i="23"/>
  <c r="G1157" i="23"/>
  <c r="G1158" i="23"/>
  <c r="G1159" i="23"/>
  <c r="G1160" i="23"/>
  <c r="G1161" i="23"/>
  <c r="G1162" i="23"/>
  <c r="G1163" i="23"/>
  <c r="G1164" i="23"/>
  <c r="G1165" i="23"/>
  <c r="G1166" i="23"/>
  <c r="G1167" i="23"/>
  <c r="G1168" i="23"/>
  <c r="G1169" i="23"/>
  <c r="G1170" i="23"/>
  <c r="G1104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995" i="23"/>
  <c r="G996" i="23"/>
  <c r="G997" i="23"/>
  <c r="G998" i="23"/>
  <c r="G999" i="23"/>
  <c r="G1000" i="23"/>
  <c r="G1001" i="23"/>
  <c r="G1002" i="23"/>
  <c r="G1003" i="23"/>
  <c r="G1004" i="23"/>
  <c r="G1005" i="23"/>
  <c r="G1006" i="23"/>
  <c r="G1007" i="23"/>
  <c r="G1008" i="23"/>
  <c r="G1009" i="23"/>
  <c r="G1010" i="23"/>
  <c r="G1011" i="23"/>
  <c r="G1012" i="23"/>
  <c r="G1013" i="23"/>
  <c r="G1014" i="23"/>
  <c r="G1015" i="23"/>
  <c r="G1016" i="23"/>
  <c r="G1017" i="23"/>
  <c r="G1018" i="23"/>
  <c r="G1019" i="23"/>
  <c r="G1020" i="23"/>
  <c r="G1021" i="23"/>
  <c r="G1022" i="23"/>
  <c r="G1023" i="23"/>
  <c r="G1024" i="23"/>
  <c r="G1025" i="23"/>
  <c r="G1026" i="23"/>
  <c r="G1027" i="23"/>
  <c r="G1028" i="23"/>
  <c r="G1029" i="23"/>
  <c r="G1030" i="23"/>
  <c r="G1031" i="23"/>
  <c r="G1032" i="23"/>
  <c r="G1033" i="23"/>
  <c r="G1034" i="23"/>
  <c r="G1035" i="23"/>
  <c r="G1036" i="23"/>
  <c r="G1037" i="23"/>
  <c r="G1038" i="23"/>
  <c r="G1039" i="23"/>
  <c r="G1040" i="23"/>
  <c r="G1041" i="23"/>
  <c r="G1042" i="23"/>
  <c r="G1043" i="23"/>
  <c r="G1044" i="23"/>
  <c r="G1045" i="23"/>
  <c r="G1046" i="23"/>
  <c r="G1047" i="23"/>
  <c r="G1048" i="23"/>
  <c r="G1049" i="23"/>
  <c r="G1050" i="23"/>
  <c r="G1051" i="23"/>
  <c r="G1052" i="23"/>
  <c r="G1053" i="23"/>
  <c r="G1054" i="23"/>
  <c r="G1055" i="23"/>
  <c r="G1056" i="23"/>
  <c r="G1057" i="23"/>
  <c r="G1058" i="23"/>
  <c r="G1059" i="23"/>
  <c r="G1060" i="23"/>
  <c r="G1061" i="23"/>
  <c r="G1062" i="23"/>
  <c r="G1063" i="23"/>
  <c r="G1064" i="23"/>
  <c r="G1065" i="23"/>
  <c r="G1066" i="23"/>
  <c r="G1067" i="23"/>
  <c r="G1068" i="23"/>
  <c r="G1069" i="23"/>
  <c r="G1070" i="23"/>
  <c r="G1071" i="23"/>
  <c r="G1072" i="23"/>
  <c r="G1073" i="23"/>
  <c r="G1074" i="23"/>
  <c r="G1075" i="23"/>
  <c r="G1076" i="23"/>
  <c r="G1077" i="23"/>
  <c r="G1078" i="23"/>
  <c r="G1079" i="23"/>
  <c r="G1080" i="23"/>
  <c r="G1081" i="23"/>
  <c r="G1082" i="23"/>
  <c r="G1083" i="23"/>
  <c r="G1084" i="23"/>
  <c r="G1085" i="23"/>
  <c r="G1086" i="23"/>
  <c r="G1087" i="23"/>
  <c r="G1088" i="23"/>
  <c r="G1089" i="23"/>
  <c r="G1090" i="23"/>
  <c r="G1091" i="23"/>
  <c r="G1092" i="23"/>
  <c r="G1093" i="23"/>
  <c r="G1094" i="23"/>
  <c r="G1095" i="23"/>
  <c r="G1096" i="23"/>
  <c r="G1097" i="23"/>
  <c r="G1098" i="23"/>
  <c r="G1099" i="23"/>
  <c r="G1100" i="23"/>
  <c r="G1101" i="23"/>
  <c r="G1102" i="23"/>
  <c r="G1103" i="23"/>
  <c r="G95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785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623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515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02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475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37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292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4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3" i="23"/>
  <c r="H24" i="22"/>
  <c r="H23" i="22"/>
  <c r="H22" i="22"/>
  <c r="H21" i="22"/>
  <c r="H20" i="22"/>
  <c r="H19" i="22"/>
  <c r="H13" i="22"/>
  <c r="H14" i="22"/>
  <c r="H15" i="22"/>
  <c r="H16" i="22"/>
  <c r="H17" i="22"/>
  <c r="H18" i="22"/>
  <c r="H12" i="22"/>
  <c r="H4" i="22"/>
  <c r="H5" i="22"/>
  <c r="H6" i="22"/>
  <c r="H7" i="22"/>
  <c r="H8" i="22"/>
  <c r="H9" i="22"/>
  <c r="H10" i="22"/>
  <c r="H11" i="22"/>
  <c r="H3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G763" i="21"/>
  <c r="G764" i="21"/>
  <c r="G765" i="21"/>
  <c r="G766" i="21"/>
  <c r="G767" i="21"/>
  <c r="G768" i="21"/>
  <c r="G769" i="21"/>
  <c r="G770" i="21"/>
  <c r="G771" i="21"/>
  <c r="G772" i="21"/>
  <c r="G773" i="21"/>
  <c r="G774" i="21"/>
  <c r="G775" i="21"/>
  <c r="G776" i="21"/>
  <c r="G777" i="21"/>
  <c r="G778" i="21"/>
  <c r="G779" i="21"/>
  <c r="G780" i="21"/>
  <c r="G781" i="21"/>
  <c r="G782" i="21"/>
  <c r="G783" i="21"/>
  <c r="G784" i="21"/>
  <c r="G785" i="21"/>
  <c r="G786" i="21"/>
  <c r="G787" i="21"/>
  <c r="G788" i="21"/>
  <c r="G789" i="21"/>
  <c r="G790" i="21"/>
  <c r="G791" i="21"/>
  <c r="G792" i="21"/>
  <c r="G793" i="21"/>
  <c r="G794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4" i="21"/>
  <c r="G815" i="21"/>
  <c r="G816" i="21"/>
  <c r="G817" i="21"/>
  <c r="G818" i="21"/>
  <c r="G819" i="21"/>
  <c r="G820" i="21"/>
  <c r="G821" i="21"/>
  <c r="G822" i="21"/>
  <c r="G823" i="21"/>
  <c r="G824" i="21"/>
  <c r="G825" i="21"/>
  <c r="G826" i="21"/>
  <c r="G827" i="21"/>
  <c r="G828" i="21"/>
  <c r="G829" i="21"/>
  <c r="G830" i="21"/>
  <c r="G831" i="21"/>
  <c r="G2" i="2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2" i="19"/>
  <c r="G2" i="18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L27" i="16"/>
  <c r="P388" i="17"/>
  <c r="P387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43" i="17"/>
  <c r="L26" i="16"/>
  <c r="L25" i="16"/>
  <c r="P335" i="17"/>
  <c r="P336" i="17"/>
  <c r="P337" i="17"/>
  <c r="P338" i="17"/>
  <c r="P339" i="17"/>
  <c r="P340" i="17"/>
  <c r="P341" i="17"/>
  <c r="P342" i="17"/>
  <c r="P334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281" i="17"/>
  <c r="P272" i="17"/>
  <c r="P273" i="17"/>
  <c r="P274" i="17"/>
  <c r="P275" i="17"/>
  <c r="P276" i="17"/>
  <c r="P277" i="17"/>
  <c r="P278" i="17"/>
  <c r="P279" i="17"/>
  <c r="P280" i="17"/>
  <c r="P271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06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179" i="17"/>
  <c r="L17" i="16"/>
  <c r="L18" i="16"/>
  <c r="L19" i="16"/>
  <c r="L20" i="16"/>
  <c r="L21" i="16"/>
  <c r="L22" i="16"/>
  <c r="L23" i="16"/>
  <c r="L24" i="16"/>
  <c r="L16" i="16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3" i="17"/>
  <c r="L4" i="16"/>
  <c r="L5" i="16"/>
  <c r="L6" i="16"/>
  <c r="L7" i="16"/>
  <c r="L8" i="16"/>
  <c r="L9" i="16"/>
  <c r="L10" i="16"/>
  <c r="L11" i="16"/>
  <c r="L12" i="16"/>
  <c r="L13" i="16"/>
  <c r="L14" i="16"/>
  <c r="L15" i="16"/>
  <c r="L3" i="16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G65" i="13"/>
  <c r="G64" i="13"/>
  <c r="G63" i="13"/>
  <c r="G62" i="13"/>
  <c r="G61" i="13"/>
  <c r="K73" i="12"/>
  <c r="K72" i="12"/>
  <c r="K71" i="12"/>
  <c r="K70" i="12"/>
  <c r="K69" i="12"/>
  <c r="G60" i="13"/>
  <c r="G59" i="13"/>
  <c r="G58" i="13"/>
  <c r="G57" i="13"/>
  <c r="G56" i="13"/>
  <c r="G55" i="13"/>
  <c r="G54" i="13"/>
  <c r="G53" i="13"/>
  <c r="K67" i="12"/>
  <c r="K66" i="12"/>
  <c r="K65" i="12"/>
  <c r="K64" i="12"/>
  <c r="K63" i="12"/>
  <c r="K62" i="12"/>
  <c r="K61" i="12"/>
  <c r="K60" i="12"/>
  <c r="G52" i="13"/>
  <c r="G51" i="13"/>
  <c r="G50" i="13"/>
  <c r="G49" i="13"/>
  <c r="G48" i="13"/>
  <c r="K58" i="12"/>
  <c r="K57" i="12"/>
  <c r="K56" i="12"/>
  <c r="K55" i="12"/>
  <c r="K54" i="12"/>
  <c r="G47" i="13"/>
  <c r="G46" i="13"/>
  <c r="G45" i="13"/>
  <c r="K51" i="12"/>
  <c r="K52" i="12"/>
  <c r="K50" i="12"/>
  <c r="G44" i="13"/>
  <c r="G43" i="13"/>
  <c r="G42" i="13"/>
  <c r="G41" i="13"/>
  <c r="G40" i="13"/>
  <c r="K48" i="12"/>
  <c r="K47" i="12"/>
  <c r="K46" i="12"/>
  <c r="K45" i="12"/>
  <c r="K44" i="12"/>
  <c r="G34" i="13"/>
  <c r="G35" i="13"/>
  <c r="G36" i="13"/>
  <c r="G37" i="13"/>
  <c r="G38" i="13"/>
  <c r="G39" i="13"/>
  <c r="K38" i="12"/>
  <c r="K39" i="12"/>
  <c r="K40" i="12"/>
  <c r="K41" i="12"/>
  <c r="K42" i="12"/>
  <c r="K37" i="12"/>
  <c r="G24" i="13"/>
  <c r="G25" i="13"/>
  <c r="G26" i="13"/>
  <c r="G27" i="13"/>
  <c r="G28" i="13"/>
  <c r="G29" i="13"/>
  <c r="G30" i="13"/>
  <c r="G31" i="13"/>
  <c r="G32" i="13"/>
  <c r="G33" i="13"/>
  <c r="K27" i="12"/>
  <c r="K28" i="12"/>
  <c r="K29" i="12"/>
  <c r="K30" i="12"/>
  <c r="K31" i="12"/>
  <c r="K32" i="12"/>
  <c r="K33" i="12"/>
  <c r="K34" i="12"/>
  <c r="K35" i="12"/>
  <c r="K26" i="12"/>
  <c r="G20" i="13"/>
  <c r="G21" i="13"/>
  <c r="G22" i="13"/>
  <c r="G23" i="13"/>
  <c r="K22" i="12"/>
  <c r="K23" i="12"/>
  <c r="K24" i="12"/>
  <c r="K21" i="12"/>
  <c r="G16" i="13"/>
  <c r="G17" i="13"/>
  <c r="G18" i="13"/>
  <c r="G19" i="13"/>
  <c r="G4" i="13"/>
  <c r="G5" i="13"/>
  <c r="G6" i="13"/>
  <c r="G7" i="13"/>
  <c r="G8" i="13"/>
  <c r="G9" i="13"/>
  <c r="G10" i="13"/>
  <c r="G11" i="13"/>
  <c r="G12" i="13"/>
  <c r="G13" i="13"/>
  <c r="G14" i="13"/>
  <c r="G15" i="13"/>
  <c r="K17" i="12"/>
  <c r="K18" i="12"/>
  <c r="K19" i="12"/>
  <c r="K16" i="12"/>
  <c r="K4" i="12"/>
  <c r="K5" i="12"/>
  <c r="K6" i="12"/>
  <c r="K7" i="12"/>
  <c r="K8" i="12"/>
  <c r="K9" i="12"/>
  <c r="K10" i="12"/>
  <c r="K11" i="12"/>
  <c r="K12" i="12"/>
  <c r="K13" i="12"/>
  <c r="K14" i="12"/>
  <c r="K15" i="12"/>
  <c r="G3" i="13"/>
  <c r="K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3" i="11"/>
  <c r="G147" i="2" l="1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46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98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</calcChain>
</file>

<file path=xl/sharedStrings.xml><?xml version="1.0" encoding="utf-8"?>
<sst xmlns="http://schemas.openxmlformats.org/spreadsheetml/2006/main" count="15122" uniqueCount="3427">
  <si>
    <t>UncorrectedDistanceVisualAcuity_cu</t>
  </si>
  <si>
    <t>Name_P</t>
  </si>
  <si>
    <t>Name_S</t>
  </si>
  <si>
    <t>UncorrectedDistanceVisualAcuityUnit_P_ID</t>
  </si>
  <si>
    <t>IsOnDuty</t>
  </si>
  <si>
    <t>InsertedBy</t>
  </si>
  <si>
    <t>NULL</t>
  </si>
  <si>
    <t>CF (100 cm)</t>
  </si>
  <si>
    <t>CF (90 cm)</t>
  </si>
  <si>
    <t>CF (80 cm)</t>
  </si>
  <si>
    <t>CF (70 cm)</t>
  </si>
  <si>
    <t>CF (60 cm)</t>
  </si>
  <si>
    <t>CF (50 cm)</t>
  </si>
  <si>
    <t>CF (40 cm)</t>
  </si>
  <si>
    <t>CF (30 cm)</t>
  </si>
  <si>
    <t>CF (20 cm)</t>
  </si>
  <si>
    <t>CF (10 cm)</t>
  </si>
  <si>
    <t>HM</t>
  </si>
  <si>
    <t>PL</t>
  </si>
  <si>
    <t>NPL</t>
  </si>
  <si>
    <t>Follow &amp; Fixate</t>
  </si>
  <si>
    <t>6/3.0</t>
  </si>
  <si>
    <t>6/3.8</t>
  </si>
  <si>
    <t>6/4.0</t>
  </si>
  <si>
    <t>6/4.8</t>
  </si>
  <si>
    <t>6/5.0</t>
  </si>
  <si>
    <t>6/6.0</t>
  </si>
  <si>
    <t>6/6.7</t>
  </si>
  <si>
    <t>6/7.5</t>
  </si>
  <si>
    <t>6/8.5</t>
  </si>
  <si>
    <t>6/9.0</t>
  </si>
  <si>
    <t>6/9.6</t>
  </si>
  <si>
    <t>6/10.0</t>
  </si>
  <si>
    <t>6/12.0</t>
  </si>
  <si>
    <t>6/15.0</t>
  </si>
  <si>
    <t>6/18.0</t>
  </si>
  <si>
    <t>6/18.9</t>
  </si>
  <si>
    <t>6/21.0</t>
  </si>
  <si>
    <t>6/24.0</t>
  </si>
  <si>
    <t>6/30.0</t>
  </si>
  <si>
    <t>6/34.2</t>
  </si>
  <si>
    <t>6/37.5</t>
  </si>
  <si>
    <t>6/45.0</t>
  </si>
  <si>
    <t>6/48.0</t>
  </si>
  <si>
    <t>6/60.0</t>
  </si>
  <si>
    <t>6/75.0</t>
  </si>
  <si>
    <t>6/90.0</t>
  </si>
  <si>
    <t>6/96.0</t>
  </si>
  <si>
    <t>6/120.0 (3/60.0)</t>
  </si>
  <si>
    <t>6/180.0 (2/60.0)</t>
  </si>
  <si>
    <t>6/240.0</t>
  </si>
  <si>
    <t>6/350.0</t>
  </si>
  <si>
    <t>6/600.0</t>
  </si>
  <si>
    <t>6/6000.0</t>
  </si>
  <si>
    <t>20/10</t>
  </si>
  <si>
    <t>20/12.5</t>
  </si>
  <si>
    <t>20/13.3</t>
  </si>
  <si>
    <t>20/16</t>
  </si>
  <si>
    <t>20/16.6</t>
  </si>
  <si>
    <t>20/20</t>
  </si>
  <si>
    <t>20/22.2</t>
  </si>
  <si>
    <t>20/25</t>
  </si>
  <si>
    <t>20/28</t>
  </si>
  <si>
    <t>20/30</t>
  </si>
  <si>
    <t>20/32</t>
  </si>
  <si>
    <t>20/33.3</t>
  </si>
  <si>
    <t>20/40</t>
  </si>
  <si>
    <t>20/50</t>
  </si>
  <si>
    <t>20/60</t>
  </si>
  <si>
    <t>20/63</t>
  </si>
  <si>
    <t>20/66.7</t>
  </si>
  <si>
    <t>20/70</t>
  </si>
  <si>
    <t>20/80</t>
  </si>
  <si>
    <t>20/100</t>
  </si>
  <si>
    <t>20/114</t>
  </si>
  <si>
    <t>20/125</t>
  </si>
  <si>
    <t>20/150</t>
  </si>
  <si>
    <t>20/160</t>
  </si>
  <si>
    <t>20/200</t>
  </si>
  <si>
    <t>20/250</t>
  </si>
  <si>
    <t>20/300</t>
  </si>
  <si>
    <t>20/320</t>
  </si>
  <si>
    <t>20/400</t>
  </si>
  <si>
    <t>20/600</t>
  </si>
  <si>
    <t>20/800</t>
  </si>
  <si>
    <t>20/1200</t>
  </si>
  <si>
    <t>20/2000</t>
  </si>
  <si>
    <t>20/20000</t>
  </si>
  <si>
    <t>Cardiology DiagnosisCategory_CU</t>
  </si>
  <si>
    <t>Abnormalities of Heart Rhythm</t>
  </si>
  <si>
    <t>(ICD-9-CM</t>
  </si>
  <si>
    <t>Atrial Fibrillation and Flutter</t>
  </si>
  <si>
    <t>Cardiac Arrhythmias</t>
  </si>
  <si>
    <t xml:space="preserve">Chest Pain </t>
  </si>
  <si>
    <t>Heart Failure</t>
  </si>
  <si>
    <t xml:space="preserve">Hypertension </t>
  </si>
  <si>
    <t>Nonrheumatic Valve Disorders</t>
  </si>
  <si>
    <t>Selected Atherosclerosis, Ischemia, and Infarction</t>
  </si>
  <si>
    <t>Syncope and Collapse</t>
  </si>
  <si>
    <t>Other</t>
  </si>
  <si>
    <t>myCategory1</t>
  </si>
  <si>
    <t>myCategory2</t>
  </si>
  <si>
    <t>myCategory 3</t>
  </si>
  <si>
    <t>cat 3</t>
  </si>
  <si>
    <t>myCategory 66</t>
  </si>
  <si>
    <t>D66</t>
  </si>
  <si>
    <t>myCategory 77</t>
  </si>
  <si>
    <t>Cat77</t>
  </si>
  <si>
    <t>myCategory 88</t>
  </si>
  <si>
    <t>Cat88</t>
  </si>
  <si>
    <t>ID</t>
  </si>
  <si>
    <t>ParentDiagnosisCategory_CU_ID</t>
  </si>
  <si>
    <t>IsDoctorRelated</t>
  </si>
  <si>
    <t>Abbreviation</t>
  </si>
  <si>
    <t>IsMerkInsertion</t>
  </si>
  <si>
    <t>Card-DiagnosisCategory</t>
  </si>
  <si>
    <t>ParentDiagnosis_CU_ID</t>
  </si>
  <si>
    <t>Description</t>
  </si>
  <si>
    <t>Tachycardia, unspecified</t>
  </si>
  <si>
    <t>R00.0</t>
  </si>
  <si>
    <t>Bradycardia, unspecified</t>
  </si>
  <si>
    <t>R00.1</t>
  </si>
  <si>
    <t>Palpitations</t>
  </si>
  <si>
    <t>R00.2</t>
  </si>
  <si>
    <t>Other abnormalities of heart beat</t>
  </si>
  <si>
    <t>R00.8</t>
  </si>
  <si>
    <t>Unspecified abnormalities of heart beat</t>
  </si>
  <si>
    <t>R00.9</t>
  </si>
  <si>
    <t>Paroxysmal atrial fibrillation</t>
  </si>
  <si>
    <t>I48.0</t>
  </si>
  <si>
    <t>Persistent atrial fibrillation</t>
  </si>
  <si>
    <t>I48.1</t>
  </si>
  <si>
    <t>Chronic atrial fibrillation</t>
  </si>
  <si>
    <t>I48.2</t>
  </si>
  <si>
    <t>Typical atrial flutter</t>
  </si>
  <si>
    <t>I48.3</t>
  </si>
  <si>
    <t>Atypical atrial flutter</t>
  </si>
  <si>
    <t>I48.4</t>
  </si>
  <si>
    <t>Unspecified atrial fibrillation</t>
  </si>
  <si>
    <t>I48.91</t>
  </si>
  <si>
    <t>Unspecified atrial flutter</t>
  </si>
  <si>
    <t>I48.92</t>
  </si>
  <si>
    <t>Ventricular fibrillation</t>
  </si>
  <si>
    <t>I49.01</t>
  </si>
  <si>
    <t>Ventricular flutter</t>
  </si>
  <si>
    <t>I49.02</t>
  </si>
  <si>
    <t>Atrial premature depolarization</t>
  </si>
  <si>
    <t>I49.1</t>
  </si>
  <si>
    <t>Junctional premature depolarization</t>
  </si>
  <si>
    <t>I49.2</t>
  </si>
  <si>
    <t>Ventricular premature depolarization</t>
  </si>
  <si>
    <t>I49.3</t>
  </si>
  <si>
    <t>Unspecified premature depolarization</t>
  </si>
  <si>
    <t>I49.40</t>
  </si>
  <si>
    <t>Other premature depolarization</t>
  </si>
  <si>
    <t xml:space="preserve">I49.49 </t>
  </si>
  <si>
    <t>Sick sinus syndrome</t>
  </si>
  <si>
    <t>I49.5</t>
  </si>
  <si>
    <t>Other specified cardiac arrhythmias</t>
  </si>
  <si>
    <t>Cardiac arrhythmia, unspecified</t>
  </si>
  <si>
    <t>Unstable angina</t>
  </si>
  <si>
    <t>Angina pectoris with documented spasm</t>
  </si>
  <si>
    <t>Other forms of angina pectoris</t>
  </si>
  <si>
    <t>Angina pectoris, unspecified</t>
  </si>
  <si>
    <t>Chest pain on breathing</t>
  </si>
  <si>
    <t>Precordial pain</t>
  </si>
  <si>
    <t>Pleurodynia</t>
  </si>
  <si>
    <t>Intercostal pain</t>
  </si>
  <si>
    <t>Other chest pain</t>
  </si>
  <si>
    <t>Chest pain, unspecified</t>
  </si>
  <si>
    <t>Left ventricular failure</t>
  </si>
  <si>
    <t>Unspecified systolic (congestive) heart failure</t>
  </si>
  <si>
    <t>Acute systolic (congestive) heart failure</t>
  </si>
  <si>
    <t>Chronic systolic (congestive) heart failure</t>
  </si>
  <si>
    <t>Acute on chronic systolic (congestive) heart failure</t>
  </si>
  <si>
    <t>Unspecified diastolic (congestive) heart failure</t>
  </si>
  <si>
    <t>Acute diastolic (congestive) heart failure</t>
  </si>
  <si>
    <t>Chronic diastolic (congestive) heart failure</t>
  </si>
  <si>
    <t>Acute on chronic diastolic (congestive) heart failure</t>
  </si>
  <si>
    <t>Unspecified combined systolic (congestive) and diastolic (congestive)</t>
  </si>
  <si>
    <t xml:space="preserve"> heart failure</t>
  </si>
  <si>
    <t>Acute combined systolic (congestive) and diastolic (congestive)</t>
  </si>
  <si>
    <t>Chronic combined systolic (congestive) and diastolic (congestive)</t>
  </si>
  <si>
    <t>Acute on chronic combined systolic (congestive) and diastolic (congestive)</t>
  </si>
  <si>
    <t>Heart failure, unspecified</t>
  </si>
  <si>
    <t>Essential (primary) hypertension</t>
  </si>
  <si>
    <t>Nonrheumatic aortic (valve) stenosis</t>
  </si>
  <si>
    <t>Nonrheumatic aortic (valve) insufficiency</t>
  </si>
  <si>
    <t>Nonrheumatic aortic (valve) stenosis with insufficiency</t>
  </si>
  <si>
    <t>Other nonrheumatic aortic valve disorders</t>
  </si>
  <si>
    <t>Nonrheumatic aortic valve disorder, unspecified</t>
  </si>
  <si>
    <t>Nonrheumatic mitral (valve) insufficiency</t>
  </si>
  <si>
    <t>Nonrheumatic mitral (valve) prolapse</t>
  </si>
  <si>
    <t>Nonrheumatic mitral (valve) stenosis</t>
  </si>
  <si>
    <t>Other nonrheumatic mitral valve disorders</t>
  </si>
  <si>
    <t>Nonrheumatic mitral valve disorder, unspecified</t>
  </si>
  <si>
    <t>ST elevation (STEMI) myocardial infarction involving left main</t>
  </si>
  <si>
    <t xml:space="preserve"> coronary artery</t>
  </si>
  <si>
    <t>ST elevation (STEMI) myocardial infarction involving left anterior</t>
  </si>
  <si>
    <t xml:space="preserve"> descending coronary artery</t>
  </si>
  <si>
    <t>ST elevation (STEMI) myocardial infarction involving other coronary artery</t>
  </si>
  <si>
    <t xml:space="preserve"> of anterior wall</t>
  </si>
  <si>
    <t>ST elevation (STEMI) myocardial infarction involving right coronary artery</t>
  </si>
  <si>
    <t xml:space="preserve"> of inferior wall</t>
  </si>
  <si>
    <t>ST elevation (STEMI) myocardial infarction involving left circumflex</t>
  </si>
  <si>
    <t>ST elevation (STEMI) myocardial infarction involving other sites</t>
  </si>
  <si>
    <t>ST elevation (STEMI) myocardial infarction of unspecified site</t>
  </si>
  <si>
    <t>Non-ST elevation (NSTEMI) myocardial infarction</t>
  </si>
  <si>
    <t>Subsequent ST elevation (STEMI) myocardial infarction of anterior wall</t>
  </si>
  <si>
    <t>Subsequent ST elevation (STEMI) myocardial infarction of inferior wall</t>
  </si>
  <si>
    <t>Subsequent non-ST elevation (NSTEMI) myocardial infarction</t>
  </si>
  <si>
    <t>Subsequent ST elevation (STEMI) myocardial infarction of other sites</t>
  </si>
  <si>
    <t>Subsequent ST elevation (STEMI) myocardial infarction of unspecified site</t>
  </si>
  <si>
    <t>Hemopericardium as current complication following acute</t>
  </si>
  <si>
    <t xml:space="preserve"> myocardial infarction</t>
  </si>
  <si>
    <t>Atrial septal defect as current complication following acute</t>
  </si>
  <si>
    <t>Ventricular septal defect as current complication following acute</t>
  </si>
  <si>
    <t>Rupture of cardiac wall without hemopericardium as current complication</t>
  </si>
  <si>
    <t xml:space="preserve"> following acute myocardial infarction</t>
  </si>
  <si>
    <t>Rupture of chordae tendineae as current complication following acute</t>
  </si>
  <si>
    <t>Rupture of papillary muscle as current complication following acute</t>
  </si>
  <si>
    <t>Thrombosis of atrium, auricular appendage, and ventricle as current</t>
  </si>
  <si>
    <t xml:space="preserve"> complications following acute myocardial infarction</t>
  </si>
  <si>
    <t>Postinfarction angina</t>
  </si>
  <si>
    <t>Other current complications following acute myocardial infarction</t>
  </si>
  <si>
    <t>Atherosclerotic heart disease of native coronary artery without</t>
  </si>
  <si>
    <t xml:space="preserve"> angina pectoris</t>
  </si>
  <si>
    <t>Atherosclerotic heart disease of native coronary artery with unstable</t>
  </si>
  <si>
    <t>Atherosclerotic heart disease of native coronary artery with angina pectoris</t>
  </si>
  <si>
    <t xml:space="preserve"> with documented spasm</t>
  </si>
  <si>
    <t>Atherosclerotic heart disease of native coronary artery with other forms of</t>
  </si>
  <si>
    <t>Atherosclerotic heart disease of native coronary artery with unspecified</t>
  </si>
  <si>
    <t>Old myocardial infarction</t>
  </si>
  <si>
    <t>Aneurysm of heart</t>
  </si>
  <si>
    <t>Coronary artery aneurysm</t>
  </si>
  <si>
    <t>Coronary artery dissection</t>
  </si>
  <si>
    <t>Ischemic cardiomyopathy</t>
  </si>
  <si>
    <t>Silent myocardial ischemia</t>
  </si>
  <si>
    <t>Atherosclerosis of coronary artery bypass graft(s), unspecified, with</t>
  </si>
  <si>
    <t xml:space="preserve"> unstable angina pectoris</t>
  </si>
  <si>
    <t>Atherosclerosis of coronary artery bypass graft(s), unspecified, with angina</t>
  </si>
  <si>
    <t xml:space="preserve"> pectoris with documented spasm</t>
  </si>
  <si>
    <t>Atherosclerosis of coronary artery bypass graft(s), unspecified, with other</t>
  </si>
  <si>
    <t xml:space="preserve"> forms of angina pectoris</t>
  </si>
  <si>
    <t xml:space="preserve"> unspecified angina pectoris</t>
  </si>
  <si>
    <t>Atherosclerosis of autologous vein coronary artery bypass graft(s) with</t>
  </si>
  <si>
    <t xml:space="preserve"> angina pectoris with documented spasm</t>
  </si>
  <si>
    <t xml:space="preserve"> other forms of angina pectoris</t>
  </si>
  <si>
    <t>Atherosclerosis of autologous artery coronary artery bypass graft(s) with</t>
  </si>
  <si>
    <t>Atherosclerosis of nonautologous biological coronary artery bypass graft(s)</t>
  </si>
  <si>
    <t xml:space="preserve"> with unstable angina pectoris</t>
  </si>
  <si>
    <t xml:space="preserve"> with angina pectoris with documented spasm</t>
  </si>
  <si>
    <t xml:space="preserve"> with other forms of angina pectoris</t>
  </si>
  <si>
    <t xml:space="preserve"> with unspecified angina pectoris</t>
  </si>
  <si>
    <t>Atherosclerosis of native coronary artery of transplanted heart with</t>
  </si>
  <si>
    <t xml:space="preserve"> unstable angina</t>
  </si>
  <si>
    <t>Atherosclerosis of native coronary artery of transplanted heart with angina</t>
  </si>
  <si>
    <t>Atherosclerosis of native coronary artery of transplanted heart with other</t>
  </si>
  <si>
    <t>Atherosclerosis of bypass graft of coronary artery of transplanted heart</t>
  </si>
  <si>
    <t xml:space="preserve"> with unstable angina</t>
  </si>
  <si>
    <t>Atherosclerosis of other coronary artery bypass graft(s) with unstable</t>
  </si>
  <si>
    <t>Atherosclerosis of other coronary artery bypass graft(s) with angina</t>
  </si>
  <si>
    <t>Atherosclerosis of other coronary artery bypass graft(s) with other forms of</t>
  </si>
  <si>
    <t>Atherosclerosis of other coronary artery bypass graft(s) with unspecified</t>
  </si>
  <si>
    <t>Atherosclerosis of coronary artery bypass graft(s) without angina pectoris</t>
  </si>
  <si>
    <t>Atherosclerosis of native coronary artery of transplanted heart without</t>
  </si>
  <si>
    <t xml:space="preserve"> without angina pectoris</t>
  </si>
  <si>
    <t>Chronic total occlusion of coronary artery</t>
  </si>
  <si>
    <t>Coronary atherosclerosis due to lipid rich plaque</t>
  </si>
  <si>
    <t>Coronary atherosclerosis due to calcified coronary lesion</t>
  </si>
  <si>
    <t>Other forms of chronic ischemic heart disease</t>
  </si>
  <si>
    <t>Chronic ischemic heart disease, unspecified</t>
  </si>
  <si>
    <t>Syncope and collapse</t>
  </si>
  <si>
    <t>Diagnose 1</t>
  </si>
  <si>
    <t>D01</t>
  </si>
  <si>
    <t>Diagnose 2</t>
  </si>
  <si>
    <t>D02</t>
  </si>
  <si>
    <t>Diagnose 3</t>
  </si>
  <si>
    <t>D03</t>
  </si>
  <si>
    <t>Diagnose 4</t>
  </si>
  <si>
    <t>D04</t>
  </si>
  <si>
    <t>Diagnose 5</t>
  </si>
  <si>
    <t>D05</t>
  </si>
  <si>
    <t>Diagnose 6</t>
  </si>
  <si>
    <t>D06</t>
  </si>
  <si>
    <t>Diagnose 7</t>
  </si>
  <si>
    <t>D07</t>
  </si>
  <si>
    <t>Diagnosis 6601</t>
  </si>
  <si>
    <t>D6601</t>
  </si>
  <si>
    <t>Diagnosis 7701</t>
  </si>
  <si>
    <t>D7701</t>
  </si>
  <si>
    <t>Diagnosis 7702</t>
  </si>
  <si>
    <t>D7702</t>
  </si>
  <si>
    <t>Diagnosis 7703</t>
  </si>
  <si>
    <t>D7703</t>
  </si>
  <si>
    <t>Diagnosis 8801</t>
  </si>
  <si>
    <t>D8801</t>
  </si>
  <si>
    <t>Diagnosis 8802</t>
  </si>
  <si>
    <t>D8802</t>
  </si>
  <si>
    <t>Card-Diagnosis</t>
  </si>
  <si>
    <t>DiagnosisCategory_CU_ID</t>
  </si>
  <si>
    <t>Diagnosis_CU_ID</t>
  </si>
  <si>
    <t>Card-Diagnosis Bridge</t>
  </si>
  <si>
    <t>Card-DoctorDiagnosisCategory</t>
  </si>
  <si>
    <t>Doctor_CU_ID</t>
  </si>
  <si>
    <t>Card-DoctorDiagnosis</t>
  </si>
  <si>
    <t>Card-MedicationCategory</t>
  </si>
  <si>
    <t>Card-Medication</t>
  </si>
  <si>
    <t>Ophth-DiagnosisCategory</t>
  </si>
  <si>
    <t>EYELIDS</t>
  </si>
  <si>
    <t>CRANIOSYNOSTOSES</t>
  </si>
  <si>
    <t>MANDIBULOFACIAL DYSOSTOSES</t>
  </si>
  <si>
    <t>CORNEA</t>
  </si>
  <si>
    <t>LENS</t>
  </si>
  <si>
    <t>IRIDOCORNEAL DYSGENESIS</t>
  </si>
  <si>
    <t>GLOBE</t>
  </si>
  <si>
    <t>RETINA AND CHOROID</t>
  </si>
  <si>
    <t>OPTIC NERVE</t>
  </si>
  <si>
    <t>VITREOUS</t>
  </si>
  <si>
    <t>BENIGN NODULES AND CYSTS</t>
  </si>
  <si>
    <t>BENIGN TUMOURS</t>
  </si>
  <si>
    <t>MALIGNANT TUMOURS</t>
  </si>
  <si>
    <t>DISORDERS OF LASHES</t>
  </si>
  <si>
    <t>ALLERGIC DISORDERS</t>
  </si>
  <si>
    <t>BACTERIAL INFECTIONS</t>
  </si>
  <si>
    <t>VIRAL INFECTIONS</t>
  </si>
  <si>
    <t>BLEPHARITIS</t>
  </si>
  <si>
    <t>PTOSIS</t>
  </si>
  <si>
    <t>ECTROPION</t>
  </si>
  <si>
    <t>ENTROPION</t>
  </si>
  <si>
    <t>MISCELLANEOUS ACQUIRED DISORDERS</t>
  </si>
  <si>
    <t>GENERIC</t>
  </si>
  <si>
    <t>LACRIMAL DRAINAGE SYSTEM</t>
  </si>
  <si>
    <t>THYROID EYE DISEASE</t>
  </si>
  <si>
    <t>INFECTIONS</t>
  </si>
  <si>
    <t>INFLAMMATORY DISEASE</t>
  </si>
  <si>
    <t>VASCULAR MALFORMATIONS</t>
  </si>
  <si>
    <t>CYSTIC LESIONS</t>
  </si>
  <si>
    <t>TUMOURS</t>
  </si>
  <si>
    <t>DRY EYE</t>
  </si>
  <si>
    <t>BACTERIAL CONJUNCTIVITIS</t>
  </si>
  <si>
    <t>VIRAL CONJUNCTIVITIS</t>
  </si>
  <si>
    <t>ALLERGIC CONJUNCTIVITIS</t>
  </si>
  <si>
    <t>CICATRIZING CONJUNCTIVITIS</t>
  </si>
  <si>
    <t>MISCELLANEOUS CONJUNCTIVITIS</t>
  </si>
  <si>
    <t>DEGENERATIONS</t>
  </si>
  <si>
    <t>BENIGN PIGMENTED LESIONS</t>
  </si>
  <si>
    <t>BACTERIAL KERATITIS</t>
  </si>
  <si>
    <t>FUNGAL KERATITIS</t>
  </si>
  <si>
    <t>VIRAL KERATITIS</t>
  </si>
  <si>
    <t>INTERSTITIAL KERATITIS</t>
  </si>
  <si>
    <t>PROTOZOAN KERATITIS</t>
  </si>
  <si>
    <t>BACTERIAL HYPERSENSITIVITYMEDIATED CORNEAL DISEASE</t>
  </si>
  <si>
    <t>ROSACEA KERATITIS</t>
  </si>
  <si>
    <t>SEVERE PERIPHERAL CORNEAL ULCERATION</t>
  </si>
  <si>
    <t>NEUROTROPHIC KERATITIS</t>
  </si>
  <si>
    <t>EXPOSURE KERATITIS</t>
  </si>
  <si>
    <t>MISCELLANEOUS KERATITIS</t>
  </si>
  <si>
    <t>CORNEAL ECTASIAS</t>
  </si>
  <si>
    <t>CORNEAL DYSTROPHIES</t>
  </si>
  <si>
    <t>CORNEAL DEGENERATIONS</t>
  </si>
  <si>
    <t>METABOLIC KERATOPATHIES</t>
  </si>
  <si>
    <t>EPISCLERITIS</t>
  </si>
  <si>
    <t>SCLERITIS</t>
  </si>
  <si>
    <t>ACQUIRED CATARACT</t>
  </si>
  <si>
    <t>CONGENITAL CATARACT</t>
  </si>
  <si>
    <t>ECTOPIA LENTIS</t>
  </si>
  <si>
    <t>ENDOPHTHALMITIS</t>
  </si>
  <si>
    <t>OCULAR HYPERTENSION</t>
  </si>
  <si>
    <t>PRIMARY OPEN-ANGLE GLAUCOMA</t>
  </si>
  <si>
    <t>NORMAL TENSION GLAUCOMA</t>
  </si>
  <si>
    <t>PRIMARY ANGLE-CLOSURE GLAUCOMA</t>
  </si>
  <si>
    <t>PSEUDO EXFOLIATION</t>
  </si>
  <si>
    <t>PIGMENT DISPERSION</t>
  </si>
  <si>
    <t>NEOVASCULAR GLAUCOMA</t>
  </si>
  <si>
    <t>INFLAMMATORY GLAUCOMA</t>
  </si>
  <si>
    <t>LENS-RELATED GLAUCOMA</t>
  </si>
  <si>
    <t>TRAUMATIC GLAUCOMA</t>
  </si>
  <si>
    <t>IRIDOCORNEAL ENDOTHELIAL SYNDROME</t>
  </si>
  <si>
    <t>GLAUCOMA IN INTRAOCULAR TUMOURS</t>
  </si>
  <si>
    <t>GLAUCOMA IN EPITHELIAL INGROWTH</t>
  </si>
  <si>
    <t>GLAUCOMA IN IRIDOSCHISIS</t>
  </si>
  <si>
    <t>PRIMARY CONGENITAL GLAUCOMA</t>
  </si>
  <si>
    <t>STURGE-WEBER SYNDROME</t>
  </si>
  <si>
    <t>NEUROFIBROMATOSIS-I</t>
  </si>
  <si>
    <t>ANTERIOR UVEITIS</t>
  </si>
  <si>
    <t>INTERMEDIATE UVEITIS</t>
  </si>
  <si>
    <t>UVEITIS IN SPONDYLOARTHROPATHIES</t>
  </si>
  <si>
    <t>UVEITIS IN JUVENILE ARTHRITIS</t>
  </si>
  <si>
    <t>UVEITIS IN BOWEL DISEASE</t>
  </si>
  <si>
    <t>UVEITIS IN RENAL DISEASE</t>
  </si>
  <si>
    <t>SARCOIDOSIS</t>
  </si>
  <si>
    <t>BEHCET SYNDROME</t>
  </si>
  <si>
    <t>VOGT -KOYANAGI-HARADA SYNDROME</t>
  </si>
  <si>
    <t>PARASITIC UVEITIS</t>
  </si>
  <si>
    <t>VIRAL UVEITIS</t>
  </si>
  <si>
    <t>FUNGAL UVEITIS</t>
  </si>
  <si>
    <t>BACTERIAL UVEITIS</t>
  </si>
  <si>
    <t>PRIMARY IDIOPATHIC INFLAMMATORY CHORIOCAPILLAROPATHIES (WHITE DOT SYNDROMES)</t>
  </si>
  <si>
    <t>MISCELLANEOUS ANTERIOR UVEITIS</t>
  </si>
  <si>
    <t>MISCELLANEOUS POSTERIOR UVEITIS</t>
  </si>
  <si>
    <t>BENIGN CONJUNCTIVAL TUMOURS</t>
  </si>
  <si>
    <t>MALIGNANT CONJUNCTIVAL TUMOURS</t>
  </si>
  <si>
    <t>IRIS TUMOURS</t>
  </si>
  <si>
    <t>IRIS CYSTS</t>
  </si>
  <si>
    <t>CILIARY BODYTUMOURS</t>
  </si>
  <si>
    <t>TUMOURS OF THE CHOROID</t>
  </si>
  <si>
    <t>TUMOURS OF THE RETINA</t>
  </si>
  <si>
    <t>TUMOURS OF THE RETINAL PIGMENT EPITHELIUM</t>
  </si>
  <si>
    <t>PARANEOPLASTIC SYNDROMES</t>
  </si>
  <si>
    <t>DIABETIC RETINOPATHY</t>
  </si>
  <si>
    <t>RETINAL VENOUS OCCLUSIVE DISEASE</t>
  </si>
  <si>
    <t>RETINAL ARTERIAL OCCLUSIVE DISEASE</t>
  </si>
  <si>
    <t>OCULAR ISCHAEMIC SYNDROME</t>
  </si>
  <si>
    <t>HYPERTENSIVE DISEASE</t>
  </si>
  <si>
    <t>SICKLE-CELL RETINOPATHY</t>
  </si>
  <si>
    <t>RETINOPATHY OF PREMATURITY</t>
  </si>
  <si>
    <t>RETINAL ARTERY MACROANEURYSM</t>
  </si>
  <si>
    <t>PRIMARY RETINAL TELANGIECTASIS</t>
  </si>
  <si>
    <t>EALES DISEASE</t>
  </si>
  <si>
    <t>RADIATION RETINOPATHY</t>
  </si>
  <si>
    <t>PURTSCHER RETINOPATHY</t>
  </si>
  <si>
    <t>BENIGN IDIOPATHIC HAEMORRHAGIC RETINOPATHY</t>
  </si>
  <si>
    <t>VALSALVA RETINOPATHY</t>
  </si>
  <si>
    <t>LIPAEMIA RETINALIS</t>
  </si>
  <si>
    <t>TAKAYASU DISEASE</t>
  </si>
  <si>
    <t>HIGH-ALTITUDE RETINOPATHY</t>
  </si>
  <si>
    <t>RETINOPATHY IN BLOOD DISORDERS</t>
  </si>
  <si>
    <t>AGE-RELATED MACULAR DEGENERATION</t>
  </si>
  <si>
    <t>POLYPOIDAL CHOROIDAL VASCULOPATHY</t>
  </si>
  <si>
    <t>AGE-RELATED MACULAR HOLE</t>
  </si>
  <si>
    <t>CENTRAL SEROUS RETINOPATHY</t>
  </si>
  <si>
    <t>CYSTOID MACULAR OEDEMA</t>
  </si>
  <si>
    <t>MACULAR EPIRETINAL MEMBRANE</t>
  </si>
  <si>
    <t>DEGENERATIVE MYOPIA</t>
  </si>
  <si>
    <t>ANGIOID STREAKS</t>
  </si>
  <si>
    <t>CHOROIDAL FOLDS</t>
  </si>
  <si>
    <t>HYPOTONY MACULOPATHY</t>
  </si>
  <si>
    <t>VITREOMACULAR TRACTION SYNDROME</t>
  </si>
  <si>
    <t>IDIOPATHIC CHOROIDAL NEOVASCULARIZATION</t>
  </si>
  <si>
    <t>SOLAR RETINOPATHY</t>
  </si>
  <si>
    <t>RETINAL DYSTROPHIES</t>
  </si>
  <si>
    <t>VITREORETINOPATHIES</t>
  </si>
  <si>
    <t>CHOROIDAL DYSTROPHIES</t>
  </si>
  <si>
    <t>TRACTIONAL RETINAL DETACHMENT</t>
  </si>
  <si>
    <t>EXUDATIVE RETINAL DETACHMENT</t>
  </si>
  <si>
    <t>RHEGMATOGENOUS RETINAL DETACHMENT</t>
  </si>
  <si>
    <t>AMBLYOPIA</t>
  </si>
  <si>
    <t>ESOTROPIA</t>
  </si>
  <si>
    <t>EXOTROPIA</t>
  </si>
  <si>
    <t>SPECIAL SYNDROMES</t>
  </si>
  <si>
    <t>ALPHABET PATTERNS</t>
  </si>
  <si>
    <t>OPTIC NERVE DISEASE</t>
  </si>
  <si>
    <t>PUPILLARY REACTIONS</t>
  </si>
  <si>
    <t>CHIASM</t>
  </si>
  <si>
    <t>OPTIC TRACT</t>
  </si>
  <si>
    <t>OPTIC RADIATIONS</t>
  </si>
  <si>
    <t>STRIATE CORTEX</t>
  </si>
  <si>
    <t>HIGHER VISUAL FUNCTION</t>
  </si>
  <si>
    <t>THIRD NERVE</t>
  </si>
  <si>
    <t>FOURTH NERVE</t>
  </si>
  <si>
    <t>SIXTH NERVE</t>
  </si>
  <si>
    <t>CHRONIC PROGRESSIVE EXTERNAL OPHTHALMOPLEGIA</t>
  </si>
  <si>
    <t>INTRACRANIAL ANEURYSM</t>
  </si>
  <si>
    <t>NYSTAGMUS</t>
  </si>
  <si>
    <t>MIGRAINE</t>
  </si>
  <si>
    <t>FACIAL SPASM</t>
  </si>
  <si>
    <t>EYELIDTRAUMA</t>
  </si>
  <si>
    <t>ORBITAL FRACTURES</t>
  </si>
  <si>
    <t>TRAUMA TO THE GLOBE</t>
  </si>
  <si>
    <t>CHEMICAL INJURIES</t>
  </si>
  <si>
    <t>DRUG-INDUCED DISORDERS</t>
  </si>
  <si>
    <t>OTHERS</t>
  </si>
  <si>
    <t>Eyelids Anomaly</t>
  </si>
  <si>
    <t>Epicanthic folds</t>
  </si>
  <si>
    <t>Telecanthus</t>
  </si>
  <si>
    <t>Blepharophimosis syndrome</t>
  </si>
  <si>
    <t>Epiblepharon</t>
  </si>
  <si>
    <t>Congenital entropion</t>
  </si>
  <si>
    <t>Coloboma</t>
  </si>
  <si>
    <t>Euryblepharon</t>
  </si>
  <si>
    <t>Microblepharon</t>
  </si>
  <si>
    <t>Ablepharon</t>
  </si>
  <si>
    <t>Cryptophthalmos</t>
  </si>
  <si>
    <t>Congenital upper lid eversion</t>
  </si>
  <si>
    <t>Buphthalmos</t>
  </si>
  <si>
    <t>Ophth-DiagnosisBridge</t>
  </si>
  <si>
    <t>Ophth-Diagnosis</t>
  </si>
  <si>
    <t>Craniosynostoses</t>
  </si>
  <si>
    <t>Crouzon syndrome</t>
  </si>
  <si>
    <t>Apert syndrome</t>
  </si>
  <si>
    <t>Pfeiffer syndrome</t>
  </si>
  <si>
    <t>Mandibulofacial Dysostoses</t>
  </si>
  <si>
    <t>Treacher Collins syndrome</t>
  </si>
  <si>
    <t>Goldenhar syndrome</t>
  </si>
  <si>
    <t>Hallerman-Streiff-Francois syndrome</t>
  </si>
  <si>
    <t>Cornea Anomaly</t>
  </si>
  <si>
    <t>Microcornea</t>
  </si>
  <si>
    <t>Megalocornea</t>
  </si>
  <si>
    <t>Sclerocornea</t>
  </si>
  <si>
    <t>Cornea plana</t>
  </si>
  <si>
    <t>Keratectasia</t>
  </si>
  <si>
    <t>Posterior keratoconus</t>
  </si>
  <si>
    <t>Refractive Error for LVC</t>
  </si>
  <si>
    <t>Refractive Error for Refractive Surgery</t>
  </si>
  <si>
    <t>Refractive Error</t>
  </si>
  <si>
    <t>Lens Anomaly</t>
  </si>
  <si>
    <t>Lenticonus</t>
  </si>
  <si>
    <t>Lentiglobus</t>
  </si>
  <si>
    <t>Microspherophakia</t>
  </si>
  <si>
    <t>Microphakia</t>
  </si>
  <si>
    <t>Iridocorneal Dysgenesis</t>
  </si>
  <si>
    <t>Posterior embryotoxon</t>
  </si>
  <si>
    <t>Axenfeld-Rieger syndrome</t>
  </si>
  <si>
    <t>Peters anomaly</t>
  </si>
  <si>
    <t>Aniridia</t>
  </si>
  <si>
    <t>Globe Anomaly</t>
  </si>
  <si>
    <t>Microphthalmos</t>
  </si>
  <si>
    <t>Anophthalmos</t>
  </si>
  <si>
    <t>Choroidal coloboma</t>
  </si>
  <si>
    <t>Myelinated nerve fibres</t>
  </si>
  <si>
    <t>Aicardi syndrome</t>
  </si>
  <si>
    <t>Retinal macrovessel</t>
  </si>
  <si>
    <t>Arteriovenous communications</t>
  </si>
  <si>
    <t>Prepapillary loop</t>
  </si>
  <si>
    <t>Bergmeister papilla</t>
  </si>
  <si>
    <t>Tilted disc</t>
  </si>
  <si>
    <t>Optic disc pit</t>
  </si>
  <si>
    <t>Optic disc drusen</t>
  </si>
  <si>
    <t>Optic disc coloboma</t>
  </si>
  <si>
    <t>Morning glory anomaly</t>
  </si>
  <si>
    <t>Optic nerve hypoplasia</t>
  </si>
  <si>
    <t>Persistent hyaloid artery</t>
  </si>
  <si>
    <t>Persistent fetal vasculature</t>
  </si>
  <si>
    <t>Vitreoretinal dysplasia</t>
  </si>
  <si>
    <t>Vitreous cyst</t>
  </si>
  <si>
    <t>Posterior Vitreous Detachment (PVD)</t>
  </si>
  <si>
    <t>Xanthelasma</t>
  </si>
  <si>
    <t>Pilomatricoma</t>
  </si>
  <si>
    <t>Neurofibroma</t>
  </si>
  <si>
    <t>Trichiasis</t>
  </si>
  <si>
    <t>Trichomegaly</t>
  </si>
  <si>
    <t>Madarosis</t>
  </si>
  <si>
    <t>Poliosis</t>
  </si>
  <si>
    <t>Impetigo</t>
  </si>
  <si>
    <t>Erysipelas</t>
  </si>
  <si>
    <t>Dermatochalasis</t>
  </si>
  <si>
    <t>Blepharochalasis</t>
  </si>
  <si>
    <t>Blepharitis</t>
  </si>
  <si>
    <t>Ptosis</t>
  </si>
  <si>
    <t>Entropion</t>
  </si>
  <si>
    <t>Proptosis</t>
  </si>
  <si>
    <t>Encephalocele</t>
  </si>
  <si>
    <t>Artificial Eye (AE)</t>
  </si>
  <si>
    <t>Dry Eye</t>
  </si>
  <si>
    <t>Trachoma</t>
  </si>
  <si>
    <t>Pinguecula</t>
  </si>
  <si>
    <t>Pterygium</t>
  </si>
  <si>
    <t>Conjunctivochalasis</t>
  </si>
  <si>
    <t>Conjunctivitis</t>
  </si>
  <si>
    <t>Allergic Conjunctivitis</t>
  </si>
  <si>
    <t>Viral Conjunctivitis</t>
  </si>
  <si>
    <t>Bacterial Keratitis</t>
  </si>
  <si>
    <t>Fungal Keratitis</t>
  </si>
  <si>
    <t>Syphilitic IK</t>
  </si>
  <si>
    <t>Stromal Keratitis</t>
  </si>
  <si>
    <t>Rosacea Keratitis</t>
  </si>
  <si>
    <t>Xerophthalmia</t>
  </si>
  <si>
    <t>Keratoglobus</t>
  </si>
  <si>
    <t>Episcleritis</t>
  </si>
  <si>
    <t>Scleritis</t>
  </si>
  <si>
    <t>Endophthalmitis</t>
  </si>
  <si>
    <t>Frosted branch angiitis</t>
  </si>
  <si>
    <t>Melanoma</t>
  </si>
  <si>
    <t>Melanocytoma</t>
  </si>
  <si>
    <t>Papillophlebitis</t>
  </si>
  <si>
    <t>Primary Retinal Telangiectasis</t>
  </si>
  <si>
    <t>Choroidal Folds</t>
  </si>
  <si>
    <t>...</t>
  </si>
  <si>
    <t>Card-ServiceCategory</t>
  </si>
  <si>
    <t>ServiceType_P_ID</t>
  </si>
  <si>
    <t>AllowAdmission</t>
  </si>
  <si>
    <t>ChartOfAccount_CU_ID</t>
  </si>
  <si>
    <t>IsMedical</t>
  </si>
  <si>
    <t>InternalCode</t>
  </si>
  <si>
    <t>جراحة عامة</t>
  </si>
  <si>
    <t>كشوفات القلب</t>
  </si>
  <si>
    <t>عظام</t>
  </si>
  <si>
    <t>انف و اذن و حنجرةو سمعيات</t>
  </si>
  <si>
    <t>امراض نسا و توليد</t>
  </si>
  <si>
    <t>قلب</t>
  </si>
  <si>
    <t>اوعية دموية</t>
  </si>
  <si>
    <t>كبد و مناظير الجهاز الهضمى</t>
  </si>
  <si>
    <t>جلدية</t>
  </si>
  <si>
    <t>مسالك بولية</t>
  </si>
  <si>
    <t>جراحات التجميل</t>
  </si>
  <si>
    <t>اطفال</t>
  </si>
  <si>
    <t>اورام</t>
  </si>
  <si>
    <t>باطنة</t>
  </si>
  <si>
    <t>غدد وسكر</t>
  </si>
  <si>
    <t>المخ و الاعصاب</t>
  </si>
  <si>
    <t>باطنة كلى</t>
  </si>
  <si>
    <t>امراض الدم</t>
  </si>
  <si>
    <t>اخصائى</t>
  </si>
  <si>
    <t>عام</t>
  </si>
  <si>
    <t>اشعة</t>
  </si>
  <si>
    <t>استشارى</t>
  </si>
  <si>
    <t>السونار</t>
  </si>
  <si>
    <t>المعمل</t>
  </si>
  <si>
    <t>تخدير و رعاية مركزة</t>
  </si>
  <si>
    <t>اسنان</t>
  </si>
  <si>
    <t>رمد و ليزر</t>
  </si>
  <si>
    <t>الجلدية و التناسلية</t>
  </si>
  <si>
    <t>جراحة المخ و الاعصاب</t>
  </si>
  <si>
    <t>أشعة خارجي</t>
  </si>
  <si>
    <t>Lab Services</t>
  </si>
  <si>
    <t xml:space="preserve"> امراض النسا</t>
  </si>
  <si>
    <t>جراحة العظام</t>
  </si>
  <si>
    <t xml:space="preserve"> مسالك</t>
  </si>
  <si>
    <t xml:space="preserve"> الانف و الاذن و الحنجرة</t>
  </si>
  <si>
    <t>ServiceCategory_CU_ID</t>
  </si>
  <si>
    <t>ParentService_CU_ID</t>
  </si>
  <si>
    <t>EnforceCategorization</t>
  </si>
  <si>
    <t>IsDailyCharged</t>
  </si>
  <si>
    <t>DefaultPrice</t>
  </si>
  <si>
    <t>AllowAddmission</t>
  </si>
  <si>
    <t>عيادة الجراحة العامة</t>
  </si>
  <si>
    <t>كشف جراحة مستعجل</t>
  </si>
  <si>
    <t>كشف قلب مستعجل</t>
  </si>
  <si>
    <t>كشف باطنى ورسم قلب</t>
  </si>
  <si>
    <t>كشف قلب عادي</t>
  </si>
  <si>
    <t>عيادة العظام</t>
  </si>
  <si>
    <t>كشف مستعجل</t>
  </si>
  <si>
    <t>كشف عظام 970</t>
  </si>
  <si>
    <t>(كشف اخوة الرب  (50جنية</t>
  </si>
  <si>
    <t>كشف عظام 300</t>
  </si>
  <si>
    <t>كشف عظام 200</t>
  </si>
  <si>
    <t>بذل سائل ركبة</t>
  </si>
  <si>
    <t>بذل نخاع شوكى بدون المسلزمات</t>
  </si>
  <si>
    <t>تقوية جبس</t>
  </si>
  <si>
    <t>رباط بنكرت للكتف</t>
  </si>
  <si>
    <t>رباط روبرت جونز للركبة</t>
  </si>
  <si>
    <t xml:space="preserve">رفع جبس </t>
  </si>
  <si>
    <t>رباط ضاغط غير لاصق (بدون ثمن الرباط )</t>
  </si>
  <si>
    <t>رباط لاصق (بدون ثمن الرباط)</t>
  </si>
  <si>
    <t>حقنة داخل المفصل</t>
  </si>
  <si>
    <t>قياس كثافة العظام</t>
  </si>
  <si>
    <t>كشف عظام</t>
  </si>
  <si>
    <t>فتح الكشك</t>
  </si>
  <si>
    <t>رد كسر</t>
  </si>
  <si>
    <t>جبيره تحت الركبه</t>
  </si>
  <si>
    <t>جبيره فوق الركبه</t>
  </si>
  <si>
    <t>جبيره تحت الكوع</t>
  </si>
  <si>
    <t>جبيره فوق الكوع</t>
  </si>
  <si>
    <t>جبس نصف الفخذ الى نصف الساق</t>
  </si>
  <si>
    <t>تصليح تشوه بقدم واحد بالجبس</t>
  </si>
  <si>
    <t>تصليح تشوه خلقى بقدم واحده بالبلاستر</t>
  </si>
  <si>
    <t>توسيع مجرى البول للجلسه بدون تخدير</t>
  </si>
  <si>
    <t>شرائح ومسامير</t>
  </si>
  <si>
    <t xml:space="preserve">رد خلع بالكوع للطفل </t>
  </si>
  <si>
    <t>رباط ضاغط - ايلاستوبلاست</t>
  </si>
  <si>
    <t>جبس فوق الركبة - اسطوانة جبس</t>
  </si>
  <si>
    <t>فك جبس</t>
  </si>
  <si>
    <t>مفصل صناعى</t>
  </si>
  <si>
    <t>وير</t>
  </si>
  <si>
    <t>سلك</t>
  </si>
  <si>
    <t>بنطه 1</t>
  </si>
  <si>
    <t>بنطه 2</t>
  </si>
  <si>
    <t>روزاروف</t>
  </si>
  <si>
    <t>ايجار منظار ركبة</t>
  </si>
  <si>
    <t>استخدام الات</t>
  </si>
  <si>
    <t>فك جبس بالمنزلى</t>
  </si>
  <si>
    <t>عظم صناعى</t>
  </si>
  <si>
    <t>كشف عظام 2</t>
  </si>
  <si>
    <t>مثيت خارجى</t>
  </si>
  <si>
    <t>اتعاب اطباء</t>
  </si>
  <si>
    <t>عيادة الانف و الاذن و السمعيات</t>
  </si>
  <si>
    <t>كشف انف و اذن مستعجل</t>
  </si>
  <si>
    <t>غسيل الاذن</t>
  </si>
  <si>
    <t>غيار للانف و الاذن</t>
  </si>
  <si>
    <t>بذل الجيوب الانفية جهة واحدة</t>
  </si>
  <si>
    <t>بذل الجيوب الانفية الجهتين</t>
  </si>
  <si>
    <t>اخذ عينة تحت مخدر موضعى</t>
  </si>
  <si>
    <t>كى الانف لعلاج النزيف</t>
  </si>
  <si>
    <t>حشو انف امامى</t>
  </si>
  <si>
    <t>فتح خراج اللوز</t>
  </si>
  <si>
    <t>اختبار السمعيات</t>
  </si>
  <si>
    <t>استخراخ جسم غريب من الاذناو الانف او الحنجرة</t>
  </si>
  <si>
    <t>وضع فتيل بالاذن - تنظيف خراج</t>
  </si>
  <si>
    <t>فحص سمع شامل</t>
  </si>
  <si>
    <t>ضغط طبلة و انعكاسات الاذن الوسطى ووظائف قناة استاكيوس</t>
  </si>
  <si>
    <t>ضبط و تركيب سماعة</t>
  </si>
  <si>
    <t>غيار الاذنين</t>
  </si>
  <si>
    <t>منظار حنجرى</t>
  </si>
  <si>
    <t>قياس سمع مقياس سمع نغمات بمقياس ضغط +تفسير كلام</t>
  </si>
  <si>
    <t>غسيل الاذنين</t>
  </si>
  <si>
    <t>عينه من الانف او الاذن او الحنجره</t>
  </si>
  <si>
    <t>وقف نزيف من الانف</t>
  </si>
  <si>
    <t>منظار ضوئي للحنجرة</t>
  </si>
  <si>
    <t>استخراج جسم غريب من الانف او الاذن او الحنجرة</t>
  </si>
  <si>
    <t>عيادة امراض النسا و التوليد</t>
  </si>
  <si>
    <t>كشف نسا مستعجل</t>
  </si>
  <si>
    <t>كى عنق الرحم</t>
  </si>
  <si>
    <t>مسحة مهبلية من عنق الرحم</t>
  </si>
  <si>
    <t>تركيب لولب(بدون لولب)</t>
  </si>
  <si>
    <t>تركيب لولب (مع لولب)</t>
  </si>
  <si>
    <t>متابعة الحمل</t>
  </si>
  <si>
    <t>كشف نساء</t>
  </si>
  <si>
    <t>عيادات عينة من عنق الرحم</t>
  </si>
  <si>
    <t>موجات صوتيه على الثدى</t>
  </si>
  <si>
    <t>تركيب لوب مع اللوب</t>
  </si>
  <si>
    <t>موجات صوتيه عن طريق المهبل</t>
  </si>
  <si>
    <t>موجات صوتية على الثدى</t>
  </si>
  <si>
    <t>موجات صوتيه على الرحم</t>
  </si>
  <si>
    <t>مسحة من المهبل</t>
  </si>
  <si>
    <t>نزع اللولب</t>
  </si>
  <si>
    <t>رفع شريط من عنق الرحم</t>
  </si>
  <si>
    <t>عيادة القلب</t>
  </si>
  <si>
    <t>ايكو</t>
  </si>
  <si>
    <t>عيادة القلب د/ بيرتا</t>
  </si>
  <si>
    <t>رسم القلب العادى</t>
  </si>
  <si>
    <t xml:space="preserve"> داخلى+رعاية   موجات صوتية على القلب</t>
  </si>
  <si>
    <t>منظار فحص القلب بالموجات من المرىء</t>
  </si>
  <si>
    <t>كثافة عظام</t>
  </si>
  <si>
    <t>التحاليل</t>
  </si>
  <si>
    <t>أشعة على الثدى</t>
  </si>
  <si>
    <t>استشارة تخدير</t>
  </si>
  <si>
    <t>سكر فاطر</t>
  </si>
  <si>
    <t>سكر صائم</t>
  </si>
  <si>
    <t>ضغط دم 24ساعة</t>
  </si>
  <si>
    <t>اتعاب الطبيب فى حقنة الكورتين</t>
  </si>
  <si>
    <t>فحص شرايين الاطراف بالدبلر العادى-</t>
  </si>
  <si>
    <t>دوبلكس على دوالى الساق</t>
  </si>
  <si>
    <t>جلسة حقن دوالى ناحيه واحدة</t>
  </si>
  <si>
    <t>موجات صوتيه على القلب للاطفال</t>
  </si>
  <si>
    <t>كشف الام وسمنه</t>
  </si>
  <si>
    <t>كشف قلب</t>
  </si>
  <si>
    <t xml:space="preserve">فحص شامل </t>
  </si>
  <si>
    <t>كشف امراض الدم والمناعه</t>
  </si>
  <si>
    <t>ايكو على القلب</t>
  </si>
  <si>
    <t>اشعه مقطعية على الصدر</t>
  </si>
  <si>
    <t>اشعه مقطعية على الصدر بالصبغة</t>
  </si>
  <si>
    <t>اشعة مقطعية على شرايين القلب</t>
  </si>
  <si>
    <t>التصوير الشعاعي للثدي</t>
  </si>
  <si>
    <t>Mammography</t>
  </si>
  <si>
    <t>تخطيط صدى القلب</t>
  </si>
  <si>
    <t>Echocardiography</t>
  </si>
  <si>
    <t>تنظير القولون</t>
  </si>
  <si>
    <t>Colonoscopy</t>
  </si>
  <si>
    <t>فحص دم شامل (CBC)</t>
  </si>
  <si>
    <t>Complete Blood Count (CBC)</t>
  </si>
  <si>
    <t>وقت البروثرومبين</t>
  </si>
  <si>
    <t>Prothrombin Time</t>
  </si>
  <si>
    <t>دراسة كثافة العظام</t>
  </si>
  <si>
    <t>Bone Density Study</t>
  </si>
  <si>
    <t>التصوير بالرنين المغناطيسي</t>
  </si>
  <si>
    <t>Magnetic Resonance Imaging (MRI)</t>
  </si>
  <si>
    <t>أشعة مقطعية</t>
  </si>
  <si>
    <t>CT</t>
  </si>
  <si>
    <t>(EKG)</t>
  </si>
  <si>
    <t>Electrocardiogram (EKG)</t>
  </si>
  <si>
    <t>(PSA Test)</t>
  </si>
  <si>
    <t>Prostate Specific Antigen (PSA Test)</t>
  </si>
  <si>
    <t>RBC</t>
  </si>
  <si>
    <t>HGB</t>
  </si>
  <si>
    <t>HCT</t>
  </si>
  <si>
    <t>MCV</t>
  </si>
  <si>
    <t>MCH</t>
  </si>
  <si>
    <t>MCHC</t>
  </si>
  <si>
    <t>RDW</t>
  </si>
  <si>
    <t>WBC</t>
  </si>
  <si>
    <t>Neutrophils #</t>
  </si>
  <si>
    <t>Bands #</t>
  </si>
  <si>
    <t>Lymphocytes #</t>
  </si>
  <si>
    <t>Monocytes #</t>
  </si>
  <si>
    <t>Eosinophils #</t>
  </si>
  <si>
    <t>Basophils #</t>
  </si>
  <si>
    <t>PLT</t>
  </si>
  <si>
    <t>Patient Time</t>
  </si>
  <si>
    <t>Control Time</t>
  </si>
  <si>
    <t>INR</t>
  </si>
  <si>
    <t>Volume</t>
  </si>
  <si>
    <t>Colour</t>
  </si>
  <si>
    <t>Aspect</t>
  </si>
  <si>
    <t>Specific Gravity</t>
  </si>
  <si>
    <t>Reaction</t>
  </si>
  <si>
    <t>PH</t>
  </si>
  <si>
    <t>Deposit</t>
  </si>
  <si>
    <t>Blood</t>
  </si>
  <si>
    <t>Glucose</t>
  </si>
  <si>
    <t>Acetone</t>
  </si>
  <si>
    <t>Protein</t>
  </si>
  <si>
    <t>Bilirubin</t>
  </si>
  <si>
    <t>Urobilinogen</t>
  </si>
  <si>
    <t>Epithilial Cells</t>
  </si>
  <si>
    <t>Pus Cell</t>
  </si>
  <si>
    <t>RBCs</t>
  </si>
  <si>
    <t>Casts</t>
  </si>
  <si>
    <t>Crystals</t>
  </si>
  <si>
    <t>Parasites/Ova</t>
  </si>
  <si>
    <t>Others</t>
  </si>
  <si>
    <t>Consistency</t>
  </si>
  <si>
    <t>Odour</t>
  </si>
  <si>
    <t>Mucus</t>
  </si>
  <si>
    <t>Vegetable Cells</t>
  </si>
  <si>
    <t>Starch Granules</t>
  </si>
  <si>
    <t>Muscle Fibers</t>
  </si>
  <si>
    <t>Fat Globules</t>
  </si>
  <si>
    <t>Pus Cells</t>
  </si>
  <si>
    <t>Ova</t>
  </si>
  <si>
    <t>Cysts</t>
  </si>
  <si>
    <t>Protozoa</t>
  </si>
  <si>
    <t>Liquefaction Time</t>
  </si>
  <si>
    <t>Viscosity</t>
  </si>
  <si>
    <t>Spermatic Count</t>
  </si>
  <si>
    <t>Abnormal Forms</t>
  </si>
  <si>
    <t>Spermatogenic Cells</t>
  </si>
  <si>
    <t>Red Blood Cells</t>
  </si>
  <si>
    <t>Immediately</t>
  </si>
  <si>
    <t>After 1 Hour</t>
  </si>
  <si>
    <t>After 2 Hour</t>
  </si>
  <si>
    <t>After 3 Hour</t>
  </si>
  <si>
    <t>Rapidly Progressive</t>
  </si>
  <si>
    <t>Slowly Progressive</t>
  </si>
  <si>
    <t>Non-Progressive</t>
  </si>
  <si>
    <t>Typhi O</t>
  </si>
  <si>
    <t>Typhi H</t>
  </si>
  <si>
    <t>Paratyphi A</t>
  </si>
  <si>
    <t>Paratyphi B</t>
  </si>
  <si>
    <t>Carbonate</t>
  </si>
  <si>
    <t>Calcium Oxalate</t>
  </si>
  <si>
    <t>Oxalate</t>
  </si>
  <si>
    <t>Phosphate</t>
  </si>
  <si>
    <t>Uric Acid</t>
  </si>
  <si>
    <t>Cysteine</t>
  </si>
  <si>
    <t>ALT (GPT)</t>
  </si>
  <si>
    <t>AST (GOT)</t>
  </si>
  <si>
    <t>Urea</t>
  </si>
  <si>
    <t>PTT</t>
  </si>
  <si>
    <t xml:space="preserve"> Sodium (Na)</t>
  </si>
  <si>
    <t>Potassium (K)</t>
  </si>
  <si>
    <t>ANA (Titre)</t>
  </si>
  <si>
    <t>Glucose (F)</t>
  </si>
  <si>
    <t>Glucose (PP)</t>
  </si>
  <si>
    <t>Glucose (R)</t>
  </si>
  <si>
    <t>Ammonia</t>
  </si>
  <si>
    <t>AFP</t>
  </si>
  <si>
    <t>ACTH</t>
  </si>
  <si>
    <t>Albumin</t>
  </si>
  <si>
    <t>ALP</t>
  </si>
  <si>
    <t>Amylase</t>
  </si>
  <si>
    <t>Bilirubin - Total</t>
  </si>
  <si>
    <t>Bilirubin - Direct</t>
  </si>
  <si>
    <t>Anti Cardiolipin Ab IgG</t>
  </si>
  <si>
    <t>Anti Cardiolipin Ab IgM</t>
  </si>
  <si>
    <t>Anti CCP Ab</t>
  </si>
  <si>
    <t>Anti Thyroglobulin Ab</t>
  </si>
  <si>
    <t>Anti Microsomal Ab</t>
  </si>
  <si>
    <t>ASOT</t>
  </si>
  <si>
    <t>Bleeding Time</t>
  </si>
  <si>
    <t>Clotting Time</t>
  </si>
  <si>
    <t>HBs Ag</t>
  </si>
  <si>
    <t>HBe Ag</t>
  </si>
  <si>
    <t>HBc IgG</t>
  </si>
  <si>
    <t>HBc IgM</t>
  </si>
  <si>
    <t>HBe Ab</t>
  </si>
  <si>
    <t>HBs Ab</t>
  </si>
  <si>
    <t>HAV IgG</t>
  </si>
  <si>
    <t>HCV</t>
  </si>
  <si>
    <t>HAV IgM</t>
  </si>
  <si>
    <t>Tramadol</t>
  </si>
  <si>
    <t>Cannabinoids</t>
  </si>
  <si>
    <t>Morphine</t>
  </si>
  <si>
    <t>Cocaine</t>
  </si>
  <si>
    <t>Amphetamine</t>
  </si>
  <si>
    <t>Benzodiazepine</t>
  </si>
  <si>
    <t>Bence Jones Protein</t>
  </si>
  <si>
    <t>Opiates</t>
  </si>
  <si>
    <t xml:space="preserve">T.B.Film (Zeil Nelson) For </t>
  </si>
  <si>
    <t>A/G Ratio</t>
  </si>
  <si>
    <t>ANCA</t>
  </si>
  <si>
    <t>Anti-Bilharzial Ab</t>
  </si>
  <si>
    <t>Anti-Thrombin III</t>
  </si>
  <si>
    <t xml:space="preserve">Pregnancy Test </t>
  </si>
  <si>
    <t>B-HCG (TITRE)</t>
  </si>
  <si>
    <t>Body Fluids</t>
  </si>
  <si>
    <t>Blood Group ABO</t>
  </si>
  <si>
    <t>Rh Group</t>
  </si>
  <si>
    <t>C3</t>
  </si>
  <si>
    <t>C4</t>
  </si>
  <si>
    <t>Calcium-Total</t>
  </si>
  <si>
    <t>Calcium-Ionized</t>
  </si>
  <si>
    <t>Cholesterol</t>
  </si>
  <si>
    <t>CK-Total</t>
  </si>
  <si>
    <t>CK-MB</t>
  </si>
  <si>
    <t>CRP</t>
  </si>
  <si>
    <t>Creatinine</t>
  </si>
  <si>
    <t>D-Dimer</t>
  </si>
  <si>
    <t>ESR</t>
  </si>
  <si>
    <t>Ferritin</t>
  </si>
  <si>
    <t>GGT</t>
  </si>
  <si>
    <t>HB A1c</t>
  </si>
  <si>
    <t>HDL-Cholesterol;</t>
  </si>
  <si>
    <t>Iron</t>
  </si>
  <si>
    <t>LDH</t>
  </si>
  <si>
    <t>LDL-Cholesterol</t>
  </si>
  <si>
    <t>Lipase</t>
  </si>
  <si>
    <t>Magnesium</t>
  </si>
  <si>
    <t>Occult Blood in Stool</t>
  </si>
  <si>
    <t>PTH</t>
  </si>
  <si>
    <t>Phosphorus</t>
  </si>
  <si>
    <t>Retics</t>
  </si>
  <si>
    <t>RF</t>
  </si>
  <si>
    <t>Sodium (Na)</t>
  </si>
  <si>
    <t>FT3</t>
  </si>
  <si>
    <t>FT4</t>
  </si>
  <si>
    <t>TSH</t>
  </si>
  <si>
    <t>TIBC</t>
  </si>
  <si>
    <t>Total Protein</t>
  </si>
  <si>
    <t>Triglycerides</t>
  </si>
  <si>
    <t>Troponin</t>
  </si>
  <si>
    <t>Albumin/Creatinine Ratio</t>
  </si>
  <si>
    <t>Albumin in 24 hrs Urine</t>
  </si>
  <si>
    <t>ABG</t>
  </si>
  <si>
    <t>Anti-LKM</t>
  </si>
  <si>
    <t>AMA</t>
  </si>
  <si>
    <t>Anti-RNP</t>
  </si>
  <si>
    <t>AMH</t>
  </si>
  <si>
    <t>Anti-Smith Ab</t>
  </si>
  <si>
    <t>CA-125</t>
  </si>
  <si>
    <t>CA-15.3</t>
  </si>
  <si>
    <t>CA-19.9</t>
  </si>
  <si>
    <t>CEA</t>
  </si>
  <si>
    <t>Chloride</t>
  </si>
  <si>
    <t>CMV IgG</t>
  </si>
  <si>
    <t>CMV IgM</t>
  </si>
  <si>
    <t>Coombs Test- Direct</t>
  </si>
  <si>
    <t>Coombs Test-Indirect</t>
  </si>
  <si>
    <t>Depakine</t>
  </si>
  <si>
    <t>Estradiol (E2)</t>
  </si>
  <si>
    <t>Epanutin</t>
  </si>
  <si>
    <t>FDPs</t>
  </si>
  <si>
    <t>FSH</t>
  </si>
  <si>
    <t>Fibrinogen</t>
  </si>
  <si>
    <t>HIV Ab</t>
  </si>
  <si>
    <t>Lupus Anticoagulant</t>
  </si>
  <si>
    <t>Total T3</t>
  </si>
  <si>
    <t>Total T4</t>
  </si>
  <si>
    <t>Transferrin</t>
  </si>
  <si>
    <t>Anti-Mitochondrial(AMA)</t>
  </si>
  <si>
    <t>Anti-Mullerian Hr.(AMH)</t>
  </si>
  <si>
    <t>Anti-Ribonucleoptn(RNP)</t>
  </si>
  <si>
    <t>Anti -Smooth Muscle Ab</t>
  </si>
  <si>
    <t>Anti thyroid(Anti-Thyrog)</t>
  </si>
  <si>
    <t>Anti-Thyroid(Anti-Micro)</t>
  </si>
  <si>
    <t>Widal Examination</t>
  </si>
  <si>
    <t>Bruscella Ab</t>
  </si>
  <si>
    <t>Cortisol</t>
  </si>
  <si>
    <t>Creatinine clearance</t>
  </si>
  <si>
    <t>Cyclosporine</t>
  </si>
  <si>
    <t>DHEA-S(Androgen)</t>
  </si>
  <si>
    <t>Epanutin(Phynytion)</t>
  </si>
  <si>
    <t>Fructos in semen</t>
  </si>
  <si>
    <t>H.Pylori Ag in Stool</t>
  </si>
  <si>
    <t>H.Pylori IgA in serum</t>
  </si>
  <si>
    <t>H.Pylori IgG in serum</t>
  </si>
  <si>
    <t>Haemoglobin Electrophoresis</t>
  </si>
  <si>
    <t>Herpes Simplex V IgG</t>
  </si>
  <si>
    <t>Herpes Simplex V IgM</t>
  </si>
  <si>
    <t>Insulin</t>
  </si>
  <si>
    <t>LE Cell</t>
  </si>
  <si>
    <t>Malaria Bl.Film</t>
  </si>
  <si>
    <t>Microalbuminura</t>
  </si>
  <si>
    <t>Monospot Test</t>
  </si>
  <si>
    <t>Occult bl.in Stool</t>
  </si>
  <si>
    <t>Platelets count</t>
  </si>
  <si>
    <t>Prolactin</t>
  </si>
  <si>
    <t>Diff.Count</t>
  </si>
  <si>
    <t>Progesterone</t>
  </si>
  <si>
    <t>Prostatic Massage</t>
  </si>
  <si>
    <t>Protein C</t>
  </si>
  <si>
    <t>Protein S</t>
  </si>
  <si>
    <t>Protein Electrophoresis</t>
  </si>
  <si>
    <t>PSA Total</t>
  </si>
  <si>
    <t>PSA Free</t>
  </si>
  <si>
    <t>Sirolimus(Rapamune)</t>
  </si>
  <si>
    <t xml:space="preserve">Rose Wallar </t>
  </si>
  <si>
    <t>Ro(SS-A)</t>
  </si>
  <si>
    <t>Sigma</t>
  </si>
  <si>
    <t>Widal Test</t>
  </si>
  <si>
    <t>VMA</t>
  </si>
  <si>
    <t>VDRL</t>
  </si>
  <si>
    <t>17 Hydroxy Progesterone</t>
  </si>
  <si>
    <t>ACE(Angiotensin Converting Enzyme)</t>
  </si>
  <si>
    <t>ADH(Antidiuretic Hormone)</t>
  </si>
  <si>
    <t>Adrenaline(Epinepherine)</t>
  </si>
  <si>
    <t>Urinary Protein in 24 hrs.</t>
  </si>
  <si>
    <t>Aldolase</t>
  </si>
  <si>
    <t>Aldoosterone</t>
  </si>
  <si>
    <t>Alpha 1 Antitrypsin</t>
  </si>
  <si>
    <t>Alpha Glucosidase(Semen)</t>
  </si>
  <si>
    <t>Anti Mitochondrial Abs (AMA)</t>
  </si>
  <si>
    <t>Amebic Abs</t>
  </si>
  <si>
    <t>AMH(Anti Mullerian Hormone)</t>
  </si>
  <si>
    <t>ANCA C</t>
  </si>
  <si>
    <t>ANCA P</t>
  </si>
  <si>
    <t>Anti Cardiolipin IgG</t>
  </si>
  <si>
    <t>Anti Cardiolipin IgM</t>
  </si>
  <si>
    <t>Anti CCP</t>
  </si>
  <si>
    <t>Anti Endomysial IgA</t>
  </si>
  <si>
    <t>Anti Endomysial IgG</t>
  </si>
  <si>
    <t>Anti Gliadin IgA</t>
  </si>
  <si>
    <t>Anti Gliadin IgG</t>
  </si>
  <si>
    <t>Anti Insulin Abs</t>
  </si>
  <si>
    <t>Anti  Microsomal Abs(Anti Thyroid Peroxidase)</t>
  </si>
  <si>
    <t>Anti Phospholipids IgG</t>
  </si>
  <si>
    <t>Anti Phospholipids IgM</t>
  </si>
  <si>
    <t>Anti Scl 70</t>
  </si>
  <si>
    <t>Anti Smith Abs</t>
  </si>
  <si>
    <t>Anti Sperm Abs in serum</t>
  </si>
  <si>
    <t>Anti Sperm Abs in semen</t>
  </si>
  <si>
    <t>Anti SSO RO</t>
  </si>
  <si>
    <t>Anti SSB LA</t>
  </si>
  <si>
    <t>Anti Thyroglobulin  Ab</t>
  </si>
  <si>
    <t>Anti Parietal Cell Abs) APA</t>
  </si>
  <si>
    <t>Apolipoprotein A1</t>
  </si>
  <si>
    <t>Apolipoprotein B</t>
  </si>
  <si>
    <t>B2 Microglobulin in serum</t>
  </si>
  <si>
    <t>B2 Microglobulin in Urine</t>
  </si>
  <si>
    <t>Calcium/Creatinine Ratio in urine</t>
  </si>
  <si>
    <t>Calcium in urine 24 hrs</t>
  </si>
  <si>
    <t>Cardiac CRP</t>
  </si>
  <si>
    <t>CERULOPLASMIN</t>
  </si>
  <si>
    <t>C2</t>
  </si>
  <si>
    <t>C5</t>
  </si>
  <si>
    <t>Copper</t>
  </si>
  <si>
    <t>Cortisol AM</t>
  </si>
  <si>
    <t>Cortisol PM</t>
  </si>
  <si>
    <t>Cortisol in Urine</t>
  </si>
  <si>
    <t>C-Peptide Fasting</t>
  </si>
  <si>
    <t>Cryoglobulin</t>
  </si>
  <si>
    <t>Cyclosporin(Sandimmune)</t>
  </si>
  <si>
    <t>DHEA</t>
  </si>
  <si>
    <t>EBV IgG</t>
  </si>
  <si>
    <t>EBV IgM</t>
  </si>
  <si>
    <t>eGFR</t>
  </si>
  <si>
    <t>Factor 2(FactorII)</t>
  </si>
  <si>
    <t>Factor 5(Factor V)</t>
  </si>
  <si>
    <t>Factor 7(Factor VII)</t>
  </si>
  <si>
    <t>Factor 8(Factor+A181 VIII)</t>
  </si>
  <si>
    <t>Factor 9(Factor IX)</t>
  </si>
  <si>
    <t>Factor 10(Factor X)</t>
  </si>
  <si>
    <t>Factor 11(Factor XI PTA)</t>
  </si>
  <si>
    <t>Factor 12(Factor XII)</t>
  </si>
  <si>
    <t>Factor 13(Factor XIII)</t>
  </si>
  <si>
    <t>Factor II mutation</t>
  </si>
  <si>
    <t xml:space="preserve">Factor V5(Factor V Leiden by PCR) </t>
  </si>
  <si>
    <t>Factor 5 9Factor V Leiden Mutation by PCR)</t>
  </si>
  <si>
    <t>Fasciola Abs</t>
  </si>
  <si>
    <t>Filaria Abs</t>
  </si>
  <si>
    <t>Free Thyroxin Index(FTI)</t>
  </si>
  <si>
    <t>Fructosamine in serum</t>
  </si>
  <si>
    <t>Fructose in semen</t>
  </si>
  <si>
    <t>Growth Hormone (GH)</t>
  </si>
  <si>
    <t>Haptoglobin</t>
  </si>
  <si>
    <t>HDV IgG</t>
  </si>
  <si>
    <t>HDV  IgM</t>
  </si>
  <si>
    <t>HEV IgG</t>
  </si>
  <si>
    <t>HEV Igm</t>
  </si>
  <si>
    <t>HLA B27</t>
  </si>
  <si>
    <t>HOMA-IR</t>
  </si>
  <si>
    <t>Herpes Simplex IgG(HSV)</t>
  </si>
  <si>
    <t>Herpes Simplex IgM(HSV)</t>
  </si>
  <si>
    <t>Hydatid Abs</t>
  </si>
  <si>
    <t>IgE Total</t>
  </si>
  <si>
    <t>IGF 1 (Insulin Growth  Factor 1)</t>
  </si>
  <si>
    <t>IgG</t>
  </si>
  <si>
    <t>IgM</t>
  </si>
  <si>
    <t>H1N1 (Influenza A by PCR )</t>
  </si>
  <si>
    <t>Influenza B Virus Ab(IgM)</t>
  </si>
  <si>
    <t>Inhibin  A</t>
  </si>
  <si>
    <t>Inhibin  B</t>
  </si>
  <si>
    <t>Insulin Level (Fasting)</t>
  </si>
  <si>
    <t>JAK 2 Mutation</t>
  </si>
  <si>
    <t>Karyotyping</t>
  </si>
  <si>
    <t>Lactate</t>
  </si>
  <si>
    <t>Lead</t>
  </si>
  <si>
    <t>LAP Score(Leucocyte Alkaline Phosphatase)</t>
  </si>
  <si>
    <t>Lipoprotein a</t>
  </si>
  <si>
    <t>Lithium</t>
  </si>
  <si>
    <t>Lupus Anticoagulat</t>
  </si>
  <si>
    <t>MCA</t>
  </si>
  <si>
    <t>Metabolic Screen</t>
  </si>
  <si>
    <t xml:space="preserve"> Microalbuminurea in Urine Random</t>
  </si>
  <si>
    <t>Myoglobin</t>
  </si>
  <si>
    <t>NK Cells</t>
  </si>
  <si>
    <t>PIVKA</t>
  </si>
  <si>
    <t>Platelets Abs Direct</t>
  </si>
  <si>
    <t>Platelets Abs Indirect</t>
  </si>
  <si>
    <t>Quantiferon T.B.Gold</t>
  </si>
  <si>
    <t>RNP(Anti Ribo Nucleoprotein Ab)</t>
  </si>
  <si>
    <t>Rota Virus Ag in Stool</t>
  </si>
  <si>
    <t>RPR(Rapid Plasma Reagin)</t>
  </si>
  <si>
    <t>BUN</t>
  </si>
  <si>
    <t>SEMEN ANALYSIS</t>
  </si>
  <si>
    <t>SHBG</t>
  </si>
  <si>
    <t>Sirolimus R (Rapamycin )</t>
  </si>
  <si>
    <t>Tacrolimus (FK506)</t>
  </si>
  <si>
    <t>Tegratol(Carbamazepine)</t>
  </si>
  <si>
    <t>Testosterone Total</t>
  </si>
  <si>
    <t>Testosterone Free</t>
  </si>
  <si>
    <t>Thrombin Time</t>
  </si>
  <si>
    <t>TPHA</t>
  </si>
  <si>
    <t>Transferrin Saturation</t>
  </si>
  <si>
    <t>Troponin I Quantitative</t>
  </si>
  <si>
    <t>Troponin T</t>
  </si>
  <si>
    <t>Vitamin B12(Cynocobalamine)</t>
  </si>
  <si>
    <t>Vitamin D3 (25 Hydroxycolecalciferol)</t>
  </si>
  <si>
    <t>VMA (Vanyllyl Mandelic Acid )</t>
  </si>
  <si>
    <t>ZAP 70</t>
  </si>
  <si>
    <t>Zinc(Zn)</t>
  </si>
  <si>
    <t>Blood Culture</t>
  </si>
  <si>
    <t>TB Culture</t>
  </si>
  <si>
    <t>Fluid Culture</t>
  </si>
  <si>
    <t>Urine Culture</t>
  </si>
  <si>
    <t>Stool Cultre</t>
  </si>
  <si>
    <t>Swab Culture</t>
  </si>
  <si>
    <t>Sputum Culture</t>
  </si>
  <si>
    <t>Semen Culture</t>
  </si>
  <si>
    <t>Acetylcholine Estrase Abs</t>
  </si>
  <si>
    <t>Acetylcholine Receptor Abs</t>
  </si>
  <si>
    <t>Aldosterone</t>
  </si>
  <si>
    <t>ِِAmeoba Abs</t>
  </si>
  <si>
    <t>Amyloid A</t>
  </si>
  <si>
    <t>Androstendione</t>
  </si>
  <si>
    <t>ACE(Angiotensin Converting Enz.)</t>
  </si>
  <si>
    <t>Anti Centromere IgG</t>
  </si>
  <si>
    <t>Anti Endomysial IgM</t>
  </si>
  <si>
    <t>Anti GAD Ab</t>
  </si>
  <si>
    <t>Anti Gliadin IgM</t>
  </si>
  <si>
    <t>Anti Islet cell Ab</t>
  </si>
  <si>
    <t>Anti Liver Soluble Ag</t>
  </si>
  <si>
    <t>Anti Reticulin</t>
  </si>
  <si>
    <t>Anti Striated Muscle Abs</t>
  </si>
  <si>
    <t>Anti TSH Receptor Ab</t>
  </si>
  <si>
    <t>Anti Histone Abs</t>
  </si>
  <si>
    <t>Beta 2 Glycoprotein IgM</t>
  </si>
  <si>
    <t xml:space="preserve">C1 Esterase Inhibitor </t>
  </si>
  <si>
    <t>CA 72.4</t>
  </si>
  <si>
    <t>Calcitonin</t>
  </si>
  <si>
    <t>CD Kappa</t>
  </si>
  <si>
    <t>CD Lambda</t>
  </si>
  <si>
    <t>CD 15</t>
  </si>
  <si>
    <t>CH 50</t>
  </si>
  <si>
    <t>Chlamudia Trachomatis IgA</t>
  </si>
  <si>
    <t>Chlamydia Trachomatis IgG</t>
  </si>
  <si>
    <t>Chlamydia Trachomatis IgM</t>
  </si>
  <si>
    <t>Choline Esterase</t>
  </si>
  <si>
    <t>Cold Agglutinin</t>
  </si>
  <si>
    <t>SHBG(Sex Hormone Binding Globulin)</t>
  </si>
  <si>
    <t>TB-DNA By PCR By Taqman Probe</t>
  </si>
  <si>
    <t>Total Lipids</t>
  </si>
  <si>
    <t>Toxoplasma DNA By PCR Taqman Probe</t>
  </si>
  <si>
    <t>Vitamin B12 (Cyanocobalamine)</t>
  </si>
  <si>
    <t>Vitamin D3 (25 hydroxycolecalciferol )</t>
  </si>
  <si>
    <t>Von Willibrand Factor Antigen</t>
  </si>
  <si>
    <t>Zinc</t>
  </si>
  <si>
    <t>Coxsackie A9 Ab IgM</t>
  </si>
  <si>
    <t>Coxsachie A9 Ab IgG</t>
  </si>
  <si>
    <t>Coxsachie B Ab IgG</t>
  </si>
  <si>
    <t>Coxsachie B Ab IgM</t>
  </si>
  <si>
    <t>Cystatin C</t>
  </si>
  <si>
    <t>DHT</t>
  </si>
  <si>
    <t>Echo Virus Ab IgG</t>
  </si>
  <si>
    <t>Echo Virus Ab IgM</t>
  </si>
  <si>
    <t>Folic Acid (Folate)</t>
  </si>
  <si>
    <t>Gastrin</t>
  </si>
  <si>
    <t>Glucagon</t>
  </si>
  <si>
    <t>H.Pylori Line</t>
  </si>
  <si>
    <t>Histoplasma Capsulatum Abs</t>
  </si>
  <si>
    <t>HIV confirmation by westren blot</t>
  </si>
  <si>
    <t>Inhibin A</t>
  </si>
  <si>
    <t>Inhibin B</t>
  </si>
  <si>
    <t>Lamotrigine (Lamictal)</t>
  </si>
  <si>
    <t>Lead in Whole Blood</t>
  </si>
  <si>
    <t>Leptospira Ab IgG</t>
  </si>
  <si>
    <t>Malaria Ab Test IgG</t>
  </si>
  <si>
    <t>Malaria Ab Test IgM</t>
  </si>
  <si>
    <t>Malaria Ag Test</t>
  </si>
  <si>
    <t>Measles Ab IgG</t>
  </si>
  <si>
    <t>Mumps Virus  Ab IgG</t>
  </si>
  <si>
    <t>0steocalcin</t>
  </si>
  <si>
    <t>Parvovirus Ab B 19 IgG</t>
  </si>
  <si>
    <t>Phenobarbital</t>
  </si>
  <si>
    <t>Philadelphia Chromosome by FISH</t>
  </si>
  <si>
    <t>Plasma Renin Activity -PRA</t>
  </si>
  <si>
    <t>Pyruvate Kinase</t>
  </si>
  <si>
    <t xml:space="preserve">Semen Peroxidase (Cytochemistry) </t>
  </si>
  <si>
    <t>Tacrolimus (FK-506)</t>
  </si>
  <si>
    <t>Thyroid Binding Globulin (TBG)</t>
  </si>
  <si>
    <t>TissueTrans-Glutaminase IgA (TTG)</t>
  </si>
  <si>
    <t>Tissue Trans-Glutaminase IgG (TTG)</t>
  </si>
  <si>
    <t>Toxocara Canis Ab IgG</t>
  </si>
  <si>
    <t>Varicella Zoster IgG</t>
  </si>
  <si>
    <t>Varicella Zoster IgM</t>
  </si>
  <si>
    <t>Vitamin B6 (Pyridoxal phosphate)</t>
  </si>
  <si>
    <t>Anti-Smooth Muscle Ab (ASMA)</t>
  </si>
  <si>
    <t>Neutrophils</t>
  </si>
  <si>
    <t>Bands</t>
  </si>
  <si>
    <t>Lymphocytes</t>
  </si>
  <si>
    <t>Basophils</t>
  </si>
  <si>
    <t>Eosinophils</t>
  </si>
  <si>
    <t>Monocytes</t>
  </si>
  <si>
    <t>Lanoxin ( Digoxin )</t>
  </si>
  <si>
    <t>Immotile</t>
  </si>
  <si>
    <t>Concentration</t>
  </si>
  <si>
    <t>ASCA IgA</t>
  </si>
  <si>
    <t>ASCA IgM</t>
  </si>
  <si>
    <t>DNA</t>
  </si>
  <si>
    <t>Pathology  S</t>
  </si>
  <si>
    <t>pathology M</t>
  </si>
  <si>
    <t>pathology L</t>
  </si>
  <si>
    <t>BNP</t>
  </si>
  <si>
    <t>Tacrolimus</t>
  </si>
  <si>
    <t>Virology Dialysis</t>
  </si>
  <si>
    <t>HCV PCR (Quantitative)</t>
  </si>
  <si>
    <t>HBV PCR (Quantitative)</t>
  </si>
  <si>
    <t>LH</t>
  </si>
  <si>
    <t>Culture and Sensitivity</t>
  </si>
  <si>
    <t>O2+CO2</t>
  </si>
  <si>
    <t>NA</t>
  </si>
  <si>
    <t>K</t>
  </si>
  <si>
    <t>CaI</t>
  </si>
  <si>
    <t>CL</t>
  </si>
  <si>
    <t>#Hct</t>
  </si>
  <si>
    <t>Adenosine Deaminase(ADA)in pleural fluid</t>
  </si>
  <si>
    <t>Adinosine Deaminase in serum</t>
  </si>
  <si>
    <t>Z.N.Stain</t>
  </si>
  <si>
    <t>Calprotectin</t>
  </si>
  <si>
    <t>Hematology Report</t>
  </si>
  <si>
    <t>Clinical Chemistry Report</t>
  </si>
  <si>
    <t>Immunology Report</t>
  </si>
  <si>
    <t>Microbiology Report</t>
  </si>
  <si>
    <t>Culture and Sensitvity Report</t>
  </si>
  <si>
    <t>Virology Report</t>
  </si>
  <si>
    <t>Coagulation Profile</t>
  </si>
  <si>
    <t>Drugs of Abuse</t>
  </si>
  <si>
    <t>Hormonal Assay</t>
  </si>
  <si>
    <t>Therapeutic Drug Monitoring</t>
  </si>
  <si>
    <t>Histopathology</t>
  </si>
  <si>
    <t>CBC</t>
  </si>
  <si>
    <t>Cmplete Urine Examination</t>
  </si>
  <si>
    <t>Stool Examination</t>
  </si>
  <si>
    <t>Semen Examination</t>
  </si>
  <si>
    <t>Stone Examination</t>
  </si>
  <si>
    <t>Dialysis</t>
  </si>
  <si>
    <t>Triple Test</t>
  </si>
  <si>
    <t>Dialysis Tests</t>
  </si>
  <si>
    <t>قيصرية أو حمل خارج الرحم أوربط الأنابيب جراحياً</t>
  </si>
  <si>
    <t>ولادة طبيعى</t>
  </si>
  <si>
    <t>كحت</t>
  </si>
  <si>
    <t>استئصال رحم</t>
  </si>
  <si>
    <t>عينة من ثدى</t>
  </si>
  <si>
    <t>استئصال ورم ليفى أو كيس على المبيض</t>
  </si>
  <si>
    <t>تصليح سقوط مهبلى أمامى - خلفى</t>
  </si>
  <si>
    <t>كيس على المبيض</t>
  </si>
  <si>
    <t>منظار نساء</t>
  </si>
  <si>
    <t>تصليح سقوط مهبلى أمامى</t>
  </si>
  <si>
    <t>تصليح سقوط مهبلى خلفى</t>
  </si>
  <si>
    <t>سقوط مهبل</t>
  </si>
  <si>
    <t>استئصال ثدى او ورم من ثدى</t>
  </si>
  <si>
    <t>استئصال رحم او ورم على الرحم</t>
  </si>
  <si>
    <t>ربط</t>
  </si>
  <si>
    <t>رفع لوب</t>
  </si>
  <si>
    <t>تركيب لوب</t>
  </si>
  <si>
    <t>فتح غشاء</t>
  </si>
  <si>
    <t>قيصرية و شد بطن</t>
  </si>
  <si>
    <t>كيس دهني</t>
  </si>
  <si>
    <t>جبس</t>
  </si>
  <si>
    <t>تطويل وتر</t>
  </si>
  <si>
    <t>قيصريه +طهاره</t>
  </si>
  <si>
    <t>فتق + استصال دهون</t>
  </si>
  <si>
    <t>تنظيف بالبطن</t>
  </si>
  <si>
    <t>بتر</t>
  </si>
  <si>
    <t>حقن مجهرى</t>
  </si>
  <si>
    <t>تجميل بالقدم</t>
  </si>
  <si>
    <t>تثبيت حوض</t>
  </si>
  <si>
    <t>زوائد لحميه من عنق الرحم</t>
  </si>
  <si>
    <t>رفع شريحه ومسامير+تركيب شريحة ومسامير</t>
  </si>
  <si>
    <t>تسليك وتروعصب</t>
  </si>
  <si>
    <t>منظار الركبة لا يشمل أيجار المنظار</t>
  </si>
  <si>
    <t>مفصل فخدى</t>
  </si>
  <si>
    <t>مفصل ركبة</t>
  </si>
  <si>
    <t>منظار ركبة</t>
  </si>
  <si>
    <t>كسر بالكاحل</t>
  </si>
  <si>
    <t xml:space="preserve">شرائح ومسامير بالساق </t>
  </si>
  <si>
    <t>تركيب KY</t>
  </si>
  <si>
    <t>تثبيت فقرات</t>
  </si>
  <si>
    <t>كسر بالزراع</t>
  </si>
  <si>
    <t>غضروف قطنى</t>
  </si>
  <si>
    <t>غضروف</t>
  </si>
  <si>
    <t>تثبيت كسر</t>
  </si>
  <si>
    <t>رد خلع</t>
  </si>
  <si>
    <t>تركيب مسمار نخاعى</t>
  </si>
  <si>
    <t>جبس تح مخدر عام</t>
  </si>
  <si>
    <t>مفصل فخد</t>
  </si>
  <si>
    <t>استعدال بالقدمين</t>
  </si>
  <si>
    <t>استعدال قدم</t>
  </si>
  <si>
    <t>تثبيت مفصل فخد</t>
  </si>
  <si>
    <t>DHS</t>
  </si>
  <si>
    <t>عينة من الركبة</t>
  </si>
  <si>
    <t>كسر بالركبة</t>
  </si>
  <si>
    <t>رفع شرائح ومسامير</t>
  </si>
  <si>
    <t>تنظيف جرح</t>
  </si>
  <si>
    <t>كسر بالساق</t>
  </si>
  <si>
    <t>رفع مثبت خارجى</t>
  </si>
  <si>
    <t>تقويب بعظمة الفخد مع حقن انسجة عظمية</t>
  </si>
  <si>
    <t>رباط صليبى</t>
  </si>
  <si>
    <t>تركيب شريحة و مسامير</t>
  </si>
  <si>
    <t>استئصال كيس بالفك</t>
  </si>
  <si>
    <t>تركيب نصف مفصل</t>
  </si>
  <si>
    <t>تركيب وير</t>
  </si>
  <si>
    <t>تثقيب عظام</t>
  </si>
  <si>
    <t>تحريك تحت مخدر</t>
  </si>
  <si>
    <t>استئصال كيس عظمى</t>
  </si>
  <si>
    <t>توصيل وتر</t>
  </si>
  <si>
    <t>استئصال عظمة</t>
  </si>
  <si>
    <t>استئصال ورم</t>
  </si>
  <si>
    <t xml:space="preserve">ترقيع عظمة </t>
  </si>
  <si>
    <t>نصف مفصل</t>
  </si>
  <si>
    <t>تركيب شريحة و مسامير بالانكل (pots)</t>
  </si>
  <si>
    <t>تركيب مسامير مثقوبه</t>
  </si>
  <si>
    <t>تركيب شدة عظمية</t>
  </si>
  <si>
    <t>تصليح كسور مضاعفة</t>
  </si>
  <si>
    <t>تثبيت مفصل قدم</t>
  </si>
  <si>
    <t>استعدال اصع اليد</t>
  </si>
  <si>
    <t>استعدال عظمة</t>
  </si>
  <si>
    <t>رفع وير (KY)</t>
  </si>
  <si>
    <t>توصيل عصب</t>
  </si>
  <si>
    <t>تثبيت ابهام</t>
  </si>
  <si>
    <t>تصليح باليد</t>
  </si>
  <si>
    <t>حقن موضعى</t>
  </si>
  <si>
    <t>تركيب مسمار ديناميكي</t>
  </si>
  <si>
    <t>تركيب مفصل صناعي</t>
  </si>
  <si>
    <t xml:space="preserve">تثبيت كسر بمسمار كنيوليت </t>
  </si>
  <si>
    <t>كيس زلآلي</t>
  </si>
  <si>
    <t>تركيب شريحه و مسامير بالذراع و الرجل</t>
  </si>
  <si>
    <t xml:space="preserve">فك جبس </t>
  </si>
  <si>
    <t>منظار كتف</t>
  </si>
  <si>
    <t>تركيب وير بالركبه</t>
  </si>
  <si>
    <t>تصليح اربطه بالركبه</t>
  </si>
  <si>
    <t>ترقيع بتر</t>
  </si>
  <si>
    <t>تركيب وير بالاصبع</t>
  </si>
  <si>
    <t>رفع شرائح</t>
  </si>
  <si>
    <t>رفع مسامير</t>
  </si>
  <si>
    <t>رد مقفول</t>
  </si>
  <si>
    <t>تنظيف و تركيب مقصل موقت</t>
  </si>
  <si>
    <t>استئصال غضروف بالركبة</t>
  </si>
  <si>
    <t>تصليح مفتوح</t>
  </si>
  <si>
    <t>DHS+تركيب وير</t>
  </si>
  <si>
    <t>استئصال عظمه زائدة</t>
  </si>
  <si>
    <t>توسيع فقرات الظهر</t>
  </si>
  <si>
    <t>التصاقات باليد</t>
  </si>
  <si>
    <t xml:space="preserve">تركيب مثبت خارجى </t>
  </si>
  <si>
    <t>استكشاف عصب</t>
  </si>
  <si>
    <t>كيس على الركبة</t>
  </si>
  <si>
    <t xml:space="preserve">تسوس بالعظام </t>
  </si>
  <si>
    <t>شفط غضروف وحقن الم</t>
  </si>
  <si>
    <t xml:space="preserve">تغيير مفصل ركبتين </t>
  </si>
  <si>
    <t>تركيب مسمار بالانكل</t>
  </si>
  <si>
    <t>استئصال اصابع زائدة</t>
  </si>
  <si>
    <t>رفع شرائح ومسامير+تركيب مسمار نخاعى+تركيب مثبت خارجى</t>
  </si>
  <si>
    <t>تسليك عصب حول الكوع</t>
  </si>
  <si>
    <t>تركيب مفصل بالكوع</t>
  </si>
  <si>
    <t>تغير مفصل مع رفع مسمار</t>
  </si>
  <si>
    <t>تركيب وير و مسمار</t>
  </si>
  <si>
    <t>نثبيت كسر بمسمار نخاعى معشوق و كسر بأعلى عظمه الفخد الايسر</t>
  </si>
  <si>
    <t xml:space="preserve">شرخ شرجى أو عينة من الثدى أو الشرج أو البواسير أو الناسور </t>
  </si>
  <si>
    <t>الزائدة الدودية  أو ناسور عصصى</t>
  </si>
  <si>
    <t>مرارة جراحة أو غدة درقية</t>
  </si>
  <si>
    <t>مرارة بالمنظار</t>
  </si>
  <si>
    <t>فتق جراحى بدون شبكة تخدير كلى</t>
  </si>
  <si>
    <t>فتق جراحى بدون شبكة تخدير موضعى</t>
  </si>
  <si>
    <t>فتق جراحى بدون شبكة طفل حتى 12 سنة تخدير كلى</t>
  </si>
  <si>
    <t>زائدة</t>
  </si>
  <si>
    <t>طهارة من عمر يوم و حتى 4 سنوات</t>
  </si>
  <si>
    <t>طهارة من عمر 4 سنوات وحتى 12 سنه</t>
  </si>
  <si>
    <t>فتق اربى مع تركيب شبكة</t>
  </si>
  <si>
    <t>فتق اربى بدون تركيب شبة - ناصور عصصى</t>
  </si>
  <si>
    <t>البواسير او ناسور عصعصى</t>
  </si>
  <si>
    <t>ناسور عصصى</t>
  </si>
  <si>
    <t>استئصال حسنة او كيس دهنى صغير بدون تخدير</t>
  </si>
  <si>
    <t>فتق اربى</t>
  </si>
  <si>
    <t xml:space="preserve">تركيب انبوبة صدرية </t>
  </si>
  <si>
    <t xml:space="preserve">استئصال خصية </t>
  </si>
  <si>
    <t>استئصال طحال</t>
  </si>
  <si>
    <t xml:space="preserve">استكشاف </t>
  </si>
  <si>
    <t>تنظيف قدم</t>
  </si>
  <si>
    <t>فتق سرى</t>
  </si>
  <si>
    <t>بتر اصبع</t>
  </si>
  <si>
    <t>بتر قدم</t>
  </si>
  <si>
    <t>استئصال ثدى</t>
  </si>
  <si>
    <t>بزل من الغشاء البلورى</t>
  </si>
  <si>
    <t>استئصال غدة درقية</t>
  </si>
  <si>
    <t>استئصال عينة بالمنظار</t>
  </si>
  <si>
    <t>قيله مائية</t>
  </si>
  <si>
    <t>فتح خراج</t>
  </si>
  <si>
    <t>استئصال كيس دهنى</t>
  </si>
  <si>
    <t>فتق بشبكه</t>
  </si>
  <si>
    <t>خصية معلقة</t>
  </si>
  <si>
    <t>سونار تحت مخدر</t>
  </si>
  <si>
    <t>استئصال غدد لبنية</t>
  </si>
  <si>
    <t>استئصال غدة لمفاوية</t>
  </si>
  <si>
    <t>استئصال ظفر غائر</t>
  </si>
  <si>
    <t>دوالى مريئ</t>
  </si>
  <si>
    <t>رفع مسمار نخاعى</t>
  </si>
  <si>
    <t>استخراج جسم غريب تحت مخدر عام</t>
  </si>
  <si>
    <t>كيس مياه علي الخصيه</t>
  </si>
  <si>
    <t>استئصال كيس مياه بالخصيه</t>
  </si>
  <si>
    <t>غيار</t>
  </si>
  <si>
    <t>غرز</t>
  </si>
  <si>
    <t>عينه</t>
  </si>
  <si>
    <t>تركيب درنقه</t>
  </si>
  <si>
    <t>عينة من المثانة</t>
  </si>
  <si>
    <t>استئصال كيس علي الغده الدرقيه</t>
  </si>
  <si>
    <t>دوالى ساق</t>
  </si>
  <si>
    <t>شفط دهون</t>
  </si>
  <si>
    <t>تجمع دموى بالبطن</t>
  </si>
  <si>
    <t>لسان مربوط</t>
  </si>
  <si>
    <t>غده نكافية</t>
  </si>
  <si>
    <t>استئصال+حقن دهون</t>
  </si>
  <si>
    <t>تركيب قسطره</t>
  </si>
  <si>
    <t xml:space="preserve"> قدم سكرى</t>
  </si>
  <si>
    <t>فك التصاق بالثدى</t>
  </si>
  <si>
    <t xml:space="preserve">تصليح اذن </t>
  </si>
  <si>
    <t>فتق +بواسير</t>
  </si>
  <si>
    <t>حصوه بالمنظار وفتق بشبكه</t>
  </si>
  <si>
    <t xml:space="preserve">حصوه بالغده </t>
  </si>
  <si>
    <t>بروستاتا بالمنظار و استئصال حصوه مثانه جراحه</t>
  </si>
  <si>
    <t>عينة من الغدة اللمفاوية</t>
  </si>
  <si>
    <t>شرخ شرجى</t>
  </si>
  <si>
    <t>رفع شريان صناعى</t>
  </si>
  <si>
    <t>عينات من الخصية و دوالي بالخصية و قيلة مائية  بالخصية</t>
  </si>
  <si>
    <t>استصال دهون من الثدى جهتين</t>
  </si>
  <si>
    <t>نزيف داخلى</t>
  </si>
  <si>
    <t>غلق امينوريزم</t>
  </si>
  <si>
    <t>تصليح عيب خلقى</t>
  </si>
  <si>
    <t>شرخ و خراج بالشرج و تجمع دموى</t>
  </si>
  <si>
    <t>زائده+ كيس على المبيض</t>
  </si>
  <si>
    <t>استئصال دوالى بالخصيتين</t>
  </si>
  <si>
    <t xml:space="preserve">تفريغ ورم دموى بالحاجب الايمن </t>
  </si>
  <si>
    <t>استئصال خراريج مرتجعه اسفل الظهر</t>
  </si>
  <si>
    <t>استئصال ورم اسفل العين</t>
  </si>
  <si>
    <t>مراره جراحه</t>
  </si>
  <si>
    <t>تركيب قسطره زيليه فى حوض الكلى الموجات الصونيه</t>
  </si>
  <si>
    <t>رفع دعامة</t>
  </si>
  <si>
    <t>عينة من الخصية</t>
  </si>
  <si>
    <t>طهارة</t>
  </si>
  <si>
    <t>تركيب دعامة</t>
  </si>
  <si>
    <t>تفريغ خصية</t>
  </si>
  <si>
    <t>منظار تشخصى</t>
  </si>
  <si>
    <t>حصوة حالب بالمنظار</t>
  </si>
  <si>
    <t>دوالى خصية</t>
  </si>
  <si>
    <t>قيلة مائية</t>
  </si>
  <si>
    <t>تجميل مجرى البول</t>
  </si>
  <si>
    <t>بروستاتا بالمنظار</t>
  </si>
  <si>
    <t>بروستاتا جراحية</t>
  </si>
  <si>
    <t>حصوة كلى</t>
  </si>
  <si>
    <t>حصوة حالب بالجراحة</t>
  </si>
  <si>
    <t>استئصال كلى</t>
  </si>
  <si>
    <t>منظار مثانة</t>
  </si>
  <si>
    <t>تفتيت حصوة كلى بالمنظار</t>
  </si>
  <si>
    <t xml:space="preserve">تركيب دعامه ايمن وايسر ومنظار حالب </t>
  </si>
  <si>
    <t>منظار + تركيب دعامة + تفتيت حصوة</t>
  </si>
  <si>
    <t>لوز من سن 4 الى 8 سنين</t>
  </si>
  <si>
    <t>لوز من سن 8 الى 12 سنين</t>
  </si>
  <si>
    <t>لوز من سن 20 الى 40 سنين</t>
  </si>
  <si>
    <t>لحمية من سن 4 الى 8 سنين</t>
  </si>
  <si>
    <t>لحمية بالمنظار من سن 18</t>
  </si>
  <si>
    <t>ترقيع طبلة</t>
  </si>
  <si>
    <t>لوز</t>
  </si>
  <si>
    <t>تركيب انبوبة بالاذن</t>
  </si>
  <si>
    <t>كسر بالانف</t>
  </si>
  <si>
    <t>شق حنجرى</t>
  </si>
  <si>
    <t>استعدال انف</t>
  </si>
  <si>
    <t>Card-Service</t>
  </si>
  <si>
    <t>Ophth-ServiceCategory</t>
  </si>
  <si>
    <t>عيادة الرمد</t>
  </si>
  <si>
    <t>عيادة أمراض عيون الأطفال والحول</t>
  </si>
  <si>
    <t>عيادة الشبكية والجسم الزجاجى</t>
  </si>
  <si>
    <t>عيادة تكميل العين والجفون وجراحة الحجاج</t>
  </si>
  <si>
    <t>عيادة القرنية</t>
  </si>
  <si>
    <t>عيادة امراض الباطنة</t>
  </si>
  <si>
    <t>عيادة الالتهاب القزحى</t>
  </si>
  <si>
    <t>عيادة العدسات اللاصقة</t>
  </si>
  <si>
    <t>عيادة العدسات اللاصقة اطباء</t>
  </si>
  <si>
    <t>عيادة العدسات الصلبة</t>
  </si>
  <si>
    <t>عيادة العدسات الصلبة اطباء</t>
  </si>
  <si>
    <t>عيادة مساعدات الإبصار</t>
  </si>
  <si>
    <t>عيادة الأورام والأطفال المبتسرين</t>
  </si>
  <si>
    <t>كشف رمد</t>
  </si>
  <si>
    <t>تفريغ خراج بالعين</t>
  </si>
  <si>
    <t>استخراج جسم غريب بالعين</t>
  </si>
  <si>
    <t>إزالة حبوب</t>
  </si>
  <si>
    <t>كى شعرة بالكهرباء</t>
  </si>
  <si>
    <t>سدادة للقناة الدمعية</t>
  </si>
  <si>
    <t>كيس دهنى بعين واحدة</t>
  </si>
  <si>
    <t>اكياس دهنية متعددة</t>
  </si>
  <si>
    <t>عمليات صغرى بالعيادة الخارجية</t>
  </si>
  <si>
    <t>حقن ديبدرول بجسم العين</t>
  </si>
  <si>
    <t>ازالة زوائد جلدية متعددة بالعينين</t>
  </si>
  <si>
    <t>كشف اخصائى - حالة مستشفى</t>
  </si>
  <si>
    <t>كشف منزلى</t>
  </si>
  <si>
    <t>كشف ليلى - أخصائى - حالة مستشفى</t>
  </si>
  <si>
    <t>كشف رمد - استخراج رخصة</t>
  </si>
  <si>
    <t>كشف رمد - استخراج رخصة - ح. مستشفى</t>
  </si>
  <si>
    <t>تحويل من كشف ليلى إلى إستشارى</t>
  </si>
  <si>
    <t>كشف رمد ليلى</t>
  </si>
  <si>
    <t>تحويل من أخصائى إلى إستشارى</t>
  </si>
  <si>
    <t>ازالة رايش بالقرنية</t>
  </si>
  <si>
    <t>اختباروغسيل وتوسيع المجرى الدمعية</t>
  </si>
  <si>
    <t>فتح دمل بالعين</t>
  </si>
  <si>
    <t>مانيتول</t>
  </si>
  <si>
    <t>رسم استخدام أجهزة لكشف خارجى</t>
  </si>
  <si>
    <t>كشف (ثم عمليه)</t>
  </si>
  <si>
    <t>فك غرز</t>
  </si>
  <si>
    <t>فرق تحويل عيادات تخصصية</t>
  </si>
  <si>
    <t>تحويل من اخصائى الى استشارى ( كشف + عملية )</t>
  </si>
  <si>
    <t>الفحص الطبقى للشبكية OCT</t>
  </si>
  <si>
    <t>الفحص الطبقى للعصب البصرى OCT</t>
  </si>
  <si>
    <t>كشف خبير</t>
  </si>
  <si>
    <t>كشف خبير (مريض أجنبى)</t>
  </si>
  <si>
    <t>كيس مائي بالملتحمة</t>
  </si>
  <si>
    <t>كشف خبير اجنبى 1</t>
  </si>
  <si>
    <t>حقن بالجفن</t>
  </si>
  <si>
    <t>Vadio Magnifier</t>
  </si>
  <si>
    <t>معينات بصرية</t>
  </si>
  <si>
    <t>كشف</t>
  </si>
  <si>
    <t>كشف محول من اخصائي الى استشارى</t>
  </si>
  <si>
    <t>كشف (ثم عملية)</t>
  </si>
  <si>
    <t>تحويل من اخصائى الى استشارى</t>
  </si>
  <si>
    <t xml:space="preserve">إزاله دعامة </t>
  </si>
  <si>
    <t>عينة من القرنية</t>
  </si>
  <si>
    <t>مسحة من القرنية</t>
  </si>
  <si>
    <t>كشف باطنى + رسم قلب</t>
  </si>
  <si>
    <t>كشف باطنى</t>
  </si>
  <si>
    <t>رسم قلب</t>
  </si>
  <si>
    <t>كشف باطنى - استخراج رخصة</t>
  </si>
  <si>
    <t>كشف الالتهاب القزحى</t>
  </si>
  <si>
    <t>محلول عدسات 250مل Light</t>
  </si>
  <si>
    <t>طقم محاليل عدسات صلبة</t>
  </si>
  <si>
    <t>محلول120 مل Optifree</t>
  </si>
  <si>
    <t>علبة عدسات بدون عدسات (فارغة)</t>
  </si>
  <si>
    <t>محلول عدسات Complete 120</t>
  </si>
  <si>
    <t>محلول عدسات Complete 60</t>
  </si>
  <si>
    <t>محلول عدسات Light 120 ml</t>
  </si>
  <si>
    <t>محلول عدسات 120 مل - Renu</t>
  </si>
  <si>
    <t>محلول عدسات Renu 240 ml</t>
  </si>
  <si>
    <t>محلول عدسات Solocare 120 ml</t>
  </si>
  <si>
    <t>نظارة قراءة مؤقتة - ايطالى</t>
  </si>
  <si>
    <t>نظارة قراءة جاهزة ( بإطار ) - ايطالى</t>
  </si>
  <si>
    <t>محلول Bi1 120 m - (عرض خاص)</t>
  </si>
  <si>
    <t>محلول Biomedics 120 m.l</t>
  </si>
  <si>
    <t>محلول عدسات Mono green 100 ml</t>
  </si>
  <si>
    <t>محلول عدسات Mono green 240 ml</t>
  </si>
  <si>
    <t>محلول عدسات Mono green 360 ml</t>
  </si>
  <si>
    <t>محلول عدسات Solocare 90 ml</t>
  </si>
  <si>
    <t>نظارة قراءة جاهزة جراب جلد</t>
  </si>
  <si>
    <t>298225 نظارة Ready to read</t>
  </si>
  <si>
    <t>164915 نظارة هاى بلس مونو - High Plus Mono 5X</t>
  </si>
  <si>
    <t>164917 نظارة هاى بلس مونو - High Plus Mono 7X</t>
  </si>
  <si>
    <t>164918 نظارة هاى بلس مونو - High Plus Mono 8X</t>
  </si>
  <si>
    <t>عدسة واحدة Edge III</t>
  </si>
  <si>
    <t>عدسة واحدة Hydron 0-6</t>
  </si>
  <si>
    <t xml:space="preserve">علبة عدسات (6) - Biomedics Disposable </t>
  </si>
  <si>
    <t>علبة عدسات (6)  Acuvue-2 Disposable</t>
  </si>
  <si>
    <t>علبة عدسات (6) - Soflens Comfort Disposable</t>
  </si>
  <si>
    <t xml:space="preserve">عدسة واحدة ملونة Freshlook Plano Disposable </t>
  </si>
  <si>
    <t>عدسة واحدة ملونة Trikolor Power Disposable</t>
  </si>
  <si>
    <t xml:space="preserve">عدسة واحدة Flexicon black pupil   </t>
  </si>
  <si>
    <t>عدسة واحدة black pupil HW</t>
  </si>
  <si>
    <t>عدسة واحدة ملونة B&amp;L Disposable</t>
  </si>
  <si>
    <t>عدسة واحدة Flexicon UV</t>
  </si>
  <si>
    <t>عدسة واحدة Optima FW</t>
  </si>
  <si>
    <t>علبة عدسات (3) Frequency 55 Disposable</t>
  </si>
  <si>
    <t>عدسة واحدة - أطفال FED</t>
  </si>
  <si>
    <t>علبة 6 عدسات ملونة Acuvue Disposable</t>
  </si>
  <si>
    <t>عدسة واحدة ملونة Acuvue 2 Disposable</t>
  </si>
  <si>
    <t>عدسة واحدة - Flexicon Superthin</t>
  </si>
  <si>
    <t>علبة بها 6 عدسات B&amp;L Disposable Toric</t>
  </si>
  <si>
    <t>عدسة واحدة B&amp;L Disposable Toric</t>
  </si>
  <si>
    <t>عدسة واحدة - RGP SP 40</t>
  </si>
  <si>
    <t>علبة بها 3 عدسات Biofinity Disposable</t>
  </si>
  <si>
    <t>علبة بها 6 عدسات Avaira Disposable</t>
  </si>
  <si>
    <t>علبة عدسات (3) - Zeiss Disposable</t>
  </si>
  <si>
    <t>علبة عدسات (6) - Saflon Disposable</t>
  </si>
  <si>
    <t>عدسة واحدة ملونة Freshlook Power Disposable</t>
  </si>
  <si>
    <t>عدسة واحدة Pure Vision Disposable</t>
  </si>
  <si>
    <t>Flexicon Toric - Special Order</t>
  </si>
  <si>
    <t>عدسة واحدة - Acuvue Disposable Toric</t>
  </si>
  <si>
    <t>عدسة واحدة ملونة Trikolor Plano Disposable</t>
  </si>
  <si>
    <t>علبة عدسات كاملة الاغراض</t>
  </si>
  <si>
    <t>علبة عدسات (3) - Pure Vision Disposable</t>
  </si>
  <si>
    <t xml:space="preserve">علبة عدسات (6) - Pure Vision </t>
  </si>
  <si>
    <t>عدسة واحدة لعلاج الالبينو - Hydrofit 75 power</t>
  </si>
  <si>
    <t>10 عدسات استعمال يومى - Soflens  B &amp; L Disposable</t>
  </si>
  <si>
    <t>30 عدسة استعمال يومى - Soflens  B &amp; L Disposable</t>
  </si>
  <si>
    <t>30 عدسة استعمال يومى - Biomedics Disposable</t>
  </si>
  <si>
    <t>علبة 3 عدسات Proclear Disposable</t>
  </si>
  <si>
    <t xml:space="preserve">عدسة واحدة Biomedics Toric Disposable </t>
  </si>
  <si>
    <t>علبة 3 عدسات Biomedics Toric Disposable</t>
  </si>
  <si>
    <t>علبة 3 عدسات B &amp; L Toric Disposable</t>
  </si>
  <si>
    <t>علبة 3 عدسات Biomedics Disposable</t>
  </si>
  <si>
    <t>عدسة واحدة B&amp;L Disposable Multifocal</t>
  </si>
  <si>
    <t xml:space="preserve">عدسة Rose K - IC </t>
  </si>
  <si>
    <t>علبة 6 عدسات Biomedics Toric Disposable</t>
  </si>
  <si>
    <t>علبة 3 عدسات Bioclear Disposable</t>
  </si>
  <si>
    <t>علبة 3 عدسات Clariti Disposable</t>
  </si>
  <si>
    <t>علبة 3 عدسات Clear Comfort Disposable</t>
  </si>
  <si>
    <t>عدسة واحدة - Pure Vision Toric Disposable</t>
  </si>
  <si>
    <t>علبة عدسات (3) - Pure Vision Toric Disposable</t>
  </si>
  <si>
    <t>علبة عدسات (6) - Pure Vision Toric Disposable</t>
  </si>
  <si>
    <t>علبة عدسات (6) - Air Optix Disposable</t>
  </si>
  <si>
    <t>30 عدسة استعمال يومى - Dailies Disposable</t>
  </si>
  <si>
    <t>عدسة واحدة ملونة - ADORE Disposable Plano</t>
  </si>
  <si>
    <t>عدسة واحدة ملونة - ADORE Disposable Power</t>
  </si>
  <si>
    <t>عدسة واحدة علاجية H.W</t>
  </si>
  <si>
    <t>عدسة واحدة لعلاج الألبينو H.W</t>
  </si>
  <si>
    <t>عدسة واحدة - Hydrofit High power</t>
  </si>
  <si>
    <t>علبة عدسات (6)  Acuvue OASYS Disposable</t>
  </si>
  <si>
    <t>30 عدسة استعمال يومى - Acuvue Disp. MOIST</t>
  </si>
  <si>
    <t>علبة 3 عدسات - Bioclear Toric</t>
  </si>
  <si>
    <t>عدسة واحدة لعلاج القرنية المخروطية Clear Kone</t>
  </si>
  <si>
    <t>عدسة سنوية ملونة Clear Look</t>
  </si>
  <si>
    <t>علبة عدسات (6) - Pure Vision 2</t>
  </si>
  <si>
    <t>علبة ( 4 عدسات ) Optima 4 Bag</t>
  </si>
  <si>
    <t>محلول عدسات Avizor - All Clean</t>
  </si>
  <si>
    <t>عدسة واحدة ثانوية - Flexcon (EX.W)</t>
  </si>
  <si>
    <t>عدسة واحدة اطفال - (H.W( W 70%</t>
  </si>
  <si>
    <t xml:space="preserve"> عدسة واحدة - Acuvue Oasys Toric</t>
  </si>
  <si>
    <t>علبة عدسات (3) - Acuvue Oasys Toric</t>
  </si>
  <si>
    <t>علبة عدسات (6) - Acuvue Oasys Toric</t>
  </si>
  <si>
    <t>عدسة واحدة ملونة Trikolor Power - Special Order</t>
  </si>
  <si>
    <t>عدسة واحدة ملونة Fresh Kon</t>
  </si>
  <si>
    <t>30 عدسة Bloclear -1day</t>
  </si>
  <si>
    <t>عدسة لاصقة أكوافيو ( D0577 )</t>
  </si>
  <si>
    <t>هاي ديفينيشين ( D0723 )</t>
  </si>
  <si>
    <t>عدسة لاصقة أوبتكس ( D0565 )</t>
  </si>
  <si>
    <t>عدسه واحدة ملونه   Billa Disposable plano</t>
  </si>
  <si>
    <t xml:space="preserve">محلول Avizor 120ml </t>
  </si>
  <si>
    <t xml:space="preserve">عدسة واحدة  Soleko Color </t>
  </si>
  <si>
    <t>عدسه لاصقه Clariti D0728</t>
  </si>
  <si>
    <t>Bio True120 ml</t>
  </si>
  <si>
    <t xml:space="preserve">عدسة سنوية  Soliko </t>
  </si>
  <si>
    <t>عدسه واحدة ملونه   Billa Disposable Power</t>
  </si>
  <si>
    <t>علبة 3 عدسات Pure Vision 2</t>
  </si>
  <si>
    <t>Hydro Fet</t>
  </si>
  <si>
    <t>علبة عدسات (3) Sauflon</t>
  </si>
  <si>
    <t>عدسة واحدة  FLEXION BLACK PUPIL</t>
  </si>
  <si>
    <t>عدسة واحدة ملونة Freshlook Power</t>
  </si>
  <si>
    <t>علبة بها 3 عدسة Avaira</t>
  </si>
  <si>
    <t>محلول Light 60 ml</t>
  </si>
  <si>
    <t>ADORE CRYSTAL Bower</t>
  </si>
  <si>
    <t>ADORE CRYSTAL Plano</t>
  </si>
  <si>
    <t>محلول عدسات  Biotrue 120 m.l</t>
  </si>
  <si>
    <t>علبة عدسات (6) - Clear look disposable</t>
  </si>
  <si>
    <t xml:space="preserve">محلول عدسات  Adore 100 m.l </t>
  </si>
  <si>
    <t>Refractive surgeries</t>
  </si>
  <si>
    <t>Cataract surgeries</t>
  </si>
  <si>
    <t>Glaucoma surgeries</t>
  </si>
  <si>
    <t>Posterior Segment surgeries</t>
  </si>
  <si>
    <t>Oculoplasty surgeries</t>
  </si>
  <si>
    <t>Extraocular Muscles surgeries</t>
  </si>
  <si>
    <t>Trauma surgeries</t>
  </si>
  <si>
    <t>LASER</t>
  </si>
  <si>
    <t>Other...</t>
  </si>
  <si>
    <t>عمليات تصحيح الأبصار</t>
  </si>
  <si>
    <t>عمليات أزالة مياة بيضاء</t>
  </si>
  <si>
    <t>عمليات مياة زرقاء</t>
  </si>
  <si>
    <t>عمليات الشبكية</t>
  </si>
  <si>
    <t>عمليات تكميل بالعين</t>
  </si>
  <si>
    <t>عمليات خارج العين</t>
  </si>
  <si>
    <t>عمليات الصدمات</t>
  </si>
  <si>
    <t>ليزر</t>
  </si>
  <si>
    <t>عمليات أخري</t>
  </si>
  <si>
    <t>LASIK</t>
  </si>
  <si>
    <t>تثبيت قرنيه</t>
  </si>
  <si>
    <t>حلقات</t>
  </si>
  <si>
    <t>تثبيت قرنيه+ تركيب حلقات</t>
  </si>
  <si>
    <t>PRK</t>
  </si>
  <si>
    <t>PTK</t>
  </si>
  <si>
    <t>تثبيت قرنية + PRK</t>
  </si>
  <si>
    <t>Custom Femto-LASIK Extra</t>
  </si>
  <si>
    <t>PTK + PRK</t>
  </si>
  <si>
    <t>استعدال فلاب Lasik</t>
  </si>
  <si>
    <t>تنظيف طبقة الليزك</t>
  </si>
  <si>
    <t>غسيل فلابLasik</t>
  </si>
  <si>
    <t>زرع حلقه بالقرنية</t>
  </si>
  <si>
    <t>تثبيت قرنية + PTK</t>
  </si>
  <si>
    <t>PRK + حلقات</t>
  </si>
  <si>
    <t>ليزك + تثبيت</t>
  </si>
  <si>
    <t>فيمتو ليزك</t>
  </si>
  <si>
    <t>اكسترا ليزك</t>
  </si>
  <si>
    <t>تثبيت + تسوية</t>
  </si>
  <si>
    <t>Myoring + CXL</t>
  </si>
  <si>
    <t>إزالة عتامة بالقرنية باليزر (PTK)</t>
  </si>
  <si>
    <t>LASIK*</t>
  </si>
  <si>
    <t>Femto LASIK*</t>
  </si>
  <si>
    <t>REDO LASIK</t>
  </si>
  <si>
    <t>فيمتو ليزك + تثبيت</t>
  </si>
  <si>
    <t>فيمتو فلاب</t>
  </si>
  <si>
    <t>استعدال حلقات</t>
  </si>
  <si>
    <t>كاستم فيمتو ليزك اكسترا</t>
  </si>
  <si>
    <t>حلقات + تثبيت قرنية</t>
  </si>
  <si>
    <t>فاكو + زرع عدسه</t>
  </si>
  <si>
    <t xml:space="preserve">جلوكوما + فاكو </t>
  </si>
  <si>
    <t>فاكو+ جلوكوما + زرع</t>
  </si>
  <si>
    <t>كتاركتا عادية بدون زرع</t>
  </si>
  <si>
    <t>كتاركتا عادية وزرع</t>
  </si>
  <si>
    <t>زرع عدسه</t>
  </si>
  <si>
    <t>فاكو + جسم زجاجى</t>
  </si>
  <si>
    <t>استعدال عدسة</t>
  </si>
  <si>
    <t>ازالة عدسة</t>
  </si>
  <si>
    <t>عملية ازالة مياه بيضاء + حقن كيناكورت</t>
  </si>
  <si>
    <t>فاكو + حقن لوسنتس</t>
  </si>
  <si>
    <t>فاكو + أفاستين</t>
  </si>
  <si>
    <t>إستبدال عدسة</t>
  </si>
  <si>
    <t>زرع قرنية + فاكو + زرع عدسه</t>
  </si>
  <si>
    <t>ازالة عدسة + ازالة سليكون</t>
  </si>
  <si>
    <t>فاكو+ زرع عدسة + حقن كيناكورت</t>
  </si>
  <si>
    <t>تثبيت عدسة</t>
  </si>
  <si>
    <t>زرع عدسة بالعين + أزالة زيت السيليكون</t>
  </si>
  <si>
    <t>ازالة حلقات من القرنية</t>
  </si>
  <si>
    <t>مياة بيضاء و زرع عدسة + جسم زجاجي + حقن السيليكون</t>
  </si>
  <si>
    <t>أزالة مياه بيضاء وزرع عدسة وأزالة زيت سيلكون</t>
  </si>
  <si>
    <t>زرع قرنية ومياه بيضاء</t>
  </si>
  <si>
    <t>زرع عدسه ثانوية</t>
  </si>
  <si>
    <t>مياه بيضاء وزرع عدسة وأزالة جسم غريب</t>
  </si>
  <si>
    <t>زرع عدسة + زرع قزحية</t>
  </si>
  <si>
    <t>اضافه غرزه لجرح عملية فاكو</t>
  </si>
  <si>
    <t>ترقيع قرنية + زرع عدسه</t>
  </si>
  <si>
    <t>عملية ازالة مياة بيضاء + ازالة غرز</t>
  </si>
  <si>
    <t>ترقيع قرنية + فاكو</t>
  </si>
  <si>
    <t>فاكو + حقن كورتيزون</t>
  </si>
  <si>
    <t>فيمتو كتاركت</t>
  </si>
  <si>
    <t>فاكو + ظفرة</t>
  </si>
  <si>
    <t>ازالة جسم غريب من القرنيه</t>
  </si>
  <si>
    <t>فاكو + حقن اوزردكيس + غسيل خزانة امامية</t>
  </si>
  <si>
    <t>فاكو + ازالة زوائد جلدية</t>
  </si>
  <si>
    <t>ظفرة</t>
  </si>
  <si>
    <t>فاكو + ازالة عدسة</t>
  </si>
  <si>
    <t>أزالة عدسة + زرع عدسة</t>
  </si>
  <si>
    <t>كتاركت وإزالة ألتصاقات</t>
  </si>
  <si>
    <t>فاكو وتنظيف خزانة امامية + حقن كيناكورت</t>
  </si>
  <si>
    <t>غسيل خزانة امامية + شق قزحى</t>
  </si>
  <si>
    <t>زرع عدسة + جسم زجاجى امامى</t>
  </si>
  <si>
    <t>جسم زجاجى أمامى + زرع عدسة + تثبيت</t>
  </si>
  <si>
    <t>أزالة مياة بيضاء</t>
  </si>
  <si>
    <t>فاكو + ازاله زيت + حقن غاز + ليزر</t>
  </si>
  <si>
    <t>استعدال عدسة + جسم زجاجى أمامى</t>
  </si>
  <si>
    <t>فاكو + زرع عدسه*</t>
  </si>
  <si>
    <t>كتاركتا عادية بدون زرع*</t>
  </si>
  <si>
    <t>فاكو + ازاله زيت</t>
  </si>
  <si>
    <t>فاكو + جسم زجاجى + حقن لوسنتس</t>
  </si>
  <si>
    <t>ازالة عدسة + غسل خزانة + حقن افاستين</t>
  </si>
  <si>
    <t>استبدال عدسة</t>
  </si>
  <si>
    <t>زرع عدسة بالفاكو</t>
  </si>
  <si>
    <t>ازالة جسم زجاجى أمامى + استبدال عدسة</t>
  </si>
  <si>
    <t xml:space="preserve">جلوكوما خلفية + فحص تحت المخدر </t>
  </si>
  <si>
    <t>فاكو + زرع عدسة + جسم زجاجى امامى + حقن كيناكورت</t>
  </si>
  <si>
    <t>فاكو + حقن ايليا</t>
  </si>
  <si>
    <t>كتاركتا + افاستين</t>
  </si>
  <si>
    <t>إزاله غشاء وتجميل حدقه + مياة بيضاء + زرع عدسه</t>
  </si>
  <si>
    <t>فاكو + زرع عدسة + إزالة كيس دهنى</t>
  </si>
  <si>
    <t>فاكو + زرع عدسة + جسم زجاجى امامى</t>
  </si>
  <si>
    <t>مياه بيضاء بدون عدسه + جسم زجاجى امامى</t>
  </si>
  <si>
    <t>فاكو + إزالة الجزء الامامى من الجسم الزجاجى</t>
  </si>
  <si>
    <t>مياة بيضاء + قناة دمعية</t>
  </si>
  <si>
    <t>ازالة مياة بيضاء واستئصال جسم زجاجى امامى</t>
  </si>
  <si>
    <t>Phakic IOL (PIOL) + Removal Silicone Oil (ROSO)</t>
  </si>
  <si>
    <t>Phacoemulsification + Vitrectomy + Silicone Oil</t>
  </si>
  <si>
    <t>جلوكوما خلفية + فحص تحت المخدر</t>
  </si>
  <si>
    <t>جلوكوما باليزر</t>
  </si>
  <si>
    <t>جلوكوما بالليزر + حقن خلف العين</t>
  </si>
  <si>
    <t xml:space="preserve">جلوكوما </t>
  </si>
  <si>
    <t>تسليك صمام</t>
  </si>
  <si>
    <t>تسليك جلوكوما</t>
  </si>
  <si>
    <t>ازالة زيت + ليزر مياة زرقاء</t>
  </si>
  <si>
    <t>جلوكوما + صمام</t>
  </si>
  <si>
    <t>حقن كورتيزون خلف المقله + جلوكوما ليزر</t>
  </si>
  <si>
    <t>جلوكوما + حقن افاستن</t>
  </si>
  <si>
    <t>زرع انبوبة</t>
  </si>
  <si>
    <t>جسم زجاجى</t>
  </si>
  <si>
    <t xml:space="preserve">حقن 1 عين </t>
  </si>
  <si>
    <t xml:space="preserve">حقن 2 عين </t>
  </si>
  <si>
    <t xml:space="preserve">ازاله سيليكون </t>
  </si>
  <si>
    <t xml:space="preserve">حقن سيليكون </t>
  </si>
  <si>
    <t>كرايو ( انفصال شبكى )</t>
  </si>
  <si>
    <t>ازالة جسم زجاجي</t>
  </si>
  <si>
    <t>حقن أفاستين</t>
  </si>
  <si>
    <t>حقن سيليكون كلى</t>
  </si>
  <si>
    <t>انفصال + جسم زجاجى</t>
  </si>
  <si>
    <t>حقن كيناكورت</t>
  </si>
  <si>
    <t>حقن لوسينتوس</t>
  </si>
  <si>
    <t>كي بالتبريد</t>
  </si>
  <si>
    <t>أزالة جسم زجاجي مع حقن زيت السيليكون</t>
  </si>
  <si>
    <t>حقن غاز</t>
  </si>
  <si>
    <t>كى شبكى</t>
  </si>
  <si>
    <t>حقنه بالعين</t>
  </si>
  <si>
    <t>حقن غاز + كى بالتبريد</t>
  </si>
  <si>
    <t>أزالة جسم زجاجى أمامى</t>
  </si>
  <si>
    <t>Silicone Oil Injection + Removal of Silicone Oil</t>
  </si>
  <si>
    <t>اخذ عينه من الجسم الزجاجى</t>
  </si>
  <si>
    <t>جسم زجاجى + ليزر</t>
  </si>
  <si>
    <t>أنفصال بالحزام</t>
  </si>
  <si>
    <t>ازالة زيت سليكوني + حقن كيناكورت</t>
  </si>
  <si>
    <t>جسم زجاجى + زرع عدسة</t>
  </si>
  <si>
    <t>حقن ليوسنتس + كيناكورت</t>
  </si>
  <si>
    <t>ازالة حزام شبكية</t>
  </si>
  <si>
    <t>تصحيح انفصال شبكى بالحزام</t>
  </si>
  <si>
    <t>حقن إيليا</t>
  </si>
  <si>
    <t>اعاده للجسم الزجاجى للشبكيه</t>
  </si>
  <si>
    <t>ازالة حزام حول العين</t>
  </si>
  <si>
    <t>كى بالتبريد</t>
  </si>
  <si>
    <t xml:space="preserve">ازالة تليفات + ازالة زيت سيلكون + حقن زيت سيلكون </t>
  </si>
  <si>
    <t>ازالة حزام شبكى+ فاكو</t>
  </si>
  <si>
    <t>ازالة حزام انفصال شبكي + فاكو</t>
  </si>
  <si>
    <t>كى بالتبريد + حقن لوسينتس</t>
  </si>
  <si>
    <t>حقن اوزردكيس</t>
  </si>
  <si>
    <t>ازالة تليفات على الشبكية</t>
  </si>
  <si>
    <t>كحت + حقن كيناكورت</t>
  </si>
  <si>
    <t>حقن أفاستين تحت الملتحمه</t>
  </si>
  <si>
    <t>حقن كورتيزون بالجسم الزجاجى</t>
  </si>
  <si>
    <t>عملية جسم زجاجى + زرع عدسه خلف القزحية RPV</t>
  </si>
  <si>
    <t>ازاله زيت سليكون + حقن أفاستين</t>
  </si>
  <si>
    <t>ازالة الياف على سطح الشبكية</t>
  </si>
  <si>
    <t>أفاستن + كيناكورت</t>
  </si>
  <si>
    <t>غسيل جسم زجاجى</t>
  </si>
  <si>
    <t>غسيل الخزانه الأماميه + حسم زجاجي</t>
  </si>
  <si>
    <t>جسم زجاجى + حقن مضادات حيوية</t>
  </si>
  <si>
    <t>تنظيف قزحيه + إزاله جسم زجاجى امامى</t>
  </si>
  <si>
    <t>ازاله زيت سيليكون + جسم زجاجى</t>
  </si>
  <si>
    <t>حقن كورتيزون باسفل الملتحمه</t>
  </si>
  <si>
    <t>ازالة جسم زجاجي + حقن سيليكون + ازالة سيليكون</t>
  </si>
  <si>
    <t>فتح الحجرة الأمامية</t>
  </si>
  <si>
    <t xml:space="preserve">حول </t>
  </si>
  <si>
    <t>ارتخاء جفن كبير</t>
  </si>
  <si>
    <t>ارتخاء جفن متوسط</t>
  </si>
  <si>
    <t>حول اربع عضلات</t>
  </si>
  <si>
    <t>حول عضلة واحدة</t>
  </si>
  <si>
    <t>حول عضلتين</t>
  </si>
  <si>
    <t>عملية حول مرتجع</t>
  </si>
  <si>
    <t>حول وحشى</t>
  </si>
  <si>
    <t>قطع فى الجفن والقناه الدمعيه</t>
  </si>
  <si>
    <t>فحوصات</t>
  </si>
  <si>
    <t>علاج باليزر</t>
  </si>
  <si>
    <t>تصوير العين بالموجات فوق الصوتية</t>
  </si>
  <si>
    <t>Biometry</t>
  </si>
  <si>
    <t>فحص مجال الإبصار</t>
  </si>
  <si>
    <t>تصوير قاع العين بالألوان</t>
  </si>
  <si>
    <t>تصوير قاع العين بالفلوريسين</t>
  </si>
  <si>
    <t>قياس سمك القرنية</t>
  </si>
  <si>
    <t>اختبار عضلات العين Hess Screen</t>
  </si>
  <si>
    <t>فحص مجال الإبصار بالألوان</t>
  </si>
  <si>
    <t>فحص مجال ابصار عادى وألوان</t>
  </si>
  <si>
    <t>فرق بين مجال ابصار عادى وألوان</t>
  </si>
  <si>
    <t>رسم طباعة فحوصات</t>
  </si>
  <si>
    <t>رسم الشبكية الكهربائى ERG</t>
  </si>
  <si>
    <t>رسم الشبكية الكهربائى VEP</t>
  </si>
  <si>
    <t>رسم الشبكية الكهربائى EOG</t>
  </si>
  <si>
    <t>عد الخلايا المبطنة للقرنية</t>
  </si>
  <si>
    <t>T-CAT Pentacam</t>
  </si>
  <si>
    <t>رسم سمك القرنية بالموجات فوق الصوتية</t>
  </si>
  <si>
    <t>رسم طوبوغرافيا القرنية</t>
  </si>
  <si>
    <t>رسم طوبوغرافيا القرنية شامل سمك القرنية</t>
  </si>
  <si>
    <t>فحص الجزء الامامى للعين بالأشعة الميكرسكوبية</t>
  </si>
  <si>
    <t>تصوير سمك القرنية ، عمق الخزانة الامامية</t>
  </si>
  <si>
    <t>OCT (Optic Nerve Head)</t>
  </si>
  <si>
    <t>OCT (Macula)</t>
  </si>
  <si>
    <t>OCT (Macula + Optic Nerve Head)</t>
  </si>
  <si>
    <t>تصوير العين بالموجات UBM</t>
  </si>
  <si>
    <t>T-CAT VARIO</t>
  </si>
  <si>
    <t>Pachymetric Map</t>
  </si>
  <si>
    <t>اشعة مقطعية على الجزء الامامي للقرنية</t>
  </si>
  <si>
    <t>اعادة فحص رسم طوبوغرافيا القرنيه شامل سمك القرنيه</t>
  </si>
  <si>
    <t>Corneal Topography - Images Copy</t>
  </si>
  <si>
    <t>صور موجات</t>
  </si>
  <si>
    <t>اعاده فحص مجال ابصار</t>
  </si>
  <si>
    <t>اعاده قياس سمك القرنيه</t>
  </si>
  <si>
    <t>اعاده رسم طوبوغرافيا القرنيه (Pentacam)</t>
  </si>
  <si>
    <t>W.W</t>
  </si>
  <si>
    <t>عد الخلايا المبطنة للقرنية - بحث</t>
  </si>
  <si>
    <t>فرق بين مجالى عادى والوان</t>
  </si>
  <si>
    <t>اتعاب طبيب تخدير خارجى</t>
  </si>
  <si>
    <t>فحص الجزء الامامى للعين (UBM)</t>
  </si>
  <si>
    <t>صبغة فلورسين</t>
  </si>
  <si>
    <t>OCT Angiography (Macula)</t>
  </si>
  <si>
    <t>OCT Angiography (Optic Nerve Head)</t>
  </si>
  <si>
    <t>تصوير قاع العين الانعكاسى الذاتى</t>
  </si>
  <si>
    <t>مستهلكات تخدير خارجى - أطفال</t>
  </si>
  <si>
    <t>Short-list LAB</t>
  </si>
  <si>
    <t>قائمة التحاليل الطبيه</t>
  </si>
  <si>
    <t>2hrs PP Blood Glucose</t>
  </si>
  <si>
    <t>Activated Partial Thromboplastin Time (APTT)</t>
  </si>
  <si>
    <t>ALT (SGPT)</t>
  </si>
  <si>
    <t>Bilirubin (Direct)</t>
  </si>
  <si>
    <t>Bilirubin (Total)</t>
  </si>
  <si>
    <t>Blood Glucose Random (RBS)</t>
  </si>
  <si>
    <t>Blood Group (ABO)</t>
  </si>
  <si>
    <t>Blood Group (ABO &amp; Rh)</t>
  </si>
  <si>
    <t>Complete Blood Picture</t>
  </si>
  <si>
    <t>ESR (1st hour)</t>
  </si>
  <si>
    <t>Fasting Blood Glucose</t>
  </si>
  <si>
    <t>Glycated Hemoglobin (Hb A1c)</t>
  </si>
  <si>
    <t>HDL Cholesterol</t>
  </si>
  <si>
    <t>Hemoglobin &amp; Hematocrit</t>
  </si>
  <si>
    <t>Hemoglobin Electrophoresis (HPLC)</t>
  </si>
  <si>
    <t>Hemoglobin Electrophoresis</t>
  </si>
  <si>
    <t>LDL Cholesterol</t>
  </si>
  <si>
    <t>Microalbuminuria (Nephlometry)</t>
  </si>
  <si>
    <t>Platelet Count</t>
  </si>
  <si>
    <t>Prothrombin Time (PT)</t>
  </si>
  <si>
    <t>Reticulocyte Count</t>
  </si>
  <si>
    <t>Serum Albumin</t>
  </si>
  <si>
    <t>Serum Cholesterol</t>
  </si>
  <si>
    <t>Serum Creatinine</t>
  </si>
  <si>
    <t>Serum Protein Electrophoresis (SPEP)</t>
  </si>
  <si>
    <t>Serum Total Proteins</t>
  </si>
  <si>
    <t>Serum Triglycerides</t>
  </si>
  <si>
    <t>Serum Uric Acid</t>
  </si>
  <si>
    <t>Antibodies Smooth Muscle (IgA-IgM-IgG) (IF) (ASMA)</t>
  </si>
  <si>
    <t>Antibodies Smooth Muscle (IgA-IgM-IgG) Titre(ASMA)</t>
  </si>
  <si>
    <t>Antibodies Smooth Muscle (IgG) (IF) (ASMA)</t>
  </si>
  <si>
    <t>Antibodies Smooth Muscle (Titre) (ASMA)</t>
  </si>
  <si>
    <t>Urine Analysis</t>
  </si>
  <si>
    <t>Autologous Serum</t>
  </si>
  <si>
    <t>Basic Pre-Operative Tests</t>
  </si>
  <si>
    <t>Complete Pre-Operative Tests</t>
  </si>
  <si>
    <t>Employees Tests</t>
  </si>
  <si>
    <t>Custom Tests</t>
  </si>
  <si>
    <t>AST</t>
  </si>
  <si>
    <t>C-Reactive Protein</t>
  </si>
  <si>
    <t>Angiotensin Converting Enzyme (ACE)</t>
  </si>
  <si>
    <t>Acetyl Choline Esterase Receptor Antibody</t>
  </si>
  <si>
    <t>Drug Test</t>
  </si>
  <si>
    <t>Anti - Smooth Muscle antibody(ASMA)</t>
  </si>
  <si>
    <t>Serum Folic Acid</t>
  </si>
  <si>
    <t>Quantiferon Gold Standard Test</t>
  </si>
  <si>
    <t>Toxo care Canis IgG</t>
  </si>
  <si>
    <t>Toxo care Canis IgM</t>
  </si>
  <si>
    <t>Serum Lysosyme</t>
  </si>
  <si>
    <t>Bone Marrow Trephine</t>
  </si>
  <si>
    <t xml:space="preserve">Bone Marrow karyotyping </t>
  </si>
  <si>
    <t>Bone Marrow Aspirate</t>
  </si>
  <si>
    <t>Bone Marrow Immunopheno typing</t>
  </si>
  <si>
    <t>رسوم اخذ عينة من النخاع</t>
  </si>
  <si>
    <t>اتعاب تخدير خارجى / معمل</t>
  </si>
  <si>
    <t>Thyroglobulin</t>
  </si>
  <si>
    <t>Cat Scratch Disease(Bortonella Henselae)</t>
  </si>
  <si>
    <t>FTA-Abs(Fluorescence Treponema Antibody)</t>
  </si>
  <si>
    <t>Lyme Disease(Borrelia Burgderfori) IGM-IgG</t>
  </si>
  <si>
    <t>Lyme Disease(Borrelia Burgderfori) PCR</t>
  </si>
  <si>
    <t>Lyme Disease(Borrelia Burgderfori) Westren Blot</t>
  </si>
  <si>
    <t>Pathology Small</t>
  </si>
  <si>
    <t>Pathology Intermediate</t>
  </si>
  <si>
    <t>Pathology Large</t>
  </si>
  <si>
    <t>B2 Microglobulin</t>
  </si>
  <si>
    <t>Tuberculin Test</t>
  </si>
  <si>
    <t>Factor 5</t>
  </si>
  <si>
    <t>Immunohistochemistry CD20</t>
  </si>
  <si>
    <t>Vitamin B12 (Cyanoncobalamin)</t>
  </si>
  <si>
    <t>Platelet Derived Growth Factor Receptor (PDGFR)</t>
  </si>
  <si>
    <t>Immunofixation (Serum)</t>
  </si>
  <si>
    <t>Immunohistochemistry Cyclin CD1</t>
  </si>
  <si>
    <t>FISH For 59 deletion</t>
  </si>
  <si>
    <t>FISH For 79 deletion</t>
  </si>
  <si>
    <t>(14 ; 11) FISH For</t>
  </si>
  <si>
    <t>Schibo test in stool</t>
  </si>
  <si>
    <t>Helicobacter pylori in stool</t>
  </si>
  <si>
    <t>Stone analysis</t>
  </si>
  <si>
    <t>Serum Aquaporin 4 Ab (CBA)</t>
  </si>
  <si>
    <t>Serum Zinc</t>
  </si>
  <si>
    <t>Ornithine aminotransferase</t>
  </si>
  <si>
    <t>Rubella IgG</t>
  </si>
  <si>
    <t>Kappa light chain in serum</t>
  </si>
  <si>
    <t>Kappa light chain in urine</t>
  </si>
  <si>
    <t>Lambda light chain in serum</t>
  </si>
  <si>
    <t>Lambda light chain in urine</t>
  </si>
  <si>
    <t>FISH For 17p</t>
  </si>
  <si>
    <t>FISH For t(4 ; 14)</t>
  </si>
  <si>
    <t>Estradiol in serum</t>
  </si>
  <si>
    <t>Cortisol (9 a. M) (Serum)</t>
  </si>
  <si>
    <t>Cortisol (9 p. M) (Serum)</t>
  </si>
  <si>
    <t>Cortisol  in 24 hrs (urine)</t>
  </si>
  <si>
    <t>Cytology ( others)</t>
  </si>
  <si>
    <t>B2 microglobulin in urine</t>
  </si>
  <si>
    <t>LAB Research</t>
  </si>
  <si>
    <t>Extractable nuclear antigen ENA</t>
  </si>
  <si>
    <t>Quantiferon TB gold</t>
  </si>
  <si>
    <t>Calprotectin in stool</t>
  </si>
  <si>
    <t>Acth am</t>
  </si>
  <si>
    <t>Acetyl Choline Receptor Abs</t>
  </si>
  <si>
    <t xml:space="preserve">Anti Muscle Specific Kinase (Anti Musk) </t>
  </si>
  <si>
    <t>Research 1</t>
  </si>
  <si>
    <t>Cat scratch igg</t>
  </si>
  <si>
    <t>RPR for syphilis</t>
  </si>
  <si>
    <t>Antibacterials</t>
  </si>
  <si>
    <t>Corticosteroids</t>
  </si>
  <si>
    <t>Corticosteroids with Antibacterial</t>
  </si>
  <si>
    <t>Lubricants</t>
  </si>
  <si>
    <t>Anti Inflammatory</t>
  </si>
  <si>
    <t>Antiglaucoma</t>
  </si>
  <si>
    <t>Anti Allergic</t>
  </si>
  <si>
    <t>Antivirals</t>
  </si>
  <si>
    <t>Mydriatics</t>
  </si>
  <si>
    <t>Miotics</t>
  </si>
  <si>
    <t>Decongestant</t>
  </si>
  <si>
    <t>Topical Anaesthetics</t>
  </si>
  <si>
    <t>Hyperosmotic</t>
  </si>
  <si>
    <t>Systemic</t>
  </si>
  <si>
    <t>MedicationCategoryID</t>
  </si>
  <si>
    <t>Tobrex Eye Drops</t>
  </si>
  <si>
    <t>Tobrex Eye Ointment</t>
  </si>
  <si>
    <t>Ciprocin Eye Ointment</t>
  </si>
  <si>
    <t>Fucithalmic Eye Drops</t>
  </si>
  <si>
    <t>Isopto Cetamide Eye Drops</t>
  </si>
  <si>
    <t>Isoptofenicol Eye Drops</t>
  </si>
  <si>
    <t>Oflox Eye Drops</t>
  </si>
  <si>
    <t>Optiflox Eye Drops</t>
  </si>
  <si>
    <t>Tymer Eye Drops</t>
  </si>
  <si>
    <t>Predmycin P Liquifilm Eye Drops</t>
  </si>
  <si>
    <t>Vigamox Eye Drops</t>
  </si>
  <si>
    <t>Ciloxan Eye Drops</t>
  </si>
  <si>
    <t>Zymar Eye Drops</t>
  </si>
  <si>
    <t>Fucithalmic Eye Ointment</t>
  </si>
  <si>
    <t>Ofloswix Eye Drop</t>
  </si>
  <si>
    <t>Swixtobram Eye Drop</t>
  </si>
  <si>
    <t>Dexatrol Eye Drops</t>
  </si>
  <si>
    <t>Dexatrol Eye Ointment</t>
  </si>
  <si>
    <t>FML Liquifilm Eye Drops</t>
  </si>
  <si>
    <t>Maxitrol Eye Ointment</t>
  </si>
  <si>
    <t>Econopred Plus Eye Drops</t>
  </si>
  <si>
    <t>Dexagel</t>
  </si>
  <si>
    <t>Flucon Eye Drops</t>
  </si>
  <si>
    <t>Pred Forte Eye Drops</t>
  </si>
  <si>
    <t>Vexol Eye Drops</t>
  </si>
  <si>
    <t>Phenadone Syrup</t>
  </si>
  <si>
    <t>Dexamethasone Ampoule</t>
  </si>
  <si>
    <t>Apidone Syrup</t>
  </si>
  <si>
    <t>Optipred E.D</t>
  </si>
  <si>
    <t>Spersadex Comp Eye Drops</t>
  </si>
  <si>
    <t>Isopto Maxitrol Eye Drops</t>
  </si>
  <si>
    <t>Spersa-Dexoline Eye Drops</t>
  </si>
  <si>
    <t>Blephamide Eye Drops</t>
  </si>
  <si>
    <t>Tobradex Eye Drops</t>
  </si>
  <si>
    <t>Tobradex Eye Ointment</t>
  </si>
  <si>
    <t>FML NEO Eye Drops</t>
  </si>
  <si>
    <t>Isopto-Cetapred Eye Drops</t>
  </si>
  <si>
    <t>Optidex T Eye Drops</t>
  </si>
  <si>
    <t>Fluca Eye Drops</t>
  </si>
  <si>
    <t>Terra-Cortril Eye Ointment</t>
  </si>
  <si>
    <t>Isopto-Maxidex Eye Drops</t>
  </si>
  <si>
    <t>Orch Dexoline</t>
  </si>
  <si>
    <t>BSS Solution</t>
  </si>
  <si>
    <t>Solcoseryl Eye Gel</t>
  </si>
  <si>
    <t>Tears guard Eye Drops</t>
  </si>
  <si>
    <t>Genteal Eye Drops</t>
  </si>
  <si>
    <t>Genteal Gel</t>
  </si>
  <si>
    <t>Hypotears Gel</t>
  </si>
  <si>
    <t>Systane Eye Drops</t>
  </si>
  <si>
    <t>Systane Ultra Eye Drops</t>
  </si>
  <si>
    <t>Refresh Liquigel</t>
  </si>
  <si>
    <t>Artelac Eye Drops</t>
  </si>
  <si>
    <t>Corne tears Eye Drops</t>
  </si>
  <si>
    <t>Tears Naturale Eye Drops</t>
  </si>
  <si>
    <t>Thilo Tears Gel</t>
  </si>
  <si>
    <t>Vidisept-N Eye Drops</t>
  </si>
  <si>
    <t>Hyfresh Eye Drops</t>
  </si>
  <si>
    <t>Corneregel</t>
  </si>
  <si>
    <t>Optive Eye Drops</t>
  </si>
  <si>
    <t>Refresh Tears Eye Drops</t>
  </si>
  <si>
    <t>Refresh Plus Eye Drops</t>
  </si>
  <si>
    <t>Restasis Eye Drops</t>
  </si>
  <si>
    <t>Liquifilm Tears Eye Drops</t>
  </si>
  <si>
    <t>Systane UD</t>
  </si>
  <si>
    <t>Blink Eye Drops</t>
  </si>
  <si>
    <t>Blink Tears Eye Drops</t>
  </si>
  <si>
    <t>Polyfresh Eye Drops</t>
  </si>
  <si>
    <t>Xiloial Eye Drops</t>
  </si>
  <si>
    <t>Acular Eye Drops</t>
  </si>
  <si>
    <t>Voltaren Eye Drops</t>
  </si>
  <si>
    <t>Nevanac Eye Drops</t>
  </si>
  <si>
    <t>Cataflam 50mg Tablets</t>
  </si>
  <si>
    <t>Orchapred Suspension</t>
  </si>
  <si>
    <t>Co-Avazir</t>
  </si>
  <si>
    <t>Orchadexoline</t>
  </si>
  <si>
    <t>Compichlor</t>
  </si>
  <si>
    <t>Nevxal</t>
  </si>
  <si>
    <t>Occumycine Eye Drop</t>
  </si>
  <si>
    <t>Phenamide-P Eye Drop</t>
  </si>
  <si>
    <t xml:space="preserve">Farcobrasone Eye Drop </t>
  </si>
  <si>
    <t>Swixdiclo Eye Drop</t>
  </si>
  <si>
    <t>Trusopt Eye Drops</t>
  </si>
  <si>
    <t>Iprost Eye Drops</t>
  </si>
  <si>
    <t>Azopt Eye Drops</t>
  </si>
  <si>
    <t>Xalatan Eye Drops</t>
  </si>
  <si>
    <t>Xola Eye Drops</t>
  </si>
  <si>
    <t>Betagan Liquifilm Eye Drops</t>
  </si>
  <si>
    <t>Betoptic Eye Drops</t>
  </si>
  <si>
    <t>Timolol 0.25% Eye Drops</t>
  </si>
  <si>
    <t>Timolol 0.5% Eye Drops</t>
  </si>
  <si>
    <t>Xolamol Eye Drops</t>
  </si>
  <si>
    <t>Lumigan Eye Drops</t>
  </si>
  <si>
    <t>Cosopt Eye Drops</t>
  </si>
  <si>
    <t>Travatan Eye Drops</t>
  </si>
  <si>
    <t>Xolacom Eye Drops</t>
  </si>
  <si>
    <t>Duotrav Eye Drops</t>
  </si>
  <si>
    <t>Alphagan-P Eye Drops</t>
  </si>
  <si>
    <t>Azarga Eye Drops</t>
  </si>
  <si>
    <t>Cidamex Tablets</t>
  </si>
  <si>
    <t>Combigan Eye Drops</t>
  </si>
  <si>
    <t>Twinzol Eye Drops</t>
  </si>
  <si>
    <t>Brimonidine Eye Drops</t>
  </si>
  <si>
    <t>Ioprost</t>
  </si>
  <si>
    <t>Travonorm</t>
  </si>
  <si>
    <t>Alphanova Plus</t>
  </si>
  <si>
    <t>Alphanova</t>
  </si>
  <si>
    <t>Timxal</t>
  </si>
  <si>
    <t>Twinzol</t>
  </si>
  <si>
    <t>Timogel</t>
  </si>
  <si>
    <t>Cicloplejico</t>
  </si>
  <si>
    <t>Dorzolamol Eye Drop</t>
  </si>
  <si>
    <t>Zengaprost Eye Drop</t>
  </si>
  <si>
    <t>Epitimozal Eye Drops</t>
  </si>
  <si>
    <t>Alomide Eye Drops</t>
  </si>
  <si>
    <t>Patanol Eye Drops</t>
  </si>
  <si>
    <t>Zaditen Eye Drops</t>
  </si>
  <si>
    <t>Relestat Eye Drops</t>
  </si>
  <si>
    <t>Livostin Eye Drops</t>
  </si>
  <si>
    <t>Trillerg</t>
  </si>
  <si>
    <t>Orchazid</t>
  </si>
  <si>
    <t>Conjyclear</t>
  </si>
  <si>
    <t>Conjyclear Forte</t>
  </si>
  <si>
    <t>Acyclovir Eye Ointment</t>
  </si>
  <si>
    <t>Olopat Eye Drop</t>
  </si>
  <si>
    <t>Totiswix Eye Drop</t>
  </si>
  <si>
    <t>Swixoline Eye Drop</t>
  </si>
  <si>
    <t>Nafenira Eye Drop</t>
  </si>
  <si>
    <t>Ectoin Allergy (KIDS) Eye Drops</t>
  </si>
  <si>
    <t>Ectoin Allergy  Eye Drops</t>
  </si>
  <si>
    <t>Ecto Hylo Eye Drops</t>
  </si>
  <si>
    <t>Zovirax Eye Ointment</t>
  </si>
  <si>
    <t>Acyclovir 400 mg</t>
  </si>
  <si>
    <t>Acyclovir 800 mg</t>
  </si>
  <si>
    <t>Ganvir</t>
  </si>
  <si>
    <t>Ionops Eye Drops</t>
  </si>
  <si>
    <t>Phenyl-Ephrine Eye Drops</t>
  </si>
  <si>
    <t>Cyclopentolate Eye Drops</t>
  </si>
  <si>
    <t>Cyclophrine Eye Drops</t>
  </si>
  <si>
    <t>Cyclogyl 1% Eye Drops</t>
  </si>
  <si>
    <t>Atropine 1% Eye Drops</t>
  </si>
  <si>
    <t>Cicloplejico Eye Drops</t>
  </si>
  <si>
    <t>Isopto Atropine Eye Drops</t>
  </si>
  <si>
    <t>Mydriacyl Eye Drops</t>
  </si>
  <si>
    <t>Swixolate Eye Drop</t>
  </si>
  <si>
    <t>Ocucarpine Eye Drops</t>
  </si>
  <si>
    <t>Pilocarpine Eye Drops</t>
  </si>
  <si>
    <t>Prefrin Liquifilm Eye Drops</t>
  </si>
  <si>
    <t>Prisoline Blue Eye Drops</t>
  </si>
  <si>
    <t>Prisoline Zinc Eye Drops</t>
  </si>
  <si>
    <t>Visine A.C. Eye Drops</t>
  </si>
  <si>
    <t>Visine Ear Drops</t>
  </si>
  <si>
    <t>Berberil N Eye Drops</t>
  </si>
  <si>
    <t>Naphcon A Eye Drops</t>
  </si>
  <si>
    <t>Optizoline</t>
  </si>
  <si>
    <t>Physiomer Hypertonic Nasal Saline</t>
  </si>
  <si>
    <t>Physiomer Normal Jet Nasal Saline</t>
  </si>
  <si>
    <t>Physiomer Strong Jet Nasal Saline</t>
  </si>
  <si>
    <t>Eye Clear Eye Drop</t>
  </si>
  <si>
    <t>Extra Clear Eye Drop</t>
  </si>
  <si>
    <t>Benox Eye Drops</t>
  </si>
  <si>
    <t>Muro 128 Eye Drops</t>
  </si>
  <si>
    <t>Muro 128 Eye Ointment</t>
  </si>
  <si>
    <t>Hydrocortisone (H.C) 1.5% Eye Ointment</t>
  </si>
  <si>
    <t>Hydrocortisone (H.C) 2.5% Eye Ointment</t>
  </si>
  <si>
    <t>Optic Saline 5% Eye Drops</t>
  </si>
  <si>
    <t>Every hour</t>
  </si>
  <si>
    <t>Every other hour</t>
  </si>
  <si>
    <t>Every four hours</t>
  </si>
  <si>
    <t>Before meals</t>
  </si>
  <si>
    <t>After meals</t>
  </si>
  <si>
    <t>Once daily (1/d)</t>
  </si>
  <si>
    <t>Twice daily (2/d)</t>
  </si>
  <si>
    <t>Three times a day (3/d)</t>
  </si>
  <si>
    <t>Four times a day (4/d)</t>
  </si>
  <si>
    <t>Five times a day (5/d)</t>
  </si>
  <si>
    <t>Six times a day (6/d)</t>
  </si>
  <si>
    <t>Every night at bedtime</t>
  </si>
  <si>
    <t>Every other day</t>
  </si>
  <si>
    <t>Every week</t>
  </si>
  <si>
    <t>As needed</t>
  </si>
  <si>
    <t>MedicationID</t>
  </si>
  <si>
    <t>DoseID</t>
  </si>
  <si>
    <t>SegmentType_P_ID</t>
  </si>
  <si>
    <t>Abbriviation</t>
  </si>
  <si>
    <t>Tear Film</t>
  </si>
  <si>
    <t>Cornea</t>
  </si>
  <si>
    <t>Conjunctiva</t>
  </si>
  <si>
    <t>Episclera / Sclera</t>
  </si>
  <si>
    <t>Anterior Chamber</t>
  </si>
  <si>
    <t>Angle</t>
  </si>
  <si>
    <t>Iris</t>
  </si>
  <si>
    <t>Lens</t>
  </si>
  <si>
    <t>Vitreous</t>
  </si>
  <si>
    <t>Optic Nerve</t>
  </si>
  <si>
    <t>Vessels</t>
  </si>
  <si>
    <t>Macula</t>
  </si>
  <si>
    <t>Retina</t>
  </si>
  <si>
    <t>Periphery</t>
  </si>
  <si>
    <t>Lids</t>
  </si>
  <si>
    <t>Orbit</t>
  </si>
  <si>
    <t>Globe</t>
  </si>
  <si>
    <t>Lacrimal</t>
  </si>
  <si>
    <t>Sinuses</t>
  </si>
  <si>
    <t>SegmentCategory_CU_ID</t>
  </si>
  <si>
    <t>Accumulation of Tear on Inner Canthi</t>
  </si>
  <si>
    <t>Accumulation of Tear on the Lid Margins</t>
  </si>
  <si>
    <t>Dry Eye (mild)</t>
  </si>
  <si>
    <t>Dry Eye (moderate)</t>
  </si>
  <si>
    <t>Dry Eye (severe)</t>
  </si>
  <si>
    <t>Dry Eye (very severe)</t>
  </si>
  <si>
    <t>Foam on the Lid Margin</t>
  </si>
  <si>
    <t>Foamy Tear Film</t>
  </si>
  <si>
    <t>Frothy Tear Film</t>
  </si>
  <si>
    <t>Keratoconjunctivitis Sicca</t>
  </si>
  <si>
    <t>Oily Tear Film</t>
  </si>
  <si>
    <t>Tear Film Instability</t>
  </si>
  <si>
    <t>Xerosis</t>
  </si>
  <si>
    <t>Tear Break Up Time &lt; 10 Seconds</t>
  </si>
  <si>
    <t>Tear Break Up Time 10-15 Seconds</t>
  </si>
  <si>
    <t>Tear Break Up Time 15-20 Seconds</t>
  </si>
  <si>
    <t>Tear Break Up Time 20-30 Seconds</t>
  </si>
  <si>
    <t>Adequate Tear Film</t>
  </si>
  <si>
    <t>Inadequate Tear Film</t>
  </si>
  <si>
    <t>(Contact-Lens) Cornea</t>
  </si>
  <si>
    <t>(Oil-Droplet) Red Reflex</t>
  </si>
  <si>
    <t>(Wesscly) Immune Ring</t>
  </si>
  <si>
    <t>Acanthamoeba Keratitis</t>
  </si>
  <si>
    <t>Acute Hydrops</t>
  </si>
  <si>
    <t>Anterior Basement Membrane Dystrophy</t>
  </si>
  <si>
    <t>Anterior Stromal Infiltrates</t>
  </si>
  <si>
    <t>Arcus Senilis</t>
  </si>
  <si>
    <t>Argyrosis</t>
  </si>
  <si>
    <t>Axenfeld-Rieger Anomaly</t>
  </si>
  <si>
    <t>Bacterial Hypersensitivity Mediated Corneal Disease</t>
  </si>
  <si>
    <t>Band Keratopathy</t>
  </si>
  <si>
    <t>Beaten Bronze Endothelium</t>
  </si>
  <si>
    <t>blood in Interface</t>
  </si>
  <si>
    <t>Bowman Layer Dystrophy</t>
  </si>
  <si>
    <t>Breaks in Descemet Membrane</t>
  </si>
  <si>
    <t>Bullous Keratopathy</t>
  </si>
  <si>
    <t>Candida Keratitis</t>
  </si>
  <si>
    <t>Central Cloudy Dystrophy of Francois</t>
  </si>
  <si>
    <t>Central Schnyder (Crystalline) Dystrophy</t>
  </si>
  <si>
    <t>Central Ulcerative Keratitis</t>
  </si>
  <si>
    <t>Chandler Syndrome</t>
  </si>
  <si>
    <t>Circumcorneal Injection</t>
  </si>
  <si>
    <t>Circumferential Peripheral Infiltration</t>
  </si>
  <si>
    <t>Circumferential Peripheral Stromal Ulceration</t>
  </si>
  <si>
    <t>Clear Cornea</t>
  </si>
  <si>
    <t>Clear Corneal Graft</t>
  </si>
  <si>
    <t>Clear Graft</t>
  </si>
  <si>
    <t>Cloudy Cornea</t>
  </si>
  <si>
    <t>Coneal Haze</t>
  </si>
  <si>
    <t>Congenital Corneal Opacity (CO)</t>
  </si>
  <si>
    <t>Congenital Hereditary Endothelial Dystrophy (CHED)</t>
  </si>
  <si>
    <t>Conjunctivalization of the Peripheral Cornea</t>
  </si>
  <si>
    <t>Contact-Lens</t>
  </si>
  <si>
    <t>Coreal Wound Dehiscence</t>
  </si>
  <si>
    <t>Cornea Farinata</t>
  </si>
  <si>
    <t>Cornea Normal</t>
  </si>
  <si>
    <t>Cornea Plana</t>
  </si>
  <si>
    <t>Corneal Abrasions</t>
  </si>
  <si>
    <t>Corneal Anaesthesia</t>
  </si>
  <si>
    <t>Corneal Conjunctivalization</t>
  </si>
  <si>
    <t>Corneal Cystinosis</t>
  </si>
  <si>
    <t>Corneal Degeneration</t>
  </si>
  <si>
    <t>Corneal Drug Toxicity</t>
  </si>
  <si>
    <t>Corneal Dystrophy</t>
  </si>
  <si>
    <t>Corneal Edema</t>
  </si>
  <si>
    <t>Corneal Epithelial Defects</t>
  </si>
  <si>
    <t>Corneal Epithelial Edema</t>
  </si>
  <si>
    <t>Corneal Epithelial Microcysts</t>
  </si>
  <si>
    <t>Corneal Erosion</t>
  </si>
  <si>
    <t>Corneal Foreign Body</t>
  </si>
  <si>
    <t>Corneal Ghost Vessels</t>
  </si>
  <si>
    <t>Corneal Graft</t>
  </si>
  <si>
    <t>Corneal Graft Rejection</t>
  </si>
  <si>
    <t>Corneal Guttata</t>
  </si>
  <si>
    <t>Corneal Haze</t>
  </si>
  <si>
    <t>Corneal Immunoprotein Deposits</t>
  </si>
  <si>
    <t>Corneal Infiltrate</t>
  </si>
  <si>
    <t>Corneal Iron Rings</t>
  </si>
  <si>
    <t>Corneal Lipid Dcposition</t>
  </si>
  <si>
    <t>Corneal Loose Epithelium</t>
  </si>
  <si>
    <t>Corneal Melting</t>
  </si>
  <si>
    <t>Corneal Opacification</t>
  </si>
  <si>
    <t>Corneal Opacities (CO)</t>
  </si>
  <si>
    <t>Corneal Opacity (CO)</t>
  </si>
  <si>
    <t>Corneal Phlyctenulosis</t>
  </si>
  <si>
    <t xml:space="preserve">Corneal Plaques </t>
  </si>
  <si>
    <t>Corneal Radial Perineuritis</t>
  </si>
  <si>
    <t>Corneal Recurrent Erosion Syndrome</t>
  </si>
  <si>
    <t>Corneal Ring Abscess</t>
  </si>
  <si>
    <t>Corneal Scar</t>
  </si>
  <si>
    <t>Corneal Striae</t>
  </si>
  <si>
    <t>Corneal Stromal Edema</t>
  </si>
  <si>
    <t>Corneal Thinning</t>
  </si>
  <si>
    <t>Corneal Transplant</t>
  </si>
  <si>
    <t>Corneal Ulcer</t>
  </si>
  <si>
    <t>Corneal Ulcer (Perforated)</t>
  </si>
  <si>
    <t>Corneal Ulceration</t>
  </si>
  <si>
    <t>Corneal Vascularization</t>
  </si>
  <si>
    <t>Corneal Wound</t>
  </si>
  <si>
    <t>Crescent-Shaped Ulceration</t>
  </si>
  <si>
    <t>Crocodile Shagreen</t>
  </si>
  <si>
    <t>Debris in Interface</t>
  </si>
  <si>
    <t>Deep Corneal Neovascularization</t>
  </si>
  <si>
    <t>Dellen</t>
  </si>
  <si>
    <t>Dendritic Ulcer</t>
  </si>
  <si>
    <t>Dendritic Ulcer with Tapered Ends</t>
  </si>
  <si>
    <t>Dendritic Ulcer with Terminal Buds</t>
  </si>
  <si>
    <t>Descemet Membrane Tear</t>
  </si>
  <si>
    <t>Descemet Folds</t>
  </si>
  <si>
    <t>Diffuse Lamellar Keratitis (DLK)</t>
  </si>
  <si>
    <t>Disciform Keratitis (Endotheliitis)</t>
  </si>
  <si>
    <t>Edge Stain of Flap</t>
  </si>
  <si>
    <t>Eepithelial Defect on Flap</t>
  </si>
  <si>
    <t>Endo Plaque</t>
  </si>
  <si>
    <t>Endothelial Blood Present</t>
  </si>
  <si>
    <t>Endothelial Dusting</t>
  </si>
  <si>
    <t>Endothelial Dystrophy</t>
  </si>
  <si>
    <t>Endothelial Pigment Present</t>
  </si>
  <si>
    <t>Epithelial Basement Membrane Dystrophy</t>
  </si>
  <si>
    <t>Epithelial Defect</t>
  </si>
  <si>
    <t>Epithelial Defect Outside of Flap</t>
  </si>
  <si>
    <t>Epithelial Edema</t>
  </si>
  <si>
    <t>Epithelial Ingrowth</t>
  </si>
  <si>
    <t xml:space="preserve">Epithelial Macroerosions </t>
  </si>
  <si>
    <t>Epithelial Oedema</t>
  </si>
  <si>
    <t>Epithelial Pseudodendrites</t>
  </si>
  <si>
    <t>Epithelial Vcsicles and Bullae</t>
  </si>
  <si>
    <t>Exposure Keratopathy</t>
  </si>
  <si>
    <t>Fabry Disease (Angiokeratoma Corporis Diffusum)</t>
  </si>
  <si>
    <t>Filamentary Keratitis</t>
  </si>
  <si>
    <t>Filtlmentous Keratitis</t>
  </si>
  <si>
    <t>Fine Pigment Granules on the Corneal Endothelium</t>
  </si>
  <si>
    <t>Flap Edema</t>
  </si>
  <si>
    <t>Flap Macro-Striae</t>
  </si>
  <si>
    <t>Flap Micro-Striae</t>
  </si>
  <si>
    <t>Flap Wrinkling</t>
  </si>
  <si>
    <t>Fleischer Ring</t>
  </si>
  <si>
    <t>Fluorescein Dye Pooling</t>
  </si>
  <si>
    <t xml:space="preserve">Focal White Subepithelial Opacities </t>
  </si>
  <si>
    <t>Folds in Descemet Membrane</t>
  </si>
  <si>
    <t>Folds in LASIK Flap</t>
  </si>
  <si>
    <t>Fuchs Endothelial Dystrophy</t>
  </si>
  <si>
    <t>Gelatinous Drop-Like Dystrophy</t>
  </si>
  <si>
    <t>Geographic Ulcer</t>
  </si>
  <si>
    <t>Ghost KP</t>
  </si>
  <si>
    <t>Ghost Vessels</t>
  </si>
  <si>
    <t>Granular Dystrophy Type 1</t>
  </si>
  <si>
    <t>Granular Dystrophy Type 1 (Avellino)</t>
  </si>
  <si>
    <t>Haab Striae</t>
  </si>
  <si>
    <t>Hammeredsilver Corneal Endothelial</t>
  </si>
  <si>
    <t>Healing Corncal Abrasion</t>
  </si>
  <si>
    <t>Herbert Pits</t>
  </si>
  <si>
    <t>Herpes Simplex Keratitis</t>
  </si>
  <si>
    <t>Herpes Simplex Virus Dendrite</t>
  </si>
  <si>
    <t>Herpes Zoster Keratitis</t>
  </si>
  <si>
    <t>Herpes Zoster Ophthalmicus</t>
  </si>
  <si>
    <t>Herpetic Keratitis</t>
  </si>
  <si>
    <t>Incision Site Looks Good</t>
  </si>
  <si>
    <t>Incisions Radial Keratotomy (RK)</t>
  </si>
  <si>
    <t>Infectious Crystalline Keratitis</t>
  </si>
  <si>
    <t>Interstitial Keratitis (IK)</t>
  </si>
  <si>
    <t>Intrastromal Corneal Haemorrhage</t>
  </si>
  <si>
    <t>Kayser-Fleischer Ring</t>
  </si>
  <si>
    <t>Keratic Precipitates (KPs)</t>
  </si>
  <si>
    <t>Keratitis</t>
  </si>
  <si>
    <t>Keratitis Punctate</t>
  </si>
  <si>
    <t>Keratoconus (KC)</t>
  </si>
  <si>
    <t>Kerato-Lenticular Adhesions</t>
  </si>
  <si>
    <t xml:space="preserve">Keratopathy </t>
  </si>
  <si>
    <t>Khodadoust Endothelial Line</t>
  </si>
  <si>
    <t>Krachmer Spots</t>
  </si>
  <si>
    <t>Krukenberg Spindle</t>
  </si>
  <si>
    <t>Large Cornea</t>
  </si>
  <si>
    <t>LASIK Flap Clear</t>
  </si>
  <si>
    <t>Lattice Dystrophy Type 1</t>
  </si>
  <si>
    <t>Lattice Dystrophy Type 2</t>
  </si>
  <si>
    <t xml:space="preserve">Lattice Dystrophy Type 3 and 3a </t>
  </si>
  <si>
    <t>Lipid Degeneration</t>
  </si>
  <si>
    <t>Lipid Keratopathy</t>
  </si>
  <si>
    <t>Lisch Dystrophy</t>
  </si>
  <si>
    <t>Corneal Macular Dystrophy</t>
  </si>
  <si>
    <t>Map-dot-fingerprint Dystrophy</t>
  </si>
  <si>
    <t>Marginal Keratitis</t>
  </si>
  <si>
    <t>Measles Keratitis</t>
  </si>
  <si>
    <t>Meesmann Dystrophy</t>
  </si>
  <si>
    <t>Metabolic Keratopathy</t>
  </si>
  <si>
    <t>Metaherpetic Ulceration</t>
  </si>
  <si>
    <t>Microsporidial Keratitis</t>
  </si>
  <si>
    <t>Mooren Ulcer</t>
  </si>
  <si>
    <t>Mucopolysaccharidoscs (MPS)</t>
  </si>
  <si>
    <t>Mucous Plaque Keratitis</t>
  </si>
  <si>
    <t>Mucus Filaments</t>
  </si>
  <si>
    <t>Munson Sign</t>
  </si>
  <si>
    <t>Mutton-fat KP</t>
  </si>
  <si>
    <t>Necrotic Stromal Herpes Simplex Keratitis</t>
  </si>
  <si>
    <t>Negative Pannus</t>
  </si>
  <si>
    <t>Negative Stain (-ve)</t>
  </si>
  <si>
    <t>Neovascularization of the Cornea</t>
  </si>
  <si>
    <t xml:space="preserve">Neurotrophic Keratitis </t>
  </si>
  <si>
    <t>Neurotrophic Keratopathy</t>
  </si>
  <si>
    <t>No Change</t>
  </si>
  <si>
    <t>No Change in Cornea Since Last Exam</t>
  </si>
  <si>
    <t>No Fluorescein Staining</t>
  </si>
  <si>
    <t>No Infection</t>
  </si>
  <si>
    <t>Normal Cornea</t>
  </si>
  <si>
    <t>Norum Disease</t>
  </si>
  <si>
    <t>Nummular Keratitis</t>
  </si>
  <si>
    <t>Onchocercal Keratitis</t>
  </si>
  <si>
    <t>Pannus</t>
  </si>
  <si>
    <t>Patchy Scarring</t>
  </si>
  <si>
    <t>Pellucid Marginal Degeneration</t>
  </si>
  <si>
    <t>Peripheral Corneal Infiltrates</t>
  </si>
  <si>
    <t>Peripheral Stromal Thinning</t>
  </si>
  <si>
    <t>Peripheral Superficial Vascularization</t>
  </si>
  <si>
    <t>Peripheral Ulcerative Keratitis (PUK)</t>
  </si>
  <si>
    <t>Peter Anomaly</t>
  </si>
  <si>
    <t>Phototherapeutic Keratectomy (PTK)</t>
  </si>
  <si>
    <t>Positive Stain (+ve)</t>
  </si>
  <si>
    <t>Posterior Embryotoxon</t>
  </si>
  <si>
    <t>Posterior Keratoconus</t>
  </si>
  <si>
    <t>Posterior Polymorphous Dystrophy</t>
  </si>
  <si>
    <t>Protozoan Keratitis</t>
  </si>
  <si>
    <t>Pscudodendritc Ulcer</t>
  </si>
  <si>
    <t xml:space="preserve">Pseudogerontoxon </t>
  </si>
  <si>
    <t xml:space="preserve">Punctate Epithelial </t>
  </si>
  <si>
    <t>Punctate Epithelial Erosions (PEE)</t>
  </si>
  <si>
    <t>Punctate Epithelial Keratitis (PEK)</t>
  </si>
  <si>
    <t>Radial Keratotomy Incisions (RK)</t>
  </si>
  <si>
    <t>Recurrent Epithelial Erosion (REE)</t>
  </si>
  <si>
    <t>Reis-Buckler Dystrophy</t>
  </si>
  <si>
    <t>RGP Contact Lens Deposits</t>
  </si>
  <si>
    <t>RGP Lens Centered Moves Well</t>
  </si>
  <si>
    <t>Rigid Contact Lense</t>
  </si>
  <si>
    <t>Salzmann Nodular Degeneration</t>
  </si>
  <si>
    <t>Scissor Reflex</t>
  </si>
  <si>
    <t>Sclerosing Keratitis</t>
  </si>
  <si>
    <t>Self Sealing Corneal Wound</t>
  </si>
  <si>
    <t>Severe Peripheral Corneal Ulceration</t>
  </si>
  <si>
    <t xml:space="preserve">Shield Ulcers </t>
  </si>
  <si>
    <t>Soft Contact Lens Deposits</t>
  </si>
  <si>
    <t>Soft Contact Lens Scratches</t>
  </si>
  <si>
    <t>Spectacles</t>
  </si>
  <si>
    <t>Spheroidal Degeneration</t>
  </si>
  <si>
    <t>Stained with Fluorescein</t>
  </si>
  <si>
    <t>Sterile Inflammatory Corneal Inliltrates</t>
  </si>
  <si>
    <t>Sterile Kcratitis</t>
  </si>
  <si>
    <t>Stocker Line</t>
  </si>
  <si>
    <t>Stromal Dystrophy</t>
  </si>
  <si>
    <t>Stromal Necrotic Keratitis</t>
  </si>
  <si>
    <t>Stromal Oedema</t>
  </si>
  <si>
    <t>Subepithelial Haze</t>
  </si>
  <si>
    <t>Superficial Corneal Pannus</t>
  </si>
  <si>
    <t>Superficial Neovascularization</t>
  </si>
  <si>
    <t>Suppurative Keratitis</t>
  </si>
  <si>
    <t>Suture Looks Good</t>
  </si>
  <si>
    <t>Thiel-Behnke Dystrophy</t>
  </si>
  <si>
    <t>Thygeson Superficial Punctate Keratitis</t>
  </si>
  <si>
    <t>Total Corneal Central Stromal Scarring</t>
  </si>
  <si>
    <t>Toxic Keratitis</t>
  </si>
  <si>
    <t>Tyrosinemia Type 2 (Richner-Hanhart Syndrome)</t>
  </si>
  <si>
    <t>Viral Keratitis</t>
  </si>
  <si>
    <t>Vogt Limbal Girdle</t>
  </si>
  <si>
    <t>Vogt Striae</t>
  </si>
  <si>
    <t>Vortex Keratopathy</t>
  </si>
  <si>
    <t>Intracorneal Ring Segments (ICRS)</t>
  </si>
  <si>
    <t>Clear Flap</t>
  </si>
  <si>
    <t>Myo Ring</t>
  </si>
  <si>
    <t>Hazy Graft</t>
  </si>
  <si>
    <t>Post Trachomatous Degeneration (PTDs)</t>
  </si>
  <si>
    <t>Post Trachomatous Calsifications (PTCs)</t>
  </si>
  <si>
    <t>Large Bleb</t>
  </si>
  <si>
    <t xml:space="preserve">Peripheral Corneal Vascularization </t>
  </si>
  <si>
    <t xml:space="preserve">Leucoma Adherent (Leukoma) </t>
  </si>
  <si>
    <t>Nebula</t>
  </si>
  <si>
    <t>Leucoma (LenKoma) Non-adherent</t>
  </si>
  <si>
    <t xml:space="preserve">Running Suture </t>
  </si>
  <si>
    <t>Scarring CNV</t>
  </si>
  <si>
    <t>Acute Allergic Rhinoconjunctivitis</t>
  </si>
  <si>
    <t>Acute Bacterial Conjunctivitis</t>
  </si>
  <si>
    <t>Acute Haemorrhagic Conjunctivitis</t>
  </si>
  <si>
    <t>Adenoviral Keratoconjunctivitis</t>
  </si>
  <si>
    <t>Adrenochrome Deposits</t>
  </si>
  <si>
    <t>Adult Chlamydial Conjunctivitis</t>
  </si>
  <si>
    <t>Ahmed Valve in Place</t>
  </si>
  <si>
    <t>Allergic Chemosis</t>
  </si>
  <si>
    <t>Arlt Lines</t>
  </si>
  <si>
    <t>Atopic Keratoconjunctivitis (AKC)</t>
  </si>
  <si>
    <t>Bitot’s Spots</t>
  </si>
  <si>
    <t>Bleb  Avascular</t>
  </si>
  <si>
    <t>Bleb  Cystic</t>
  </si>
  <si>
    <t>Bleb  Flat</t>
  </si>
  <si>
    <t>Bleb  Giant</t>
  </si>
  <si>
    <t>Bleb  Good</t>
  </si>
  <si>
    <t>Bleb  Inflamed</t>
  </si>
  <si>
    <t>Bleb  Large</t>
  </si>
  <si>
    <t>Bleb  Leaking</t>
  </si>
  <si>
    <t>Bleb  Nasal</t>
  </si>
  <si>
    <t>Bleb  Necrotic</t>
  </si>
  <si>
    <t>Bleb  Normal</t>
  </si>
  <si>
    <t>Bleb  Scarred</t>
  </si>
  <si>
    <t>Bleb  Shallow</t>
  </si>
  <si>
    <t>Bleb  Small</t>
  </si>
  <si>
    <t>Bleb  Superior</t>
  </si>
  <si>
    <t>Bleb  Thin</t>
  </si>
  <si>
    <t>Bulbar Conjunctiva Clear</t>
  </si>
  <si>
    <t>Bulbar Conjunctiva Injected</t>
  </si>
  <si>
    <t>Bulbar Conjunctival Follicles</t>
  </si>
  <si>
    <t>Cicatrizing Conjunctivitis</t>
  </si>
  <si>
    <t>Ciliary Flush</t>
  </si>
  <si>
    <t>Ciliary Injection</t>
  </si>
  <si>
    <t>Conjunctival  Tumer</t>
  </si>
  <si>
    <t>Conjunctival Abrasion</t>
  </si>
  <si>
    <t>Conjunctival Buttonhole</t>
  </si>
  <si>
    <t>Conjunctival Chalasis</t>
  </si>
  <si>
    <t>Conjunctival Chemosis</t>
  </si>
  <si>
    <t>Conjunctival Concretions</t>
  </si>
  <si>
    <t>Conjunctival Cyst</t>
  </si>
  <si>
    <t>Conjunctival Defect</t>
  </si>
  <si>
    <t>Conjunctival Dehiscence</t>
  </si>
  <si>
    <t>Conjunctival Discharge</t>
  </si>
  <si>
    <t>Conjunctival Ecchymosis</t>
  </si>
  <si>
    <t>Conjunctival Flap</t>
  </si>
  <si>
    <t>Conjunctival Follicles</t>
  </si>
  <si>
    <t>Conjunctival Foreign Body</t>
  </si>
  <si>
    <t>Conjunctival Hemorrhage/Haemorrhage</t>
  </si>
  <si>
    <t>Conjunctival Hyperaemia</t>
  </si>
  <si>
    <t>Conjunctival Infiltration</t>
  </si>
  <si>
    <t>Conjunctival Injection</t>
  </si>
  <si>
    <t>Conjunctival Intraepithelial Neoplasia</t>
  </si>
  <si>
    <t>Conjunctival Intraepithelial Neoplasia (CIN)</t>
  </si>
  <si>
    <t>Conjunctival Laceration</t>
  </si>
  <si>
    <t>Conjunctival Linear Scars</t>
  </si>
  <si>
    <t>Conjunctival Macropapillae</t>
  </si>
  <si>
    <t>Conjunctival Mascara Deposits</t>
  </si>
  <si>
    <t>Conjunctival Melanocytosis</t>
  </si>
  <si>
    <t>Conjunctival Melanoma</t>
  </si>
  <si>
    <t>Conjunctival Membranes</t>
  </si>
  <si>
    <t>Conjunctival Mucus</t>
  </si>
  <si>
    <t>Conjunctival Naevus</t>
  </si>
  <si>
    <t>Conjunctival Papillae</t>
  </si>
  <si>
    <t>Conjunctival Papilloma</t>
  </si>
  <si>
    <t>Conjunctival Pigmentation</t>
  </si>
  <si>
    <t>Conjunctival Pseudomembrane</t>
  </si>
  <si>
    <t>Conjunctival Reticular Scarring</t>
  </si>
  <si>
    <t>Conjunctival Scarring</t>
  </si>
  <si>
    <t>Conjunctival Staining (Rose Bengal)</t>
  </si>
  <si>
    <t>Conjunctival Swelling</t>
  </si>
  <si>
    <t>Conjunctival Symblepharon Extensive</t>
  </si>
  <si>
    <t>Conjunctival Symblepharon Localized</t>
  </si>
  <si>
    <t>Conjunctival True Membrane</t>
  </si>
  <si>
    <t>Covered Scleral Buckle</t>
  </si>
  <si>
    <t>Dermolipoma</t>
  </si>
  <si>
    <t>Diffuse Papillary Hypertrophy</t>
  </si>
  <si>
    <t>Epibulbar Hyperaemia</t>
  </si>
  <si>
    <t>Epibulbar Hyperaemia Overlying a Horizontal Rectus Muscle</t>
  </si>
  <si>
    <t>Epidemic Keratoconjunctivitis (EKC)</t>
  </si>
  <si>
    <t>Epithelial Melanosis</t>
  </si>
  <si>
    <t>Exposed Orbital Implant</t>
  </si>
  <si>
    <t>Exposed Scleral Buckle</t>
  </si>
  <si>
    <t>Exposed Suture</t>
  </si>
  <si>
    <t>Filtering Bleb Formed</t>
  </si>
  <si>
    <t>Filtering Bleb is Forming Well</t>
  </si>
  <si>
    <t>Flat Plica</t>
  </si>
  <si>
    <t>Follicular Reaction</t>
  </si>
  <si>
    <t>Forniceal Shortening</t>
  </si>
  <si>
    <t>Fornix Foreshortened</t>
  </si>
  <si>
    <t>Fornix Normal</t>
  </si>
  <si>
    <t>Fornix Obliterated</t>
  </si>
  <si>
    <t>Fornix Symblepharon</t>
  </si>
  <si>
    <t>Giant Papillae</t>
  </si>
  <si>
    <t>Giant Papillary Conjunctivitis (GPC)</t>
  </si>
  <si>
    <t>Gonococcal Keratoconjunctivitis</t>
  </si>
  <si>
    <t>Granulomatous Conjunctivitis</t>
  </si>
  <si>
    <t>Haemorrhagic Conjunctivitis</t>
  </si>
  <si>
    <t>Keratinization of the Caruncle</t>
  </si>
  <si>
    <t>Keratinized Caruncle</t>
  </si>
  <si>
    <t>Large Caruncle</t>
  </si>
  <si>
    <t>Ligneous Conjunctivitis</t>
  </si>
  <si>
    <t>Membranous Conjunctivitis</t>
  </si>
  <si>
    <t>Meningococcal Conjunctivitis</t>
  </si>
  <si>
    <t>Mixed Follicular/Papillary Conjunctivitis</t>
  </si>
  <si>
    <t>Mucoid Discharge</t>
  </si>
  <si>
    <t>Mucopurulent Discharge</t>
  </si>
  <si>
    <t>Normal Conjunctiva</t>
  </si>
  <si>
    <t>Ophthalmia Neonatorum</t>
  </si>
  <si>
    <t>Papillary Conjunctivitis</t>
  </si>
  <si>
    <t>Papillary Reaction</t>
  </si>
  <si>
    <t>Perennial Allergic Conjunctivitis</t>
  </si>
  <si>
    <t>Pharyngoconjunctival Fever (PCF)</t>
  </si>
  <si>
    <t>Pigmentation/Discoloration of the Conjunctiva</t>
  </si>
  <si>
    <t>Primary Acquired Melanosis (PAM)</t>
  </si>
  <si>
    <t>Pseudomembranous Conjunctivitis</t>
  </si>
  <si>
    <t>Pseudopterygium</t>
  </si>
  <si>
    <t>Purulent Discharge</t>
  </si>
  <si>
    <t>Pyogenic Granuloma</t>
  </si>
  <si>
    <t>Redundant Conjunctiva</t>
  </si>
  <si>
    <t>Retention Cyst</t>
  </si>
  <si>
    <t>Retracted Flap</t>
  </si>
  <si>
    <t>Seasonal Allergic Conjunctivitis (Hay Fever)</t>
  </si>
  <si>
    <t>Seidel Test Negative</t>
  </si>
  <si>
    <t>Seidel Test Positive</t>
  </si>
  <si>
    <t>Self Injury (Factitious Conjunctivitis)</t>
  </si>
  <si>
    <t>Sessile Papilloma</t>
  </si>
  <si>
    <t>Solid Dermoid</t>
  </si>
  <si>
    <t>Subconjunctival Haemorrhage</t>
  </si>
  <si>
    <t>Subconjunctival Scarring</t>
  </si>
  <si>
    <t>Superior Limbic Keratoconjunctivitis (SLK)</t>
  </si>
  <si>
    <t>Symblepharon</t>
  </si>
  <si>
    <t>Trantas Dots</t>
  </si>
  <si>
    <t>Vernal Keratoconjunctivitis (VKC)</t>
  </si>
  <si>
    <t>Watery Discharge</t>
  </si>
  <si>
    <t>Meibomian Gland Dysfunction (MGD)</t>
  </si>
  <si>
    <t>Dye Disappearance Test (DDT)</t>
  </si>
  <si>
    <t>Haemorrhagic CNV</t>
  </si>
  <si>
    <t>Anterior Non-Necrotizing Scleritis</t>
  </si>
  <si>
    <t>Blue Sclera</t>
  </si>
  <si>
    <t>Ciliary Circumcorneal Injection</t>
  </si>
  <si>
    <t>Cystic Thin-walled Blebs</t>
  </si>
  <si>
    <t>Diffuse Scleritis</t>
  </si>
  <si>
    <t>Dilated Episcleral Vessels</t>
  </si>
  <si>
    <t>Encapsulated Bleb</t>
  </si>
  <si>
    <t>Flat Bleb</t>
  </si>
  <si>
    <t>Fluid Filled Eye</t>
  </si>
  <si>
    <t>Gas Filled Eye</t>
  </si>
  <si>
    <t>Good Bleb</t>
  </si>
  <si>
    <t>Granulomatous Necrotizing Scleritis</t>
  </si>
  <si>
    <t>Infected Bleb (Blebitis)</t>
  </si>
  <si>
    <t>Leaking Bleb</t>
  </si>
  <si>
    <t>Limbal Ischaemia</t>
  </si>
  <si>
    <t>Necrotizing Anterior Scleritis</t>
  </si>
  <si>
    <t>Nodular Episcleritis</t>
  </si>
  <si>
    <t>Nodular Scleritis</t>
  </si>
  <si>
    <t>Posterior Scleritis</t>
  </si>
  <si>
    <t>Retinal Incarceration</t>
  </si>
  <si>
    <t>Scleral Atrophy</t>
  </si>
  <si>
    <t>Scleral Buckle</t>
  </si>
  <si>
    <t>Scleral Discoloration</t>
  </si>
  <si>
    <t>Scleral Foreign Body</t>
  </si>
  <si>
    <t>Scleral Hyaline Plaques</t>
  </si>
  <si>
    <t>Scleral Infection</t>
  </si>
  <si>
    <t>Scleral Thinning</t>
  </si>
  <si>
    <t>Scleral Wound</t>
  </si>
  <si>
    <t>Scleromalacia Perforans</t>
  </si>
  <si>
    <t>Simple Episcleritis</t>
  </si>
  <si>
    <t>Surgically-Induced Scleritis</t>
  </si>
  <si>
    <t>Tenon Cyst</t>
  </si>
  <si>
    <t>Thin-walled Bleb</t>
  </si>
  <si>
    <t>Tube Erosion</t>
  </si>
  <si>
    <t>Vascularized Bleb</t>
  </si>
  <si>
    <t>Vaso-Occlusive Necrotizing Scleritis</t>
  </si>
  <si>
    <t>AC Cells 1+</t>
  </si>
  <si>
    <t>AC Cells 2+</t>
  </si>
  <si>
    <t>AC Cells 3+</t>
  </si>
  <si>
    <t>AC Cells 4+</t>
  </si>
  <si>
    <t>AC Deep and Clear</t>
  </si>
  <si>
    <t>AC Fibrinous Exudates</t>
  </si>
  <si>
    <t>AC Flat</t>
  </si>
  <si>
    <t>AC Flat I</t>
  </si>
  <si>
    <t>AC Flat II</t>
  </si>
  <si>
    <t>AC Flat III</t>
  </si>
  <si>
    <t>AC IOL</t>
  </si>
  <si>
    <t>AC Iris Clip IOL</t>
  </si>
  <si>
    <t>AC Lens Matter</t>
  </si>
  <si>
    <t>AC Silicone</t>
  </si>
  <si>
    <t>AC Silicone Oil</t>
  </si>
  <si>
    <t>Anterior Chamber Reaction</t>
  </si>
  <si>
    <t>Aqueous Flare</t>
  </si>
  <si>
    <t>Deep Anterior Chamber</t>
  </si>
  <si>
    <t>Hyphema</t>
  </si>
  <si>
    <t>Hypopyon</t>
  </si>
  <si>
    <t>Inverted Pseudo Hypopyon</t>
  </si>
  <si>
    <t>No AC Cells</t>
  </si>
  <si>
    <t>Peripheral Iridocorneal Contact</t>
  </si>
  <si>
    <t>Shallow Anterior Chamber</t>
  </si>
  <si>
    <t>Shunt Malposition</t>
  </si>
  <si>
    <t>Phakic IOL (PIOL)</t>
  </si>
  <si>
    <t>No Flare in AC</t>
  </si>
  <si>
    <t>Angle Closure Glaucoma</t>
  </si>
  <si>
    <t>Narrow Angle</t>
  </si>
  <si>
    <t>Trabecular Hyperpigmentation</t>
  </si>
  <si>
    <t>Synechial Angle Closure</t>
  </si>
  <si>
    <t>Open Angle</t>
  </si>
  <si>
    <t>Angle Closure</t>
  </si>
  <si>
    <t>Wide Open Angle</t>
  </si>
  <si>
    <t>Angle Neovascularization</t>
  </si>
  <si>
    <t>Trabecular Obstruction by Inflammatory Cells</t>
  </si>
  <si>
    <t>Angle Recession</t>
  </si>
  <si>
    <t>Irregular Widening of the Ciliary Body</t>
  </si>
  <si>
    <t>Trabecular Block</t>
  </si>
  <si>
    <t>Air in Vitreous</t>
  </si>
  <si>
    <t>Anterior Vitreous Cells</t>
  </si>
  <si>
    <t>Asteroid Hyalosis</t>
  </si>
  <si>
    <t>Avulsed Vessel Syndrome</t>
  </si>
  <si>
    <t>Boat Shaped Hemorrhage/Haemorrhage</t>
  </si>
  <si>
    <t>Broken Vitreous Face</t>
  </si>
  <si>
    <t>Bucket Handle Vitreous Detachment</t>
  </si>
  <si>
    <t>C3F8 in Vitreous</t>
  </si>
  <si>
    <t>Cell Clumped Spheres</t>
  </si>
  <si>
    <t>Clearing Vitreous Hemorrhage/Haemorrhage</t>
  </si>
  <si>
    <t>Debris in Vitreous</t>
  </si>
  <si>
    <t>Deposits at Ora Serrata</t>
  </si>
  <si>
    <t>Fibrous Strands and Membrane</t>
  </si>
  <si>
    <t>Gas Bubble in Vitreous</t>
  </si>
  <si>
    <t>Gas, air, silicone Oil in Vitreous</t>
  </si>
  <si>
    <t>Gas, oil &lt;25%</t>
  </si>
  <si>
    <t>Gas, oil Approximately 25%</t>
  </si>
  <si>
    <t>Gas, oil Approximately 50%</t>
  </si>
  <si>
    <t>Gas, oil Approximately 75%</t>
  </si>
  <si>
    <t>Gas, oil Complete</t>
  </si>
  <si>
    <t>Ghost Cells in Vitreous</t>
  </si>
  <si>
    <t>Good View to the Ora Serrata</t>
  </si>
  <si>
    <t>Lens Fragments in Vitreous</t>
  </si>
  <si>
    <t>Metallic Foreign Body</t>
  </si>
  <si>
    <t>Negative Posterior Vitreous Detachment</t>
  </si>
  <si>
    <t>Neovascularization Elsewhere (NVE)</t>
  </si>
  <si>
    <t>Neovascularization of The Disc (NVD)</t>
  </si>
  <si>
    <t>No Cells in Burger Space</t>
  </si>
  <si>
    <t>No Change in Vitreous Since Last Exam</t>
  </si>
  <si>
    <t>No Flare in Vitreous</t>
  </si>
  <si>
    <t>No Gas in Vitreous</t>
  </si>
  <si>
    <t>No Pigmented Cells in Vitreous</t>
  </si>
  <si>
    <t>No View of Vitreous</t>
  </si>
  <si>
    <t>No Vitreous Hemorrhage/Haemorrhage Present</t>
  </si>
  <si>
    <t>Non-Descript Fibrin</t>
  </si>
  <si>
    <t>Non-Metallic Foreign Body</t>
  </si>
  <si>
    <t>Normal Vitreous</t>
  </si>
  <si>
    <t>Opaque Vitreous</t>
  </si>
  <si>
    <t>Partial Posterior Vitreous Detachment</t>
  </si>
  <si>
    <t>Persistent Hyperplastic Primary Vitreous (PHPV)</t>
  </si>
  <si>
    <t>Pigmented Cells (Tobacco Dust)</t>
  </si>
  <si>
    <t>Poor View of Vitreous</t>
  </si>
  <si>
    <t>Posterior Hyaloid Contraction</t>
  </si>
  <si>
    <t>Posterior Vitreous Attached</t>
  </si>
  <si>
    <t>Posterior Vitreous Cells</t>
  </si>
  <si>
    <t>Preretinal Hemmorhage</t>
  </si>
  <si>
    <t>Red Reflex 1+/4+</t>
  </si>
  <si>
    <t>Red Reflex 2+/4+</t>
  </si>
  <si>
    <t>Red Reflex 3+/4+</t>
  </si>
  <si>
    <t>Red Reflex 4+/4+</t>
  </si>
  <si>
    <t>Sf5 in Vitreous</t>
  </si>
  <si>
    <t>Silicone Oil in Vitreous</t>
  </si>
  <si>
    <t>Subhyaloid Hemorrhage/Haemorrhage</t>
  </si>
  <si>
    <t>Synchysis Scintillans</t>
  </si>
  <si>
    <t>Very Poor View Of Vitreous</t>
  </si>
  <si>
    <t>Vit. Through Corneal Scleral Laceration</t>
  </si>
  <si>
    <t>Vitreoretinal Traction</t>
  </si>
  <si>
    <t>Vitreous Adherence to Iris</t>
  </si>
  <si>
    <t>Vitreous Cells</t>
  </si>
  <si>
    <t>Vitreous Cells 1+</t>
  </si>
  <si>
    <t>Vitreous Cells 2+</t>
  </si>
  <si>
    <t>Vitreous Cells 3+</t>
  </si>
  <si>
    <t>Vitreous Cells 4+</t>
  </si>
  <si>
    <t>Vitreous Clear and Normal</t>
  </si>
  <si>
    <t>Vitreous Clear and Quiet</t>
  </si>
  <si>
    <t>Vitreous Condensation</t>
  </si>
  <si>
    <t>Vitreous Condensation to Optic Nerve</t>
  </si>
  <si>
    <t>Vitreous Face Intact</t>
  </si>
  <si>
    <t>Vitreous Floaters</t>
  </si>
  <si>
    <t>Vitreous Haze</t>
  </si>
  <si>
    <t>Vitreous Hemorrhage/Haemorrhage</t>
  </si>
  <si>
    <t>Vitreous Haemorrhage</t>
  </si>
  <si>
    <t>Vitreous Incarcerated in The Wound</t>
  </si>
  <si>
    <t>Vitreous Incarceration in Anterior Wound</t>
  </si>
  <si>
    <t>Vitreous Liquification</t>
  </si>
  <si>
    <t>Vitreous Mushroom</t>
  </si>
  <si>
    <t>Vitreous Organised Hemorrhage/Haemorrhage</t>
  </si>
  <si>
    <t>Vitreous Pigment</t>
  </si>
  <si>
    <t>Vitreous Prolapse</t>
  </si>
  <si>
    <t>Vitreous Seeding of Pigment</t>
  </si>
  <si>
    <t>Vitreous Seeding of Tumor</t>
  </si>
  <si>
    <t>Vitreous Snowballs</t>
  </si>
  <si>
    <t>Vitreous Snowbanking</t>
  </si>
  <si>
    <t>Vitreous Strands</t>
  </si>
  <si>
    <t>Vitreous Syneresis</t>
  </si>
  <si>
    <t>Vitreous Traction Causing Retinal Detach</t>
  </si>
  <si>
    <t>Vitreous Veil</t>
  </si>
  <si>
    <t>Vitritis</t>
  </si>
  <si>
    <t>Vogt Ring</t>
  </si>
  <si>
    <t>Weiss Ring</t>
  </si>
  <si>
    <t>White Cells in Vitreous</t>
  </si>
  <si>
    <t>Dropped Lens Matter</t>
  </si>
  <si>
    <t>Floating Cotton-ball</t>
  </si>
  <si>
    <t>Intermediate Uveitis (IU)</t>
  </si>
  <si>
    <t>Intraocular Foreign Body</t>
  </si>
  <si>
    <t>No Vitreous Cells</t>
  </si>
  <si>
    <t>Pars Planitis (PP)</t>
  </si>
  <si>
    <t>Proliferative Vitreoretinopathy (PVR)</t>
  </si>
  <si>
    <t>Retinal Necrosis</t>
  </si>
  <si>
    <t>Severe Vitreous Haze</t>
  </si>
  <si>
    <t>Silicone Filled Eye</t>
  </si>
  <si>
    <t>Snowballs</t>
  </si>
  <si>
    <t>Snowbanking</t>
  </si>
  <si>
    <t>Cloudy Vitreous</t>
  </si>
  <si>
    <t>Posterior Staphyloma</t>
  </si>
  <si>
    <t>90 D Exam</t>
  </si>
  <si>
    <t>Absent Disc Rim</t>
  </si>
  <si>
    <t>Anomalous Disc</t>
  </si>
  <si>
    <t>Anterior Ischemic Optic Neuropathy (AION)</t>
  </si>
  <si>
    <t>Atrophic Disc</t>
  </si>
  <si>
    <t>Atrophy Associated With (AION)</t>
  </si>
  <si>
    <t>Atrophy Associated With (BRVO)</t>
  </si>
  <si>
    <t>Atrophy Associated With (CRVO)</t>
  </si>
  <si>
    <t>Blurred Disc Margins</t>
  </si>
  <si>
    <t>Buried Disc Drusen</t>
  </si>
  <si>
    <t>Buried Hyaline Bodies</t>
  </si>
  <si>
    <t>C/D Asymmetry</t>
  </si>
  <si>
    <t>C/D Ratio 0.0</t>
  </si>
  <si>
    <t>C/D Ratio 0.1</t>
  </si>
  <si>
    <t>C/D Ratio 0.15</t>
  </si>
  <si>
    <t>C/D Ratio 0.2</t>
  </si>
  <si>
    <t>C/D Ratio 0.25</t>
  </si>
  <si>
    <t>C/D Ratio 0.3</t>
  </si>
  <si>
    <t>C/D Ratio 0.35</t>
  </si>
  <si>
    <t>C/D Ratio 0.4</t>
  </si>
  <si>
    <t>C/D Ratio 0.45</t>
  </si>
  <si>
    <t>C/D Ratio 0.5</t>
  </si>
  <si>
    <t>C/D Ratio 0.55</t>
  </si>
  <si>
    <t>C/D Ratio 0.6</t>
  </si>
  <si>
    <t>C/D Ratio 0.65</t>
  </si>
  <si>
    <t>C/D Ratio 0.7</t>
  </si>
  <si>
    <t>C/D Ratio 0.75</t>
  </si>
  <si>
    <t>C/D Ratio 0.8</t>
  </si>
  <si>
    <t>C/D Ratio 0.85</t>
  </si>
  <si>
    <t>C/D Ratio 0.9</t>
  </si>
  <si>
    <t>C/D Ratio 0.95</t>
  </si>
  <si>
    <t>C/D Ratio 0.99</t>
  </si>
  <si>
    <t>Central Vessels</t>
  </si>
  <si>
    <t>Chronic Papilledema</t>
  </si>
  <si>
    <t>Coloboma of The Disc</t>
  </si>
  <si>
    <t>Crowded Disc</t>
  </si>
  <si>
    <t>Crystalline Optic Nerve Drusen</t>
  </si>
  <si>
    <t>Diffuse Disc Edema</t>
  </si>
  <si>
    <t>Disc Atrophy</t>
  </si>
  <si>
    <t>Disc Collateral Vessels</t>
  </si>
  <si>
    <t>Disc Drusen</t>
  </si>
  <si>
    <t>Disc Gliosis</t>
  </si>
  <si>
    <t>Disc Hemorrhage/Haemorrhage</t>
  </si>
  <si>
    <t>Disc Hyperemia</t>
  </si>
  <si>
    <t>Disc Hypoplasia</t>
  </si>
  <si>
    <t>Disc in Staphyloma</t>
  </si>
  <si>
    <t>Disc Pallor</t>
  </si>
  <si>
    <t>Drance Hemorrhage/Haemorrhage Evident</t>
  </si>
  <si>
    <t>Drusen (Optic Disc)</t>
  </si>
  <si>
    <t>Fibrous Frond</t>
  </si>
  <si>
    <t>Fibrovascular Frond</t>
  </si>
  <si>
    <t>Flame Shaped Hemorrhage/Haemorrhage of The Disc</t>
  </si>
  <si>
    <t>Focal Constriction</t>
  </si>
  <si>
    <t>Glaucoma Cupping</t>
  </si>
  <si>
    <t>Glaucomatous Features</t>
  </si>
  <si>
    <t>Glaucomatous Pallor</t>
  </si>
  <si>
    <t>Gliosis</t>
  </si>
  <si>
    <t>Good Disc Color</t>
  </si>
  <si>
    <t>Grey Rim</t>
  </si>
  <si>
    <t>Hard Optic Disc Drusen</t>
  </si>
  <si>
    <t>Hazy View Through Cloudy Media</t>
  </si>
  <si>
    <t>Healthy Color Cup</t>
  </si>
  <si>
    <t>Healthy Neurosensory Rim</t>
  </si>
  <si>
    <t>Hollenhorst Plaque</t>
  </si>
  <si>
    <t>Horizontal Disc</t>
  </si>
  <si>
    <t>Hyperplastic Disc</t>
  </si>
  <si>
    <t>Ischemic Optic Neuropathy</t>
  </si>
  <si>
    <t>Juxta Papillary Chorioretinal Atrophy</t>
  </si>
  <si>
    <t>Lamina Cribosa</t>
  </si>
  <si>
    <t>Large Cup</t>
  </si>
  <si>
    <t>Mittendorf Spot</t>
  </si>
  <si>
    <t>Morning Glory (Syndrome) Disc</t>
  </si>
  <si>
    <t>Myopic Cresent</t>
  </si>
  <si>
    <t>Myopic Disc</t>
  </si>
  <si>
    <t>Myopic Disc Tilt</t>
  </si>
  <si>
    <t>Neovascularization of Disc Resolved</t>
  </si>
  <si>
    <t>Neovascularization of The Disc</t>
  </si>
  <si>
    <t>Neural Rim Pink + Distinct  No Notching</t>
  </si>
  <si>
    <t>No Change in Optic Disc Since Last Exam</t>
  </si>
  <si>
    <t>No Cup</t>
  </si>
  <si>
    <t>No Evidence of Disc Neovascularization</t>
  </si>
  <si>
    <t>No Optic Disc Hemorrhage/Haemorrhage</t>
  </si>
  <si>
    <t>No Spontaneous Venous Pulsations</t>
  </si>
  <si>
    <t>No View of Optic Nerve</t>
  </si>
  <si>
    <t>Normal Optic Nerve</t>
  </si>
  <si>
    <t>Notching of The Disc</t>
  </si>
  <si>
    <t>Optic Atrophy (OA)</t>
  </si>
  <si>
    <t>Optic Atrophy Glaucomatous</t>
  </si>
  <si>
    <t>Optic Atrophy Hereditary</t>
  </si>
  <si>
    <t>Optic Atrophy Partial</t>
  </si>
  <si>
    <t>Optic Atrophy Unspecified</t>
  </si>
  <si>
    <t>Optic Disc Edema</t>
  </si>
  <si>
    <t>Optic Disc Pit</t>
  </si>
  <si>
    <t>Optic Disc Tilt</t>
  </si>
  <si>
    <t>Optic Nerve Coloboma</t>
  </si>
  <si>
    <t>Optic Nerve Hypoplasia</t>
  </si>
  <si>
    <t>Optic Nerve Is Pink With Good Rim</t>
  </si>
  <si>
    <t>Optic Neuritis</t>
  </si>
  <si>
    <t>Optic Neuritis  Retrobulbar</t>
  </si>
  <si>
    <t>Optic Pit</t>
  </si>
  <si>
    <t>Pale Disc Rim</t>
  </si>
  <si>
    <t>Papillary Srnv</t>
  </si>
  <si>
    <t>Papilledema</t>
  </si>
  <si>
    <t>Peripapillary Atrophy</t>
  </si>
  <si>
    <t>Per-Papillary Choroidal Vessels</t>
  </si>
  <si>
    <t>Persistent Hyaloid Vessels</t>
  </si>
  <si>
    <t>Pigmented Scleral Crescent</t>
  </si>
  <si>
    <t>Pink Disc</t>
  </si>
  <si>
    <t>Pink Rim</t>
  </si>
  <si>
    <t>Poor View of The Disc</t>
  </si>
  <si>
    <t>Pseudo-Papilledma</t>
  </si>
  <si>
    <t>Regressed NVD</t>
  </si>
  <si>
    <t>Residual Papilledema</t>
  </si>
  <si>
    <t>Saucerized Cupping</t>
  </si>
  <si>
    <t>Scleral Crescent Disc</t>
  </si>
  <si>
    <t>Sector Disc Pallor</t>
  </si>
  <si>
    <t>Sectoral Disc Swelling</t>
  </si>
  <si>
    <t>Sharp Disc Margins</t>
  </si>
  <si>
    <t>Shunt Vessels On Disc</t>
  </si>
  <si>
    <t>Sloping Rim</t>
  </si>
  <si>
    <t>Small Cup</t>
  </si>
  <si>
    <t>Soft Optic Disc Drusen</t>
  </si>
  <si>
    <t>Splinter Hemorrhage/Haemorrhage</t>
  </si>
  <si>
    <t>Spontaneous Venous Pulsations</t>
  </si>
  <si>
    <t>Stable Compared to Previous Photos</t>
  </si>
  <si>
    <t>Structurally Full</t>
  </si>
  <si>
    <t>Swollen Disc</t>
  </si>
  <si>
    <t>Tapered Rim</t>
  </si>
  <si>
    <t>Temporal Disc Pallor</t>
  </si>
  <si>
    <t>Temporal Sloping</t>
  </si>
  <si>
    <t>Thin Disc Rim</t>
  </si>
  <si>
    <t>Tilted Disc</t>
  </si>
  <si>
    <t>Venous Engorgement</t>
  </si>
  <si>
    <t>Very Poor View of Optic Nerve</t>
  </si>
  <si>
    <t>View Consistent With Vision</t>
  </si>
  <si>
    <t>Choroidal Infiltrates</t>
  </si>
  <si>
    <t>Deep Cup</t>
  </si>
  <si>
    <t>Diabetic Papillopathy</t>
  </si>
  <si>
    <t>Disc Swelling</t>
  </si>
  <si>
    <t>Elevated Disc</t>
  </si>
  <si>
    <t>Excavated Disc</t>
  </si>
  <si>
    <t>Hyperaemic Disc</t>
  </si>
  <si>
    <t>Juxtapapillary Granuloma</t>
  </si>
  <si>
    <t>Large Physiological Cup</t>
  </si>
  <si>
    <t>New Vessels at Disc (NVD)</t>
  </si>
  <si>
    <t>Normal C/D Ration</t>
  </si>
  <si>
    <t>Normal Rim</t>
  </si>
  <si>
    <t>Notched Cup</t>
  </si>
  <si>
    <t>Occlusive Periphlebitis</t>
  </si>
  <si>
    <t>Optic Disc Cupping</t>
  </si>
  <si>
    <t>Optic Disc Drusen</t>
  </si>
  <si>
    <t>Optic Nerve Avulsion</t>
  </si>
  <si>
    <t>Papillitis</t>
  </si>
  <si>
    <t>Parapapillary Changes</t>
  </si>
  <si>
    <t>Peripapillary Hemorrhages/Haemorrhage</t>
  </si>
  <si>
    <t>Physiological Cupping</t>
  </si>
  <si>
    <t>Punched-Out Deep Central Cup</t>
  </si>
  <si>
    <t>Sectoral Optic Atrophy</t>
  </si>
  <si>
    <t>Pale Disc</t>
  </si>
  <si>
    <t>Anteriolar Macroaneurysm</t>
  </si>
  <si>
    <t>Arterial Narrowing And Sclerosis</t>
  </si>
  <si>
    <t>Arterial Sheathing</t>
  </si>
  <si>
    <t>Arterial Vessels Narrow</t>
  </si>
  <si>
    <t>Arteriole Narrowing</t>
  </si>
  <si>
    <t>Arteriole/Venue (A/V) Ratio</t>
  </si>
  <si>
    <t>Arteriole/Venue (A/V) Ratio = 3/2</t>
  </si>
  <si>
    <t>Arteriole/Venue (A/V) Ratio Crossing</t>
  </si>
  <si>
    <t>Arteriole/Venue (A/V) Ratio Nicking</t>
  </si>
  <si>
    <t>Arteriole/Venue(A/V) Ratio Communicating</t>
  </si>
  <si>
    <t>Arteritis</t>
  </si>
  <si>
    <t>Atheromatous Mural Plaque</t>
  </si>
  <si>
    <t>Background Diabetic Retinopathy</t>
  </si>
  <si>
    <t>Branch Retinal Artery Occlusion (BRAO)</t>
  </si>
  <si>
    <t>Branch Retinal Vein Occlusion (BRVO)</t>
  </si>
  <si>
    <t>Branch Retinal Vein Occlusion (Lower Nasal)</t>
  </si>
  <si>
    <t>Branch Retinal Vein Occlusion (Lower Temporal)</t>
  </si>
  <si>
    <t>Branch Retinal Vein Occlusion (Upper Nasal)</t>
  </si>
  <si>
    <t>Branch Retinal Vein Occlusion (Upper Temporal)</t>
  </si>
  <si>
    <t>BRAO Associated W/Arteriolar Sclerosis</t>
  </si>
  <si>
    <t>BRAO Associated With Systemic Disease</t>
  </si>
  <si>
    <t>BRAO Embolus Not Seen</t>
  </si>
  <si>
    <t>BRAO Embolus Seen</t>
  </si>
  <si>
    <t>BRAO With Acute Retinal Edema</t>
  </si>
  <si>
    <t>BRAO With No Retinal Edema Found</t>
  </si>
  <si>
    <t>BRAO With Subacute Retinal Edema</t>
  </si>
  <si>
    <t>BRVO Acute (&lt; 4 Weeks Old)</t>
  </si>
  <si>
    <t>BRVO Chronic (&gt; 8 Weeks Old)</t>
  </si>
  <si>
    <t>BRVO Hemivein</t>
  </si>
  <si>
    <t>BRVO Inferior</t>
  </si>
  <si>
    <t>BRVO Ischemic</t>
  </si>
  <si>
    <t>BRVO Nonischemic</t>
  </si>
  <si>
    <t>BRVO Subacute (4-8 Weeks Old)</t>
  </si>
  <si>
    <t>BRVO Superior</t>
  </si>
  <si>
    <t>BRVO With Cystoid Macular Edema</t>
  </si>
  <si>
    <t>BRVO With Decreased Edema</t>
  </si>
  <si>
    <t>BRVO With Decreased Heme</t>
  </si>
  <si>
    <t>BRVO With Noncystoid Macular Edema</t>
  </si>
  <si>
    <t>BRVO With Retinal Thickening</t>
  </si>
  <si>
    <t>Calcific Embolus</t>
  </si>
  <si>
    <t>Calibur Irregularity</t>
  </si>
  <si>
    <t>Candle Wax Dripping</t>
  </si>
  <si>
    <t>Capillary Hemangioma</t>
  </si>
  <si>
    <t>Capillary Telangectasia</t>
  </si>
  <si>
    <t>Central Retinal Artery Occlusion (CRAO)</t>
  </si>
  <si>
    <t>Central Retinal Vein Occlusion (CRVO)</t>
  </si>
  <si>
    <t>Coats-Like Syndrome</t>
  </si>
  <si>
    <t>Coats-Like Syndrome Peripheral</t>
  </si>
  <si>
    <t>Coats-Like Syndrome Posterior</t>
  </si>
  <si>
    <t>Coatsn Like Syndrome With Lesion Leak</t>
  </si>
  <si>
    <t>Collateral Vessel Formation</t>
  </si>
  <si>
    <t>Cotton Wool Spots</t>
  </si>
  <si>
    <t>CRAO Associated With Optic Neuropathy</t>
  </si>
  <si>
    <t>CRAO Embolus Not Seen</t>
  </si>
  <si>
    <t>CRAO Embolus Seen</t>
  </si>
  <si>
    <t>CRAO With Acute Retinal Edema</t>
  </si>
  <si>
    <t>CRAO With Cherry Red Spot</t>
  </si>
  <si>
    <t>CRAO With No Retinal Edema Found</t>
  </si>
  <si>
    <t>CRAO With Papillomacular Neovasc.</t>
  </si>
  <si>
    <t>CRAO With Subacute Retinal Edema</t>
  </si>
  <si>
    <t>CRVO Associated W/ Noncysoid Mac. Edema</t>
  </si>
  <si>
    <t>CRVO Associated W/Neovascular Glaucoma</t>
  </si>
  <si>
    <t>CRVO Associated With Neovascularization</t>
  </si>
  <si>
    <t>CRVO Associated With Rubeosis</t>
  </si>
  <si>
    <t>CRVO Associated With Severe Ret. Edema</t>
  </si>
  <si>
    <t>CRVO Associated With Vitreous Hemorrhage/Haemorrhage</t>
  </si>
  <si>
    <t>CRVO Impending</t>
  </si>
  <si>
    <t>CRVO In Process</t>
  </si>
  <si>
    <t>CRVO Ischemic</t>
  </si>
  <si>
    <t>CRVO Nonischemic</t>
  </si>
  <si>
    <t>CRVO With Mild Ischemia</t>
  </si>
  <si>
    <t>CRVO With Moderate Ischemia</t>
  </si>
  <si>
    <t>CRVO With Peripheral Hemorrhage/Haemorrhage</t>
  </si>
  <si>
    <t>CRVO With Severe Ischemia</t>
  </si>
  <si>
    <t>CRVO With Vascular Tortuousity</t>
  </si>
  <si>
    <t>Diabetic Macular Edema (DME)</t>
  </si>
  <si>
    <t>Diabetic Retinopathy (DR)</t>
  </si>
  <si>
    <t>Disc Neovascularization (NVD)</t>
  </si>
  <si>
    <t>Focal Arterial Constriction</t>
  </si>
  <si>
    <t>Focal Constrictions</t>
  </si>
  <si>
    <t>Hemangioma</t>
  </si>
  <si>
    <t>Hypertensive Changes W/ Disc Infarction</t>
  </si>
  <si>
    <t>Hypertensive Mild Arterial Attenuation</t>
  </si>
  <si>
    <t>Hypertensive Retinopathy</t>
  </si>
  <si>
    <t>Hypertensive Retinopathy (Grade I)</t>
  </si>
  <si>
    <t xml:space="preserve">Hypertensive Retinopathy (Grade II) </t>
  </si>
  <si>
    <t>Hypertensive Retinopathy (Grade III)</t>
  </si>
  <si>
    <t>Hypertensive Retinopathy (Grade IV)</t>
  </si>
  <si>
    <t>Hypertensive Retinopathy With Disc Edema</t>
  </si>
  <si>
    <t>Intraretinal Microvascular Abnormalities</t>
  </si>
  <si>
    <t>Ischemia With Rubeosis</t>
  </si>
  <si>
    <t>Microaneurysms</t>
  </si>
  <si>
    <t>Neovascularization Resolved</t>
  </si>
  <si>
    <t>Nerve Fiber Layer Hemorrhage/Haemorrhage</t>
  </si>
  <si>
    <t>No Arterial Sheathing</t>
  </si>
  <si>
    <t>No Change In Edema</t>
  </si>
  <si>
    <t>No Change In Hemorrhage/Haemorrhage</t>
  </si>
  <si>
    <t>No Change In Vessels Since Last Exam</t>
  </si>
  <si>
    <t>No Change In Vision</t>
  </si>
  <si>
    <t>No Diabetic Retinopathy</t>
  </si>
  <si>
    <t>No Evidence Of Diabetic Retinopathy</t>
  </si>
  <si>
    <t>No Proliferative Diabetic Retinopathy</t>
  </si>
  <si>
    <t>No Vascular Sheathing</t>
  </si>
  <si>
    <t>No Venous Sheathing</t>
  </si>
  <si>
    <t>No View Of Vessels</t>
  </si>
  <si>
    <t>Nonspecific Vasculitis</t>
  </si>
  <si>
    <t>Normal Retinal Arteries</t>
  </si>
  <si>
    <t>Normal Retinal Veins</t>
  </si>
  <si>
    <t>Normal Retinal Vessels</t>
  </si>
  <si>
    <t>Normal Vessels</t>
  </si>
  <si>
    <t>Other Vasculitis</t>
  </si>
  <si>
    <t>Phlebitis</t>
  </si>
  <si>
    <t>Poor View Of Retinal Vessels</t>
  </si>
  <si>
    <t>Preproliferative Diabetic Retinopathy</t>
  </si>
  <si>
    <t>Proliferative Diabetic Retinopathy</t>
  </si>
  <si>
    <t>Retinal Exudates</t>
  </si>
  <si>
    <t>Retinal Hemorrhage/Haemorrhage</t>
  </si>
  <si>
    <t>Tortuous Arterioles</t>
  </si>
  <si>
    <t>Tortuous Vasculature</t>
  </si>
  <si>
    <t>Tortuous Veins</t>
  </si>
  <si>
    <t>Tortuous Vessels</t>
  </si>
  <si>
    <t>Vascular Ischemic Eye Syndrome</t>
  </si>
  <si>
    <t>Vascular Sheathing</t>
  </si>
  <si>
    <t>Venous Beading</t>
  </si>
  <si>
    <t>Venous Dilation</t>
  </si>
  <si>
    <t>Venous Sheathing</t>
  </si>
  <si>
    <t>Very Poor View Of Vessels</t>
  </si>
  <si>
    <t>Vessel Occlusion</t>
  </si>
  <si>
    <t>White Centered Hemorrhage/Haemorrhage (Roth Spots)</t>
  </si>
  <si>
    <t>Sea-fan Neovascularization</t>
  </si>
  <si>
    <t>Arterial Narrowing</t>
  </si>
  <si>
    <t>Arterial Obliteration</t>
  </si>
  <si>
    <t>Arterial Silver-wiring</t>
  </si>
  <si>
    <t>Artery Macroaneurysm (MA)</t>
  </si>
  <si>
    <t>Cilioretinal Artery Occlusion</t>
  </si>
  <si>
    <t>Collaterals Extending Across the Horizontal Raphe</t>
  </si>
  <si>
    <t>Combined CRAO with CRVO</t>
  </si>
  <si>
    <t>Copper-wiring of Arterioles</t>
  </si>
  <si>
    <t>Impending CRVO</t>
  </si>
  <si>
    <t>Impending RVO</t>
  </si>
  <si>
    <t>Juxtafoveolar Telangiectasis (JFT)</t>
  </si>
  <si>
    <t>Macular BRVO</t>
  </si>
  <si>
    <t>Ocular Ischaemic Syndrome (OIS)</t>
  </si>
  <si>
    <t>Old BRVO</t>
  </si>
  <si>
    <t>Old Central Retinal Vein Occlusion (CRVO)</t>
  </si>
  <si>
    <t>Periarteritis</t>
  </si>
  <si>
    <t>Peripheral Arteriovenous Anastomosis</t>
  </si>
  <si>
    <t>Peripheral BRVO</t>
  </si>
  <si>
    <t>Periphlebitis</t>
  </si>
  <si>
    <t>Perivascular Cuffing</t>
  </si>
  <si>
    <t>Perivascular Sheathing</t>
  </si>
  <si>
    <t>Racemose Haemangioma</t>
  </si>
  <si>
    <t>Spontaneous Arterial Pulsation</t>
  </si>
  <si>
    <t>Spontaneous Venous Pulsation</t>
  </si>
  <si>
    <t>Subretinal Haemorrhage/Haemorrhage</t>
  </si>
  <si>
    <t>Vasculitis</t>
  </si>
  <si>
    <t>Venous Looping</t>
  </si>
  <si>
    <t>Venous Sausage-like Segmentation</t>
  </si>
  <si>
    <t>Venous Dilatation and Tortuosity</t>
  </si>
  <si>
    <t>Superior-Temporal BRVO</t>
  </si>
  <si>
    <t>Superior-Nasal BRVO</t>
  </si>
  <si>
    <t>Inferior-Temporal BRVO</t>
  </si>
  <si>
    <t>Inferior-Nasal BRVO</t>
  </si>
  <si>
    <t>No Lid Abnormalities</t>
  </si>
  <si>
    <t>Aberrant Lashes</t>
  </si>
  <si>
    <t>Absent Upper Lid Crease</t>
  </si>
  <si>
    <t>Acne Rosacea</t>
  </si>
  <si>
    <t>Acne Vulgaris</t>
  </si>
  <si>
    <t>Actinic Keratosis</t>
  </si>
  <si>
    <t>Allergic Oedema</t>
  </si>
  <si>
    <t>Angular Blepharitis</t>
  </si>
  <si>
    <t>Angular Fissuring</t>
  </si>
  <si>
    <t>Ankyloblepharon</t>
  </si>
  <si>
    <t>Anterior Blepharitis</t>
  </si>
  <si>
    <t>Aponeurotic Ptosis</t>
  </si>
  <si>
    <t>Atopic Dermatitis</t>
  </si>
  <si>
    <t>Baggy Lids</t>
  </si>
  <si>
    <t>Basal Cell Carcinoma</t>
  </si>
  <si>
    <t>Blepharokeratoconjunctivitis</t>
  </si>
  <si>
    <t>Brow Ptosis</t>
  </si>
  <si>
    <t>Capping of Meibomian Gland Orifices with Oil Globules</t>
  </si>
  <si>
    <t>Chronic Anterior Blepharitis</t>
  </si>
  <si>
    <t>Cicatricial Ectropion</t>
  </si>
  <si>
    <t>Comedones</t>
  </si>
  <si>
    <t>Contact Dermatitis</t>
  </si>
  <si>
    <t>Crusty Eyelids</t>
  </si>
  <si>
    <t>Cutaneous Horn</t>
  </si>
  <si>
    <t xml:space="preserve">Cyst of Moll (Apocrine Hidrocystonw) </t>
  </si>
  <si>
    <t>Dalrymple Sign</t>
  </si>
  <si>
    <t>Dilated Blood Vessels</t>
  </si>
  <si>
    <t>Disinsertion of Lower Lid Retractors</t>
  </si>
  <si>
    <t>Distichiasis</t>
  </si>
  <si>
    <t>Down-Slanting Palpebral Fissures</t>
  </si>
  <si>
    <t>Eccrine Hidrocystoma</t>
  </si>
  <si>
    <t>Epicanthic folds (Inversus)</t>
  </si>
  <si>
    <t>Epicanthic folds (Palpebralis)</t>
  </si>
  <si>
    <t>Epicanthic folds (Superciliaris)</t>
  </si>
  <si>
    <t>Epicanthic folds (Tarsalis)</t>
  </si>
  <si>
    <t>Epidermoid Cyst</t>
  </si>
  <si>
    <t>Erythematous Eyelid</t>
  </si>
  <si>
    <t>External Hordeolum (Stye)</t>
  </si>
  <si>
    <t>Eyelash Ptosis</t>
  </si>
  <si>
    <t>Eyelid Basal Cell Papilloma</t>
  </si>
  <si>
    <t>Eyelid Capillary Haemangioma</t>
  </si>
  <si>
    <t>Eyelid Crust</t>
  </si>
  <si>
    <t>Eyelid Cyst</t>
  </si>
  <si>
    <t>Eyelid Freckle</t>
  </si>
  <si>
    <t>Eyelid Macule</t>
  </si>
  <si>
    <t>Eyelid Naevus</t>
  </si>
  <si>
    <t>Eyelid Necrosis</t>
  </si>
  <si>
    <t>Eyelid Nodule</t>
  </si>
  <si>
    <t>Eyelid Papilloma</t>
  </si>
  <si>
    <t>Eyelid Papule</t>
  </si>
  <si>
    <t>Eyelid Plaque</t>
  </si>
  <si>
    <t>Eyelid Pustule</t>
  </si>
  <si>
    <t>Eyelid Scale</t>
  </si>
  <si>
    <t>Eyelid Squamous Cell Papilloma</t>
  </si>
  <si>
    <t>Eyelid Thickening</t>
  </si>
  <si>
    <t>Eyelid Ulcer</t>
  </si>
  <si>
    <t>Eyelid Varices</t>
  </si>
  <si>
    <t>Eyelid Vesicle</t>
  </si>
  <si>
    <t>Eyelid Vitiligo</t>
  </si>
  <si>
    <t>Fibrotic Contracture</t>
  </si>
  <si>
    <t>Floppy Eyelid</t>
  </si>
  <si>
    <t>Horizontal Lid Laxity</t>
  </si>
  <si>
    <t>Hyperaemia and Telangiectasis of the Posterior Lid Margin</t>
  </si>
  <si>
    <t>Inverted Rollicular Keratosis (Irritated Seborrhoeic Keratosis Irritated Basal Cell Papilloma)</t>
  </si>
  <si>
    <t>Involutional Ectropion</t>
  </si>
  <si>
    <t>Kaposi Sarcoma</t>
  </si>
  <si>
    <t>Keratoacanthoma (Molluscum Sebaceum)</t>
  </si>
  <si>
    <t>Kocher Sign</t>
  </si>
  <si>
    <t>Lash Deposits</t>
  </si>
  <si>
    <t>Lash Loss</t>
  </si>
  <si>
    <t>Lateral Canthal Tendon Laxity</t>
  </si>
  <si>
    <t>Lateral Ectropion of Lower Lids</t>
  </si>
  <si>
    <t>Lentigo Maligna</t>
  </si>
  <si>
    <t>Lid Notching</t>
  </si>
  <si>
    <t>Lid Retraction</t>
  </si>
  <si>
    <t>Lid Scarring</t>
  </si>
  <si>
    <t>Lid Tightness</t>
  </si>
  <si>
    <t>Lower Lid Chalazion</t>
  </si>
  <si>
    <t>Lower Lid Coloboma</t>
  </si>
  <si>
    <t>Lower Lid Entropion</t>
  </si>
  <si>
    <t>Maculopapular Rash</t>
  </si>
  <si>
    <t>Mechanical Ectropion</t>
  </si>
  <si>
    <t>Mechanical Ptosis</t>
  </si>
  <si>
    <t>Medial Canthal Tendon Laxity</t>
  </si>
  <si>
    <t>Meibomian Cysts</t>
  </si>
  <si>
    <t>Merkel cell Carcinoma</t>
  </si>
  <si>
    <t>Milia</t>
  </si>
  <si>
    <t>Molluscum Contagiosum</t>
  </si>
  <si>
    <t>Myogenic Ptosis</t>
  </si>
  <si>
    <t>Necrotizing Fasciitis</t>
  </si>
  <si>
    <t>Neurogenic Ptosis</t>
  </si>
  <si>
    <t>Nodular Tumour</t>
  </si>
  <si>
    <t>Overaction of Muller Muscle</t>
  </si>
  <si>
    <t>Over-Riding</t>
  </si>
  <si>
    <t>Periorbital Oedema</t>
  </si>
  <si>
    <t>Phthiriasis Palpebrarum</t>
  </si>
  <si>
    <t>Plugging of Meibomian Gland Orifices</t>
  </si>
  <si>
    <t>Polypoidal Granuloma</t>
  </si>
  <si>
    <t>Port-Wine Stain (Naevus Flammeus)</t>
  </si>
  <si>
    <t>Posterior Blepharitis</t>
  </si>
  <si>
    <t>Pseudo-Trichiasis</t>
  </si>
  <si>
    <t>Red Thickened Macerated and Fissured</t>
  </si>
  <si>
    <t>Redundant Upper Lid Skin</t>
  </si>
  <si>
    <t>Rodent Ulcer</t>
  </si>
  <si>
    <t>Sclerosing Tumour</t>
  </si>
  <si>
    <t>Sebaceous Gland Carcinoma</t>
  </si>
  <si>
    <t>Seborrhoeic Dermatitis</t>
  </si>
  <si>
    <t>Secondary Overaction of The Levator-Superior Rectus Complex</t>
  </si>
  <si>
    <t>Short Horizontal Palpebral Aperture</t>
  </si>
  <si>
    <t>Simple Congenital Ptosis</t>
  </si>
  <si>
    <t>Skin Depigmentation</t>
  </si>
  <si>
    <t>Squamous Cell Carcinoma</t>
  </si>
  <si>
    <t>S-Shaped Deformity</t>
  </si>
  <si>
    <t>Syringoma</t>
  </si>
  <si>
    <t>Upper Lid Chalazion</t>
  </si>
  <si>
    <t>Upper Lid Coloboma</t>
  </si>
  <si>
    <t>Upper Lid Entropion</t>
  </si>
  <si>
    <t>Vertical Lid Instability</t>
  </si>
  <si>
    <t>Von Graefe Sign</t>
  </si>
  <si>
    <t>Lid-lag</t>
  </si>
  <si>
    <t>Marcus Gunn Jaw-Winking</t>
  </si>
  <si>
    <t>Levator Muscle Fatigue</t>
  </si>
  <si>
    <t>Essential Blepharospasm</t>
  </si>
  <si>
    <t>Facial Hemispasm</t>
  </si>
  <si>
    <t>Lid Haematoma</t>
  </si>
  <si>
    <t>Lid Laceration</t>
  </si>
  <si>
    <t>Panda Eye</t>
  </si>
  <si>
    <t>Lid Sutures</t>
  </si>
  <si>
    <t>Acute Dacryoadenitis</t>
  </si>
  <si>
    <t>Blowout Fracture</t>
  </si>
  <si>
    <t>Capillary Haemangioma</t>
  </si>
  <si>
    <t>Carotid Cavernous Fistula</t>
  </si>
  <si>
    <t>Cyst Increases in Size on Straining</t>
  </si>
  <si>
    <t>Deep Dermoid Cyst</t>
  </si>
  <si>
    <t>Deep Superior Sulcus</t>
  </si>
  <si>
    <t>Dermoid Cyst</t>
  </si>
  <si>
    <t>Dynamic Properties</t>
  </si>
  <si>
    <t>Dystopia</t>
  </si>
  <si>
    <t>Embryonal Sarcoma</t>
  </si>
  <si>
    <t>Enophthalmos</t>
  </si>
  <si>
    <t>Epidermoid Cysts</t>
  </si>
  <si>
    <t>Exaggerated Ocular Pulsation</t>
  </si>
  <si>
    <t>Exophthalmos (Intermittent)</t>
  </si>
  <si>
    <t>Exophthalmos (Pulsating)</t>
  </si>
  <si>
    <t>Frozen Orbit</t>
  </si>
  <si>
    <t>Herniation of Orbital  Fat</t>
  </si>
  <si>
    <t>Lateral Displacement of Globe</t>
  </si>
  <si>
    <t>Myeloid Sarcoma</t>
  </si>
  <si>
    <t>Neuroblastoma</t>
  </si>
  <si>
    <t>Optic Nerve Glioma</t>
  </si>
  <si>
    <t>Optic Nerve Sheath Meningioma</t>
  </si>
  <si>
    <t>Orbital (Salmon-Patch)</t>
  </si>
  <si>
    <t>Orbital Abscess</t>
  </si>
  <si>
    <t>Orbital Atrophy</t>
  </si>
  <si>
    <t>Orbital Benign Tumor</t>
  </si>
  <si>
    <t>Orbital Bruit</t>
  </si>
  <si>
    <t>Orbital Cavernous Haemangioma</t>
  </si>
  <si>
    <t>Orbital Cellulitis</t>
  </si>
  <si>
    <t>Orbital Congestion</t>
  </si>
  <si>
    <t>Orbital Cystic Lesion</t>
  </si>
  <si>
    <t>Orbital Deformity</t>
  </si>
  <si>
    <t>Orbital Fat Atrophy</t>
  </si>
  <si>
    <t>Orbital Floor Fracture</t>
  </si>
  <si>
    <t>Orbital Granuloma</t>
  </si>
  <si>
    <t>Orbital Haemangioma</t>
  </si>
  <si>
    <t>Orbital Haematoma</t>
  </si>
  <si>
    <t>Orbital Invasion by Sinus Tumours</t>
  </si>
  <si>
    <t>Orbital Isolated Neurofibroma</t>
  </si>
  <si>
    <t>Orbital Leukemia</t>
  </si>
  <si>
    <t>Orbital Lymphangioma</t>
  </si>
  <si>
    <t>Orbital Lymphoma</t>
  </si>
  <si>
    <t>Orbital Malignant Tumor</t>
  </si>
  <si>
    <t>Orbital Mass</t>
  </si>
  <si>
    <t>Orbital Metastases</t>
  </si>
  <si>
    <t>Orbital Mucocele</t>
  </si>
  <si>
    <t>Orbital Mucormycosis</t>
  </si>
  <si>
    <t>Orbital Neurofibroma</t>
  </si>
  <si>
    <t>Orbital Plexiform Neurofibroma</t>
  </si>
  <si>
    <t>Orbital Pulsation</t>
  </si>
  <si>
    <t>Orbital Retained Foreign Body</t>
  </si>
  <si>
    <t>Orbital Rhabdomyosarcoma</t>
  </si>
  <si>
    <t>Orbital Teratoma</t>
  </si>
  <si>
    <t>Orbital Varices</t>
  </si>
  <si>
    <t>Preseptal Cellulitis</t>
  </si>
  <si>
    <t>Pseudo-Enophthalmos</t>
  </si>
  <si>
    <t>Rhabdomyosarcoma</t>
  </si>
  <si>
    <t>Rhino-Orbital Mucormycosis</t>
  </si>
  <si>
    <t>Secondary Meningioma</t>
  </si>
  <si>
    <t>Subperiosteal Abscess</t>
  </si>
  <si>
    <t>Weak Orbital Septum</t>
  </si>
  <si>
    <t>Periorbital Haematoma</t>
  </si>
  <si>
    <t>Anophthalmos with Cyst</t>
  </si>
  <si>
    <t>Microphthalmos with Cyst</t>
  </si>
  <si>
    <t>Prominent Globe</t>
  </si>
  <si>
    <t>Closed Injury</t>
  </si>
  <si>
    <t>Open Injury</t>
  </si>
  <si>
    <t>Penetration Injury</t>
  </si>
  <si>
    <t>Perforation Injury</t>
  </si>
  <si>
    <t>Rupture Globe (RG)</t>
  </si>
  <si>
    <t>Chemical Injury</t>
  </si>
  <si>
    <t>Phthisis Bulbi (PB)</t>
  </si>
  <si>
    <t>Deviation</t>
  </si>
  <si>
    <t>Limitation</t>
  </si>
  <si>
    <t>Over-Action</t>
  </si>
  <si>
    <t>Torsion</t>
  </si>
  <si>
    <t>Characteristic Feature</t>
  </si>
  <si>
    <t>No Deviation</t>
  </si>
  <si>
    <t>No Deviation with Glasses</t>
  </si>
  <si>
    <t>Residual Deviation with Glasses</t>
  </si>
  <si>
    <t>Esophoria</t>
  </si>
  <si>
    <t>Esotropia (ET)</t>
  </si>
  <si>
    <t>Exophoria</t>
  </si>
  <si>
    <t>Exotropia (XT)</t>
  </si>
  <si>
    <t>Hypertropia</t>
  </si>
  <si>
    <t>Hypotropia</t>
  </si>
  <si>
    <t>Microtropia</t>
  </si>
  <si>
    <t>Pseudostrabismus</t>
  </si>
  <si>
    <t>Sixth Nerve Palsy</t>
  </si>
  <si>
    <t>Third Nerve Palsy</t>
  </si>
  <si>
    <t>Fourth Nerve Palsy</t>
  </si>
  <si>
    <t>Skew Deviation</t>
  </si>
  <si>
    <t>No Limitation</t>
  </si>
  <si>
    <t>Mechanical Limitation</t>
  </si>
  <si>
    <t>Limited Adduction</t>
  </si>
  <si>
    <t>Limited Abduction</t>
  </si>
  <si>
    <t>Internuclear Ophthalmoplegia</t>
  </si>
  <si>
    <t>Limited Elevation</t>
  </si>
  <si>
    <t>Limited Depression</t>
  </si>
  <si>
    <t>No Over Action</t>
  </si>
  <si>
    <t>Inferior Oblique Overaction</t>
  </si>
  <si>
    <t>Inferior Oblique Overaction (Grade I)</t>
  </si>
  <si>
    <t>Inferior Oblique Overaction (Grade II)</t>
  </si>
  <si>
    <t>Inferior Oblique Overaction (Grade III)</t>
  </si>
  <si>
    <t>Inferior Oblique Overaction (Grade IV)</t>
  </si>
  <si>
    <t>No Cyclotorsion</t>
  </si>
  <si>
    <t>Encyclotorsion</t>
  </si>
  <si>
    <t>Excyclotorsion</t>
  </si>
  <si>
    <t>Dissociated Horizontal Deviation(DHD)</t>
  </si>
  <si>
    <t>Dissociated Vertical Deviation (DVD)</t>
  </si>
  <si>
    <t>Lid Fissure Narrowing in Adduction</t>
  </si>
  <si>
    <t>Lid Fissure Widening in Abduction</t>
  </si>
  <si>
    <t>Narrowing of the Fissure on Adduction</t>
  </si>
  <si>
    <t>Up Shoot</t>
  </si>
  <si>
    <t>Down Shoot</t>
  </si>
  <si>
    <t>Widening of the Fissure on Abduction</t>
  </si>
  <si>
    <t>Other Signs</t>
  </si>
  <si>
    <t>Anterior Ischemic Optic Neuropathy</t>
  </si>
  <si>
    <t>Compressive Optic Neuropathy</t>
  </si>
  <si>
    <t>Glaucoma</t>
  </si>
  <si>
    <t>Optic Nerve Tumors</t>
  </si>
  <si>
    <t>Orbital Diseases</t>
  </si>
  <si>
    <t>Ischemic Optic Disease (CRAO-CRUO-BRAO-BRVO)</t>
  </si>
  <si>
    <t>Ocular Ischemic Syndrome</t>
  </si>
  <si>
    <t>Central Serous Retinopathy or Cystoid Macular Edema</t>
  </si>
  <si>
    <t>Retinal Detachment</t>
  </si>
  <si>
    <t>Chiasmal Compression</t>
  </si>
  <si>
    <t>Optic Pathway Lesions</t>
  </si>
  <si>
    <t>Postgeniculate Damage</t>
  </si>
  <si>
    <t>Midbrain Tatal Damage</t>
  </si>
  <si>
    <t>Migraines</t>
  </si>
  <si>
    <t>Holmes-Adie syndrome</t>
  </si>
  <si>
    <t>Intis</t>
  </si>
  <si>
    <t>brain abscess</t>
  </si>
  <si>
    <t>brain tumor in ophthalmology</t>
  </si>
  <si>
    <t>meningitis</t>
  </si>
  <si>
    <t>seizures</t>
  </si>
  <si>
    <t>aneurysms</t>
  </si>
  <si>
    <t>Bleeding into the brain</t>
  </si>
  <si>
    <t>Horner syndrome</t>
  </si>
  <si>
    <t>Station_P_ID</t>
  </si>
  <si>
    <t xml:space="preserve">InternalCode </t>
  </si>
  <si>
    <t xml:space="preserve">Description </t>
  </si>
  <si>
    <t>عيادة 1</t>
  </si>
  <si>
    <t>عيادة 2</t>
  </si>
  <si>
    <t>عيادة 3</t>
  </si>
  <si>
    <t>عيادة 4</t>
  </si>
  <si>
    <t>عيادة 5</t>
  </si>
  <si>
    <t>عيادة 6</t>
  </si>
  <si>
    <t>StationPoint_cu</t>
  </si>
  <si>
    <t>StationPoint_CU_ID</t>
  </si>
  <si>
    <t>Floor_CU_ID</t>
  </si>
  <si>
    <t>ServingApplication_P_ID</t>
  </si>
  <si>
    <t>OrderIndex</t>
  </si>
  <si>
    <t>كشـــــف أخصـائــــي</t>
  </si>
  <si>
    <t>كشـــــف إستشـــاري</t>
  </si>
  <si>
    <t>StationPointStage_cu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</si>
</sst>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" fontId="0" fillId="0" borderId="0" xfId="0" applyNumberForma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"/>
  <sheetViews>
    <sheetView workbookViewId="0">
      <selection activeCell="B14" sqref="B14"/>
    </sheetView>
  </sheetViews>
  <sheetFormatPr defaultRowHeight="15" x14ac:dyDescent="0.25"/>
  <cols>
    <col min="2" max="2" width="34.28515625" bestFit="1" customWidth="1"/>
  </cols>
  <sheetData>
    <row r="1" spans="2:2" x14ac:dyDescent="0.25">
      <c r="B1" s="1" t="s">
        <v>0</v>
      </c>
    </row>
    <row r="2" spans="2:2" x14ac:dyDescent="0.25">
      <c r="B2" s="1" t="s">
        <v>115</v>
      </c>
    </row>
    <row r="3" spans="2:2" x14ac:dyDescent="0.25">
      <c r="B3" s="1" t="s">
        <v>299</v>
      </c>
    </row>
    <row r="4" spans="2:2" x14ac:dyDescent="0.25">
      <c r="B4" s="1" t="s">
        <v>302</v>
      </c>
    </row>
    <row r="5" spans="2:2" x14ac:dyDescent="0.25">
      <c r="B5" s="1" t="s">
        <v>303</v>
      </c>
    </row>
    <row r="6" spans="2:2" x14ac:dyDescent="0.25">
      <c r="B6" s="1" t="s">
        <v>305</v>
      </c>
    </row>
    <row r="7" spans="2:2" x14ac:dyDescent="0.25">
      <c r="B7" s="1" t="s">
        <v>306</v>
      </c>
    </row>
    <row r="8" spans="2:2" x14ac:dyDescent="0.25">
      <c r="B8" s="1" t="s">
        <v>307</v>
      </c>
    </row>
    <row r="9" spans="2:2" x14ac:dyDescent="0.25">
      <c r="B9" s="1" t="s">
        <v>308</v>
      </c>
    </row>
    <row r="10" spans="2:2" x14ac:dyDescent="0.25">
      <c r="B10" s="1" t="s">
        <v>487</v>
      </c>
    </row>
    <row r="11" spans="2:2" x14ac:dyDescent="0.25">
      <c r="B11" s="1" t="s">
        <v>486</v>
      </c>
    </row>
    <row r="12" spans="2:2" x14ac:dyDescent="0.25">
      <c r="B12" s="1" t="s">
        <v>579</v>
      </c>
    </row>
    <row r="13" spans="2:2" x14ac:dyDescent="0.25">
      <c r="B13" s="1" t="s">
        <v>1485</v>
      </c>
    </row>
    <row r="14" spans="2:2" x14ac:dyDescent="0.25">
      <c r="B14" s="1" t="s">
        <v>1486</v>
      </c>
    </row>
  </sheetData>
  <hyperlinks>
    <hyperlink ref="B1" location="Sheet2!A1" display="UncorrectedDistanceVisualAcuity_cu"/>
    <hyperlink ref="B2" location="'Card-DiagnosisCategory'!A1" display="Card-DiagnosisCategory"/>
    <hyperlink ref="B3" location="'Card-Diagnosis'!A1" display="Card-Diagnosis"/>
    <hyperlink ref="B4" location="'Card-DiagnosisBridge'!A1" display="Card-Diagnosis Bridge"/>
    <hyperlink ref="B5" location="'Card-DoctorDiagnosisCategory'!A1" display="Card-DoctorDiagnosisCategory"/>
    <hyperlink ref="B6" location="'Card-DoctorDiagnosis'!A1" display="Card-DoctorDiagnosis"/>
    <hyperlink ref="B7" location="'Card-MedicationCategory'!A1" display="Card-MedicationCategory"/>
    <hyperlink ref="B8" location="'Card-Medication'!A1" display="Card-Medication"/>
    <hyperlink ref="B9" location="'Ophth-DiagnosisCategory'!A1" display="Ophth-DiagnosisCategory"/>
    <hyperlink ref="B11" location="'Ophth-DiagnosisBridge'!A1" display="Ophth-DiagnosisBridge"/>
    <hyperlink ref="B10" location="'Ophth-Diagnosis'!A1" display="Ophth-Diagnosis"/>
    <hyperlink ref="B12" location="'Card-ServiceCategory'!A1" display="Card-ServiceCategory"/>
    <hyperlink ref="B13" location="'Card-Service'!A1" display="Card-Service"/>
    <hyperlink ref="B14" location="'Ophth-ServiceCategory'!A1" display="Ophth-ServiceCategor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2"/>
  <sheetViews>
    <sheetView topLeftCell="A64" workbookViewId="0">
      <selection activeCell="G66" sqref="G66:G82"/>
    </sheetView>
  </sheetViews>
  <sheetFormatPr defaultRowHeight="15" x14ac:dyDescent="0.25"/>
  <cols>
    <col min="2" max="2" width="24" bestFit="1" customWidth="1"/>
    <col min="3" max="3" width="15.85546875" bestFit="1" customWidth="1"/>
  </cols>
  <sheetData>
    <row r="2" spans="1:7" x14ac:dyDescent="0.25">
      <c r="A2" t="s">
        <v>110</v>
      </c>
      <c r="B2" t="s">
        <v>300</v>
      </c>
      <c r="C2" t="s">
        <v>301</v>
      </c>
      <c r="D2" t="s">
        <v>4</v>
      </c>
      <c r="E2" t="s">
        <v>5</v>
      </c>
      <c r="F2" t="s">
        <v>114</v>
      </c>
    </row>
    <row r="3" spans="1:7" x14ac:dyDescent="0.25">
      <c r="B3">
        <v>199</v>
      </c>
      <c r="C3">
        <v>49031</v>
      </c>
      <c r="D3">
        <v>1</v>
      </c>
      <c r="E3">
        <v>1</v>
      </c>
      <c r="F3">
        <v>1</v>
      </c>
      <c r="G3" t="str">
        <f>CONCATENATE("INSERT INTO dbo.DiagnosisCategory_Diagnosis_cu( DiagnosisCategory_CU_ID ,Diagnosis_CU_ID ,IsOnDuty ,InsertedBy ,IsMerkInsertion)VALUES  ( ",B3,",",C3,",",D3,",",E3,",",F3,")")</f>
        <v>INSERT INTO dbo.DiagnosisCategory_Diagnosis_cu( DiagnosisCategory_CU_ID ,Diagnosis_CU_ID ,IsOnDuty ,InsertedBy ,IsMerkInsertion)VALUES  ( 199,49031,1,1,1)</v>
      </c>
    </row>
    <row r="4" spans="1:7" x14ac:dyDescent="0.25">
      <c r="B4">
        <v>199</v>
      </c>
      <c r="C4">
        <v>49032</v>
      </c>
      <c r="D4">
        <v>1</v>
      </c>
      <c r="E4">
        <v>1</v>
      </c>
      <c r="F4">
        <v>1</v>
      </c>
      <c r="G4" t="str">
        <f t="shared" ref="G4:G15" si="0">CONCATENATE("INSERT INTO dbo.DiagnosisCategory_Diagnosis_cu( DiagnosisCategory_CU_ID ,Diagnosis_CU_ID ,IsOnDuty ,InsertedBy ,IsMerkInsertion)VALUES  ( ",B4,",",C4,",",D4,",",E4,",",F4,")")</f>
        <v>INSERT INTO dbo.DiagnosisCategory_Diagnosis_cu( DiagnosisCategory_CU_ID ,Diagnosis_CU_ID ,IsOnDuty ,InsertedBy ,IsMerkInsertion)VALUES  ( 199,49032,1,1,1)</v>
      </c>
    </row>
    <row r="5" spans="1:7" x14ac:dyDescent="0.25">
      <c r="B5">
        <v>199</v>
      </c>
      <c r="C5">
        <v>49033</v>
      </c>
      <c r="D5">
        <v>1</v>
      </c>
      <c r="E5">
        <v>1</v>
      </c>
      <c r="F5">
        <v>1</v>
      </c>
      <c r="G5" t="str">
        <f t="shared" si="0"/>
        <v>INSERT INTO dbo.DiagnosisCategory_Diagnosis_cu( DiagnosisCategory_CU_ID ,Diagnosis_CU_ID ,IsOnDuty ,InsertedBy ,IsMerkInsertion)VALUES  ( 199,49033,1,1,1)</v>
      </c>
    </row>
    <row r="6" spans="1:7" x14ac:dyDescent="0.25">
      <c r="B6">
        <v>199</v>
      </c>
      <c r="C6">
        <v>49034</v>
      </c>
      <c r="D6">
        <v>1</v>
      </c>
      <c r="E6">
        <v>1</v>
      </c>
      <c r="F6">
        <v>1</v>
      </c>
      <c r="G6" t="str">
        <f t="shared" si="0"/>
        <v>INSERT INTO dbo.DiagnosisCategory_Diagnosis_cu( DiagnosisCategory_CU_ID ,Diagnosis_CU_ID ,IsOnDuty ,InsertedBy ,IsMerkInsertion)VALUES  ( 199,49034,1,1,1)</v>
      </c>
    </row>
    <row r="7" spans="1:7" x14ac:dyDescent="0.25">
      <c r="B7">
        <v>199</v>
      </c>
      <c r="C7">
        <v>49035</v>
      </c>
      <c r="D7">
        <v>1</v>
      </c>
      <c r="E7">
        <v>1</v>
      </c>
      <c r="F7">
        <v>1</v>
      </c>
      <c r="G7" t="str">
        <f t="shared" si="0"/>
        <v>INSERT INTO dbo.DiagnosisCategory_Diagnosis_cu( DiagnosisCategory_CU_ID ,Diagnosis_CU_ID ,IsOnDuty ,InsertedBy ,IsMerkInsertion)VALUES  ( 199,49035,1,1,1)</v>
      </c>
    </row>
    <row r="8" spans="1:7" x14ac:dyDescent="0.25">
      <c r="B8">
        <v>199</v>
      </c>
      <c r="C8">
        <v>49036</v>
      </c>
      <c r="D8">
        <v>1</v>
      </c>
      <c r="E8">
        <v>1</v>
      </c>
      <c r="F8">
        <v>1</v>
      </c>
      <c r="G8" t="str">
        <f t="shared" si="0"/>
        <v>INSERT INTO dbo.DiagnosisCategory_Diagnosis_cu( DiagnosisCategory_CU_ID ,Diagnosis_CU_ID ,IsOnDuty ,InsertedBy ,IsMerkInsertion)VALUES  ( 199,49036,1,1,1)</v>
      </c>
    </row>
    <row r="9" spans="1:7" x14ac:dyDescent="0.25">
      <c r="B9">
        <v>199</v>
      </c>
      <c r="C9">
        <v>49037</v>
      </c>
      <c r="D9">
        <v>1</v>
      </c>
      <c r="E9">
        <v>1</v>
      </c>
      <c r="F9">
        <v>1</v>
      </c>
      <c r="G9" t="str">
        <f t="shared" si="0"/>
        <v>INSERT INTO dbo.DiagnosisCategory_Diagnosis_cu( DiagnosisCategory_CU_ID ,Diagnosis_CU_ID ,IsOnDuty ,InsertedBy ,IsMerkInsertion)VALUES  ( 199,49037,1,1,1)</v>
      </c>
    </row>
    <row r="10" spans="1:7" x14ac:dyDescent="0.25">
      <c r="B10">
        <v>199</v>
      </c>
      <c r="C10">
        <v>49038</v>
      </c>
      <c r="D10">
        <v>1</v>
      </c>
      <c r="E10">
        <v>1</v>
      </c>
      <c r="F10">
        <v>1</v>
      </c>
      <c r="G10" t="str">
        <f t="shared" si="0"/>
        <v>INSERT INTO dbo.DiagnosisCategory_Diagnosis_cu( DiagnosisCategory_CU_ID ,Diagnosis_CU_ID ,IsOnDuty ,InsertedBy ,IsMerkInsertion)VALUES  ( 199,49038,1,1,1)</v>
      </c>
    </row>
    <row r="11" spans="1:7" x14ac:dyDescent="0.25">
      <c r="B11">
        <v>199</v>
      </c>
      <c r="C11">
        <v>49039</v>
      </c>
      <c r="D11">
        <v>1</v>
      </c>
      <c r="E11">
        <v>1</v>
      </c>
      <c r="F11">
        <v>1</v>
      </c>
      <c r="G11" t="str">
        <f t="shared" si="0"/>
        <v>INSERT INTO dbo.DiagnosisCategory_Diagnosis_cu( DiagnosisCategory_CU_ID ,Diagnosis_CU_ID ,IsOnDuty ,InsertedBy ,IsMerkInsertion)VALUES  ( 199,49039,1,1,1)</v>
      </c>
    </row>
    <row r="12" spans="1:7" x14ac:dyDescent="0.25">
      <c r="B12">
        <v>199</v>
      </c>
      <c r="C12">
        <v>49040</v>
      </c>
      <c r="D12">
        <v>1</v>
      </c>
      <c r="E12">
        <v>1</v>
      </c>
      <c r="F12">
        <v>1</v>
      </c>
      <c r="G12" t="str">
        <f t="shared" si="0"/>
        <v>INSERT INTO dbo.DiagnosisCategory_Diagnosis_cu( DiagnosisCategory_CU_ID ,Diagnosis_CU_ID ,IsOnDuty ,InsertedBy ,IsMerkInsertion)VALUES  ( 199,49040,1,1,1)</v>
      </c>
    </row>
    <row r="13" spans="1:7" x14ac:dyDescent="0.25">
      <c r="B13">
        <v>199</v>
      </c>
      <c r="C13">
        <v>49041</v>
      </c>
      <c r="D13">
        <v>1</v>
      </c>
      <c r="E13">
        <v>1</v>
      </c>
      <c r="F13">
        <v>1</v>
      </c>
      <c r="G13" t="str">
        <f t="shared" si="0"/>
        <v>INSERT INTO dbo.DiagnosisCategory_Diagnosis_cu( DiagnosisCategory_CU_ID ,Diagnosis_CU_ID ,IsOnDuty ,InsertedBy ,IsMerkInsertion)VALUES  ( 199,49041,1,1,1)</v>
      </c>
    </row>
    <row r="14" spans="1:7" x14ac:dyDescent="0.25">
      <c r="B14">
        <v>199</v>
      </c>
      <c r="C14">
        <v>49042</v>
      </c>
      <c r="D14">
        <v>1</v>
      </c>
      <c r="E14">
        <v>1</v>
      </c>
      <c r="F14">
        <v>1</v>
      </c>
      <c r="G14" t="str">
        <f t="shared" si="0"/>
        <v>INSERT INTO dbo.DiagnosisCategory_Diagnosis_cu( DiagnosisCategory_CU_ID ,Diagnosis_CU_ID ,IsOnDuty ,InsertedBy ,IsMerkInsertion)VALUES  ( 199,49042,1,1,1)</v>
      </c>
    </row>
    <row r="15" spans="1:7" x14ac:dyDescent="0.25">
      <c r="B15">
        <v>199</v>
      </c>
      <c r="C15">
        <v>49043</v>
      </c>
      <c r="D15">
        <v>1</v>
      </c>
      <c r="E15">
        <v>1</v>
      </c>
      <c r="F15">
        <v>1</v>
      </c>
      <c r="G15" t="str">
        <f t="shared" si="0"/>
        <v>INSERT INTO dbo.DiagnosisCategory_Diagnosis_cu( DiagnosisCategory_CU_ID ,Diagnosis_CU_ID ,IsOnDuty ,InsertedBy ,IsMerkInsertion)VALUES  ( 199,49043,1,1,1)</v>
      </c>
    </row>
    <row r="16" spans="1:7" x14ac:dyDescent="0.25">
      <c r="B16">
        <v>200</v>
      </c>
      <c r="C16">
        <v>49044</v>
      </c>
      <c r="D16">
        <v>1</v>
      </c>
      <c r="E16">
        <v>1</v>
      </c>
      <c r="F16">
        <v>1</v>
      </c>
      <c r="G16" t="str">
        <f t="shared" ref="G16:G19" si="1">CONCATENATE("INSERT INTO dbo.DiagnosisCategory_Diagnosis_cu( DiagnosisCategory_CU_ID ,Diagnosis_CU_ID ,IsOnDuty ,InsertedBy ,IsMerkInsertion)VALUES  ( ",B16,",",C16,",",D16,",",E16,",",F16,")")</f>
        <v>INSERT INTO dbo.DiagnosisCategory_Diagnosis_cu( DiagnosisCategory_CU_ID ,Diagnosis_CU_ID ,IsOnDuty ,InsertedBy ,IsMerkInsertion)VALUES  ( 200,49044,1,1,1)</v>
      </c>
    </row>
    <row r="17" spans="2:7" x14ac:dyDescent="0.25">
      <c r="B17">
        <v>200</v>
      </c>
      <c r="C17">
        <v>49045</v>
      </c>
      <c r="D17">
        <v>1</v>
      </c>
      <c r="E17">
        <v>1</v>
      </c>
      <c r="F17">
        <v>1</v>
      </c>
      <c r="G17" t="str">
        <f t="shared" si="1"/>
        <v>INSERT INTO dbo.DiagnosisCategory_Diagnosis_cu( DiagnosisCategory_CU_ID ,Diagnosis_CU_ID ,IsOnDuty ,InsertedBy ,IsMerkInsertion)VALUES  ( 200,49045,1,1,1)</v>
      </c>
    </row>
    <row r="18" spans="2:7" x14ac:dyDescent="0.25">
      <c r="B18">
        <v>200</v>
      </c>
      <c r="C18">
        <v>49046</v>
      </c>
      <c r="D18">
        <v>1</v>
      </c>
      <c r="E18">
        <v>1</v>
      </c>
      <c r="F18">
        <v>1</v>
      </c>
      <c r="G18" t="str">
        <f t="shared" si="1"/>
        <v>INSERT INTO dbo.DiagnosisCategory_Diagnosis_cu( DiagnosisCategory_CU_ID ,Diagnosis_CU_ID ,IsOnDuty ,InsertedBy ,IsMerkInsertion)VALUES  ( 200,49046,1,1,1)</v>
      </c>
    </row>
    <row r="19" spans="2:7" x14ac:dyDescent="0.25">
      <c r="B19">
        <v>200</v>
      </c>
      <c r="C19">
        <v>49047</v>
      </c>
      <c r="D19">
        <v>1</v>
      </c>
      <c r="E19">
        <v>1</v>
      </c>
      <c r="F19">
        <v>1</v>
      </c>
      <c r="G19" t="str">
        <f t="shared" si="1"/>
        <v>INSERT INTO dbo.DiagnosisCategory_Diagnosis_cu( DiagnosisCategory_CU_ID ,Diagnosis_CU_ID ,IsOnDuty ,InsertedBy ,IsMerkInsertion)VALUES  ( 200,49047,1,1,1)</v>
      </c>
    </row>
    <row r="20" spans="2:7" x14ac:dyDescent="0.25">
      <c r="B20">
        <v>201</v>
      </c>
      <c r="C20">
        <v>49048</v>
      </c>
      <c r="D20">
        <v>1</v>
      </c>
      <c r="E20">
        <v>1</v>
      </c>
      <c r="F20">
        <v>1</v>
      </c>
      <c r="G20" t="str">
        <f t="shared" ref="G20:G23" si="2">CONCATENATE("INSERT INTO dbo.DiagnosisCategory_Diagnosis_cu( DiagnosisCategory_CU_ID ,Diagnosis_CU_ID ,IsOnDuty ,InsertedBy ,IsMerkInsertion)VALUES  ( ",B20,",",C20,",",D20,",",E20,",",F20,")")</f>
        <v>INSERT INTO dbo.DiagnosisCategory_Diagnosis_cu( DiagnosisCategory_CU_ID ,Diagnosis_CU_ID ,IsOnDuty ,InsertedBy ,IsMerkInsertion)VALUES  ( 201,49048,1,1,1)</v>
      </c>
    </row>
    <row r="21" spans="2:7" x14ac:dyDescent="0.25">
      <c r="B21">
        <v>201</v>
      </c>
      <c r="C21">
        <v>49049</v>
      </c>
      <c r="D21">
        <v>1</v>
      </c>
      <c r="E21">
        <v>1</v>
      </c>
      <c r="F21">
        <v>1</v>
      </c>
      <c r="G21" t="str">
        <f t="shared" si="2"/>
        <v>INSERT INTO dbo.DiagnosisCategory_Diagnosis_cu( DiagnosisCategory_CU_ID ,Diagnosis_CU_ID ,IsOnDuty ,InsertedBy ,IsMerkInsertion)VALUES  ( 201,49049,1,1,1)</v>
      </c>
    </row>
    <row r="22" spans="2:7" x14ac:dyDescent="0.25">
      <c r="B22">
        <v>201</v>
      </c>
      <c r="C22">
        <v>49050</v>
      </c>
      <c r="D22">
        <v>1</v>
      </c>
      <c r="E22">
        <v>1</v>
      </c>
      <c r="F22">
        <v>1</v>
      </c>
      <c r="G22" t="str">
        <f t="shared" si="2"/>
        <v>INSERT INTO dbo.DiagnosisCategory_Diagnosis_cu( DiagnosisCategory_CU_ID ,Diagnosis_CU_ID ,IsOnDuty ,InsertedBy ,IsMerkInsertion)VALUES  ( 201,49050,1,1,1)</v>
      </c>
    </row>
    <row r="23" spans="2:7" x14ac:dyDescent="0.25">
      <c r="B23">
        <v>201</v>
      </c>
      <c r="C23">
        <v>49051</v>
      </c>
      <c r="D23">
        <v>1</v>
      </c>
      <c r="E23">
        <v>1</v>
      </c>
      <c r="F23">
        <v>1</v>
      </c>
      <c r="G23" t="str">
        <f t="shared" si="2"/>
        <v>INSERT INTO dbo.DiagnosisCategory_Diagnosis_cu( DiagnosisCategory_CU_ID ,Diagnosis_CU_ID ,IsOnDuty ,InsertedBy ,IsMerkInsertion)VALUES  ( 201,49051,1,1,1)</v>
      </c>
    </row>
    <row r="24" spans="2:7" x14ac:dyDescent="0.25">
      <c r="B24">
        <v>202</v>
      </c>
      <c r="C24">
        <v>49052</v>
      </c>
      <c r="D24">
        <v>1</v>
      </c>
      <c r="E24">
        <v>1</v>
      </c>
      <c r="F24">
        <v>1</v>
      </c>
      <c r="G24" t="str">
        <f t="shared" ref="G24:G33" si="3">CONCATENATE("INSERT INTO dbo.DiagnosisCategory_Diagnosis_cu( DiagnosisCategory_CU_ID ,Diagnosis_CU_ID ,IsOnDuty ,InsertedBy ,IsMerkInsertion)VALUES  ( ",B24,",",C24,",",D24,",",E24,",",F24,")")</f>
        <v>INSERT INTO dbo.DiagnosisCategory_Diagnosis_cu( DiagnosisCategory_CU_ID ,Diagnosis_CU_ID ,IsOnDuty ,InsertedBy ,IsMerkInsertion)VALUES  ( 202,49052,1,1,1)</v>
      </c>
    </row>
    <row r="25" spans="2:7" x14ac:dyDescent="0.25">
      <c r="B25">
        <v>202</v>
      </c>
      <c r="C25">
        <v>49053</v>
      </c>
      <c r="D25">
        <v>1</v>
      </c>
      <c r="E25">
        <v>1</v>
      </c>
      <c r="F25">
        <v>1</v>
      </c>
      <c r="G25" t="str">
        <f t="shared" si="3"/>
        <v>INSERT INTO dbo.DiagnosisCategory_Diagnosis_cu( DiagnosisCategory_CU_ID ,Diagnosis_CU_ID ,IsOnDuty ,InsertedBy ,IsMerkInsertion)VALUES  ( 202,49053,1,1,1)</v>
      </c>
    </row>
    <row r="26" spans="2:7" x14ac:dyDescent="0.25">
      <c r="B26">
        <v>202</v>
      </c>
      <c r="C26">
        <v>49054</v>
      </c>
      <c r="D26">
        <v>1</v>
      </c>
      <c r="E26">
        <v>1</v>
      </c>
      <c r="F26">
        <v>1</v>
      </c>
      <c r="G26" t="str">
        <f t="shared" si="3"/>
        <v>INSERT INTO dbo.DiagnosisCategory_Diagnosis_cu( DiagnosisCategory_CU_ID ,Diagnosis_CU_ID ,IsOnDuty ,InsertedBy ,IsMerkInsertion)VALUES  ( 202,49054,1,1,1)</v>
      </c>
    </row>
    <row r="27" spans="2:7" x14ac:dyDescent="0.25">
      <c r="B27">
        <v>202</v>
      </c>
      <c r="C27">
        <v>49055</v>
      </c>
      <c r="D27">
        <v>1</v>
      </c>
      <c r="E27">
        <v>1</v>
      </c>
      <c r="F27">
        <v>1</v>
      </c>
      <c r="G27" t="str">
        <f t="shared" si="3"/>
        <v>INSERT INTO dbo.DiagnosisCategory_Diagnosis_cu( DiagnosisCategory_CU_ID ,Diagnosis_CU_ID ,IsOnDuty ,InsertedBy ,IsMerkInsertion)VALUES  ( 202,49055,1,1,1)</v>
      </c>
    </row>
    <row r="28" spans="2:7" x14ac:dyDescent="0.25">
      <c r="B28">
        <v>202</v>
      </c>
      <c r="C28">
        <v>49056</v>
      </c>
      <c r="D28">
        <v>1</v>
      </c>
      <c r="E28">
        <v>1</v>
      </c>
      <c r="F28">
        <v>1</v>
      </c>
      <c r="G28" t="str">
        <f t="shared" si="3"/>
        <v>INSERT INTO dbo.DiagnosisCategory_Diagnosis_cu( DiagnosisCategory_CU_ID ,Diagnosis_CU_ID ,IsOnDuty ,InsertedBy ,IsMerkInsertion)VALUES  ( 202,49056,1,1,1)</v>
      </c>
    </row>
    <row r="29" spans="2:7" x14ac:dyDescent="0.25">
      <c r="B29">
        <v>202</v>
      </c>
      <c r="C29">
        <v>49057</v>
      </c>
      <c r="D29">
        <v>1</v>
      </c>
      <c r="E29">
        <v>1</v>
      </c>
      <c r="F29">
        <v>1</v>
      </c>
      <c r="G29" t="str">
        <f t="shared" si="3"/>
        <v>INSERT INTO dbo.DiagnosisCategory_Diagnosis_cu( DiagnosisCategory_CU_ID ,Diagnosis_CU_ID ,IsOnDuty ,InsertedBy ,IsMerkInsertion)VALUES  ( 202,49057,1,1,1)</v>
      </c>
    </row>
    <row r="30" spans="2:7" x14ac:dyDescent="0.25">
      <c r="B30">
        <v>202</v>
      </c>
      <c r="C30">
        <v>49058</v>
      </c>
      <c r="D30">
        <v>1</v>
      </c>
      <c r="E30">
        <v>1</v>
      </c>
      <c r="F30">
        <v>1</v>
      </c>
      <c r="G30" t="str">
        <f t="shared" si="3"/>
        <v>INSERT INTO dbo.DiagnosisCategory_Diagnosis_cu( DiagnosisCategory_CU_ID ,Diagnosis_CU_ID ,IsOnDuty ,InsertedBy ,IsMerkInsertion)VALUES  ( 202,49058,1,1,1)</v>
      </c>
    </row>
    <row r="31" spans="2:7" x14ac:dyDescent="0.25">
      <c r="B31">
        <v>202</v>
      </c>
      <c r="C31">
        <v>49059</v>
      </c>
      <c r="D31">
        <v>1</v>
      </c>
      <c r="E31">
        <v>1</v>
      </c>
      <c r="F31">
        <v>1</v>
      </c>
      <c r="G31" t="str">
        <f t="shared" si="3"/>
        <v>INSERT INTO dbo.DiagnosisCategory_Diagnosis_cu( DiagnosisCategory_CU_ID ,Diagnosis_CU_ID ,IsOnDuty ,InsertedBy ,IsMerkInsertion)VALUES  ( 202,49059,1,1,1)</v>
      </c>
    </row>
    <row r="32" spans="2:7" x14ac:dyDescent="0.25">
      <c r="B32">
        <v>202</v>
      </c>
      <c r="C32">
        <v>49060</v>
      </c>
      <c r="D32">
        <v>1</v>
      </c>
      <c r="E32">
        <v>1</v>
      </c>
      <c r="F32">
        <v>1</v>
      </c>
      <c r="G32" t="str">
        <f t="shared" si="3"/>
        <v>INSERT INTO dbo.DiagnosisCategory_Diagnosis_cu( DiagnosisCategory_CU_ID ,Diagnosis_CU_ID ,IsOnDuty ,InsertedBy ,IsMerkInsertion)VALUES  ( 202,49060,1,1,1)</v>
      </c>
    </row>
    <row r="33" spans="2:7" x14ac:dyDescent="0.25">
      <c r="B33">
        <v>202</v>
      </c>
      <c r="C33">
        <v>49061</v>
      </c>
      <c r="D33">
        <v>1</v>
      </c>
      <c r="E33">
        <v>1</v>
      </c>
      <c r="F33">
        <v>1</v>
      </c>
      <c r="G33" t="str">
        <f t="shared" si="3"/>
        <v>INSERT INTO dbo.DiagnosisCategory_Diagnosis_cu( DiagnosisCategory_CU_ID ,Diagnosis_CU_ID ,IsOnDuty ,InsertedBy ,IsMerkInsertion)VALUES  ( 202,49061,1,1,1)</v>
      </c>
    </row>
    <row r="34" spans="2:7" x14ac:dyDescent="0.25">
      <c r="B34">
        <v>203</v>
      </c>
      <c r="C34">
        <v>49062</v>
      </c>
      <c r="D34">
        <v>1</v>
      </c>
      <c r="E34">
        <v>1</v>
      </c>
      <c r="F34">
        <v>1</v>
      </c>
      <c r="G34" t="str">
        <f t="shared" ref="G34:G39" si="4">CONCATENATE("INSERT INTO dbo.DiagnosisCategory_Diagnosis_cu( DiagnosisCategory_CU_ID ,Diagnosis_CU_ID ,IsOnDuty ,InsertedBy ,IsMerkInsertion)VALUES  ( ",B34,",",C34,",",D34,",",E34,",",F34,")")</f>
        <v>INSERT INTO dbo.DiagnosisCategory_Diagnosis_cu( DiagnosisCategory_CU_ID ,Diagnosis_CU_ID ,IsOnDuty ,InsertedBy ,IsMerkInsertion)VALUES  ( 203,49062,1,1,1)</v>
      </c>
    </row>
    <row r="35" spans="2:7" x14ac:dyDescent="0.25">
      <c r="B35">
        <v>203</v>
      </c>
      <c r="C35">
        <v>49063</v>
      </c>
      <c r="D35">
        <v>1</v>
      </c>
      <c r="E35">
        <v>1</v>
      </c>
      <c r="F35">
        <v>1</v>
      </c>
      <c r="G35" t="str">
        <f t="shared" si="4"/>
        <v>INSERT INTO dbo.DiagnosisCategory_Diagnosis_cu( DiagnosisCategory_CU_ID ,Diagnosis_CU_ID ,IsOnDuty ,InsertedBy ,IsMerkInsertion)VALUES  ( 203,49063,1,1,1)</v>
      </c>
    </row>
    <row r="36" spans="2:7" x14ac:dyDescent="0.25">
      <c r="B36">
        <v>203</v>
      </c>
      <c r="C36">
        <v>49064</v>
      </c>
      <c r="D36">
        <v>1</v>
      </c>
      <c r="E36">
        <v>1</v>
      </c>
      <c r="F36">
        <v>1</v>
      </c>
      <c r="G36" t="str">
        <f t="shared" si="4"/>
        <v>INSERT INTO dbo.DiagnosisCategory_Diagnosis_cu( DiagnosisCategory_CU_ID ,Diagnosis_CU_ID ,IsOnDuty ,InsertedBy ,IsMerkInsertion)VALUES  ( 203,49064,1,1,1)</v>
      </c>
    </row>
    <row r="37" spans="2:7" x14ac:dyDescent="0.25">
      <c r="B37">
        <v>203</v>
      </c>
      <c r="C37">
        <v>49065</v>
      </c>
      <c r="D37">
        <v>1</v>
      </c>
      <c r="E37">
        <v>1</v>
      </c>
      <c r="F37">
        <v>1</v>
      </c>
      <c r="G37" t="str">
        <f t="shared" si="4"/>
        <v>INSERT INTO dbo.DiagnosisCategory_Diagnosis_cu( DiagnosisCategory_CU_ID ,Diagnosis_CU_ID ,IsOnDuty ,InsertedBy ,IsMerkInsertion)VALUES  ( 203,49065,1,1,1)</v>
      </c>
    </row>
    <row r="38" spans="2:7" x14ac:dyDescent="0.25">
      <c r="B38">
        <v>203</v>
      </c>
      <c r="C38">
        <v>49066</v>
      </c>
      <c r="D38">
        <v>1</v>
      </c>
      <c r="E38">
        <v>1</v>
      </c>
      <c r="F38">
        <v>1</v>
      </c>
      <c r="G38" t="str">
        <f t="shared" si="4"/>
        <v>INSERT INTO dbo.DiagnosisCategory_Diagnosis_cu( DiagnosisCategory_CU_ID ,Diagnosis_CU_ID ,IsOnDuty ,InsertedBy ,IsMerkInsertion)VALUES  ( 203,49066,1,1,1)</v>
      </c>
    </row>
    <row r="39" spans="2:7" x14ac:dyDescent="0.25">
      <c r="B39">
        <v>203</v>
      </c>
      <c r="C39">
        <v>49067</v>
      </c>
      <c r="D39">
        <v>1</v>
      </c>
      <c r="E39">
        <v>1</v>
      </c>
      <c r="F39">
        <v>1</v>
      </c>
      <c r="G39" t="str">
        <f t="shared" si="4"/>
        <v>INSERT INTO dbo.DiagnosisCategory_Diagnosis_cu( DiagnosisCategory_CU_ID ,Diagnosis_CU_ID ,IsOnDuty ,InsertedBy ,IsMerkInsertion)VALUES  ( 203,49067,1,1,1)</v>
      </c>
    </row>
    <row r="40" spans="2:7" x14ac:dyDescent="0.25">
      <c r="B40">
        <v>204</v>
      </c>
      <c r="C40">
        <v>49068</v>
      </c>
      <c r="D40">
        <v>1</v>
      </c>
      <c r="E40">
        <v>1</v>
      </c>
      <c r="F40">
        <v>1</v>
      </c>
      <c r="G40" t="str">
        <f t="shared" ref="G40:G44" si="5">CONCATENATE("INSERT INTO dbo.DiagnosisCategory_Diagnosis_cu( DiagnosisCategory_CU_ID ,Diagnosis_CU_ID ,IsOnDuty ,InsertedBy ,IsMerkInsertion)VALUES  ( ",B40,",",C40,",",D40,",",E40,",",F40,")")</f>
        <v>INSERT INTO dbo.DiagnosisCategory_Diagnosis_cu( DiagnosisCategory_CU_ID ,Diagnosis_CU_ID ,IsOnDuty ,InsertedBy ,IsMerkInsertion)VALUES  ( 204,49068,1,1,1)</v>
      </c>
    </row>
    <row r="41" spans="2:7" x14ac:dyDescent="0.25">
      <c r="B41">
        <v>204</v>
      </c>
      <c r="C41">
        <v>49069</v>
      </c>
      <c r="D41">
        <v>1</v>
      </c>
      <c r="E41">
        <v>1</v>
      </c>
      <c r="F41">
        <v>1</v>
      </c>
      <c r="G41" t="str">
        <f t="shared" si="5"/>
        <v>INSERT INTO dbo.DiagnosisCategory_Diagnosis_cu( DiagnosisCategory_CU_ID ,Diagnosis_CU_ID ,IsOnDuty ,InsertedBy ,IsMerkInsertion)VALUES  ( 204,49069,1,1,1)</v>
      </c>
    </row>
    <row r="42" spans="2:7" x14ac:dyDescent="0.25">
      <c r="B42">
        <v>204</v>
      </c>
      <c r="C42">
        <v>49070</v>
      </c>
      <c r="D42">
        <v>1</v>
      </c>
      <c r="E42">
        <v>1</v>
      </c>
      <c r="F42">
        <v>1</v>
      </c>
      <c r="G42" t="str">
        <f t="shared" si="5"/>
        <v>INSERT INTO dbo.DiagnosisCategory_Diagnosis_cu( DiagnosisCategory_CU_ID ,Diagnosis_CU_ID ,IsOnDuty ,InsertedBy ,IsMerkInsertion)VALUES  ( 204,49070,1,1,1)</v>
      </c>
    </row>
    <row r="43" spans="2:7" x14ac:dyDescent="0.25">
      <c r="B43">
        <v>204</v>
      </c>
      <c r="C43">
        <v>49071</v>
      </c>
      <c r="D43">
        <v>1</v>
      </c>
      <c r="E43">
        <v>1</v>
      </c>
      <c r="F43">
        <v>1</v>
      </c>
      <c r="G43" t="str">
        <f t="shared" si="5"/>
        <v>INSERT INTO dbo.DiagnosisCategory_Diagnosis_cu( DiagnosisCategory_CU_ID ,Diagnosis_CU_ID ,IsOnDuty ,InsertedBy ,IsMerkInsertion)VALUES  ( 204,49071,1,1,1)</v>
      </c>
    </row>
    <row r="44" spans="2:7" x14ac:dyDescent="0.25">
      <c r="B44">
        <v>204</v>
      </c>
      <c r="C44">
        <v>49072</v>
      </c>
      <c r="D44">
        <v>1</v>
      </c>
      <c r="E44">
        <v>1</v>
      </c>
      <c r="F44">
        <v>1</v>
      </c>
      <c r="G44" t="str">
        <f t="shared" si="5"/>
        <v>INSERT INTO dbo.DiagnosisCategory_Diagnosis_cu( DiagnosisCategory_CU_ID ,Diagnosis_CU_ID ,IsOnDuty ,InsertedBy ,IsMerkInsertion)VALUES  ( 204,49072,1,1,1)</v>
      </c>
    </row>
    <row r="45" spans="2:7" x14ac:dyDescent="0.25">
      <c r="B45">
        <v>205</v>
      </c>
      <c r="C45">
        <v>49073</v>
      </c>
      <c r="D45">
        <v>1</v>
      </c>
      <c r="E45">
        <v>1</v>
      </c>
      <c r="F45">
        <v>1</v>
      </c>
      <c r="G45" t="str">
        <f t="shared" ref="G45:G47" si="6">CONCATENATE("INSERT INTO dbo.DiagnosisCategory_Diagnosis_cu( DiagnosisCategory_CU_ID ,Diagnosis_CU_ID ,IsOnDuty ,InsertedBy ,IsMerkInsertion)VALUES  ( ",B45,",",C45,",",D45,",",E45,",",F45,")")</f>
        <v>INSERT INTO dbo.DiagnosisCategory_Diagnosis_cu( DiagnosisCategory_CU_ID ,Diagnosis_CU_ID ,IsOnDuty ,InsertedBy ,IsMerkInsertion)VALUES  ( 205,49073,1,1,1)</v>
      </c>
    </row>
    <row r="46" spans="2:7" x14ac:dyDescent="0.25">
      <c r="B46">
        <v>205</v>
      </c>
      <c r="C46">
        <v>49074</v>
      </c>
      <c r="D46">
        <v>1</v>
      </c>
      <c r="E46">
        <v>1</v>
      </c>
      <c r="F46">
        <v>1</v>
      </c>
      <c r="G46" t="str">
        <f t="shared" si="6"/>
        <v>INSERT INTO dbo.DiagnosisCategory_Diagnosis_cu( DiagnosisCategory_CU_ID ,Diagnosis_CU_ID ,IsOnDuty ,InsertedBy ,IsMerkInsertion)VALUES  ( 205,49074,1,1,1)</v>
      </c>
    </row>
    <row r="47" spans="2:7" x14ac:dyDescent="0.25">
      <c r="B47">
        <v>205</v>
      </c>
      <c r="C47">
        <v>49075</v>
      </c>
      <c r="D47">
        <v>1</v>
      </c>
      <c r="E47">
        <v>1</v>
      </c>
      <c r="F47">
        <v>1</v>
      </c>
      <c r="G47" t="str">
        <f t="shared" si="6"/>
        <v>INSERT INTO dbo.DiagnosisCategory_Diagnosis_cu( DiagnosisCategory_CU_ID ,Diagnosis_CU_ID ,IsOnDuty ,InsertedBy ,IsMerkInsertion)VALUES  ( 205,49075,1,1,1)</v>
      </c>
    </row>
    <row r="48" spans="2:7" x14ac:dyDescent="0.25">
      <c r="B48">
        <v>206</v>
      </c>
      <c r="C48">
        <v>49076</v>
      </c>
      <c r="D48">
        <v>1</v>
      </c>
      <c r="E48">
        <v>1</v>
      </c>
      <c r="F48">
        <v>1</v>
      </c>
      <c r="G48" t="str">
        <f t="shared" ref="G48:G52" si="7">CONCATENATE("INSERT INTO dbo.DiagnosisCategory_Diagnosis_cu( DiagnosisCategory_CU_ID ,Diagnosis_CU_ID ,IsOnDuty ,InsertedBy ,IsMerkInsertion)VALUES  ( ",B48,",",C48,",",D48,",",E48,",",F48,")")</f>
        <v>INSERT INTO dbo.DiagnosisCategory_Diagnosis_cu( DiagnosisCategory_CU_ID ,Diagnosis_CU_ID ,IsOnDuty ,InsertedBy ,IsMerkInsertion)VALUES  ( 206,49076,1,1,1)</v>
      </c>
    </row>
    <row r="49" spans="2:7" x14ac:dyDescent="0.25">
      <c r="B49">
        <v>206</v>
      </c>
      <c r="C49">
        <v>49077</v>
      </c>
      <c r="D49">
        <v>1</v>
      </c>
      <c r="E49">
        <v>1</v>
      </c>
      <c r="F49">
        <v>1</v>
      </c>
      <c r="G49" t="str">
        <f t="shared" si="7"/>
        <v>INSERT INTO dbo.DiagnosisCategory_Diagnosis_cu( DiagnosisCategory_CU_ID ,Diagnosis_CU_ID ,IsOnDuty ,InsertedBy ,IsMerkInsertion)VALUES  ( 206,49077,1,1,1)</v>
      </c>
    </row>
    <row r="50" spans="2:7" x14ac:dyDescent="0.25">
      <c r="B50">
        <v>206</v>
      </c>
      <c r="C50">
        <v>49078</v>
      </c>
      <c r="D50">
        <v>1</v>
      </c>
      <c r="E50">
        <v>1</v>
      </c>
      <c r="F50">
        <v>1</v>
      </c>
      <c r="G50" t="str">
        <f t="shared" si="7"/>
        <v>INSERT INTO dbo.DiagnosisCategory_Diagnosis_cu( DiagnosisCategory_CU_ID ,Diagnosis_CU_ID ,IsOnDuty ,InsertedBy ,IsMerkInsertion)VALUES  ( 206,49078,1,1,1)</v>
      </c>
    </row>
    <row r="51" spans="2:7" x14ac:dyDescent="0.25">
      <c r="B51">
        <v>206</v>
      </c>
      <c r="C51">
        <v>49079</v>
      </c>
      <c r="D51">
        <v>1</v>
      </c>
      <c r="E51">
        <v>1</v>
      </c>
      <c r="F51">
        <v>1</v>
      </c>
      <c r="G51" t="str">
        <f t="shared" si="7"/>
        <v>INSERT INTO dbo.DiagnosisCategory_Diagnosis_cu( DiagnosisCategory_CU_ID ,Diagnosis_CU_ID ,IsOnDuty ,InsertedBy ,IsMerkInsertion)VALUES  ( 206,49079,1,1,1)</v>
      </c>
    </row>
    <row r="52" spans="2:7" x14ac:dyDescent="0.25">
      <c r="B52">
        <v>206</v>
      </c>
      <c r="C52">
        <v>49080</v>
      </c>
      <c r="D52">
        <v>1</v>
      </c>
      <c r="E52">
        <v>1</v>
      </c>
      <c r="F52">
        <v>1</v>
      </c>
      <c r="G52" t="str">
        <f t="shared" si="7"/>
        <v>INSERT INTO dbo.DiagnosisCategory_Diagnosis_cu( DiagnosisCategory_CU_ID ,Diagnosis_CU_ID ,IsOnDuty ,InsertedBy ,IsMerkInsertion)VALUES  ( 206,49080,1,1,1)</v>
      </c>
    </row>
    <row r="53" spans="2:7" x14ac:dyDescent="0.25">
      <c r="B53">
        <v>207</v>
      </c>
      <c r="C53">
        <v>49081</v>
      </c>
      <c r="D53">
        <v>1</v>
      </c>
      <c r="E53">
        <v>1</v>
      </c>
      <c r="F53">
        <v>1</v>
      </c>
      <c r="G53" t="str">
        <f t="shared" ref="G53:G60" si="8">CONCATENATE("INSERT INTO dbo.DiagnosisCategory_Diagnosis_cu( DiagnosisCategory_CU_ID ,Diagnosis_CU_ID ,IsOnDuty ,InsertedBy ,IsMerkInsertion)VALUES  ( ",B53,",",C53,",",D53,",",E53,",",F53,")")</f>
        <v>INSERT INTO dbo.DiagnosisCategory_Diagnosis_cu( DiagnosisCategory_CU_ID ,Diagnosis_CU_ID ,IsOnDuty ,InsertedBy ,IsMerkInsertion)VALUES  ( 207,49081,1,1,1)</v>
      </c>
    </row>
    <row r="54" spans="2:7" x14ac:dyDescent="0.25">
      <c r="B54">
        <v>207</v>
      </c>
      <c r="C54">
        <v>49082</v>
      </c>
      <c r="D54">
        <v>1</v>
      </c>
      <c r="E54">
        <v>1</v>
      </c>
      <c r="F54">
        <v>1</v>
      </c>
      <c r="G54" t="str">
        <f t="shared" si="8"/>
        <v>INSERT INTO dbo.DiagnosisCategory_Diagnosis_cu( DiagnosisCategory_CU_ID ,Diagnosis_CU_ID ,IsOnDuty ,InsertedBy ,IsMerkInsertion)VALUES  ( 207,49082,1,1,1)</v>
      </c>
    </row>
    <row r="55" spans="2:7" x14ac:dyDescent="0.25">
      <c r="B55">
        <v>207</v>
      </c>
      <c r="C55">
        <v>49083</v>
      </c>
      <c r="D55">
        <v>1</v>
      </c>
      <c r="E55">
        <v>1</v>
      </c>
      <c r="F55">
        <v>1</v>
      </c>
      <c r="G55" t="str">
        <f t="shared" si="8"/>
        <v>INSERT INTO dbo.DiagnosisCategory_Diagnosis_cu( DiagnosisCategory_CU_ID ,Diagnosis_CU_ID ,IsOnDuty ,InsertedBy ,IsMerkInsertion)VALUES  ( 207,49083,1,1,1)</v>
      </c>
    </row>
    <row r="56" spans="2:7" x14ac:dyDescent="0.25">
      <c r="B56">
        <v>207</v>
      </c>
      <c r="C56">
        <v>49084</v>
      </c>
      <c r="D56">
        <v>1</v>
      </c>
      <c r="E56">
        <v>1</v>
      </c>
      <c r="F56">
        <v>1</v>
      </c>
      <c r="G56" t="str">
        <f t="shared" si="8"/>
        <v>INSERT INTO dbo.DiagnosisCategory_Diagnosis_cu( DiagnosisCategory_CU_ID ,Diagnosis_CU_ID ,IsOnDuty ,InsertedBy ,IsMerkInsertion)VALUES  ( 207,49084,1,1,1)</v>
      </c>
    </row>
    <row r="57" spans="2:7" x14ac:dyDescent="0.25">
      <c r="B57">
        <v>207</v>
      </c>
      <c r="C57">
        <v>49085</v>
      </c>
      <c r="D57">
        <v>1</v>
      </c>
      <c r="E57">
        <v>1</v>
      </c>
      <c r="F57">
        <v>1</v>
      </c>
      <c r="G57" t="str">
        <f t="shared" si="8"/>
        <v>INSERT INTO dbo.DiagnosisCategory_Diagnosis_cu( DiagnosisCategory_CU_ID ,Diagnosis_CU_ID ,IsOnDuty ,InsertedBy ,IsMerkInsertion)VALUES  ( 207,49085,1,1,1)</v>
      </c>
    </row>
    <row r="58" spans="2:7" x14ac:dyDescent="0.25">
      <c r="B58">
        <v>207</v>
      </c>
      <c r="C58">
        <v>49086</v>
      </c>
      <c r="D58">
        <v>1</v>
      </c>
      <c r="E58">
        <v>1</v>
      </c>
      <c r="F58">
        <v>1</v>
      </c>
      <c r="G58" t="str">
        <f t="shared" si="8"/>
        <v>INSERT INTO dbo.DiagnosisCategory_Diagnosis_cu( DiagnosisCategory_CU_ID ,Diagnosis_CU_ID ,IsOnDuty ,InsertedBy ,IsMerkInsertion)VALUES  ( 207,49086,1,1,1)</v>
      </c>
    </row>
    <row r="59" spans="2:7" x14ac:dyDescent="0.25">
      <c r="B59">
        <v>207</v>
      </c>
      <c r="C59">
        <v>49087</v>
      </c>
      <c r="D59">
        <v>1</v>
      </c>
      <c r="E59">
        <v>1</v>
      </c>
      <c r="F59">
        <v>1</v>
      </c>
      <c r="G59" t="str">
        <f t="shared" si="8"/>
        <v>INSERT INTO dbo.DiagnosisCategory_Diagnosis_cu( DiagnosisCategory_CU_ID ,Diagnosis_CU_ID ,IsOnDuty ,InsertedBy ,IsMerkInsertion)VALUES  ( 207,49087,1,1,1)</v>
      </c>
    </row>
    <row r="60" spans="2:7" x14ac:dyDescent="0.25">
      <c r="B60">
        <v>207</v>
      </c>
      <c r="C60">
        <v>49088</v>
      </c>
      <c r="D60">
        <v>1</v>
      </c>
      <c r="E60">
        <v>1</v>
      </c>
      <c r="F60">
        <v>1</v>
      </c>
      <c r="G60" t="str">
        <f t="shared" si="8"/>
        <v>INSERT INTO dbo.DiagnosisCategory_Diagnosis_cu( DiagnosisCategory_CU_ID ,Diagnosis_CU_ID ,IsOnDuty ,InsertedBy ,IsMerkInsertion)VALUES  ( 207,49088,1,1,1)</v>
      </c>
    </row>
    <row r="61" spans="2:7" x14ac:dyDescent="0.25">
      <c r="B61">
        <v>208</v>
      </c>
      <c r="C61">
        <v>49089</v>
      </c>
      <c r="D61">
        <v>1</v>
      </c>
      <c r="E61">
        <v>1</v>
      </c>
      <c r="F61">
        <v>1</v>
      </c>
      <c r="G61" t="str">
        <f t="shared" ref="G61:G65" si="9">CONCATENATE("INSERT INTO dbo.DiagnosisCategory_Diagnosis_cu( DiagnosisCategory_CU_ID ,Diagnosis_CU_ID ,IsOnDuty ,InsertedBy ,IsMerkInsertion)VALUES  ( ",B61,",",C61,",",D61,",",E61,",",F61,")")</f>
        <v>INSERT INTO dbo.DiagnosisCategory_Diagnosis_cu( DiagnosisCategory_CU_ID ,Diagnosis_CU_ID ,IsOnDuty ,InsertedBy ,IsMerkInsertion)VALUES  ( 208,49089,1,1,1)</v>
      </c>
    </row>
    <row r="62" spans="2:7" x14ac:dyDescent="0.25">
      <c r="B62">
        <v>208</v>
      </c>
      <c r="C62">
        <v>49090</v>
      </c>
      <c r="D62">
        <v>1</v>
      </c>
      <c r="E62">
        <v>1</v>
      </c>
      <c r="F62">
        <v>1</v>
      </c>
      <c r="G62" t="str">
        <f t="shared" si="9"/>
        <v>INSERT INTO dbo.DiagnosisCategory_Diagnosis_cu( DiagnosisCategory_CU_ID ,Diagnosis_CU_ID ,IsOnDuty ,InsertedBy ,IsMerkInsertion)VALUES  ( 208,49090,1,1,1)</v>
      </c>
    </row>
    <row r="63" spans="2:7" x14ac:dyDescent="0.25">
      <c r="B63">
        <v>208</v>
      </c>
      <c r="C63">
        <v>49091</v>
      </c>
      <c r="D63">
        <v>1</v>
      </c>
      <c r="E63">
        <v>1</v>
      </c>
      <c r="F63">
        <v>1</v>
      </c>
      <c r="G63" t="str">
        <f t="shared" si="9"/>
        <v>INSERT INTO dbo.DiagnosisCategory_Diagnosis_cu( DiagnosisCategory_CU_ID ,Diagnosis_CU_ID ,IsOnDuty ,InsertedBy ,IsMerkInsertion)VALUES  ( 208,49091,1,1,1)</v>
      </c>
    </row>
    <row r="64" spans="2:7" x14ac:dyDescent="0.25">
      <c r="B64">
        <v>208</v>
      </c>
      <c r="C64">
        <v>49092</v>
      </c>
      <c r="D64">
        <v>1</v>
      </c>
      <c r="E64">
        <v>1</v>
      </c>
      <c r="F64">
        <v>1</v>
      </c>
      <c r="G64" t="str">
        <f t="shared" si="9"/>
        <v>INSERT INTO dbo.DiagnosisCategory_Diagnosis_cu( DiagnosisCategory_CU_ID ,Diagnosis_CU_ID ,IsOnDuty ,InsertedBy ,IsMerkInsertion)VALUES  ( 208,49092,1,1,1)</v>
      </c>
    </row>
    <row r="65" spans="2:7" x14ac:dyDescent="0.25">
      <c r="B65">
        <v>208</v>
      </c>
      <c r="C65">
        <v>49093</v>
      </c>
      <c r="D65">
        <v>1</v>
      </c>
      <c r="E65">
        <v>1</v>
      </c>
      <c r="F65">
        <v>1</v>
      </c>
      <c r="G65" t="str">
        <f t="shared" si="9"/>
        <v>INSERT INTO dbo.DiagnosisCategory_Diagnosis_cu( DiagnosisCategory_CU_ID ,Diagnosis_CU_ID ,IsOnDuty ,InsertedBy ,IsMerkInsertion)VALUES  ( 208,49093,1,1,1)</v>
      </c>
    </row>
    <row r="66" spans="2:7" x14ac:dyDescent="0.25">
      <c r="B66">
        <v>209</v>
      </c>
      <c r="C66">
        <v>49094</v>
      </c>
      <c r="D66">
        <v>1</v>
      </c>
      <c r="E66">
        <v>1</v>
      </c>
      <c r="F66">
        <v>1</v>
      </c>
      <c r="G66" t="str">
        <f t="shared" ref="G66:G82" si="10">CONCATENATE("INSERT INTO dbo.DiagnosisCategory_Diagnosis_cu( DiagnosisCategory_CU_ID ,Diagnosis_CU_ID ,IsOnDuty ,InsertedBy ,IsMerkInsertion)VALUES  ( ",B66,",",C66,",",D66,",",E66,",",F66,")")</f>
        <v>INSERT INTO dbo.DiagnosisCategory_Diagnosis_cu( DiagnosisCategory_CU_ID ,Diagnosis_CU_ID ,IsOnDuty ,InsertedBy ,IsMerkInsertion)VALUES  ( 209,49094,1,1,1)</v>
      </c>
    </row>
    <row r="67" spans="2:7" x14ac:dyDescent="0.25">
      <c r="B67">
        <v>209</v>
      </c>
      <c r="C67">
        <v>49095</v>
      </c>
      <c r="D67">
        <v>1</v>
      </c>
      <c r="E67">
        <v>1</v>
      </c>
      <c r="F67">
        <v>1</v>
      </c>
      <c r="G67" t="str">
        <f t="shared" si="10"/>
        <v>INSERT INTO dbo.DiagnosisCategory_Diagnosis_cu( DiagnosisCategory_CU_ID ,Diagnosis_CU_ID ,IsOnDuty ,InsertedBy ,IsMerkInsertion)VALUES  ( 209,49095,1,1,1)</v>
      </c>
    </row>
    <row r="68" spans="2:7" x14ac:dyDescent="0.25">
      <c r="B68">
        <v>209</v>
      </c>
      <c r="C68">
        <v>49096</v>
      </c>
      <c r="D68">
        <v>1</v>
      </c>
      <c r="E68">
        <v>1</v>
      </c>
      <c r="F68">
        <v>1</v>
      </c>
      <c r="G68" t="str">
        <f t="shared" si="10"/>
        <v>INSERT INTO dbo.DiagnosisCategory_Diagnosis_cu( DiagnosisCategory_CU_ID ,Diagnosis_CU_ID ,IsOnDuty ,InsertedBy ,IsMerkInsertion)VALUES  ( 209,49096,1,1,1)</v>
      </c>
    </row>
    <row r="69" spans="2:7" x14ac:dyDescent="0.25">
      <c r="B69">
        <v>209</v>
      </c>
      <c r="C69">
        <v>49097</v>
      </c>
      <c r="D69">
        <v>1</v>
      </c>
      <c r="E69">
        <v>1</v>
      </c>
      <c r="F69">
        <v>1</v>
      </c>
      <c r="G69" t="str">
        <f t="shared" si="10"/>
        <v>INSERT INTO dbo.DiagnosisCategory_Diagnosis_cu( DiagnosisCategory_CU_ID ,Diagnosis_CU_ID ,IsOnDuty ,InsertedBy ,IsMerkInsertion)VALUES  ( 209,49097,1,1,1)</v>
      </c>
    </row>
    <row r="70" spans="2:7" x14ac:dyDescent="0.25">
      <c r="B70">
        <v>209</v>
      </c>
      <c r="C70">
        <v>49098</v>
      </c>
      <c r="D70">
        <v>1</v>
      </c>
      <c r="E70">
        <v>1</v>
      </c>
      <c r="F70">
        <v>1</v>
      </c>
      <c r="G70" t="str">
        <f t="shared" si="10"/>
        <v>INSERT INTO dbo.DiagnosisCategory_Diagnosis_cu( DiagnosisCategory_CU_ID ,Diagnosis_CU_ID ,IsOnDuty ,InsertedBy ,IsMerkInsertion)VALUES  ( 209,49098,1,1,1)</v>
      </c>
    </row>
    <row r="71" spans="2:7" x14ac:dyDescent="0.25">
      <c r="B71">
        <v>209</v>
      </c>
      <c r="C71">
        <v>49099</v>
      </c>
      <c r="D71">
        <v>1</v>
      </c>
      <c r="E71">
        <v>1</v>
      </c>
      <c r="F71">
        <v>1</v>
      </c>
      <c r="G71" t="str">
        <f t="shared" si="10"/>
        <v>INSERT INTO dbo.DiagnosisCategory_Diagnosis_cu( DiagnosisCategory_CU_ID ,Diagnosis_CU_ID ,IsOnDuty ,InsertedBy ,IsMerkInsertion)VALUES  ( 209,49099,1,1,1)</v>
      </c>
    </row>
    <row r="72" spans="2:7" x14ac:dyDescent="0.25">
      <c r="B72">
        <v>209</v>
      </c>
      <c r="C72">
        <v>49100</v>
      </c>
      <c r="D72">
        <v>1</v>
      </c>
      <c r="E72">
        <v>1</v>
      </c>
      <c r="F72">
        <v>1</v>
      </c>
      <c r="G72" t="str">
        <f t="shared" si="10"/>
        <v>INSERT INTO dbo.DiagnosisCategory_Diagnosis_cu( DiagnosisCategory_CU_ID ,Diagnosis_CU_ID ,IsOnDuty ,InsertedBy ,IsMerkInsertion)VALUES  ( 209,49100,1,1,1)</v>
      </c>
    </row>
    <row r="73" spans="2:7" x14ac:dyDescent="0.25">
      <c r="B73">
        <v>209</v>
      </c>
      <c r="C73">
        <v>49101</v>
      </c>
      <c r="D73">
        <v>1</v>
      </c>
      <c r="E73">
        <v>1</v>
      </c>
      <c r="F73">
        <v>1</v>
      </c>
      <c r="G73" t="str">
        <f t="shared" si="10"/>
        <v>INSERT INTO dbo.DiagnosisCategory_Diagnosis_cu( DiagnosisCategory_CU_ID ,Diagnosis_CU_ID ,IsOnDuty ,InsertedBy ,IsMerkInsertion)VALUES  ( 209,49101,1,1,1)</v>
      </c>
    </row>
    <row r="74" spans="2:7" x14ac:dyDescent="0.25">
      <c r="B74">
        <v>209</v>
      </c>
      <c r="C74">
        <v>49102</v>
      </c>
      <c r="D74">
        <v>1</v>
      </c>
      <c r="E74">
        <v>1</v>
      </c>
      <c r="F74">
        <v>1</v>
      </c>
      <c r="G74" t="str">
        <f t="shared" si="10"/>
        <v>INSERT INTO dbo.DiagnosisCategory_Diagnosis_cu( DiagnosisCategory_CU_ID ,Diagnosis_CU_ID ,IsOnDuty ,InsertedBy ,IsMerkInsertion)VALUES  ( 209,49102,1,1,1)</v>
      </c>
    </row>
    <row r="75" spans="2:7" x14ac:dyDescent="0.25">
      <c r="B75">
        <v>209</v>
      </c>
      <c r="C75">
        <v>49103</v>
      </c>
      <c r="D75">
        <v>1</v>
      </c>
      <c r="E75">
        <v>1</v>
      </c>
      <c r="F75">
        <v>1</v>
      </c>
      <c r="G75" t="str">
        <f t="shared" si="10"/>
        <v>INSERT INTO dbo.DiagnosisCategory_Diagnosis_cu( DiagnosisCategory_CU_ID ,Diagnosis_CU_ID ,IsOnDuty ,InsertedBy ,IsMerkInsertion)VALUES  ( 209,49103,1,1,1)</v>
      </c>
    </row>
    <row r="76" spans="2:7" x14ac:dyDescent="0.25">
      <c r="B76">
        <v>209</v>
      </c>
      <c r="C76">
        <v>49104</v>
      </c>
      <c r="D76">
        <v>1</v>
      </c>
      <c r="E76">
        <v>1</v>
      </c>
      <c r="F76">
        <v>1</v>
      </c>
      <c r="G76" t="str">
        <f t="shared" si="10"/>
        <v>INSERT INTO dbo.DiagnosisCategory_Diagnosis_cu( DiagnosisCategory_CU_ID ,Diagnosis_CU_ID ,IsOnDuty ,InsertedBy ,IsMerkInsertion)VALUES  ( 209,49104,1,1,1)</v>
      </c>
    </row>
    <row r="77" spans="2:7" x14ac:dyDescent="0.25">
      <c r="B77">
        <v>209</v>
      </c>
      <c r="C77">
        <v>49105</v>
      </c>
      <c r="D77">
        <v>1</v>
      </c>
      <c r="E77">
        <v>1</v>
      </c>
      <c r="F77">
        <v>1</v>
      </c>
      <c r="G77" t="str">
        <f t="shared" si="10"/>
        <v>INSERT INTO dbo.DiagnosisCategory_Diagnosis_cu( DiagnosisCategory_CU_ID ,Diagnosis_CU_ID ,IsOnDuty ,InsertedBy ,IsMerkInsertion)VALUES  ( 209,49105,1,1,1)</v>
      </c>
    </row>
    <row r="78" spans="2:7" x14ac:dyDescent="0.25">
      <c r="B78">
        <v>209</v>
      </c>
      <c r="C78">
        <v>49106</v>
      </c>
      <c r="D78">
        <v>1</v>
      </c>
      <c r="E78">
        <v>1</v>
      </c>
      <c r="F78">
        <v>1</v>
      </c>
      <c r="G78" t="str">
        <f t="shared" si="10"/>
        <v>INSERT INTO dbo.DiagnosisCategory_Diagnosis_cu( DiagnosisCategory_CU_ID ,Diagnosis_CU_ID ,IsOnDuty ,InsertedBy ,IsMerkInsertion)VALUES  ( 209,49106,1,1,1)</v>
      </c>
    </row>
    <row r="79" spans="2:7" x14ac:dyDescent="0.25">
      <c r="B79">
        <v>209</v>
      </c>
      <c r="C79">
        <v>49107</v>
      </c>
      <c r="D79">
        <v>1</v>
      </c>
      <c r="E79">
        <v>1</v>
      </c>
      <c r="F79">
        <v>1</v>
      </c>
      <c r="G79" t="str">
        <f t="shared" si="10"/>
        <v>INSERT INTO dbo.DiagnosisCategory_Diagnosis_cu( DiagnosisCategory_CU_ID ,Diagnosis_CU_ID ,IsOnDuty ,InsertedBy ,IsMerkInsertion)VALUES  ( 209,49107,1,1,1)</v>
      </c>
    </row>
    <row r="80" spans="2:7" x14ac:dyDescent="0.25">
      <c r="B80">
        <v>209</v>
      </c>
      <c r="C80">
        <v>49108</v>
      </c>
      <c r="D80">
        <v>1</v>
      </c>
      <c r="E80">
        <v>1</v>
      </c>
      <c r="F80">
        <v>1</v>
      </c>
      <c r="G80" t="str">
        <f t="shared" si="10"/>
        <v>INSERT INTO dbo.DiagnosisCategory_Diagnosis_cu( DiagnosisCategory_CU_ID ,Diagnosis_CU_ID ,IsOnDuty ,InsertedBy ,IsMerkInsertion)VALUES  ( 209,49108,1,1,1)</v>
      </c>
    </row>
    <row r="81" spans="2:7" x14ac:dyDescent="0.25">
      <c r="B81">
        <v>209</v>
      </c>
      <c r="C81">
        <v>49109</v>
      </c>
      <c r="D81">
        <v>1</v>
      </c>
      <c r="E81">
        <v>1</v>
      </c>
      <c r="F81">
        <v>1</v>
      </c>
      <c r="G81" t="str">
        <f t="shared" si="10"/>
        <v>INSERT INTO dbo.DiagnosisCategory_Diagnosis_cu( DiagnosisCategory_CU_ID ,Diagnosis_CU_ID ,IsOnDuty ,InsertedBy ,IsMerkInsertion)VALUES  ( 209,49109,1,1,1)</v>
      </c>
    </row>
    <row r="82" spans="2:7" x14ac:dyDescent="0.25">
      <c r="B82">
        <v>209</v>
      </c>
      <c r="C82">
        <v>49110</v>
      </c>
      <c r="D82">
        <v>1</v>
      </c>
      <c r="E82">
        <v>1</v>
      </c>
      <c r="F82">
        <v>1</v>
      </c>
      <c r="G82" t="str">
        <f t="shared" si="10"/>
        <v>INSERT INTO dbo.DiagnosisCategory_Diagnosis_cu( DiagnosisCategory_CU_ID ,Diagnosis_CU_ID ,IsOnDuty ,InsertedBy ,IsMerkInsertion)VALUES  ( 209,49110,1,1,1)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workbookViewId="0">
      <selection activeCell="E3" sqref="E3:K3"/>
    </sheetView>
  </sheetViews>
  <sheetFormatPr defaultRowHeight="15" x14ac:dyDescent="0.25"/>
  <sheetData>
    <row r="2" spans="1:11" x14ac:dyDescent="0.25">
      <c r="A2" t="s">
        <v>110</v>
      </c>
      <c r="B2" t="s">
        <v>1</v>
      </c>
      <c r="C2" t="s">
        <v>2</v>
      </c>
      <c r="D2" t="s">
        <v>580</v>
      </c>
      <c r="E2" t="s">
        <v>581</v>
      </c>
      <c r="F2" t="s">
        <v>582</v>
      </c>
      <c r="G2" t="s">
        <v>4</v>
      </c>
      <c r="H2" t="s">
        <v>117</v>
      </c>
      <c r="I2" t="s">
        <v>583</v>
      </c>
      <c r="J2" t="s">
        <v>584</v>
      </c>
      <c r="K2" t="s">
        <v>5</v>
      </c>
    </row>
    <row r="3" spans="1:11" x14ac:dyDescent="0.25">
      <c r="A3">
        <v>1</v>
      </c>
      <c r="B3" t="s">
        <v>585</v>
      </c>
      <c r="C3" t="s">
        <v>585</v>
      </c>
      <c r="D3">
        <v>1</v>
      </c>
      <c r="E3">
        <v>1</v>
      </c>
      <c r="F3" t="s">
        <v>6</v>
      </c>
      <c r="G3">
        <v>1</v>
      </c>
      <c r="H3" t="s">
        <v>6</v>
      </c>
      <c r="I3">
        <v>1</v>
      </c>
      <c r="J3" t="s">
        <v>6</v>
      </c>
      <c r="K3">
        <v>1</v>
      </c>
    </row>
    <row r="4" spans="1:11" x14ac:dyDescent="0.25">
      <c r="A4">
        <v>2</v>
      </c>
      <c r="B4" t="s">
        <v>586</v>
      </c>
      <c r="C4" t="s">
        <v>586</v>
      </c>
      <c r="D4">
        <v>1</v>
      </c>
      <c r="E4">
        <v>1</v>
      </c>
      <c r="F4" t="s">
        <v>6</v>
      </c>
      <c r="G4">
        <v>1</v>
      </c>
      <c r="H4" t="s">
        <v>6</v>
      </c>
      <c r="I4">
        <v>1</v>
      </c>
      <c r="J4" t="s">
        <v>6</v>
      </c>
      <c r="K4">
        <v>1</v>
      </c>
    </row>
    <row r="5" spans="1:11" x14ac:dyDescent="0.25">
      <c r="A5">
        <v>3</v>
      </c>
      <c r="B5" t="s">
        <v>587</v>
      </c>
      <c r="C5" t="s">
        <v>587</v>
      </c>
      <c r="D5">
        <v>1</v>
      </c>
      <c r="E5">
        <v>1</v>
      </c>
      <c r="F5" t="s">
        <v>6</v>
      </c>
      <c r="G5">
        <v>1</v>
      </c>
      <c r="H5" t="s">
        <v>6</v>
      </c>
      <c r="I5">
        <v>1</v>
      </c>
      <c r="J5" t="s">
        <v>6</v>
      </c>
      <c r="K5">
        <v>1</v>
      </c>
    </row>
    <row r="6" spans="1:11" x14ac:dyDescent="0.25">
      <c r="A6">
        <v>4</v>
      </c>
      <c r="B6" t="s">
        <v>588</v>
      </c>
      <c r="C6" t="s">
        <v>588</v>
      </c>
      <c r="D6">
        <v>1</v>
      </c>
      <c r="E6">
        <v>1</v>
      </c>
      <c r="F6" t="s">
        <v>6</v>
      </c>
      <c r="G6">
        <v>1</v>
      </c>
      <c r="H6" t="s">
        <v>6</v>
      </c>
      <c r="I6">
        <v>1</v>
      </c>
      <c r="J6" t="s">
        <v>6</v>
      </c>
      <c r="K6">
        <v>1</v>
      </c>
    </row>
    <row r="7" spans="1:11" x14ac:dyDescent="0.25">
      <c r="A7">
        <v>5</v>
      </c>
      <c r="B7" t="s">
        <v>589</v>
      </c>
      <c r="C7" t="s">
        <v>589</v>
      </c>
      <c r="D7">
        <v>1</v>
      </c>
      <c r="E7">
        <v>1</v>
      </c>
      <c r="F7" t="s">
        <v>6</v>
      </c>
      <c r="G7">
        <v>1</v>
      </c>
      <c r="H7" t="s">
        <v>6</v>
      </c>
      <c r="I7">
        <v>1</v>
      </c>
      <c r="J7" t="s">
        <v>6</v>
      </c>
      <c r="K7">
        <v>1</v>
      </c>
    </row>
    <row r="8" spans="1:11" x14ac:dyDescent="0.25">
      <c r="A8">
        <v>6</v>
      </c>
      <c r="B8" t="s">
        <v>590</v>
      </c>
      <c r="C8" t="s">
        <v>590</v>
      </c>
      <c r="D8">
        <v>1</v>
      </c>
      <c r="E8">
        <v>1</v>
      </c>
      <c r="F8" t="s">
        <v>6</v>
      </c>
      <c r="G8">
        <v>1</v>
      </c>
      <c r="H8" t="s">
        <v>6</v>
      </c>
      <c r="I8">
        <v>1</v>
      </c>
      <c r="J8" t="s">
        <v>6</v>
      </c>
      <c r="K8">
        <v>1</v>
      </c>
    </row>
    <row r="9" spans="1:11" x14ac:dyDescent="0.25">
      <c r="A9">
        <v>7</v>
      </c>
      <c r="B9" t="s">
        <v>591</v>
      </c>
      <c r="C9" t="s">
        <v>591</v>
      </c>
      <c r="D9">
        <v>1</v>
      </c>
      <c r="E9">
        <v>1</v>
      </c>
      <c r="F9" t="s">
        <v>6</v>
      </c>
      <c r="G9">
        <v>1</v>
      </c>
      <c r="H9" t="s">
        <v>6</v>
      </c>
      <c r="I9">
        <v>1</v>
      </c>
      <c r="J9" t="s">
        <v>6</v>
      </c>
      <c r="K9">
        <v>1</v>
      </c>
    </row>
    <row r="10" spans="1:11" x14ac:dyDescent="0.25">
      <c r="A10">
        <v>8</v>
      </c>
      <c r="B10" t="s">
        <v>592</v>
      </c>
      <c r="C10" t="s">
        <v>592</v>
      </c>
      <c r="D10">
        <v>1</v>
      </c>
      <c r="E10">
        <v>1</v>
      </c>
      <c r="F10" t="s">
        <v>6</v>
      </c>
      <c r="G10">
        <v>1</v>
      </c>
      <c r="H10" t="s">
        <v>6</v>
      </c>
      <c r="I10">
        <v>1</v>
      </c>
      <c r="J10" t="s">
        <v>6</v>
      </c>
      <c r="K10">
        <v>1</v>
      </c>
    </row>
    <row r="11" spans="1:11" x14ac:dyDescent="0.25">
      <c r="A11">
        <v>9</v>
      </c>
      <c r="B11" t="s">
        <v>593</v>
      </c>
      <c r="C11" t="s">
        <v>593</v>
      </c>
      <c r="D11">
        <v>1</v>
      </c>
      <c r="E11">
        <v>1</v>
      </c>
      <c r="F11" t="s">
        <v>6</v>
      </c>
      <c r="G11">
        <v>1</v>
      </c>
      <c r="H11" t="s">
        <v>6</v>
      </c>
      <c r="I11">
        <v>1</v>
      </c>
      <c r="J11" t="s">
        <v>6</v>
      </c>
      <c r="K11">
        <v>1</v>
      </c>
    </row>
    <row r="12" spans="1:11" x14ac:dyDescent="0.25">
      <c r="A12">
        <v>10</v>
      </c>
      <c r="B12" t="s">
        <v>594</v>
      </c>
      <c r="C12" t="s">
        <v>594</v>
      </c>
      <c r="D12">
        <v>1</v>
      </c>
      <c r="E12">
        <v>1</v>
      </c>
      <c r="F12" t="s">
        <v>6</v>
      </c>
      <c r="G12">
        <v>1</v>
      </c>
      <c r="H12" t="s">
        <v>6</v>
      </c>
      <c r="I12">
        <v>1</v>
      </c>
      <c r="J12" t="s">
        <v>6</v>
      </c>
      <c r="K12">
        <v>1</v>
      </c>
    </row>
    <row r="13" spans="1:11" x14ac:dyDescent="0.25">
      <c r="A13">
        <v>11</v>
      </c>
      <c r="B13" t="s">
        <v>595</v>
      </c>
      <c r="C13" t="s">
        <v>595</v>
      </c>
      <c r="D13">
        <v>1</v>
      </c>
      <c r="E13">
        <v>1</v>
      </c>
      <c r="F13" t="s">
        <v>6</v>
      </c>
      <c r="G13">
        <v>1</v>
      </c>
      <c r="H13" t="s">
        <v>6</v>
      </c>
      <c r="I13">
        <v>1</v>
      </c>
      <c r="J13" t="s">
        <v>6</v>
      </c>
      <c r="K13">
        <v>1</v>
      </c>
    </row>
    <row r="14" spans="1:11" x14ac:dyDescent="0.25">
      <c r="A14">
        <v>12</v>
      </c>
      <c r="B14" t="s">
        <v>596</v>
      </c>
      <c r="C14" t="s">
        <v>596</v>
      </c>
      <c r="D14">
        <v>1</v>
      </c>
      <c r="E14">
        <v>1</v>
      </c>
      <c r="F14" t="s">
        <v>6</v>
      </c>
      <c r="G14">
        <v>1</v>
      </c>
      <c r="H14" t="s">
        <v>6</v>
      </c>
      <c r="I14">
        <v>1</v>
      </c>
      <c r="J14" t="s">
        <v>6</v>
      </c>
      <c r="K14">
        <v>1</v>
      </c>
    </row>
    <row r="15" spans="1:11" x14ac:dyDescent="0.25">
      <c r="A15">
        <v>13</v>
      </c>
      <c r="B15" t="s">
        <v>597</v>
      </c>
      <c r="C15" t="s">
        <v>597</v>
      </c>
      <c r="D15">
        <v>1</v>
      </c>
      <c r="E15">
        <v>1</v>
      </c>
      <c r="F15" t="s">
        <v>6</v>
      </c>
      <c r="G15">
        <v>1</v>
      </c>
      <c r="H15" t="s">
        <v>6</v>
      </c>
      <c r="I15">
        <v>1</v>
      </c>
      <c r="J15" t="s">
        <v>6</v>
      </c>
      <c r="K15">
        <v>1</v>
      </c>
    </row>
    <row r="16" spans="1:11" x14ac:dyDescent="0.25">
      <c r="A16">
        <v>14</v>
      </c>
      <c r="B16" t="s">
        <v>598</v>
      </c>
      <c r="C16" t="s">
        <v>598</v>
      </c>
      <c r="D16">
        <v>1</v>
      </c>
      <c r="E16">
        <v>1</v>
      </c>
      <c r="F16" t="s">
        <v>6</v>
      </c>
      <c r="G16">
        <v>1</v>
      </c>
      <c r="H16" t="s">
        <v>6</v>
      </c>
      <c r="I16">
        <v>1</v>
      </c>
      <c r="J16" t="s">
        <v>6</v>
      </c>
      <c r="K16">
        <v>1</v>
      </c>
    </row>
    <row r="17" spans="1:11" x14ac:dyDescent="0.25">
      <c r="A17">
        <v>15</v>
      </c>
      <c r="B17" t="s">
        <v>599</v>
      </c>
      <c r="C17" t="s">
        <v>599</v>
      </c>
      <c r="D17">
        <v>1</v>
      </c>
      <c r="E17">
        <v>1</v>
      </c>
      <c r="F17" t="s">
        <v>6</v>
      </c>
      <c r="G17">
        <v>1</v>
      </c>
      <c r="H17" t="s">
        <v>6</v>
      </c>
      <c r="I17">
        <v>1</v>
      </c>
      <c r="J17" t="s">
        <v>6</v>
      </c>
      <c r="K17">
        <v>1</v>
      </c>
    </row>
    <row r="18" spans="1:11" x14ac:dyDescent="0.25">
      <c r="A18">
        <v>16</v>
      </c>
      <c r="B18" t="s">
        <v>600</v>
      </c>
      <c r="C18" t="s">
        <v>600</v>
      </c>
      <c r="D18">
        <v>1</v>
      </c>
      <c r="E18">
        <v>1</v>
      </c>
      <c r="F18" t="s">
        <v>6</v>
      </c>
      <c r="G18">
        <v>1</v>
      </c>
      <c r="H18" t="s">
        <v>6</v>
      </c>
      <c r="I18">
        <v>1</v>
      </c>
      <c r="J18" t="s">
        <v>6</v>
      </c>
      <c r="K18">
        <v>1</v>
      </c>
    </row>
    <row r="19" spans="1:11" x14ac:dyDescent="0.25">
      <c r="A19">
        <v>17</v>
      </c>
      <c r="B19" t="s">
        <v>601</v>
      </c>
      <c r="C19" t="s">
        <v>601</v>
      </c>
      <c r="D19">
        <v>1</v>
      </c>
      <c r="E19">
        <v>1</v>
      </c>
      <c r="F19" t="s">
        <v>6</v>
      </c>
      <c r="G19">
        <v>1</v>
      </c>
      <c r="H19" t="s">
        <v>6</v>
      </c>
      <c r="I19">
        <v>1</v>
      </c>
      <c r="J19" t="s">
        <v>6</v>
      </c>
      <c r="K19">
        <v>1</v>
      </c>
    </row>
    <row r="20" spans="1:11" x14ac:dyDescent="0.25">
      <c r="A20">
        <v>18</v>
      </c>
      <c r="B20" t="s">
        <v>602</v>
      </c>
      <c r="C20" t="s">
        <v>602</v>
      </c>
      <c r="D20">
        <v>1</v>
      </c>
      <c r="E20">
        <v>1</v>
      </c>
      <c r="F20" t="s">
        <v>6</v>
      </c>
      <c r="G20">
        <v>1</v>
      </c>
      <c r="H20" t="s">
        <v>6</v>
      </c>
      <c r="I20">
        <v>1</v>
      </c>
      <c r="J20" t="s">
        <v>6</v>
      </c>
      <c r="K20">
        <v>1</v>
      </c>
    </row>
    <row r="21" spans="1:11" x14ac:dyDescent="0.25">
      <c r="A21">
        <v>19</v>
      </c>
      <c r="B21" t="s">
        <v>603</v>
      </c>
      <c r="C21" t="s">
        <v>603</v>
      </c>
      <c r="D21">
        <v>1</v>
      </c>
      <c r="E21">
        <v>1</v>
      </c>
      <c r="F21" t="s">
        <v>6</v>
      </c>
      <c r="G21">
        <v>1</v>
      </c>
      <c r="H21" t="s">
        <v>6</v>
      </c>
      <c r="I21">
        <v>1</v>
      </c>
      <c r="J21" t="s">
        <v>6</v>
      </c>
      <c r="K21">
        <v>1</v>
      </c>
    </row>
    <row r="22" spans="1:11" x14ac:dyDescent="0.25">
      <c r="A22">
        <v>20</v>
      </c>
      <c r="B22" t="s">
        <v>604</v>
      </c>
      <c r="C22" t="s">
        <v>604</v>
      </c>
      <c r="D22">
        <v>1</v>
      </c>
      <c r="E22">
        <v>1</v>
      </c>
      <c r="F22" t="s">
        <v>6</v>
      </c>
      <c r="G22">
        <v>1</v>
      </c>
      <c r="H22" t="s">
        <v>6</v>
      </c>
      <c r="I22">
        <v>1</v>
      </c>
      <c r="J22" t="s">
        <v>6</v>
      </c>
      <c r="K22">
        <v>1</v>
      </c>
    </row>
    <row r="23" spans="1:11" x14ac:dyDescent="0.25">
      <c r="A23">
        <v>21</v>
      </c>
      <c r="B23" t="s">
        <v>605</v>
      </c>
      <c r="C23" t="s">
        <v>605</v>
      </c>
      <c r="D23">
        <v>1</v>
      </c>
      <c r="E23">
        <v>1</v>
      </c>
      <c r="F23" t="s">
        <v>6</v>
      </c>
      <c r="G23">
        <v>1</v>
      </c>
      <c r="H23" t="s">
        <v>6</v>
      </c>
      <c r="I23">
        <v>1</v>
      </c>
      <c r="J23" t="s">
        <v>6</v>
      </c>
      <c r="K23">
        <v>1</v>
      </c>
    </row>
    <row r="24" spans="1:11" x14ac:dyDescent="0.25">
      <c r="A24">
        <v>22</v>
      </c>
      <c r="B24" t="s">
        <v>606</v>
      </c>
      <c r="C24" t="s">
        <v>606</v>
      </c>
      <c r="D24">
        <v>1</v>
      </c>
      <c r="E24">
        <v>1</v>
      </c>
      <c r="F24" t="s">
        <v>6</v>
      </c>
      <c r="G24">
        <v>1</v>
      </c>
      <c r="H24" t="s">
        <v>6</v>
      </c>
      <c r="I24">
        <v>1</v>
      </c>
      <c r="J24" t="s">
        <v>6</v>
      </c>
      <c r="K24">
        <v>1</v>
      </c>
    </row>
    <row r="25" spans="1:11" x14ac:dyDescent="0.25">
      <c r="A25">
        <v>23</v>
      </c>
      <c r="B25" t="s">
        <v>607</v>
      </c>
      <c r="C25" t="s">
        <v>607</v>
      </c>
      <c r="D25">
        <v>1</v>
      </c>
      <c r="E25">
        <v>1</v>
      </c>
      <c r="F25" t="s">
        <v>6</v>
      </c>
      <c r="G25">
        <v>1</v>
      </c>
      <c r="H25" t="s">
        <v>6</v>
      </c>
      <c r="I25">
        <v>1</v>
      </c>
      <c r="J25" t="s">
        <v>6</v>
      </c>
      <c r="K25">
        <v>1</v>
      </c>
    </row>
    <row r="26" spans="1:11" x14ac:dyDescent="0.25">
      <c r="A26">
        <v>24</v>
      </c>
      <c r="B26" t="s">
        <v>608</v>
      </c>
      <c r="C26" t="s">
        <v>608</v>
      </c>
      <c r="D26">
        <v>1</v>
      </c>
      <c r="E26">
        <v>1</v>
      </c>
      <c r="F26" t="s">
        <v>6</v>
      </c>
      <c r="G26">
        <v>1</v>
      </c>
      <c r="H26" t="s">
        <v>6</v>
      </c>
      <c r="I26">
        <v>1</v>
      </c>
      <c r="J26" t="s">
        <v>6</v>
      </c>
      <c r="K26">
        <v>1</v>
      </c>
    </row>
    <row r="27" spans="1:11" x14ac:dyDescent="0.25">
      <c r="A27">
        <v>25</v>
      </c>
      <c r="B27" t="s">
        <v>609</v>
      </c>
      <c r="C27" t="s">
        <v>609</v>
      </c>
      <c r="D27">
        <v>1</v>
      </c>
      <c r="E27">
        <v>1</v>
      </c>
      <c r="F27" t="s">
        <v>6</v>
      </c>
      <c r="G27">
        <v>1</v>
      </c>
      <c r="H27" t="s">
        <v>6</v>
      </c>
      <c r="I27">
        <v>1</v>
      </c>
      <c r="J27" t="s">
        <v>6</v>
      </c>
      <c r="K27">
        <v>1</v>
      </c>
    </row>
    <row r="28" spans="1:11" x14ac:dyDescent="0.25">
      <c r="A28">
        <v>26</v>
      </c>
      <c r="B28" t="s">
        <v>610</v>
      </c>
      <c r="C28" t="s">
        <v>610</v>
      </c>
      <c r="D28">
        <v>1</v>
      </c>
      <c r="E28">
        <v>1</v>
      </c>
      <c r="F28" t="s">
        <v>6</v>
      </c>
      <c r="G28">
        <v>1</v>
      </c>
      <c r="H28" t="s">
        <v>6</v>
      </c>
      <c r="I28">
        <v>1</v>
      </c>
      <c r="J28" t="s">
        <v>6</v>
      </c>
      <c r="K28">
        <v>1</v>
      </c>
    </row>
    <row r="29" spans="1:11" x14ac:dyDescent="0.25">
      <c r="A29">
        <v>27</v>
      </c>
      <c r="B29" t="s">
        <v>611</v>
      </c>
      <c r="C29" t="s">
        <v>611</v>
      </c>
      <c r="D29">
        <v>1</v>
      </c>
      <c r="E29">
        <v>1</v>
      </c>
      <c r="F29" t="s">
        <v>6</v>
      </c>
      <c r="G29">
        <v>1</v>
      </c>
      <c r="H29" t="s">
        <v>6</v>
      </c>
      <c r="I29">
        <v>1</v>
      </c>
      <c r="J29" t="s">
        <v>6</v>
      </c>
      <c r="K29">
        <v>1</v>
      </c>
    </row>
    <row r="30" spans="1:11" x14ac:dyDescent="0.25">
      <c r="A30">
        <v>28</v>
      </c>
      <c r="B30" t="s">
        <v>612</v>
      </c>
      <c r="C30" t="s">
        <v>612</v>
      </c>
      <c r="D30">
        <v>1</v>
      </c>
      <c r="E30">
        <v>1</v>
      </c>
      <c r="F30" t="s">
        <v>6</v>
      </c>
      <c r="G30">
        <v>1</v>
      </c>
      <c r="H30" t="s">
        <v>6</v>
      </c>
      <c r="I30">
        <v>1</v>
      </c>
      <c r="J30" t="s">
        <v>6</v>
      </c>
      <c r="K30">
        <v>1</v>
      </c>
    </row>
    <row r="31" spans="1:11" x14ac:dyDescent="0.25">
      <c r="A31">
        <v>29</v>
      </c>
      <c r="B31" t="s">
        <v>613</v>
      </c>
      <c r="C31" t="s">
        <v>613</v>
      </c>
      <c r="D31">
        <v>1</v>
      </c>
      <c r="E31">
        <v>1</v>
      </c>
      <c r="F31" t="s">
        <v>6</v>
      </c>
      <c r="G31">
        <v>1</v>
      </c>
      <c r="H31" t="s">
        <v>6</v>
      </c>
      <c r="I31">
        <v>1</v>
      </c>
      <c r="J31" t="s">
        <v>6</v>
      </c>
      <c r="K31">
        <v>1</v>
      </c>
    </row>
    <row r="32" spans="1:11" x14ac:dyDescent="0.25">
      <c r="A32">
        <v>30</v>
      </c>
      <c r="B32" t="s">
        <v>614</v>
      </c>
      <c r="C32" t="s">
        <v>614</v>
      </c>
      <c r="D32">
        <v>3</v>
      </c>
      <c r="E32">
        <v>1</v>
      </c>
      <c r="F32" t="s">
        <v>6</v>
      </c>
      <c r="G32">
        <v>1</v>
      </c>
      <c r="H32" t="s">
        <v>6</v>
      </c>
      <c r="I32">
        <v>1</v>
      </c>
      <c r="J32" t="s">
        <v>6</v>
      </c>
      <c r="K32">
        <v>1</v>
      </c>
    </row>
    <row r="33" spans="1:11" x14ac:dyDescent="0.25">
      <c r="A33">
        <v>43</v>
      </c>
      <c r="B33" t="s">
        <v>615</v>
      </c>
      <c r="C33" t="s">
        <v>615</v>
      </c>
      <c r="D33">
        <v>4</v>
      </c>
      <c r="E33">
        <v>1</v>
      </c>
      <c r="F33" t="s">
        <v>6</v>
      </c>
      <c r="G33">
        <v>1</v>
      </c>
      <c r="H33" t="s">
        <v>6</v>
      </c>
      <c r="I33">
        <v>1</v>
      </c>
      <c r="J33" t="s">
        <v>6</v>
      </c>
      <c r="K33">
        <v>1</v>
      </c>
    </row>
    <row r="34" spans="1:11" x14ac:dyDescent="0.25">
      <c r="A34">
        <v>44</v>
      </c>
      <c r="B34" t="s">
        <v>616</v>
      </c>
      <c r="C34" t="s">
        <v>616</v>
      </c>
      <c r="D34">
        <v>2</v>
      </c>
      <c r="E34">
        <v>1</v>
      </c>
      <c r="F34" t="s">
        <v>6</v>
      </c>
      <c r="G34">
        <v>1</v>
      </c>
      <c r="H34" t="s">
        <v>6</v>
      </c>
      <c r="I34">
        <v>1</v>
      </c>
      <c r="J34" t="s">
        <v>6</v>
      </c>
      <c r="K34">
        <v>1</v>
      </c>
    </row>
    <row r="35" spans="1:11" x14ac:dyDescent="0.25">
      <c r="A35">
        <v>45</v>
      </c>
      <c r="B35" t="s">
        <v>617</v>
      </c>
      <c r="C35" t="s">
        <v>617</v>
      </c>
      <c r="D35">
        <v>2</v>
      </c>
      <c r="E35">
        <v>1</v>
      </c>
      <c r="F35" t="s">
        <v>6</v>
      </c>
      <c r="G35">
        <v>1</v>
      </c>
      <c r="H35" t="s">
        <v>6</v>
      </c>
      <c r="I35">
        <v>1</v>
      </c>
      <c r="J35" t="s">
        <v>6</v>
      </c>
      <c r="K35">
        <v>1</v>
      </c>
    </row>
    <row r="36" spans="1:11" x14ac:dyDescent="0.25">
      <c r="A36">
        <v>46</v>
      </c>
      <c r="B36" t="s">
        <v>585</v>
      </c>
      <c r="C36" t="s">
        <v>585</v>
      </c>
      <c r="D36">
        <v>2</v>
      </c>
      <c r="E36">
        <v>1</v>
      </c>
      <c r="F36" t="s">
        <v>6</v>
      </c>
      <c r="G36">
        <v>1</v>
      </c>
      <c r="H36" t="s">
        <v>6</v>
      </c>
      <c r="I36">
        <v>1</v>
      </c>
      <c r="J36" t="s">
        <v>6</v>
      </c>
      <c r="K36">
        <v>1</v>
      </c>
    </row>
    <row r="37" spans="1:11" x14ac:dyDescent="0.25">
      <c r="A37">
        <v>47</v>
      </c>
      <c r="B37" t="s">
        <v>618</v>
      </c>
      <c r="C37" t="s">
        <v>618</v>
      </c>
      <c r="D37">
        <v>2</v>
      </c>
      <c r="E37">
        <v>1</v>
      </c>
      <c r="F37" t="s">
        <v>6</v>
      </c>
      <c r="G37">
        <v>1</v>
      </c>
      <c r="H37" t="s">
        <v>6</v>
      </c>
      <c r="I37">
        <v>1</v>
      </c>
      <c r="J37" t="s">
        <v>6</v>
      </c>
      <c r="K37">
        <v>1</v>
      </c>
    </row>
    <row r="38" spans="1:11" x14ac:dyDescent="0.25">
      <c r="A38">
        <v>48</v>
      </c>
      <c r="B38" t="s">
        <v>619</v>
      </c>
      <c r="C38" t="s">
        <v>619</v>
      </c>
      <c r="D38">
        <v>2</v>
      </c>
      <c r="E38">
        <v>1</v>
      </c>
      <c r="F38" t="s">
        <v>6</v>
      </c>
      <c r="G38">
        <v>1</v>
      </c>
      <c r="H38" t="s">
        <v>6</v>
      </c>
      <c r="I38">
        <v>1</v>
      </c>
      <c r="J38" t="s">
        <v>6</v>
      </c>
      <c r="K3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71"/>
  <sheetViews>
    <sheetView workbookViewId="0">
      <selection activeCell="A2" sqref="A2:C2"/>
    </sheetView>
  </sheetViews>
  <sheetFormatPr defaultRowHeight="15" x14ac:dyDescent="0.25"/>
  <sheetData>
    <row r="2" spans="1:15" x14ac:dyDescent="0.25">
      <c r="A2" t="s">
        <v>110</v>
      </c>
      <c r="B2" t="s">
        <v>1</v>
      </c>
      <c r="C2" t="s">
        <v>2</v>
      </c>
      <c r="D2" t="s">
        <v>620</v>
      </c>
      <c r="E2" t="s">
        <v>580</v>
      </c>
      <c r="F2" t="s">
        <v>621</v>
      </c>
      <c r="G2" t="s">
        <v>584</v>
      </c>
      <c r="H2" t="s">
        <v>4</v>
      </c>
      <c r="I2" t="s">
        <v>582</v>
      </c>
      <c r="J2" t="s">
        <v>622</v>
      </c>
      <c r="K2" t="s">
        <v>623</v>
      </c>
      <c r="L2" t="s">
        <v>624</v>
      </c>
      <c r="M2" t="s">
        <v>625</v>
      </c>
      <c r="N2" t="s">
        <v>117</v>
      </c>
      <c r="O2" t="s">
        <v>5</v>
      </c>
    </row>
    <row r="3" spans="1:15" x14ac:dyDescent="0.25">
      <c r="A3">
        <v>1</v>
      </c>
      <c r="B3" t="s">
        <v>626</v>
      </c>
      <c r="C3" t="s">
        <v>626</v>
      </c>
      <c r="D3">
        <v>1</v>
      </c>
      <c r="E3">
        <v>1</v>
      </c>
      <c r="F3" t="s">
        <v>6</v>
      </c>
      <c r="G3" t="s">
        <v>6</v>
      </c>
      <c r="H3">
        <v>1</v>
      </c>
      <c r="I3" t="s">
        <v>6</v>
      </c>
      <c r="J3">
        <v>0</v>
      </c>
      <c r="K3">
        <v>0</v>
      </c>
      <c r="L3">
        <v>200</v>
      </c>
      <c r="M3">
        <v>1</v>
      </c>
      <c r="N3" t="s">
        <v>6</v>
      </c>
      <c r="O3">
        <v>1</v>
      </c>
    </row>
    <row r="4" spans="1:15" x14ac:dyDescent="0.25">
      <c r="A4">
        <v>2</v>
      </c>
      <c r="B4" t="s">
        <v>627</v>
      </c>
      <c r="C4" t="s">
        <v>627</v>
      </c>
      <c r="D4">
        <v>1</v>
      </c>
      <c r="E4">
        <v>1</v>
      </c>
      <c r="F4" t="s">
        <v>6</v>
      </c>
      <c r="G4" t="s">
        <v>6</v>
      </c>
      <c r="H4">
        <v>1</v>
      </c>
      <c r="I4" t="s">
        <v>6</v>
      </c>
      <c r="J4">
        <v>0</v>
      </c>
      <c r="K4">
        <v>0</v>
      </c>
      <c r="L4">
        <v>250</v>
      </c>
      <c r="M4">
        <v>1</v>
      </c>
      <c r="N4" t="s">
        <v>6</v>
      </c>
      <c r="O4">
        <v>1</v>
      </c>
    </row>
    <row r="5" spans="1:15" x14ac:dyDescent="0.25">
      <c r="A5">
        <v>3</v>
      </c>
      <c r="B5" t="s">
        <v>628</v>
      </c>
      <c r="C5" t="s">
        <v>628</v>
      </c>
      <c r="D5">
        <v>2</v>
      </c>
      <c r="E5">
        <v>1</v>
      </c>
      <c r="F5" t="s">
        <v>6</v>
      </c>
      <c r="G5" t="s">
        <v>6</v>
      </c>
      <c r="H5">
        <v>1</v>
      </c>
      <c r="I5" t="s">
        <v>6</v>
      </c>
      <c r="J5">
        <v>0</v>
      </c>
      <c r="K5">
        <v>0</v>
      </c>
      <c r="L5">
        <v>200</v>
      </c>
      <c r="M5">
        <v>1</v>
      </c>
      <c r="N5" t="s">
        <v>6</v>
      </c>
      <c r="O5">
        <v>1</v>
      </c>
    </row>
    <row r="6" spans="1:15" x14ac:dyDescent="0.25">
      <c r="A6">
        <v>4</v>
      </c>
      <c r="B6" t="s">
        <v>629</v>
      </c>
      <c r="C6" t="s">
        <v>629</v>
      </c>
      <c r="D6">
        <v>2</v>
      </c>
      <c r="E6">
        <v>1</v>
      </c>
      <c r="F6" t="s">
        <v>6</v>
      </c>
      <c r="G6" t="s">
        <v>6</v>
      </c>
      <c r="H6">
        <v>1</v>
      </c>
      <c r="I6" t="s">
        <v>6</v>
      </c>
      <c r="J6">
        <v>0</v>
      </c>
      <c r="K6">
        <v>0</v>
      </c>
      <c r="L6">
        <v>250</v>
      </c>
      <c r="M6">
        <v>1</v>
      </c>
      <c r="N6" t="s">
        <v>6</v>
      </c>
      <c r="O6">
        <v>1</v>
      </c>
    </row>
    <row r="7" spans="1:15" x14ac:dyDescent="0.25">
      <c r="A7">
        <v>5</v>
      </c>
      <c r="B7" t="s">
        <v>630</v>
      </c>
      <c r="C7" t="s">
        <v>630</v>
      </c>
      <c r="D7">
        <v>2</v>
      </c>
      <c r="E7">
        <v>1</v>
      </c>
      <c r="F7" t="s">
        <v>6</v>
      </c>
      <c r="G7" t="s">
        <v>6</v>
      </c>
      <c r="H7">
        <v>1</v>
      </c>
      <c r="I7" t="s">
        <v>6</v>
      </c>
      <c r="J7">
        <v>0</v>
      </c>
      <c r="K7">
        <v>0</v>
      </c>
      <c r="L7">
        <v>250</v>
      </c>
      <c r="M7">
        <v>1</v>
      </c>
      <c r="N7" t="s">
        <v>6</v>
      </c>
      <c r="O7">
        <v>1</v>
      </c>
    </row>
    <row r="8" spans="1:15" x14ac:dyDescent="0.25">
      <c r="A8">
        <v>6</v>
      </c>
      <c r="B8" t="s">
        <v>631</v>
      </c>
      <c r="C8" t="s">
        <v>631</v>
      </c>
      <c r="D8">
        <v>3</v>
      </c>
      <c r="E8">
        <v>1</v>
      </c>
      <c r="F8" t="s">
        <v>6</v>
      </c>
      <c r="G8" t="s">
        <v>6</v>
      </c>
      <c r="H8">
        <v>1</v>
      </c>
      <c r="I8" t="s">
        <v>6</v>
      </c>
      <c r="J8">
        <v>0</v>
      </c>
      <c r="K8">
        <v>0</v>
      </c>
      <c r="L8">
        <v>200</v>
      </c>
      <c r="M8">
        <v>1</v>
      </c>
      <c r="N8" t="s">
        <v>6</v>
      </c>
      <c r="O8">
        <v>1</v>
      </c>
    </row>
    <row r="9" spans="1:15" x14ac:dyDescent="0.25">
      <c r="A9">
        <v>7</v>
      </c>
      <c r="B9" t="s">
        <v>632</v>
      </c>
      <c r="C9" t="s">
        <v>632</v>
      </c>
      <c r="D9">
        <v>3</v>
      </c>
      <c r="E9">
        <v>1</v>
      </c>
      <c r="F9" t="s">
        <v>6</v>
      </c>
      <c r="G9" t="s">
        <v>6</v>
      </c>
      <c r="H9">
        <v>1</v>
      </c>
      <c r="I9" t="s">
        <v>6</v>
      </c>
      <c r="J9">
        <v>0</v>
      </c>
      <c r="K9">
        <v>0</v>
      </c>
      <c r="L9">
        <v>250</v>
      </c>
      <c r="M9">
        <v>1</v>
      </c>
      <c r="N9" t="s">
        <v>6</v>
      </c>
      <c r="O9">
        <v>1</v>
      </c>
    </row>
    <row r="10" spans="1:15" x14ac:dyDescent="0.25">
      <c r="A10">
        <v>8</v>
      </c>
      <c r="B10" t="s">
        <v>633</v>
      </c>
      <c r="C10" t="s">
        <v>633</v>
      </c>
      <c r="D10">
        <v>3</v>
      </c>
      <c r="E10">
        <v>1</v>
      </c>
      <c r="F10" t="s">
        <v>6</v>
      </c>
      <c r="G10" t="s">
        <v>6</v>
      </c>
      <c r="H10">
        <v>1</v>
      </c>
      <c r="I10" t="s">
        <v>6</v>
      </c>
      <c r="J10">
        <v>0</v>
      </c>
      <c r="K10">
        <v>0</v>
      </c>
      <c r="L10">
        <v>970</v>
      </c>
      <c r="M10">
        <v>1</v>
      </c>
      <c r="N10" t="s">
        <v>6</v>
      </c>
      <c r="O10">
        <v>1</v>
      </c>
    </row>
    <row r="11" spans="1:15" x14ac:dyDescent="0.25">
      <c r="A11">
        <v>9</v>
      </c>
      <c r="B11" t="s">
        <v>634</v>
      </c>
      <c r="C11" t="s">
        <v>634</v>
      </c>
      <c r="D11">
        <v>3</v>
      </c>
      <c r="E11">
        <v>1</v>
      </c>
      <c r="F11" t="s">
        <v>6</v>
      </c>
      <c r="G11" t="s">
        <v>6</v>
      </c>
      <c r="H11">
        <v>1</v>
      </c>
      <c r="I11" t="s">
        <v>6</v>
      </c>
      <c r="J11">
        <v>0</v>
      </c>
      <c r="K11">
        <v>0</v>
      </c>
      <c r="L11">
        <v>50</v>
      </c>
      <c r="M11">
        <v>1</v>
      </c>
      <c r="N11" t="s">
        <v>6</v>
      </c>
      <c r="O11">
        <v>1</v>
      </c>
    </row>
    <row r="12" spans="1:15" x14ac:dyDescent="0.25">
      <c r="A12">
        <v>10</v>
      </c>
      <c r="B12" t="s">
        <v>635</v>
      </c>
      <c r="C12" t="s">
        <v>635</v>
      </c>
      <c r="D12">
        <v>3</v>
      </c>
      <c r="E12">
        <v>1</v>
      </c>
      <c r="F12" t="s">
        <v>6</v>
      </c>
      <c r="G12" t="s">
        <v>6</v>
      </c>
      <c r="H12">
        <v>1</v>
      </c>
      <c r="I12" t="s">
        <v>6</v>
      </c>
      <c r="J12">
        <v>0</v>
      </c>
      <c r="K12">
        <v>0</v>
      </c>
      <c r="L12">
        <v>300</v>
      </c>
      <c r="M12">
        <v>1</v>
      </c>
      <c r="N12" t="s">
        <v>6</v>
      </c>
      <c r="O12">
        <v>1</v>
      </c>
    </row>
    <row r="13" spans="1:15" x14ac:dyDescent="0.25">
      <c r="A13">
        <v>11</v>
      </c>
      <c r="B13" t="s">
        <v>636</v>
      </c>
      <c r="C13" t="s">
        <v>636</v>
      </c>
      <c r="D13">
        <v>3</v>
      </c>
      <c r="E13">
        <v>1</v>
      </c>
      <c r="F13" t="s">
        <v>6</v>
      </c>
      <c r="G13" t="s">
        <v>6</v>
      </c>
      <c r="H13">
        <v>1</v>
      </c>
      <c r="I13" t="s">
        <v>6</v>
      </c>
      <c r="J13">
        <v>0</v>
      </c>
      <c r="K13">
        <v>0</v>
      </c>
      <c r="L13">
        <v>200</v>
      </c>
      <c r="M13">
        <v>1</v>
      </c>
      <c r="N13" t="s">
        <v>6</v>
      </c>
      <c r="O13">
        <v>1</v>
      </c>
    </row>
    <row r="14" spans="1:15" x14ac:dyDescent="0.25">
      <c r="A14">
        <v>12</v>
      </c>
      <c r="B14" t="s">
        <v>637</v>
      </c>
      <c r="C14" t="s">
        <v>637</v>
      </c>
      <c r="D14">
        <v>3</v>
      </c>
      <c r="E14">
        <v>1</v>
      </c>
      <c r="F14" t="s">
        <v>6</v>
      </c>
      <c r="G14" t="s">
        <v>6</v>
      </c>
      <c r="H14">
        <v>1</v>
      </c>
      <c r="I14" t="s">
        <v>6</v>
      </c>
      <c r="J14">
        <v>0</v>
      </c>
      <c r="K14">
        <v>0</v>
      </c>
      <c r="L14">
        <v>150</v>
      </c>
      <c r="M14">
        <v>1</v>
      </c>
      <c r="N14" t="s">
        <v>6</v>
      </c>
      <c r="O14">
        <v>1</v>
      </c>
    </row>
    <row r="15" spans="1:15" x14ac:dyDescent="0.25">
      <c r="A15">
        <v>13</v>
      </c>
      <c r="B15" t="s">
        <v>638</v>
      </c>
      <c r="C15" t="s">
        <v>638</v>
      </c>
      <c r="D15">
        <v>3</v>
      </c>
      <c r="E15">
        <v>1</v>
      </c>
      <c r="F15" t="s">
        <v>6</v>
      </c>
      <c r="G15" t="s">
        <v>6</v>
      </c>
      <c r="H15">
        <v>1</v>
      </c>
      <c r="I15" t="s">
        <v>6</v>
      </c>
      <c r="J15">
        <v>0</v>
      </c>
      <c r="K15">
        <v>0</v>
      </c>
      <c r="L15">
        <v>60</v>
      </c>
      <c r="M15">
        <v>1</v>
      </c>
      <c r="N15" t="s">
        <v>6</v>
      </c>
      <c r="O15">
        <v>1</v>
      </c>
    </row>
    <row r="16" spans="1:15" x14ac:dyDescent="0.25">
      <c r="A16">
        <v>14</v>
      </c>
      <c r="B16" t="s">
        <v>639</v>
      </c>
      <c r="C16" t="s">
        <v>639</v>
      </c>
      <c r="D16">
        <v>3</v>
      </c>
      <c r="E16">
        <v>1</v>
      </c>
      <c r="F16" t="s">
        <v>6</v>
      </c>
      <c r="G16" t="s">
        <v>6</v>
      </c>
      <c r="H16">
        <v>1</v>
      </c>
      <c r="I16" t="s">
        <v>6</v>
      </c>
      <c r="J16">
        <v>0</v>
      </c>
      <c r="K16">
        <v>0</v>
      </c>
      <c r="L16">
        <v>50</v>
      </c>
      <c r="M16">
        <v>1</v>
      </c>
      <c r="N16" t="s">
        <v>6</v>
      </c>
      <c r="O16">
        <v>1</v>
      </c>
    </row>
    <row r="17" spans="1:15" x14ac:dyDescent="0.25">
      <c r="A17">
        <v>15</v>
      </c>
      <c r="B17" t="s">
        <v>640</v>
      </c>
      <c r="C17" t="s">
        <v>640</v>
      </c>
      <c r="D17">
        <v>3</v>
      </c>
      <c r="E17">
        <v>1</v>
      </c>
      <c r="F17" t="s">
        <v>6</v>
      </c>
      <c r="G17" t="s">
        <v>6</v>
      </c>
      <c r="H17">
        <v>1</v>
      </c>
      <c r="I17" t="s">
        <v>6</v>
      </c>
      <c r="J17">
        <v>0</v>
      </c>
      <c r="K17">
        <v>0</v>
      </c>
      <c r="L17">
        <v>40</v>
      </c>
      <c r="M17">
        <v>1</v>
      </c>
      <c r="N17" t="s">
        <v>6</v>
      </c>
      <c r="O17">
        <v>1</v>
      </c>
    </row>
    <row r="18" spans="1:15" x14ac:dyDescent="0.25">
      <c r="A18">
        <v>16</v>
      </c>
      <c r="B18" t="s">
        <v>641</v>
      </c>
      <c r="C18" t="s">
        <v>641</v>
      </c>
      <c r="D18">
        <v>3</v>
      </c>
      <c r="E18">
        <v>1</v>
      </c>
      <c r="F18" t="s">
        <v>6</v>
      </c>
      <c r="G18" t="s">
        <v>6</v>
      </c>
      <c r="H18">
        <v>1</v>
      </c>
      <c r="I18" t="s">
        <v>6</v>
      </c>
      <c r="J18">
        <v>0</v>
      </c>
      <c r="K18">
        <v>0</v>
      </c>
      <c r="L18">
        <v>30</v>
      </c>
      <c r="M18">
        <v>1</v>
      </c>
      <c r="N18" t="s">
        <v>6</v>
      </c>
      <c r="O18">
        <v>1</v>
      </c>
    </row>
    <row r="19" spans="1:15" x14ac:dyDescent="0.25">
      <c r="A19">
        <v>17</v>
      </c>
      <c r="B19" t="s">
        <v>642</v>
      </c>
      <c r="C19" t="s">
        <v>642</v>
      </c>
      <c r="D19">
        <v>3</v>
      </c>
      <c r="E19">
        <v>1</v>
      </c>
      <c r="F19" t="s">
        <v>6</v>
      </c>
      <c r="G19" t="s">
        <v>6</v>
      </c>
      <c r="H19">
        <v>1</v>
      </c>
      <c r="I19" t="s">
        <v>6</v>
      </c>
      <c r="J19">
        <v>0</v>
      </c>
      <c r="K19">
        <v>0</v>
      </c>
      <c r="L19">
        <v>50</v>
      </c>
      <c r="M19">
        <v>1</v>
      </c>
      <c r="N19" t="s">
        <v>6</v>
      </c>
      <c r="O19">
        <v>1</v>
      </c>
    </row>
    <row r="20" spans="1:15" x14ac:dyDescent="0.25">
      <c r="A20">
        <v>18</v>
      </c>
      <c r="B20" t="s">
        <v>643</v>
      </c>
      <c r="C20" t="s">
        <v>643</v>
      </c>
      <c r="D20">
        <v>3</v>
      </c>
      <c r="E20">
        <v>1</v>
      </c>
      <c r="F20" t="s">
        <v>6</v>
      </c>
      <c r="G20" t="s">
        <v>6</v>
      </c>
      <c r="H20">
        <v>1</v>
      </c>
      <c r="I20" t="s">
        <v>6</v>
      </c>
      <c r="J20">
        <v>0</v>
      </c>
      <c r="K20">
        <v>0</v>
      </c>
      <c r="L20">
        <v>15</v>
      </c>
      <c r="M20">
        <v>1</v>
      </c>
      <c r="N20" t="s">
        <v>6</v>
      </c>
      <c r="O20">
        <v>1</v>
      </c>
    </row>
    <row r="21" spans="1:15" x14ac:dyDescent="0.25">
      <c r="A21">
        <v>19</v>
      </c>
      <c r="B21" t="s">
        <v>644</v>
      </c>
      <c r="C21" t="s">
        <v>644</v>
      </c>
      <c r="D21">
        <v>3</v>
      </c>
      <c r="E21">
        <v>1</v>
      </c>
      <c r="F21" t="s">
        <v>6</v>
      </c>
      <c r="G21" t="s">
        <v>6</v>
      </c>
      <c r="H21">
        <v>1</v>
      </c>
      <c r="I21" t="s">
        <v>6</v>
      </c>
      <c r="J21">
        <v>0</v>
      </c>
      <c r="K21">
        <v>0</v>
      </c>
      <c r="L21">
        <v>30</v>
      </c>
      <c r="M21">
        <v>1</v>
      </c>
      <c r="N21" t="s">
        <v>6</v>
      </c>
      <c r="O21">
        <v>1</v>
      </c>
    </row>
    <row r="22" spans="1:15" x14ac:dyDescent="0.25">
      <c r="A22">
        <v>20</v>
      </c>
      <c r="B22" t="s">
        <v>645</v>
      </c>
      <c r="C22" t="s">
        <v>645</v>
      </c>
      <c r="D22">
        <v>3</v>
      </c>
      <c r="E22">
        <v>1</v>
      </c>
      <c r="F22" t="s">
        <v>6</v>
      </c>
      <c r="G22" t="s">
        <v>6</v>
      </c>
      <c r="H22">
        <v>1</v>
      </c>
      <c r="I22" t="s">
        <v>6</v>
      </c>
      <c r="J22">
        <v>0</v>
      </c>
      <c r="K22">
        <v>0</v>
      </c>
      <c r="L22">
        <v>200</v>
      </c>
      <c r="M22">
        <v>1</v>
      </c>
      <c r="N22" t="s">
        <v>6</v>
      </c>
      <c r="O22">
        <v>1</v>
      </c>
    </row>
    <row r="23" spans="1:15" x14ac:dyDescent="0.25">
      <c r="A23">
        <v>21</v>
      </c>
      <c r="B23" t="s">
        <v>646</v>
      </c>
      <c r="C23" t="s">
        <v>646</v>
      </c>
      <c r="D23">
        <v>3</v>
      </c>
      <c r="E23">
        <v>1</v>
      </c>
      <c r="F23" t="s">
        <v>6</v>
      </c>
      <c r="G23" t="s">
        <v>6</v>
      </c>
      <c r="H23">
        <v>1</v>
      </c>
      <c r="I23" t="s">
        <v>6</v>
      </c>
      <c r="J23">
        <v>0</v>
      </c>
      <c r="K23">
        <v>0</v>
      </c>
      <c r="L23">
        <v>100</v>
      </c>
      <c r="M23">
        <v>1</v>
      </c>
      <c r="N23" t="s">
        <v>6</v>
      </c>
      <c r="O23">
        <v>1</v>
      </c>
    </row>
    <row r="24" spans="1:15" x14ac:dyDescent="0.25">
      <c r="A24">
        <v>22</v>
      </c>
      <c r="B24" t="s">
        <v>647</v>
      </c>
      <c r="C24" t="s">
        <v>647</v>
      </c>
      <c r="D24">
        <v>3</v>
      </c>
      <c r="E24">
        <v>1</v>
      </c>
      <c r="F24" t="s">
        <v>6</v>
      </c>
      <c r="G24" t="s">
        <v>6</v>
      </c>
      <c r="H24">
        <v>1</v>
      </c>
      <c r="I24" t="s">
        <v>6</v>
      </c>
      <c r="J24">
        <v>0</v>
      </c>
      <c r="K24">
        <v>0</v>
      </c>
      <c r="L24">
        <v>200</v>
      </c>
      <c r="M24">
        <v>1</v>
      </c>
      <c r="N24" t="s">
        <v>6</v>
      </c>
      <c r="O24">
        <v>1</v>
      </c>
    </row>
    <row r="25" spans="1:15" x14ac:dyDescent="0.25">
      <c r="A25">
        <v>23</v>
      </c>
      <c r="B25" t="s">
        <v>648</v>
      </c>
      <c r="C25" t="s">
        <v>648</v>
      </c>
      <c r="D25">
        <v>3</v>
      </c>
      <c r="E25">
        <v>1</v>
      </c>
      <c r="F25" t="s">
        <v>6</v>
      </c>
      <c r="G25" t="s">
        <v>6</v>
      </c>
      <c r="H25">
        <v>1</v>
      </c>
      <c r="I25" t="s">
        <v>6</v>
      </c>
      <c r="J25">
        <v>0</v>
      </c>
      <c r="K25">
        <v>0</v>
      </c>
      <c r="L25">
        <v>10</v>
      </c>
      <c r="M25">
        <v>1</v>
      </c>
      <c r="N25" t="s">
        <v>6</v>
      </c>
      <c r="O25">
        <v>1</v>
      </c>
    </row>
    <row r="26" spans="1:15" x14ac:dyDescent="0.25">
      <c r="A26">
        <v>24</v>
      </c>
      <c r="B26" t="s">
        <v>649</v>
      </c>
      <c r="C26" t="s">
        <v>649</v>
      </c>
      <c r="D26">
        <v>3</v>
      </c>
      <c r="E26">
        <v>1</v>
      </c>
      <c r="F26" t="s">
        <v>6</v>
      </c>
      <c r="G26" t="s">
        <v>6</v>
      </c>
      <c r="H26">
        <v>1</v>
      </c>
      <c r="I26" t="s">
        <v>6</v>
      </c>
      <c r="J26">
        <v>0</v>
      </c>
      <c r="K26">
        <v>0</v>
      </c>
      <c r="L26">
        <v>20</v>
      </c>
      <c r="M26">
        <v>1</v>
      </c>
      <c r="N26" t="s">
        <v>6</v>
      </c>
      <c r="O26">
        <v>1</v>
      </c>
    </row>
    <row r="27" spans="1:15" x14ac:dyDescent="0.25">
      <c r="A27">
        <v>25</v>
      </c>
      <c r="B27" t="s">
        <v>650</v>
      </c>
      <c r="C27" t="s">
        <v>650</v>
      </c>
      <c r="D27">
        <v>3</v>
      </c>
      <c r="E27">
        <v>1</v>
      </c>
      <c r="F27" t="s">
        <v>6</v>
      </c>
      <c r="G27" t="s">
        <v>6</v>
      </c>
      <c r="H27">
        <v>1</v>
      </c>
      <c r="I27" t="s">
        <v>6</v>
      </c>
      <c r="J27">
        <v>0</v>
      </c>
      <c r="K27">
        <v>0</v>
      </c>
      <c r="L27">
        <v>60</v>
      </c>
      <c r="M27">
        <v>1</v>
      </c>
      <c r="N27" t="s">
        <v>6</v>
      </c>
      <c r="O27">
        <v>1</v>
      </c>
    </row>
    <row r="28" spans="1:15" x14ac:dyDescent="0.25">
      <c r="A28">
        <v>26</v>
      </c>
      <c r="B28" t="s">
        <v>651</v>
      </c>
      <c r="C28" t="s">
        <v>651</v>
      </c>
      <c r="D28" t="s">
        <v>6</v>
      </c>
      <c r="E28">
        <v>1</v>
      </c>
      <c r="F28" t="s">
        <v>6</v>
      </c>
      <c r="G28" t="s">
        <v>6</v>
      </c>
      <c r="H28">
        <v>1</v>
      </c>
      <c r="I28" t="s">
        <v>6</v>
      </c>
      <c r="J28">
        <v>0</v>
      </c>
      <c r="K28">
        <v>0</v>
      </c>
      <c r="L28">
        <v>80</v>
      </c>
      <c r="M28">
        <v>1</v>
      </c>
      <c r="N28" t="s">
        <v>6</v>
      </c>
      <c r="O28">
        <v>1</v>
      </c>
    </row>
    <row r="29" spans="1:15" x14ac:dyDescent="0.25">
      <c r="A29">
        <v>27</v>
      </c>
      <c r="B29" t="s">
        <v>652</v>
      </c>
      <c r="C29" t="s">
        <v>652</v>
      </c>
      <c r="D29">
        <v>3</v>
      </c>
      <c r="E29">
        <v>1</v>
      </c>
      <c r="F29" t="s">
        <v>6</v>
      </c>
      <c r="G29" t="s">
        <v>6</v>
      </c>
      <c r="H29">
        <v>1</v>
      </c>
      <c r="I29" t="s">
        <v>6</v>
      </c>
      <c r="J29">
        <v>0</v>
      </c>
      <c r="K29">
        <v>0</v>
      </c>
      <c r="L29">
        <v>60</v>
      </c>
      <c r="M29">
        <v>1</v>
      </c>
      <c r="N29" t="s">
        <v>6</v>
      </c>
      <c r="O29">
        <v>1</v>
      </c>
    </row>
    <row r="30" spans="1:15" x14ac:dyDescent="0.25">
      <c r="A30">
        <v>28</v>
      </c>
      <c r="B30" t="s">
        <v>653</v>
      </c>
      <c r="C30" t="s">
        <v>653</v>
      </c>
      <c r="D30">
        <v>3</v>
      </c>
      <c r="E30">
        <v>1</v>
      </c>
      <c r="F30" t="s">
        <v>6</v>
      </c>
      <c r="G30" t="s">
        <v>6</v>
      </c>
      <c r="H30">
        <v>1</v>
      </c>
      <c r="I30" t="s">
        <v>6</v>
      </c>
      <c r="J30">
        <v>0</v>
      </c>
      <c r="K30">
        <v>0</v>
      </c>
      <c r="L30">
        <v>80</v>
      </c>
      <c r="M30">
        <v>1</v>
      </c>
      <c r="N30" t="s">
        <v>6</v>
      </c>
      <c r="O30">
        <v>1</v>
      </c>
    </row>
    <row r="31" spans="1:15" x14ac:dyDescent="0.25">
      <c r="A31">
        <v>29</v>
      </c>
      <c r="B31" t="s">
        <v>654</v>
      </c>
      <c r="C31" t="s">
        <v>654</v>
      </c>
      <c r="D31">
        <v>3</v>
      </c>
      <c r="E31">
        <v>1</v>
      </c>
      <c r="F31" t="s">
        <v>6</v>
      </c>
      <c r="G31" t="s">
        <v>6</v>
      </c>
      <c r="H31">
        <v>1</v>
      </c>
      <c r="I31" t="s">
        <v>6</v>
      </c>
      <c r="J31">
        <v>0</v>
      </c>
      <c r="K31">
        <v>0</v>
      </c>
      <c r="L31">
        <v>150</v>
      </c>
      <c r="M31">
        <v>1</v>
      </c>
      <c r="N31" t="s">
        <v>6</v>
      </c>
      <c r="O31">
        <v>1</v>
      </c>
    </row>
    <row r="32" spans="1:15" x14ac:dyDescent="0.25">
      <c r="A32">
        <v>30</v>
      </c>
      <c r="B32" t="s">
        <v>655</v>
      </c>
      <c r="C32" t="s">
        <v>655</v>
      </c>
      <c r="D32">
        <v>3</v>
      </c>
      <c r="E32">
        <v>1</v>
      </c>
      <c r="F32" t="s">
        <v>6</v>
      </c>
      <c r="G32" t="s">
        <v>6</v>
      </c>
      <c r="H32">
        <v>1</v>
      </c>
      <c r="I32" t="s">
        <v>6</v>
      </c>
      <c r="J32">
        <v>0</v>
      </c>
      <c r="K32">
        <v>0</v>
      </c>
      <c r="L32">
        <v>60</v>
      </c>
      <c r="M32">
        <v>1</v>
      </c>
      <c r="N32" t="s">
        <v>6</v>
      </c>
      <c r="O32">
        <v>1</v>
      </c>
    </row>
    <row r="33" spans="1:15" x14ac:dyDescent="0.25">
      <c r="A33">
        <v>31</v>
      </c>
      <c r="B33" t="s">
        <v>656</v>
      </c>
      <c r="C33" t="s">
        <v>656</v>
      </c>
      <c r="D33">
        <v>3</v>
      </c>
      <c r="E33">
        <v>1</v>
      </c>
      <c r="F33" t="s">
        <v>6</v>
      </c>
      <c r="G33" t="s">
        <v>6</v>
      </c>
      <c r="H33">
        <v>1</v>
      </c>
      <c r="I33" t="s">
        <v>6</v>
      </c>
      <c r="J33">
        <v>0</v>
      </c>
      <c r="K33">
        <v>0</v>
      </c>
      <c r="L33">
        <v>30</v>
      </c>
      <c r="M33">
        <v>1</v>
      </c>
      <c r="N33" t="s">
        <v>6</v>
      </c>
      <c r="O33">
        <v>1</v>
      </c>
    </row>
    <row r="34" spans="1:15" x14ac:dyDescent="0.25">
      <c r="A34">
        <v>32</v>
      </c>
      <c r="B34" t="s">
        <v>657</v>
      </c>
      <c r="C34" t="s">
        <v>657</v>
      </c>
      <c r="D34">
        <v>3</v>
      </c>
      <c r="E34">
        <v>1</v>
      </c>
      <c r="F34" t="s">
        <v>6</v>
      </c>
      <c r="G34" t="s">
        <v>6</v>
      </c>
      <c r="H34">
        <v>1</v>
      </c>
      <c r="I34" t="s">
        <v>6</v>
      </c>
      <c r="J34">
        <v>0</v>
      </c>
      <c r="K34">
        <v>0</v>
      </c>
      <c r="L34">
        <v>20</v>
      </c>
      <c r="M34">
        <v>1</v>
      </c>
      <c r="N34" t="s">
        <v>6</v>
      </c>
      <c r="O34">
        <v>1</v>
      </c>
    </row>
    <row r="35" spans="1:15" x14ac:dyDescent="0.25">
      <c r="A35">
        <v>33</v>
      </c>
      <c r="B35" t="s">
        <v>658</v>
      </c>
      <c r="C35" t="s">
        <v>658</v>
      </c>
      <c r="D35">
        <v>3</v>
      </c>
      <c r="E35">
        <v>1</v>
      </c>
      <c r="F35" t="s">
        <v>6</v>
      </c>
      <c r="G35" t="s">
        <v>6</v>
      </c>
      <c r="H35">
        <v>1</v>
      </c>
      <c r="I35" t="s">
        <v>6</v>
      </c>
      <c r="J35">
        <v>0</v>
      </c>
      <c r="K35">
        <v>0</v>
      </c>
      <c r="L35">
        <v>1600</v>
      </c>
      <c r="M35">
        <v>1</v>
      </c>
      <c r="N35" t="s">
        <v>6</v>
      </c>
      <c r="O35">
        <v>1</v>
      </c>
    </row>
    <row r="36" spans="1:15" x14ac:dyDescent="0.25">
      <c r="A36">
        <v>34</v>
      </c>
      <c r="B36" t="s">
        <v>659</v>
      </c>
      <c r="C36" t="s">
        <v>659</v>
      </c>
      <c r="D36">
        <v>3</v>
      </c>
      <c r="E36">
        <v>1</v>
      </c>
      <c r="F36" t="s">
        <v>6</v>
      </c>
      <c r="G36" t="s">
        <v>6</v>
      </c>
      <c r="H36">
        <v>1</v>
      </c>
      <c r="I36" t="s">
        <v>6</v>
      </c>
      <c r="J36">
        <v>0</v>
      </c>
      <c r="K36">
        <v>0</v>
      </c>
      <c r="L36">
        <v>60</v>
      </c>
      <c r="M36">
        <v>1</v>
      </c>
      <c r="N36" t="s">
        <v>6</v>
      </c>
      <c r="O36">
        <v>1</v>
      </c>
    </row>
    <row r="37" spans="1:15" x14ac:dyDescent="0.25">
      <c r="A37">
        <v>35</v>
      </c>
      <c r="B37" t="s">
        <v>660</v>
      </c>
      <c r="C37" t="s">
        <v>660</v>
      </c>
      <c r="D37">
        <v>3</v>
      </c>
      <c r="E37">
        <v>1</v>
      </c>
      <c r="F37" t="s">
        <v>6</v>
      </c>
      <c r="G37" t="s">
        <v>6</v>
      </c>
      <c r="H37">
        <v>1</v>
      </c>
      <c r="I37" t="s">
        <v>6</v>
      </c>
      <c r="J37">
        <v>0</v>
      </c>
      <c r="K37">
        <v>0</v>
      </c>
      <c r="L37">
        <v>80</v>
      </c>
      <c r="M37">
        <v>1</v>
      </c>
      <c r="N37" t="s">
        <v>6</v>
      </c>
      <c r="O37">
        <v>1</v>
      </c>
    </row>
    <row r="38" spans="1:15" x14ac:dyDescent="0.25">
      <c r="A38">
        <v>36</v>
      </c>
      <c r="B38" t="s">
        <v>661</v>
      </c>
      <c r="C38" t="s">
        <v>661</v>
      </c>
      <c r="D38">
        <v>3</v>
      </c>
      <c r="E38">
        <v>1</v>
      </c>
      <c r="F38" t="s">
        <v>6</v>
      </c>
      <c r="G38" t="s">
        <v>6</v>
      </c>
      <c r="H38">
        <v>1</v>
      </c>
      <c r="I38" t="s">
        <v>6</v>
      </c>
      <c r="J38">
        <v>0</v>
      </c>
      <c r="K38">
        <v>0</v>
      </c>
      <c r="L38">
        <v>400</v>
      </c>
      <c r="M38">
        <v>1</v>
      </c>
      <c r="N38" t="s">
        <v>6</v>
      </c>
      <c r="O38">
        <v>1</v>
      </c>
    </row>
    <row r="39" spans="1:15" x14ac:dyDescent="0.25">
      <c r="A39">
        <v>37</v>
      </c>
      <c r="B39" t="s">
        <v>662</v>
      </c>
      <c r="C39" t="s">
        <v>662</v>
      </c>
      <c r="D39">
        <v>3</v>
      </c>
      <c r="E39">
        <v>1</v>
      </c>
      <c r="F39" t="s">
        <v>6</v>
      </c>
      <c r="G39" t="s">
        <v>6</v>
      </c>
      <c r="H39">
        <v>1</v>
      </c>
      <c r="I39" t="s">
        <v>6</v>
      </c>
      <c r="J39">
        <v>0</v>
      </c>
      <c r="K39">
        <v>0</v>
      </c>
      <c r="L39">
        <v>60</v>
      </c>
      <c r="M39">
        <v>1</v>
      </c>
      <c r="N39" t="s">
        <v>6</v>
      </c>
      <c r="O39">
        <v>1</v>
      </c>
    </row>
    <row r="40" spans="1:15" x14ac:dyDescent="0.25">
      <c r="A40">
        <v>38</v>
      </c>
      <c r="B40" t="s">
        <v>663</v>
      </c>
      <c r="C40" t="s">
        <v>663</v>
      </c>
      <c r="D40">
        <v>3</v>
      </c>
      <c r="E40">
        <v>1</v>
      </c>
      <c r="F40" t="s">
        <v>6</v>
      </c>
      <c r="G40" t="s">
        <v>6</v>
      </c>
      <c r="H40">
        <v>1</v>
      </c>
      <c r="I40" t="s">
        <v>6</v>
      </c>
      <c r="J40">
        <v>0</v>
      </c>
      <c r="K40">
        <v>0</v>
      </c>
      <c r="L40">
        <v>8500</v>
      </c>
      <c r="M40">
        <v>1</v>
      </c>
      <c r="N40" t="s">
        <v>6</v>
      </c>
      <c r="O40">
        <v>1</v>
      </c>
    </row>
    <row r="41" spans="1:15" x14ac:dyDescent="0.25">
      <c r="A41">
        <v>39</v>
      </c>
      <c r="B41" t="s">
        <v>664</v>
      </c>
      <c r="C41" t="s">
        <v>664</v>
      </c>
      <c r="D41">
        <v>3</v>
      </c>
      <c r="E41">
        <v>1</v>
      </c>
      <c r="F41" t="s">
        <v>6</v>
      </c>
      <c r="G41" t="s">
        <v>6</v>
      </c>
      <c r="H41">
        <v>1</v>
      </c>
      <c r="I41" t="s">
        <v>6</v>
      </c>
      <c r="J41">
        <v>0</v>
      </c>
      <c r="K41">
        <v>0</v>
      </c>
      <c r="L41">
        <v>20</v>
      </c>
      <c r="M41">
        <v>1</v>
      </c>
      <c r="N41" t="s">
        <v>6</v>
      </c>
      <c r="O41">
        <v>1</v>
      </c>
    </row>
    <row r="42" spans="1:15" x14ac:dyDescent="0.25">
      <c r="A42">
        <v>40</v>
      </c>
      <c r="B42" t="s">
        <v>665</v>
      </c>
      <c r="C42" t="s">
        <v>665</v>
      </c>
      <c r="D42">
        <v>3</v>
      </c>
      <c r="E42">
        <v>1</v>
      </c>
      <c r="F42" t="s">
        <v>6</v>
      </c>
      <c r="G42" t="s">
        <v>6</v>
      </c>
      <c r="H42">
        <v>1</v>
      </c>
      <c r="I42" t="s">
        <v>6</v>
      </c>
      <c r="J42">
        <v>0</v>
      </c>
      <c r="K42">
        <v>0</v>
      </c>
      <c r="L42">
        <v>20</v>
      </c>
      <c r="M42">
        <v>1</v>
      </c>
      <c r="N42" t="s">
        <v>6</v>
      </c>
      <c r="O42">
        <v>1</v>
      </c>
    </row>
    <row r="43" spans="1:15" x14ac:dyDescent="0.25">
      <c r="A43">
        <v>41</v>
      </c>
      <c r="B43" t="s">
        <v>666</v>
      </c>
      <c r="C43" t="s">
        <v>666</v>
      </c>
      <c r="D43">
        <v>3</v>
      </c>
      <c r="E43">
        <v>1</v>
      </c>
      <c r="F43" t="s">
        <v>6</v>
      </c>
      <c r="G43" t="s">
        <v>6</v>
      </c>
      <c r="H43">
        <v>1</v>
      </c>
      <c r="I43" t="s">
        <v>6</v>
      </c>
      <c r="J43">
        <v>0</v>
      </c>
      <c r="K43">
        <v>0</v>
      </c>
      <c r="L43">
        <v>50</v>
      </c>
      <c r="M43">
        <v>1</v>
      </c>
      <c r="N43" t="s">
        <v>6</v>
      </c>
      <c r="O43">
        <v>1</v>
      </c>
    </row>
    <row r="44" spans="1:15" x14ac:dyDescent="0.25">
      <c r="A44">
        <v>42</v>
      </c>
      <c r="B44" t="s">
        <v>667</v>
      </c>
      <c r="C44" t="s">
        <v>667</v>
      </c>
      <c r="D44">
        <v>3</v>
      </c>
      <c r="E44">
        <v>1</v>
      </c>
      <c r="F44" t="s">
        <v>6</v>
      </c>
      <c r="G44" t="s">
        <v>6</v>
      </c>
      <c r="H44">
        <v>1</v>
      </c>
      <c r="I44" t="s">
        <v>6</v>
      </c>
      <c r="J44">
        <v>0</v>
      </c>
      <c r="K44">
        <v>0</v>
      </c>
      <c r="L44">
        <v>80</v>
      </c>
      <c r="M44">
        <v>1</v>
      </c>
      <c r="N44" t="s">
        <v>6</v>
      </c>
      <c r="O44">
        <v>1</v>
      </c>
    </row>
    <row r="45" spans="1:15" x14ac:dyDescent="0.25">
      <c r="A45">
        <v>43</v>
      </c>
      <c r="B45" t="s">
        <v>668</v>
      </c>
      <c r="C45" t="s">
        <v>668</v>
      </c>
      <c r="D45">
        <v>3</v>
      </c>
      <c r="E45">
        <v>1</v>
      </c>
      <c r="F45" t="s">
        <v>6</v>
      </c>
      <c r="G45" t="s">
        <v>6</v>
      </c>
      <c r="H45">
        <v>1</v>
      </c>
      <c r="I45" t="s">
        <v>6</v>
      </c>
      <c r="J45">
        <v>0</v>
      </c>
      <c r="K45">
        <v>0</v>
      </c>
      <c r="L45">
        <v>55</v>
      </c>
      <c r="M45">
        <v>1</v>
      </c>
      <c r="N45" t="s">
        <v>6</v>
      </c>
      <c r="O45">
        <v>1</v>
      </c>
    </row>
    <row r="46" spans="1:15" x14ac:dyDescent="0.25">
      <c r="A46">
        <v>44</v>
      </c>
      <c r="B46" t="s">
        <v>669</v>
      </c>
      <c r="C46" t="s">
        <v>669</v>
      </c>
      <c r="D46">
        <v>3</v>
      </c>
      <c r="E46">
        <v>1</v>
      </c>
      <c r="F46" t="s">
        <v>6</v>
      </c>
      <c r="G46" t="s">
        <v>6</v>
      </c>
      <c r="H46">
        <v>1</v>
      </c>
      <c r="I46" t="s">
        <v>6</v>
      </c>
      <c r="J46">
        <v>0</v>
      </c>
      <c r="K46">
        <v>0</v>
      </c>
      <c r="L46">
        <v>1400</v>
      </c>
      <c r="M46">
        <v>1</v>
      </c>
      <c r="N46" t="s">
        <v>6</v>
      </c>
      <c r="O46">
        <v>1</v>
      </c>
    </row>
    <row r="47" spans="1:15" x14ac:dyDescent="0.25">
      <c r="A47">
        <v>45</v>
      </c>
      <c r="B47" t="s">
        <v>670</v>
      </c>
      <c r="C47" t="s">
        <v>670</v>
      </c>
      <c r="D47">
        <v>3</v>
      </c>
      <c r="E47">
        <v>1</v>
      </c>
      <c r="F47" t="s">
        <v>6</v>
      </c>
      <c r="G47" t="s">
        <v>6</v>
      </c>
      <c r="H47">
        <v>1</v>
      </c>
      <c r="I47" t="s">
        <v>6</v>
      </c>
      <c r="J47">
        <v>0</v>
      </c>
      <c r="K47">
        <v>0</v>
      </c>
      <c r="L47">
        <v>5000</v>
      </c>
      <c r="M47">
        <v>1</v>
      </c>
      <c r="N47" t="s">
        <v>6</v>
      </c>
      <c r="O47">
        <v>1</v>
      </c>
    </row>
    <row r="48" spans="1:15" x14ac:dyDescent="0.25">
      <c r="A48">
        <v>46</v>
      </c>
      <c r="B48" t="s">
        <v>671</v>
      </c>
      <c r="C48" t="s">
        <v>671</v>
      </c>
      <c r="D48">
        <v>3</v>
      </c>
      <c r="E48">
        <v>1</v>
      </c>
      <c r="F48" t="s">
        <v>6</v>
      </c>
      <c r="G48" t="s">
        <v>6</v>
      </c>
      <c r="H48">
        <v>1</v>
      </c>
      <c r="I48" t="s">
        <v>6</v>
      </c>
      <c r="J48">
        <v>0</v>
      </c>
      <c r="K48">
        <v>0</v>
      </c>
      <c r="L48">
        <v>200</v>
      </c>
      <c r="M48">
        <v>1</v>
      </c>
      <c r="N48" t="s">
        <v>6</v>
      </c>
      <c r="O48">
        <v>1</v>
      </c>
    </row>
    <row r="49" spans="1:15" x14ac:dyDescent="0.25">
      <c r="A49">
        <v>47</v>
      </c>
      <c r="B49" t="s">
        <v>672</v>
      </c>
      <c r="C49" t="s">
        <v>672</v>
      </c>
      <c r="D49">
        <v>3</v>
      </c>
      <c r="E49">
        <v>1</v>
      </c>
      <c r="F49" t="s">
        <v>6</v>
      </c>
      <c r="G49" t="s">
        <v>6</v>
      </c>
      <c r="H49">
        <v>1</v>
      </c>
      <c r="I49" t="s">
        <v>6</v>
      </c>
      <c r="J49">
        <v>0</v>
      </c>
      <c r="K49">
        <v>0</v>
      </c>
      <c r="L49">
        <v>1600</v>
      </c>
      <c r="M49">
        <v>1</v>
      </c>
      <c r="N49" t="s">
        <v>6</v>
      </c>
      <c r="O49">
        <v>1</v>
      </c>
    </row>
    <row r="50" spans="1:15" x14ac:dyDescent="0.25">
      <c r="A50">
        <v>48</v>
      </c>
      <c r="B50" t="s">
        <v>673</v>
      </c>
      <c r="C50" t="s">
        <v>673</v>
      </c>
      <c r="D50">
        <v>3</v>
      </c>
      <c r="E50">
        <v>1</v>
      </c>
      <c r="F50" t="s">
        <v>6</v>
      </c>
      <c r="G50" t="s">
        <v>6</v>
      </c>
      <c r="H50">
        <v>1</v>
      </c>
      <c r="I50" t="s">
        <v>6</v>
      </c>
      <c r="J50">
        <v>0</v>
      </c>
      <c r="K50">
        <v>0</v>
      </c>
      <c r="L50">
        <v>500</v>
      </c>
      <c r="M50">
        <v>1</v>
      </c>
      <c r="N50" t="s">
        <v>6</v>
      </c>
      <c r="O50">
        <v>1</v>
      </c>
    </row>
    <row r="51" spans="1:15" x14ac:dyDescent="0.25">
      <c r="A51">
        <v>49</v>
      </c>
      <c r="B51" t="s">
        <v>674</v>
      </c>
      <c r="C51" t="s">
        <v>674</v>
      </c>
      <c r="D51">
        <v>3</v>
      </c>
      <c r="E51">
        <v>1</v>
      </c>
      <c r="F51" t="s">
        <v>6</v>
      </c>
      <c r="G51" t="s">
        <v>6</v>
      </c>
      <c r="H51">
        <v>1</v>
      </c>
      <c r="I51" t="s">
        <v>6</v>
      </c>
      <c r="J51">
        <v>0</v>
      </c>
      <c r="K51">
        <v>0</v>
      </c>
      <c r="L51">
        <v>5000</v>
      </c>
      <c r="M51">
        <v>1</v>
      </c>
      <c r="N51" t="s">
        <v>6</v>
      </c>
      <c r="O51">
        <v>1</v>
      </c>
    </row>
    <row r="52" spans="1:15" x14ac:dyDescent="0.25">
      <c r="A52">
        <v>50</v>
      </c>
      <c r="B52" t="s">
        <v>675</v>
      </c>
      <c r="C52" t="s">
        <v>675</v>
      </c>
      <c r="D52">
        <v>3</v>
      </c>
      <c r="E52">
        <v>1</v>
      </c>
      <c r="F52" t="s">
        <v>6</v>
      </c>
      <c r="G52" t="s">
        <v>6</v>
      </c>
      <c r="H52">
        <v>1</v>
      </c>
      <c r="I52" t="s">
        <v>6</v>
      </c>
      <c r="J52">
        <v>0</v>
      </c>
      <c r="K52">
        <v>0</v>
      </c>
      <c r="L52">
        <v>400</v>
      </c>
      <c r="M52">
        <v>1</v>
      </c>
      <c r="N52" t="s">
        <v>6</v>
      </c>
      <c r="O52">
        <v>1</v>
      </c>
    </row>
    <row r="53" spans="1:15" x14ac:dyDescent="0.25">
      <c r="A53">
        <v>51</v>
      </c>
      <c r="B53" t="s">
        <v>676</v>
      </c>
      <c r="C53" t="s">
        <v>676</v>
      </c>
      <c r="D53">
        <v>4</v>
      </c>
      <c r="E53">
        <v>1</v>
      </c>
      <c r="F53" t="s">
        <v>6</v>
      </c>
      <c r="G53" t="s">
        <v>6</v>
      </c>
      <c r="H53">
        <v>1</v>
      </c>
      <c r="I53" t="s">
        <v>6</v>
      </c>
      <c r="J53">
        <v>0</v>
      </c>
      <c r="K53">
        <v>0</v>
      </c>
      <c r="L53">
        <v>200</v>
      </c>
      <c r="M53">
        <v>1</v>
      </c>
      <c r="N53" t="s">
        <v>6</v>
      </c>
      <c r="O53">
        <v>1</v>
      </c>
    </row>
    <row r="54" spans="1:15" x14ac:dyDescent="0.25">
      <c r="A54">
        <v>52</v>
      </c>
      <c r="B54" t="s">
        <v>677</v>
      </c>
      <c r="C54" t="s">
        <v>677</v>
      </c>
      <c r="D54">
        <v>4</v>
      </c>
      <c r="E54">
        <v>1</v>
      </c>
      <c r="F54" t="s">
        <v>6</v>
      </c>
      <c r="G54" t="s">
        <v>6</v>
      </c>
      <c r="H54">
        <v>1</v>
      </c>
      <c r="I54" t="s">
        <v>6</v>
      </c>
      <c r="J54">
        <v>0</v>
      </c>
      <c r="K54">
        <v>0</v>
      </c>
      <c r="L54">
        <v>250</v>
      </c>
      <c r="M54">
        <v>1</v>
      </c>
      <c r="N54" t="s">
        <v>6</v>
      </c>
      <c r="O54">
        <v>1</v>
      </c>
    </row>
    <row r="55" spans="1:15" x14ac:dyDescent="0.25">
      <c r="A55">
        <v>53</v>
      </c>
      <c r="B55" t="s">
        <v>678</v>
      </c>
      <c r="C55" t="s">
        <v>678</v>
      </c>
      <c r="D55">
        <v>4</v>
      </c>
      <c r="E55">
        <v>1</v>
      </c>
      <c r="F55" t="s">
        <v>6</v>
      </c>
      <c r="G55" t="s">
        <v>6</v>
      </c>
      <c r="H55">
        <v>1</v>
      </c>
      <c r="I55" t="s">
        <v>6</v>
      </c>
      <c r="J55">
        <v>0</v>
      </c>
      <c r="K55">
        <v>0</v>
      </c>
      <c r="L55">
        <v>60</v>
      </c>
      <c r="M55">
        <v>1</v>
      </c>
      <c r="N55" t="s">
        <v>6</v>
      </c>
      <c r="O55">
        <v>1</v>
      </c>
    </row>
    <row r="56" spans="1:15" x14ac:dyDescent="0.25">
      <c r="A56">
        <v>54</v>
      </c>
      <c r="B56" t="s">
        <v>679</v>
      </c>
      <c r="C56" t="s">
        <v>679</v>
      </c>
      <c r="D56">
        <v>4</v>
      </c>
      <c r="E56">
        <v>1</v>
      </c>
      <c r="F56" t="s">
        <v>6</v>
      </c>
      <c r="G56" t="s">
        <v>6</v>
      </c>
      <c r="H56">
        <v>1</v>
      </c>
      <c r="I56" t="s">
        <v>6</v>
      </c>
      <c r="J56">
        <v>0</v>
      </c>
      <c r="K56">
        <v>0</v>
      </c>
      <c r="L56">
        <v>90</v>
      </c>
      <c r="M56">
        <v>1</v>
      </c>
      <c r="N56" t="s">
        <v>6</v>
      </c>
      <c r="O56">
        <v>1</v>
      </c>
    </row>
    <row r="57" spans="1:15" x14ac:dyDescent="0.25">
      <c r="A57">
        <v>55</v>
      </c>
      <c r="B57" t="s">
        <v>680</v>
      </c>
      <c r="C57" t="s">
        <v>680</v>
      </c>
      <c r="D57">
        <v>4</v>
      </c>
      <c r="E57">
        <v>1</v>
      </c>
      <c r="F57" t="s">
        <v>6</v>
      </c>
      <c r="G57" t="s">
        <v>6</v>
      </c>
      <c r="H57">
        <v>1</v>
      </c>
      <c r="I57" t="s">
        <v>6</v>
      </c>
      <c r="J57">
        <v>0</v>
      </c>
      <c r="K57">
        <v>0</v>
      </c>
      <c r="L57">
        <v>40</v>
      </c>
      <c r="M57">
        <v>1</v>
      </c>
      <c r="N57" t="s">
        <v>6</v>
      </c>
      <c r="O57">
        <v>1</v>
      </c>
    </row>
    <row r="58" spans="1:15" x14ac:dyDescent="0.25">
      <c r="A58">
        <v>56</v>
      </c>
      <c r="B58" t="s">
        <v>681</v>
      </c>
      <c r="C58" t="s">
        <v>681</v>
      </c>
      <c r="D58">
        <v>4</v>
      </c>
      <c r="E58">
        <v>1</v>
      </c>
      <c r="F58" t="s">
        <v>6</v>
      </c>
      <c r="G58" t="s">
        <v>6</v>
      </c>
      <c r="H58">
        <v>1</v>
      </c>
      <c r="I58" t="s">
        <v>6</v>
      </c>
      <c r="J58">
        <v>0</v>
      </c>
      <c r="K58">
        <v>0</v>
      </c>
      <c r="L58">
        <v>55</v>
      </c>
      <c r="M58">
        <v>1</v>
      </c>
      <c r="N58" t="s">
        <v>6</v>
      </c>
      <c r="O58">
        <v>1</v>
      </c>
    </row>
    <row r="59" spans="1:15" x14ac:dyDescent="0.25">
      <c r="A59">
        <v>57</v>
      </c>
      <c r="B59" t="s">
        <v>682</v>
      </c>
      <c r="C59" t="s">
        <v>682</v>
      </c>
      <c r="D59">
        <v>4</v>
      </c>
      <c r="E59">
        <v>1</v>
      </c>
      <c r="F59" t="s">
        <v>6</v>
      </c>
      <c r="G59" t="s">
        <v>6</v>
      </c>
      <c r="H59">
        <v>1</v>
      </c>
      <c r="I59" t="s">
        <v>6</v>
      </c>
      <c r="J59">
        <v>0</v>
      </c>
      <c r="K59">
        <v>0</v>
      </c>
      <c r="L59">
        <v>30</v>
      </c>
      <c r="M59">
        <v>1</v>
      </c>
      <c r="N59" t="s">
        <v>6</v>
      </c>
      <c r="O59">
        <v>1</v>
      </c>
    </row>
    <row r="60" spans="1:15" x14ac:dyDescent="0.25">
      <c r="A60">
        <v>58</v>
      </c>
      <c r="B60" t="s">
        <v>683</v>
      </c>
      <c r="C60" t="s">
        <v>683</v>
      </c>
      <c r="D60">
        <v>4</v>
      </c>
      <c r="E60">
        <v>1</v>
      </c>
      <c r="F60" t="s">
        <v>6</v>
      </c>
      <c r="G60" t="s">
        <v>6</v>
      </c>
      <c r="H60">
        <v>1</v>
      </c>
      <c r="I60" t="s">
        <v>6</v>
      </c>
      <c r="J60">
        <v>0</v>
      </c>
      <c r="K60">
        <v>0</v>
      </c>
      <c r="L60">
        <v>810</v>
      </c>
      <c r="M60">
        <v>1</v>
      </c>
      <c r="N60" t="s">
        <v>6</v>
      </c>
      <c r="O60">
        <v>1</v>
      </c>
    </row>
    <row r="61" spans="1:15" x14ac:dyDescent="0.25">
      <c r="A61">
        <v>59</v>
      </c>
      <c r="B61" t="s">
        <v>684</v>
      </c>
      <c r="C61" t="s">
        <v>684</v>
      </c>
      <c r="D61">
        <v>4</v>
      </c>
      <c r="E61">
        <v>1</v>
      </c>
      <c r="F61" t="s">
        <v>6</v>
      </c>
      <c r="G61" t="s">
        <v>6</v>
      </c>
      <c r="H61">
        <v>1</v>
      </c>
      <c r="I61" t="s">
        <v>6</v>
      </c>
      <c r="J61">
        <v>0</v>
      </c>
      <c r="K61">
        <v>0</v>
      </c>
      <c r="L61">
        <v>20</v>
      </c>
      <c r="M61">
        <v>1</v>
      </c>
      <c r="N61" t="s">
        <v>6</v>
      </c>
      <c r="O61">
        <v>1</v>
      </c>
    </row>
    <row r="62" spans="1:15" x14ac:dyDescent="0.25">
      <c r="A62">
        <v>60</v>
      </c>
      <c r="B62" t="s">
        <v>685</v>
      </c>
      <c r="C62" t="s">
        <v>685</v>
      </c>
      <c r="D62">
        <v>4</v>
      </c>
      <c r="E62">
        <v>1</v>
      </c>
      <c r="F62" t="s">
        <v>6</v>
      </c>
      <c r="G62" t="s">
        <v>6</v>
      </c>
      <c r="H62">
        <v>1</v>
      </c>
      <c r="I62" t="s">
        <v>6</v>
      </c>
      <c r="J62">
        <v>0</v>
      </c>
      <c r="K62">
        <v>0</v>
      </c>
      <c r="L62">
        <v>45</v>
      </c>
      <c r="M62">
        <v>1</v>
      </c>
      <c r="N62" t="s">
        <v>6</v>
      </c>
      <c r="O62">
        <v>1</v>
      </c>
    </row>
    <row r="63" spans="1:15" x14ac:dyDescent="0.25">
      <c r="A63">
        <v>61</v>
      </c>
      <c r="B63" t="s">
        <v>686</v>
      </c>
      <c r="C63" t="s">
        <v>686</v>
      </c>
      <c r="D63">
        <v>4</v>
      </c>
      <c r="E63">
        <v>1</v>
      </c>
      <c r="F63" t="s">
        <v>6</v>
      </c>
      <c r="G63" t="s">
        <v>6</v>
      </c>
      <c r="H63">
        <v>1</v>
      </c>
      <c r="I63" t="s">
        <v>6</v>
      </c>
      <c r="J63">
        <v>0</v>
      </c>
      <c r="K63">
        <v>0</v>
      </c>
      <c r="L63">
        <v>30</v>
      </c>
      <c r="M63">
        <v>1</v>
      </c>
      <c r="N63" t="s">
        <v>6</v>
      </c>
      <c r="O63">
        <v>1</v>
      </c>
    </row>
    <row r="64" spans="1:15" x14ac:dyDescent="0.25">
      <c r="A64">
        <v>62</v>
      </c>
      <c r="B64" t="s">
        <v>687</v>
      </c>
      <c r="C64" t="s">
        <v>687</v>
      </c>
      <c r="D64">
        <v>4</v>
      </c>
      <c r="E64">
        <v>1</v>
      </c>
      <c r="F64" t="s">
        <v>6</v>
      </c>
      <c r="G64" t="s">
        <v>6</v>
      </c>
      <c r="H64">
        <v>1</v>
      </c>
      <c r="I64" t="s">
        <v>6</v>
      </c>
      <c r="J64">
        <v>0</v>
      </c>
      <c r="K64">
        <v>0</v>
      </c>
      <c r="L64">
        <v>180</v>
      </c>
      <c r="M64">
        <v>1</v>
      </c>
      <c r="N64" t="s">
        <v>6</v>
      </c>
      <c r="O64">
        <v>1</v>
      </c>
    </row>
    <row r="65" spans="1:15" x14ac:dyDescent="0.25">
      <c r="A65">
        <v>63</v>
      </c>
      <c r="B65" t="s">
        <v>688</v>
      </c>
      <c r="C65" t="s">
        <v>688</v>
      </c>
      <c r="D65">
        <v>4</v>
      </c>
      <c r="E65">
        <v>1</v>
      </c>
      <c r="F65" t="s">
        <v>6</v>
      </c>
      <c r="G65" t="s">
        <v>6</v>
      </c>
      <c r="H65">
        <v>1</v>
      </c>
      <c r="I65" t="s">
        <v>6</v>
      </c>
      <c r="J65">
        <v>0</v>
      </c>
      <c r="K65">
        <v>0</v>
      </c>
      <c r="L65">
        <v>10</v>
      </c>
      <c r="M65">
        <v>1</v>
      </c>
      <c r="N65" t="s">
        <v>6</v>
      </c>
      <c r="O65">
        <v>1</v>
      </c>
    </row>
    <row r="66" spans="1:15" x14ac:dyDescent="0.25">
      <c r="A66">
        <v>64</v>
      </c>
      <c r="B66" t="s">
        <v>689</v>
      </c>
      <c r="C66" t="s">
        <v>689</v>
      </c>
      <c r="D66">
        <v>4</v>
      </c>
      <c r="E66">
        <v>1</v>
      </c>
      <c r="F66" t="s">
        <v>6</v>
      </c>
      <c r="G66" t="s">
        <v>6</v>
      </c>
      <c r="H66">
        <v>1</v>
      </c>
      <c r="I66" t="s">
        <v>6</v>
      </c>
      <c r="J66">
        <v>0</v>
      </c>
      <c r="K66">
        <v>0</v>
      </c>
      <c r="L66">
        <v>75</v>
      </c>
      <c r="M66">
        <v>1</v>
      </c>
      <c r="N66" t="s">
        <v>6</v>
      </c>
      <c r="O66">
        <v>1</v>
      </c>
    </row>
    <row r="67" spans="1:15" x14ac:dyDescent="0.25">
      <c r="A67">
        <v>65</v>
      </c>
      <c r="B67" t="s">
        <v>690</v>
      </c>
      <c r="C67" t="s">
        <v>690</v>
      </c>
      <c r="D67">
        <v>4</v>
      </c>
      <c r="E67">
        <v>1</v>
      </c>
      <c r="F67" t="s">
        <v>6</v>
      </c>
      <c r="G67" t="s">
        <v>6</v>
      </c>
      <c r="H67">
        <v>1</v>
      </c>
      <c r="I67" t="s">
        <v>6</v>
      </c>
      <c r="J67">
        <v>0</v>
      </c>
      <c r="K67">
        <v>0</v>
      </c>
      <c r="L67">
        <v>35</v>
      </c>
      <c r="M67">
        <v>1</v>
      </c>
      <c r="N67" t="s">
        <v>6</v>
      </c>
      <c r="O67">
        <v>1</v>
      </c>
    </row>
    <row r="68" spans="1:15" x14ac:dyDescent="0.25">
      <c r="A68">
        <v>66</v>
      </c>
      <c r="B68" t="s">
        <v>691</v>
      </c>
      <c r="C68" t="s">
        <v>691</v>
      </c>
      <c r="D68">
        <v>4</v>
      </c>
      <c r="E68">
        <v>1</v>
      </c>
      <c r="F68" t="s">
        <v>6</v>
      </c>
      <c r="G68" t="s">
        <v>6</v>
      </c>
      <c r="H68">
        <v>1</v>
      </c>
      <c r="I68" t="s">
        <v>6</v>
      </c>
      <c r="J68">
        <v>0</v>
      </c>
      <c r="K68">
        <v>0</v>
      </c>
      <c r="L68">
        <v>20</v>
      </c>
      <c r="M68">
        <v>1</v>
      </c>
      <c r="N68" t="s">
        <v>6</v>
      </c>
      <c r="O68">
        <v>1</v>
      </c>
    </row>
    <row r="69" spans="1:15" x14ac:dyDescent="0.25">
      <c r="A69">
        <v>67</v>
      </c>
      <c r="B69" t="s">
        <v>692</v>
      </c>
      <c r="C69" t="s">
        <v>692</v>
      </c>
      <c r="D69">
        <v>1</v>
      </c>
      <c r="E69">
        <v>1</v>
      </c>
      <c r="F69" t="s">
        <v>6</v>
      </c>
      <c r="G69" t="s">
        <v>6</v>
      </c>
      <c r="H69">
        <v>1</v>
      </c>
      <c r="I69" t="s">
        <v>6</v>
      </c>
      <c r="J69">
        <v>0</v>
      </c>
      <c r="K69">
        <v>0</v>
      </c>
      <c r="L69">
        <v>10</v>
      </c>
      <c r="M69">
        <v>1</v>
      </c>
      <c r="N69" t="s">
        <v>6</v>
      </c>
      <c r="O69">
        <v>1</v>
      </c>
    </row>
    <row r="70" spans="1:15" x14ac:dyDescent="0.25">
      <c r="A70">
        <v>68</v>
      </c>
      <c r="B70" t="s">
        <v>693</v>
      </c>
      <c r="C70" t="s">
        <v>693</v>
      </c>
      <c r="D70">
        <v>1</v>
      </c>
      <c r="E70">
        <v>1</v>
      </c>
      <c r="F70" t="s">
        <v>6</v>
      </c>
      <c r="G70" t="s">
        <v>6</v>
      </c>
      <c r="H70">
        <v>1</v>
      </c>
      <c r="I70" t="s">
        <v>6</v>
      </c>
      <c r="J70">
        <v>0</v>
      </c>
      <c r="K70">
        <v>0</v>
      </c>
      <c r="L70">
        <v>80</v>
      </c>
      <c r="M70">
        <v>1</v>
      </c>
      <c r="N70" t="s">
        <v>6</v>
      </c>
      <c r="O70">
        <v>1</v>
      </c>
    </row>
    <row r="71" spans="1:15" x14ac:dyDescent="0.25">
      <c r="A71">
        <v>69</v>
      </c>
      <c r="B71" t="s">
        <v>694</v>
      </c>
      <c r="C71" t="s">
        <v>694</v>
      </c>
      <c r="D71">
        <v>1</v>
      </c>
      <c r="E71">
        <v>1</v>
      </c>
      <c r="F71" t="s">
        <v>6</v>
      </c>
      <c r="G71" t="s">
        <v>6</v>
      </c>
      <c r="H71">
        <v>1</v>
      </c>
      <c r="I71" t="s">
        <v>6</v>
      </c>
      <c r="J71">
        <v>0</v>
      </c>
      <c r="K71">
        <v>0</v>
      </c>
      <c r="L71">
        <v>60</v>
      </c>
      <c r="M71">
        <v>1</v>
      </c>
      <c r="N71" t="s">
        <v>6</v>
      </c>
      <c r="O71">
        <v>1</v>
      </c>
    </row>
    <row r="72" spans="1:15" x14ac:dyDescent="0.25">
      <c r="A72">
        <v>70</v>
      </c>
      <c r="B72" t="s">
        <v>695</v>
      </c>
      <c r="C72" t="s">
        <v>695</v>
      </c>
      <c r="D72">
        <v>1</v>
      </c>
      <c r="E72">
        <v>1</v>
      </c>
      <c r="F72" t="s">
        <v>6</v>
      </c>
      <c r="G72" t="s">
        <v>6</v>
      </c>
      <c r="H72">
        <v>1</v>
      </c>
      <c r="I72" t="s">
        <v>6</v>
      </c>
      <c r="J72">
        <v>0</v>
      </c>
      <c r="K72">
        <v>0</v>
      </c>
      <c r="L72">
        <v>60</v>
      </c>
      <c r="M72">
        <v>1</v>
      </c>
      <c r="N72" t="s">
        <v>6</v>
      </c>
      <c r="O72">
        <v>1</v>
      </c>
    </row>
    <row r="73" spans="1:15" x14ac:dyDescent="0.25">
      <c r="A73">
        <v>71</v>
      </c>
      <c r="B73" t="s">
        <v>696</v>
      </c>
      <c r="C73" t="s">
        <v>696</v>
      </c>
      <c r="D73">
        <v>1</v>
      </c>
      <c r="E73">
        <v>1</v>
      </c>
      <c r="F73" t="s">
        <v>6</v>
      </c>
      <c r="G73" t="s">
        <v>6</v>
      </c>
      <c r="H73">
        <v>1</v>
      </c>
      <c r="I73" t="s">
        <v>6</v>
      </c>
      <c r="J73">
        <v>0</v>
      </c>
      <c r="K73">
        <v>0</v>
      </c>
      <c r="L73">
        <v>130</v>
      </c>
      <c r="M73">
        <v>1</v>
      </c>
      <c r="N73" t="s">
        <v>6</v>
      </c>
      <c r="O73">
        <v>1</v>
      </c>
    </row>
    <row r="74" spans="1:15" x14ac:dyDescent="0.25">
      <c r="A74">
        <v>72</v>
      </c>
      <c r="B74" t="s">
        <v>697</v>
      </c>
      <c r="C74" t="s">
        <v>697</v>
      </c>
      <c r="D74">
        <v>1</v>
      </c>
      <c r="E74">
        <v>1</v>
      </c>
      <c r="F74" t="s">
        <v>6</v>
      </c>
      <c r="G74" t="s">
        <v>6</v>
      </c>
      <c r="H74">
        <v>1</v>
      </c>
      <c r="I74" t="s">
        <v>6</v>
      </c>
      <c r="J74">
        <v>0</v>
      </c>
      <c r="K74">
        <v>0</v>
      </c>
      <c r="L74">
        <v>200</v>
      </c>
      <c r="M74">
        <v>1</v>
      </c>
      <c r="N74" t="s">
        <v>6</v>
      </c>
      <c r="O74">
        <v>1</v>
      </c>
    </row>
    <row r="75" spans="1:15" x14ac:dyDescent="0.25">
      <c r="A75">
        <v>73</v>
      </c>
      <c r="B75" t="s">
        <v>698</v>
      </c>
      <c r="C75" t="s">
        <v>698</v>
      </c>
      <c r="D75">
        <v>1</v>
      </c>
      <c r="E75">
        <v>1</v>
      </c>
      <c r="F75" t="s">
        <v>6</v>
      </c>
      <c r="G75" t="s">
        <v>6</v>
      </c>
      <c r="H75">
        <v>1</v>
      </c>
      <c r="I75" t="s">
        <v>6</v>
      </c>
      <c r="J75">
        <v>0</v>
      </c>
      <c r="K75">
        <v>0</v>
      </c>
      <c r="L75">
        <v>225</v>
      </c>
      <c r="M75">
        <v>1</v>
      </c>
      <c r="N75" t="s">
        <v>6</v>
      </c>
      <c r="O75">
        <v>1</v>
      </c>
    </row>
    <row r="76" spans="1:15" x14ac:dyDescent="0.25">
      <c r="A76">
        <v>74</v>
      </c>
      <c r="B76" t="s">
        <v>699</v>
      </c>
      <c r="C76" t="s">
        <v>699</v>
      </c>
      <c r="D76">
        <v>1</v>
      </c>
      <c r="E76">
        <v>1</v>
      </c>
      <c r="F76" t="s">
        <v>6</v>
      </c>
      <c r="G76" t="s">
        <v>6</v>
      </c>
      <c r="H76">
        <v>1</v>
      </c>
      <c r="I76" t="s">
        <v>6</v>
      </c>
      <c r="J76">
        <v>0</v>
      </c>
      <c r="K76">
        <v>0</v>
      </c>
      <c r="L76">
        <v>180</v>
      </c>
      <c r="M76">
        <v>1</v>
      </c>
      <c r="N76" t="s">
        <v>6</v>
      </c>
      <c r="O76">
        <v>1</v>
      </c>
    </row>
    <row r="77" spans="1:15" x14ac:dyDescent="0.25">
      <c r="A77">
        <v>75</v>
      </c>
      <c r="B77" t="s">
        <v>700</v>
      </c>
      <c r="C77" t="s">
        <v>700</v>
      </c>
      <c r="D77">
        <v>5</v>
      </c>
      <c r="E77">
        <v>1</v>
      </c>
      <c r="F77" t="s">
        <v>6</v>
      </c>
      <c r="G77" t="s">
        <v>6</v>
      </c>
      <c r="H77">
        <v>1</v>
      </c>
      <c r="I77" t="s">
        <v>6</v>
      </c>
      <c r="J77">
        <v>0</v>
      </c>
      <c r="K77">
        <v>0</v>
      </c>
      <c r="L77">
        <v>200</v>
      </c>
      <c r="M77">
        <v>1</v>
      </c>
      <c r="N77" t="s">
        <v>6</v>
      </c>
      <c r="O77">
        <v>1</v>
      </c>
    </row>
    <row r="78" spans="1:15" x14ac:dyDescent="0.25">
      <c r="A78">
        <v>76</v>
      </c>
      <c r="B78" t="s">
        <v>701</v>
      </c>
      <c r="C78" t="s">
        <v>701</v>
      </c>
      <c r="D78">
        <v>5</v>
      </c>
      <c r="E78">
        <v>1</v>
      </c>
      <c r="F78" t="s">
        <v>6</v>
      </c>
      <c r="G78" t="s">
        <v>6</v>
      </c>
      <c r="H78">
        <v>1</v>
      </c>
      <c r="I78" t="s">
        <v>6</v>
      </c>
      <c r="J78">
        <v>0</v>
      </c>
      <c r="K78">
        <v>0</v>
      </c>
      <c r="L78">
        <v>250</v>
      </c>
      <c r="M78">
        <v>1</v>
      </c>
      <c r="N78" t="s">
        <v>6</v>
      </c>
      <c r="O78">
        <v>1</v>
      </c>
    </row>
    <row r="79" spans="1:15" x14ac:dyDescent="0.25">
      <c r="A79">
        <v>77</v>
      </c>
      <c r="B79" t="s">
        <v>702</v>
      </c>
      <c r="C79" t="s">
        <v>702</v>
      </c>
      <c r="D79">
        <v>5</v>
      </c>
      <c r="E79">
        <v>1</v>
      </c>
      <c r="F79" t="s">
        <v>6</v>
      </c>
      <c r="G79" t="s">
        <v>6</v>
      </c>
      <c r="H79">
        <v>1</v>
      </c>
      <c r="I79" t="s">
        <v>6</v>
      </c>
      <c r="J79">
        <v>0</v>
      </c>
      <c r="K79">
        <v>0</v>
      </c>
      <c r="L79">
        <v>355</v>
      </c>
      <c r="M79">
        <v>1</v>
      </c>
      <c r="N79" t="s">
        <v>6</v>
      </c>
      <c r="O79">
        <v>1</v>
      </c>
    </row>
    <row r="80" spans="1:15" x14ac:dyDescent="0.25">
      <c r="A80">
        <v>78</v>
      </c>
      <c r="B80" t="s">
        <v>703</v>
      </c>
      <c r="C80" t="s">
        <v>703</v>
      </c>
      <c r="D80">
        <v>5</v>
      </c>
      <c r="E80">
        <v>1</v>
      </c>
      <c r="F80" t="s">
        <v>6</v>
      </c>
      <c r="G80" t="s">
        <v>6</v>
      </c>
      <c r="H80">
        <v>1</v>
      </c>
      <c r="I80" t="s">
        <v>6</v>
      </c>
      <c r="J80">
        <v>0</v>
      </c>
      <c r="K80">
        <v>0</v>
      </c>
      <c r="L80">
        <v>200</v>
      </c>
      <c r="M80">
        <v>1</v>
      </c>
      <c r="N80" t="s">
        <v>6</v>
      </c>
      <c r="O80">
        <v>1</v>
      </c>
    </row>
    <row r="81" spans="1:15" x14ac:dyDescent="0.25">
      <c r="A81">
        <v>79</v>
      </c>
      <c r="B81" t="s">
        <v>704</v>
      </c>
      <c r="C81" t="s">
        <v>704</v>
      </c>
      <c r="D81">
        <v>5</v>
      </c>
      <c r="E81">
        <v>1</v>
      </c>
      <c r="F81" t="s">
        <v>6</v>
      </c>
      <c r="G81" t="s">
        <v>6</v>
      </c>
      <c r="H81">
        <v>1</v>
      </c>
      <c r="I81" t="s">
        <v>6</v>
      </c>
      <c r="J81">
        <v>0</v>
      </c>
      <c r="K81">
        <v>0</v>
      </c>
      <c r="L81">
        <v>200</v>
      </c>
      <c r="M81">
        <v>1</v>
      </c>
      <c r="N81" t="s">
        <v>6</v>
      </c>
      <c r="O81">
        <v>1</v>
      </c>
    </row>
    <row r="82" spans="1:15" x14ac:dyDescent="0.25">
      <c r="A82">
        <v>80</v>
      </c>
      <c r="B82" t="s">
        <v>705</v>
      </c>
      <c r="C82" t="s">
        <v>705</v>
      </c>
      <c r="D82">
        <v>5</v>
      </c>
      <c r="E82">
        <v>1</v>
      </c>
      <c r="F82" t="s">
        <v>6</v>
      </c>
      <c r="G82" t="s">
        <v>6</v>
      </c>
      <c r="H82">
        <v>1</v>
      </c>
      <c r="I82" t="s">
        <v>6</v>
      </c>
      <c r="J82">
        <v>0</v>
      </c>
      <c r="K82">
        <v>0</v>
      </c>
      <c r="L82">
        <v>80</v>
      </c>
      <c r="M82">
        <v>1</v>
      </c>
      <c r="N82" t="s">
        <v>6</v>
      </c>
      <c r="O82">
        <v>1</v>
      </c>
    </row>
    <row r="83" spans="1:15" x14ac:dyDescent="0.25">
      <c r="A83">
        <v>81</v>
      </c>
      <c r="B83" t="s">
        <v>706</v>
      </c>
      <c r="C83" t="s">
        <v>706</v>
      </c>
      <c r="D83">
        <v>5</v>
      </c>
      <c r="E83">
        <v>1</v>
      </c>
      <c r="F83" t="s">
        <v>6</v>
      </c>
      <c r="G83" t="s">
        <v>6</v>
      </c>
      <c r="H83">
        <v>1</v>
      </c>
      <c r="I83" t="s">
        <v>6</v>
      </c>
      <c r="J83">
        <v>0</v>
      </c>
      <c r="K83">
        <v>0</v>
      </c>
      <c r="L83">
        <v>500</v>
      </c>
      <c r="M83">
        <v>1</v>
      </c>
      <c r="N83" t="s">
        <v>6</v>
      </c>
      <c r="O83">
        <v>1</v>
      </c>
    </row>
    <row r="84" spans="1:15" x14ac:dyDescent="0.25">
      <c r="A84">
        <v>82</v>
      </c>
      <c r="B84" t="s">
        <v>707</v>
      </c>
      <c r="C84" t="s">
        <v>707</v>
      </c>
      <c r="D84">
        <v>5</v>
      </c>
      <c r="E84">
        <v>1</v>
      </c>
      <c r="F84" t="s">
        <v>6</v>
      </c>
      <c r="G84" t="s">
        <v>6</v>
      </c>
      <c r="H84">
        <v>1</v>
      </c>
      <c r="I84" t="s">
        <v>6</v>
      </c>
      <c r="J84">
        <v>0</v>
      </c>
      <c r="K84">
        <v>0</v>
      </c>
      <c r="L84">
        <v>200</v>
      </c>
      <c r="M84">
        <v>1</v>
      </c>
      <c r="N84" t="s">
        <v>6</v>
      </c>
      <c r="O84">
        <v>1</v>
      </c>
    </row>
    <row r="85" spans="1:15" x14ac:dyDescent="0.25">
      <c r="A85">
        <v>83</v>
      </c>
      <c r="B85" t="s">
        <v>708</v>
      </c>
      <c r="C85" t="s">
        <v>708</v>
      </c>
      <c r="D85">
        <v>5</v>
      </c>
      <c r="E85">
        <v>1</v>
      </c>
      <c r="F85" t="s">
        <v>6</v>
      </c>
      <c r="G85" t="s">
        <v>6</v>
      </c>
      <c r="H85">
        <v>1</v>
      </c>
      <c r="I85" t="s">
        <v>6</v>
      </c>
      <c r="J85">
        <v>0</v>
      </c>
      <c r="K85">
        <v>0</v>
      </c>
      <c r="L85">
        <v>370</v>
      </c>
      <c r="M85">
        <v>1</v>
      </c>
      <c r="N85" t="s">
        <v>6</v>
      </c>
      <c r="O85">
        <v>1</v>
      </c>
    </row>
    <row r="86" spans="1:15" x14ac:dyDescent="0.25">
      <c r="A86">
        <v>84</v>
      </c>
      <c r="B86" t="s">
        <v>709</v>
      </c>
      <c r="C86" t="s">
        <v>709</v>
      </c>
      <c r="D86">
        <v>5</v>
      </c>
      <c r="E86">
        <v>1</v>
      </c>
      <c r="F86" t="s">
        <v>6</v>
      </c>
      <c r="G86" t="s">
        <v>6</v>
      </c>
      <c r="H86">
        <v>1</v>
      </c>
      <c r="I86" t="s">
        <v>6</v>
      </c>
      <c r="J86">
        <v>0</v>
      </c>
      <c r="K86">
        <v>0</v>
      </c>
      <c r="L86">
        <v>275</v>
      </c>
      <c r="M86">
        <v>1</v>
      </c>
      <c r="N86" t="s">
        <v>6</v>
      </c>
      <c r="O86">
        <v>1</v>
      </c>
    </row>
    <row r="87" spans="1:15" x14ac:dyDescent="0.25">
      <c r="A87">
        <v>85</v>
      </c>
      <c r="B87" t="s">
        <v>710</v>
      </c>
      <c r="C87" t="s">
        <v>710</v>
      </c>
      <c r="D87">
        <v>5</v>
      </c>
      <c r="E87">
        <v>1</v>
      </c>
      <c r="F87" t="s">
        <v>6</v>
      </c>
      <c r="G87" t="s">
        <v>6</v>
      </c>
      <c r="H87">
        <v>1</v>
      </c>
      <c r="I87" t="s">
        <v>6</v>
      </c>
      <c r="J87">
        <v>0</v>
      </c>
      <c r="K87">
        <v>0</v>
      </c>
      <c r="L87">
        <v>150</v>
      </c>
      <c r="M87">
        <v>1</v>
      </c>
      <c r="N87" t="s">
        <v>6</v>
      </c>
      <c r="O87">
        <v>1</v>
      </c>
    </row>
    <row r="88" spans="1:15" x14ac:dyDescent="0.25">
      <c r="A88">
        <v>86</v>
      </c>
      <c r="B88" t="s">
        <v>711</v>
      </c>
      <c r="C88" t="s">
        <v>711</v>
      </c>
      <c r="D88">
        <v>5</v>
      </c>
      <c r="E88">
        <v>1</v>
      </c>
      <c r="F88" t="s">
        <v>6</v>
      </c>
      <c r="G88" t="s">
        <v>6</v>
      </c>
      <c r="H88">
        <v>1</v>
      </c>
      <c r="I88" t="s">
        <v>6</v>
      </c>
      <c r="J88">
        <v>0</v>
      </c>
      <c r="K88">
        <v>0</v>
      </c>
      <c r="L88">
        <v>200</v>
      </c>
      <c r="M88">
        <v>1</v>
      </c>
      <c r="N88" t="s">
        <v>6</v>
      </c>
      <c r="O88">
        <v>1</v>
      </c>
    </row>
    <row r="89" spans="1:15" x14ac:dyDescent="0.25">
      <c r="A89">
        <v>87</v>
      </c>
      <c r="B89" t="s">
        <v>712</v>
      </c>
      <c r="C89" t="s">
        <v>712</v>
      </c>
      <c r="D89">
        <v>5</v>
      </c>
      <c r="E89">
        <v>1</v>
      </c>
      <c r="F89" t="s">
        <v>6</v>
      </c>
      <c r="G89" t="s">
        <v>6</v>
      </c>
      <c r="H89">
        <v>1</v>
      </c>
      <c r="I89" t="s">
        <v>6</v>
      </c>
      <c r="J89">
        <v>0</v>
      </c>
      <c r="K89">
        <v>0</v>
      </c>
      <c r="L89">
        <v>80</v>
      </c>
      <c r="M89">
        <v>1</v>
      </c>
      <c r="N89" t="s">
        <v>6</v>
      </c>
      <c r="O89">
        <v>1</v>
      </c>
    </row>
    <row r="90" spans="1:15" x14ac:dyDescent="0.25">
      <c r="A90">
        <v>88</v>
      </c>
      <c r="B90" t="s">
        <v>713</v>
      </c>
      <c r="C90" t="s">
        <v>713</v>
      </c>
      <c r="D90">
        <v>5</v>
      </c>
      <c r="E90">
        <v>1</v>
      </c>
      <c r="F90" t="s">
        <v>6</v>
      </c>
      <c r="G90" t="s">
        <v>6</v>
      </c>
      <c r="H90">
        <v>1</v>
      </c>
      <c r="I90" t="s">
        <v>6</v>
      </c>
      <c r="J90">
        <v>0</v>
      </c>
      <c r="K90">
        <v>0</v>
      </c>
      <c r="L90">
        <v>200</v>
      </c>
      <c r="M90">
        <v>1</v>
      </c>
      <c r="N90" t="s">
        <v>6</v>
      </c>
      <c r="O90">
        <v>1</v>
      </c>
    </row>
    <row r="91" spans="1:15" x14ac:dyDescent="0.25">
      <c r="A91">
        <v>89</v>
      </c>
      <c r="B91" t="s">
        <v>714</v>
      </c>
      <c r="C91" t="s">
        <v>714</v>
      </c>
      <c r="D91">
        <v>5</v>
      </c>
      <c r="E91">
        <v>1</v>
      </c>
      <c r="F91" t="s">
        <v>6</v>
      </c>
      <c r="G91" t="s">
        <v>6</v>
      </c>
      <c r="H91">
        <v>1</v>
      </c>
      <c r="I91" t="s">
        <v>6</v>
      </c>
      <c r="J91">
        <v>0</v>
      </c>
      <c r="K91">
        <v>0</v>
      </c>
      <c r="L91">
        <v>115</v>
      </c>
      <c r="M91">
        <v>1</v>
      </c>
      <c r="N91" t="s">
        <v>6</v>
      </c>
      <c r="O91">
        <v>1</v>
      </c>
    </row>
    <row r="92" spans="1:15" x14ac:dyDescent="0.25">
      <c r="A92">
        <v>90</v>
      </c>
      <c r="B92" t="s">
        <v>715</v>
      </c>
      <c r="C92" t="s">
        <v>715</v>
      </c>
      <c r="D92">
        <v>5</v>
      </c>
      <c r="E92">
        <v>1</v>
      </c>
      <c r="F92" t="s">
        <v>6</v>
      </c>
      <c r="G92" t="s">
        <v>6</v>
      </c>
      <c r="H92">
        <v>1</v>
      </c>
      <c r="I92" t="s">
        <v>6</v>
      </c>
      <c r="J92">
        <v>0</v>
      </c>
      <c r="K92">
        <v>0</v>
      </c>
      <c r="L92">
        <v>110</v>
      </c>
      <c r="M92">
        <v>1</v>
      </c>
      <c r="N92" t="s">
        <v>6</v>
      </c>
      <c r="O92">
        <v>1</v>
      </c>
    </row>
    <row r="93" spans="1:15" x14ac:dyDescent="0.25">
      <c r="A93">
        <v>91</v>
      </c>
      <c r="B93" t="s">
        <v>716</v>
      </c>
      <c r="C93" t="s">
        <v>716</v>
      </c>
      <c r="D93">
        <v>5</v>
      </c>
      <c r="E93">
        <v>1</v>
      </c>
      <c r="F93" t="s">
        <v>6</v>
      </c>
      <c r="G93" t="s">
        <v>6</v>
      </c>
      <c r="H93">
        <v>1</v>
      </c>
      <c r="I93" t="s">
        <v>6</v>
      </c>
      <c r="J93">
        <v>0</v>
      </c>
      <c r="K93">
        <v>0</v>
      </c>
      <c r="L93">
        <v>260</v>
      </c>
      <c r="M93">
        <v>1</v>
      </c>
      <c r="N93" t="s">
        <v>6</v>
      </c>
      <c r="O93">
        <v>1</v>
      </c>
    </row>
    <row r="94" spans="1:15" x14ac:dyDescent="0.25">
      <c r="A94">
        <v>92</v>
      </c>
      <c r="B94" t="s">
        <v>717</v>
      </c>
      <c r="C94" t="s">
        <v>717</v>
      </c>
      <c r="D94">
        <v>6</v>
      </c>
      <c r="E94">
        <v>1</v>
      </c>
      <c r="F94" t="s">
        <v>6</v>
      </c>
      <c r="G94" t="s">
        <v>6</v>
      </c>
      <c r="H94">
        <v>1</v>
      </c>
      <c r="I94" t="s">
        <v>6</v>
      </c>
      <c r="J94">
        <v>0</v>
      </c>
      <c r="K94">
        <v>0</v>
      </c>
      <c r="L94">
        <v>200</v>
      </c>
      <c r="M94">
        <v>1</v>
      </c>
      <c r="N94" t="s">
        <v>6</v>
      </c>
      <c r="O94">
        <v>1</v>
      </c>
    </row>
    <row r="95" spans="1:15" x14ac:dyDescent="0.25">
      <c r="A95">
        <v>93</v>
      </c>
      <c r="B95" t="s">
        <v>718</v>
      </c>
      <c r="C95" t="s">
        <v>718</v>
      </c>
      <c r="D95">
        <v>6</v>
      </c>
      <c r="E95">
        <v>1</v>
      </c>
      <c r="F95" t="s">
        <v>6</v>
      </c>
      <c r="G95" t="s">
        <v>6</v>
      </c>
      <c r="H95">
        <v>1</v>
      </c>
      <c r="I95" t="s">
        <v>6</v>
      </c>
      <c r="J95">
        <v>0</v>
      </c>
      <c r="K95">
        <v>0</v>
      </c>
      <c r="L95">
        <v>350</v>
      </c>
      <c r="M95">
        <v>1</v>
      </c>
      <c r="N95" t="s">
        <v>6</v>
      </c>
      <c r="O95">
        <v>1</v>
      </c>
    </row>
    <row r="96" spans="1:15" x14ac:dyDescent="0.25">
      <c r="A96">
        <v>94</v>
      </c>
      <c r="B96" t="s">
        <v>628</v>
      </c>
      <c r="C96" t="s">
        <v>628</v>
      </c>
      <c r="D96">
        <v>6</v>
      </c>
      <c r="E96">
        <v>1</v>
      </c>
      <c r="F96" t="s">
        <v>6</v>
      </c>
      <c r="G96" t="s">
        <v>6</v>
      </c>
      <c r="H96">
        <v>1</v>
      </c>
      <c r="I96" t="s">
        <v>6</v>
      </c>
      <c r="J96">
        <v>0</v>
      </c>
      <c r="K96">
        <v>0</v>
      </c>
      <c r="L96">
        <v>250</v>
      </c>
      <c r="M96">
        <v>1</v>
      </c>
      <c r="N96" t="s">
        <v>6</v>
      </c>
      <c r="O96">
        <v>1</v>
      </c>
    </row>
    <row r="97" spans="1:15" x14ac:dyDescent="0.25">
      <c r="A97">
        <v>95</v>
      </c>
      <c r="B97" t="s">
        <v>719</v>
      </c>
      <c r="C97" t="s">
        <v>719</v>
      </c>
      <c r="D97">
        <v>6</v>
      </c>
      <c r="E97">
        <v>1</v>
      </c>
      <c r="F97" t="s">
        <v>6</v>
      </c>
      <c r="G97" t="s">
        <v>6</v>
      </c>
      <c r="H97">
        <v>1</v>
      </c>
      <c r="I97" t="s">
        <v>6</v>
      </c>
      <c r="J97">
        <v>0</v>
      </c>
      <c r="K97">
        <v>0</v>
      </c>
      <c r="L97">
        <v>200</v>
      </c>
      <c r="M97">
        <v>1</v>
      </c>
      <c r="N97" t="s">
        <v>6</v>
      </c>
      <c r="O97">
        <v>1</v>
      </c>
    </row>
    <row r="98" spans="1:15" x14ac:dyDescent="0.25">
      <c r="A98">
        <v>96</v>
      </c>
      <c r="B98" t="s">
        <v>720</v>
      </c>
      <c r="C98" t="s">
        <v>720</v>
      </c>
      <c r="D98">
        <v>6</v>
      </c>
      <c r="E98">
        <v>1</v>
      </c>
      <c r="F98" t="s">
        <v>6</v>
      </c>
      <c r="G98" t="s">
        <v>6</v>
      </c>
      <c r="H98">
        <v>1</v>
      </c>
      <c r="I98" t="s">
        <v>6</v>
      </c>
      <c r="J98">
        <v>0</v>
      </c>
      <c r="K98">
        <v>0</v>
      </c>
      <c r="L98">
        <v>60</v>
      </c>
      <c r="M98">
        <v>1</v>
      </c>
      <c r="N98" t="s">
        <v>6</v>
      </c>
      <c r="O98">
        <v>1</v>
      </c>
    </row>
    <row r="99" spans="1:15" x14ac:dyDescent="0.25">
      <c r="A99">
        <v>97</v>
      </c>
      <c r="B99" t="s">
        <v>721</v>
      </c>
      <c r="C99" t="s">
        <v>721</v>
      </c>
      <c r="D99">
        <v>6</v>
      </c>
      <c r="E99">
        <v>1</v>
      </c>
      <c r="F99" t="s">
        <v>6</v>
      </c>
      <c r="G99" t="s">
        <v>6</v>
      </c>
      <c r="H99">
        <v>1</v>
      </c>
      <c r="I99" t="s">
        <v>6</v>
      </c>
      <c r="J99">
        <v>0</v>
      </c>
      <c r="K99">
        <v>0</v>
      </c>
      <c r="L99">
        <v>450</v>
      </c>
      <c r="M99">
        <v>1</v>
      </c>
      <c r="N99" t="s">
        <v>6</v>
      </c>
      <c r="O99">
        <v>1</v>
      </c>
    </row>
    <row r="100" spans="1:15" x14ac:dyDescent="0.25">
      <c r="A100">
        <v>98</v>
      </c>
      <c r="B100" t="s">
        <v>722</v>
      </c>
      <c r="C100" t="s">
        <v>722</v>
      </c>
      <c r="D100">
        <v>6</v>
      </c>
      <c r="E100">
        <v>1</v>
      </c>
      <c r="F100" t="s">
        <v>6</v>
      </c>
      <c r="G100" t="s">
        <v>6</v>
      </c>
      <c r="H100">
        <v>1</v>
      </c>
      <c r="I100" t="s">
        <v>6</v>
      </c>
      <c r="J100">
        <v>0</v>
      </c>
      <c r="K100">
        <v>0</v>
      </c>
      <c r="L100">
        <v>160</v>
      </c>
      <c r="M100">
        <v>1</v>
      </c>
      <c r="N100" t="s">
        <v>6</v>
      </c>
      <c r="O100">
        <v>1</v>
      </c>
    </row>
    <row r="101" spans="1:15" x14ac:dyDescent="0.25">
      <c r="A101">
        <v>99</v>
      </c>
      <c r="B101" t="s">
        <v>629</v>
      </c>
      <c r="C101" t="s">
        <v>629</v>
      </c>
      <c r="D101">
        <v>6</v>
      </c>
      <c r="E101">
        <v>1</v>
      </c>
      <c r="F101" t="s">
        <v>6</v>
      </c>
      <c r="G101" t="s">
        <v>6</v>
      </c>
      <c r="H101">
        <v>1</v>
      </c>
      <c r="I101" t="s">
        <v>6</v>
      </c>
      <c r="J101">
        <v>0</v>
      </c>
      <c r="K101">
        <v>0</v>
      </c>
      <c r="L101">
        <v>190</v>
      </c>
      <c r="M101">
        <v>1</v>
      </c>
      <c r="N101" t="s">
        <v>6</v>
      </c>
      <c r="O101">
        <v>1</v>
      </c>
    </row>
    <row r="102" spans="1:15" x14ac:dyDescent="0.25">
      <c r="A102">
        <v>100</v>
      </c>
      <c r="B102" t="s">
        <v>723</v>
      </c>
      <c r="C102" t="s">
        <v>723</v>
      </c>
      <c r="D102">
        <v>6</v>
      </c>
      <c r="E102">
        <v>1</v>
      </c>
      <c r="F102" t="s">
        <v>6</v>
      </c>
      <c r="G102" t="s">
        <v>6</v>
      </c>
      <c r="H102">
        <v>1</v>
      </c>
      <c r="I102" t="s">
        <v>6</v>
      </c>
      <c r="J102">
        <v>0</v>
      </c>
      <c r="K102">
        <v>0</v>
      </c>
      <c r="L102">
        <v>120</v>
      </c>
      <c r="M102">
        <v>1</v>
      </c>
      <c r="N102" t="s">
        <v>6</v>
      </c>
      <c r="O102">
        <v>1</v>
      </c>
    </row>
    <row r="103" spans="1:15" x14ac:dyDescent="0.25">
      <c r="A103">
        <v>101</v>
      </c>
      <c r="B103" t="s">
        <v>724</v>
      </c>
      <c r="C103" t="s">
        <v>724</v>
      </c>
      <c r="D103">
        <v>6</v>
      </c>
      <c r="E103">
        <v>1</v>
      </c>
      <c r="F103" t="s">
        <v>6</v>
      </c>
      <c r="G103" t="s">
        <v>6</v>
      </c>
      <c r="H103">
        <v>1</v>
      </c>
      <c r="I103" t="s">
        <v>6</v>
      </c>
      <c r="J103">
        <v>0</v>
      </c>
      <c r="K103">
        <v>0</v>
      </c>
      <c r="L103">
        <v>200</v>
      </c>
      <c r="M103">
        <v>1</v>
      </c>
      <c r="N103" t="s">
        <v>6</v>
      </c>
      <c r="O103">
        <v>1</v>
      </c>
    </row>
    <row r="104" spans="1:15" x14ac:dyDescent="0.25">
      <c r="A104">
        <v>102</v>
      </c>
      <c r="B104" t="s">
        <v>725</v>
      </c>
      <c r="C104" t="s">
        <v>725</v>
      </c>
      <c r="D104">
        <v>6</v>
      </c>
      <c r="E104">
        <v>1</v>
      </c>
      <c r="F104" t="s">
        <v>6</v>
      </c>
      <c r="G104" t="s">
        <v>6</v>
      </c>
      <c r="H104">
        <v>1</v>
      </c>
      <c r="I104" t="s">
        <v>6</v>
      </c>
      <c r="J104">
        <v>0</v>
      </c>
      <c r="K104">
        <v>0</v>
      </c>
      <c r="L104">
        <v>120</v>
      </c>
      <c r="M104">
        <v>1</v>
      </c>
      <c r="N104" t="s">
        <v>6</v>
      </c>
      <c r="O104">
        <v>1</v>
      </c>
    </row>
    <row r="105" spans="1:15" x14ac:dyDescent="0.25">
      <c r="A105">
        <v>103</v>
      </c>
      <c r="B105" t="s">
        <v>726</v>
      </c>
      <c r="C105" t="s">
        <v>726</v>
      </c>
      <c r="D105">
        <v>6</v>
      </c>
      <c r="E105">
        <v>1</v>
      </c>
      <c r="F105" t="s">
        <v>6</v>
      </c>
      <c r="G105" t="s">
        <v>6</v>
      </c>
      <c r="H105">
        <v>1</v>
      </c>
      <c r="I105" t="s">
        <v>6</v>
      </c>
      <c r="J105">
        <v>0</v>
      </c>
      <c r="K105">
        <v>0</v>
      </c>
      <c r="L105">
        <v>20</v>
      </c>
      <c r="M105">
        <v>1</v>
      </c>
      <c r="N105" t="s">
        <v>6</v>
      </c>
      <c r="O105">
        <v>1</v>
      </c>
    </row>
    <row r="106" spans="1:15" x14ac:dyDescent="0.25">
      <c r="A106">
        <v>104</v>
      </c>
      <c r="B106" t="s">
        <v>727</v>
      </c>
      <c r="C106" t="s">
        <v>727</v>
      </c>
      <c r="D106">
        <v>6</v>
      </c>
      <c r="E106">
        <v>1</v>
      </c>
      <c r="F106" t="s">
        <v>6</v>
      </c>
      <c r="G106" t="s">
        <v>6</v>
      </c>
      <c r="H106">
        <v>1</v>
      </c>
      <c r="I106" t="s">
        <v>6</v>
      </c>
      <c r="J106">
        <v>0</v>
      </c>
      <c r="K106">
        <v>0</v>
      </c>
      <c r="L106">
        <v>10</v>
      </c>
      <c r="M106">
        <v>1</v>
      </c>
      <c r="N106" t="s">
        <v>6</v>
      </c>
      <c r="O106">
        <v>1</v>
      </c>
    </row>
    <row r="107" spans="1:15" x14ac:dyDescent="0.25">
      <c r="A107">
        <v>105</v>
      </c>
      <c r="B107" t="s">
        <v>728</v>
      </c>
      <c r="C107" t="s">
        <v>728</v>
      </c>
      <c r="D107">
        <v>6</v>
      </c>
      <c r="E107">
        <v>1</v>
      </c>
      <c r="F107" t="s">
        <v>6</v>
      </c>
      <c r="G107" t="s">
        <v>6</v>
      </c>
      <c r="H107">
        <v>1</v>
      </c>
      <c r="I107" t="s">
        <v>6</v>
      </c>
      <c r="J107">
        <v>0</v>
      </c>
      <c r="K107">
        <v>0</v>
      </c>
      <c r="L107">
        <v>6</v>
      </c>
      <c r="M107">
        <v>1</v>
      </c>
      <c r="N107" t="s">
        <v>6</v>
      </c>
      <c r="O107">
        <v>1</v>
      </c>
    </row>
    <row r="108" spans="1:15" x14ac:dyDescent="0.25">
      <c r="A108">
        <v>106</v>
      </c>
      <c r="B108" t="s">
        <v>729</v>
      </c>
      <c r="C108" t="s">
        <v>729</v>
      </c>
      <c r="D108">
        <v>6</v>
      </c>
      <c r="E108">
        <v>1</v>
      </c>
      <c r="F108" t="s">
        <v>6</v>
      </c>
      <c r="G108" t="s">
        <v>6</v>
      </c>
      <c r="H108">
        <v>1</v>
      </c>
      <c r="I108" t="s">
        <v>6</v>
      </c>
      <c r="J108">
        <v>0</v>
      </c>
      <c r="K108">
        <v>0</v>
      </c>
      <c r="L108">
        <v>200</v>
      </c>
      <c r="M108">
        <v>1</v>
      </c>
      <c r="N108" t="s">
        <v>6</v>
      </c>
      <c r="O108">
        <v>1</v>
      </c>
    </row>
    <row r="109" spans="1:15" x14ac:dyDescent="0.25">
      <c r="A109">
        <v>107</v>
      </c>
      <c r="B109" t="s">
        <v>730</v>
      </c>
      <c r="C109" t="s">
        <v>730</v>
      </c>
      <c r="D109">
        <v>6</v>
      </c>
      <c r="E109">
        <v>1</v>
      </c>
      <c r="F109" t="s">
        <v>6</v>
      </c>
      <c r="G109" t="s">
        <v>6</v>
      </c>
      <c r="H109">
        <v>1</v>
      </c>
      <c r="I109" t="s">
        <v>6</v>
      </c>
      <c r="J109">
        <v>0</v>
      </c>
      <c r="K109">
        <v>0</v>
      </c>
      <c r="L109">
        <v>25</v>
      </c>
      <c r="M109">
        <v>1</v>
      </c>
      <c r="N109" t="s">
        <v>6</v>
      </c>
      <c r="O109">
        <v>1</v>
      </c>
    </row>
    <row r="110" spans="1:15" x14ac:dyDescent="0.25">
      <c r="A110">
        <v>108</v>
      </c>
      <c r="B110" t="s">
        <v>731</v>
      </c>
      <c r="C110" t="s">
        <v>731</v>
      </c>
      <c r="D110">
        <v>6</v>
      </c>
      <c r="E110">
        <v>1</v>
      </c>
      <c r="F110" t="s">
        <v>6</v>
      </c>
      <c r="G110" t="s">
        <v>6</v>
      </c>
      <c r="H110">
        <v>1</v>
      </c>
      <c r="I110" t="s">
        <v>6</v>
      </c>
      <c r="J110">
        <v>0</v>
      </c>
      <c r="K110">
        <v>0</v>
      </c>
      <c r="L110">
        <v>25</v>
      </c>
      <c r="M110">
        <v>1</v>
      </c>
      <c r="N110" t="s">
        <v>6</v>
      </c>
      <c r="O110">
        <v>1</v>
      </c>
    </row>
    <row r="111" spans="1:15" x14ac:dyDescent="0.25">
      <c r="A111">
        <v>109</v>
      </c>
      <c r="B111" t="s">
        <v>732</v>
      </c>
      <c r="C111" t="s">
        <v>732</v>
      </c>
      <c r="D111">
        <v>6</v>
      </c>
      <c r="E111">
        <v>1</v>
      </c>
      <c r="F111" t="s">
        <v>6</v>
      </c>
      <c r="G111" t="s">
        <v>6</v>
      </c>
      <c r="H111">
        <v>1</v>
      </c>
      <c r="I111" t="s">
        <v>6</v>
      </c>
      <c r="J111">
        <v>0</v>
      </c>
      <c r="K111">
        <v>0</v>
      </c>
      <c r="L111">
        <v>120</v>
      </c>
      <c r="M111">
        <v>1</v>
      </c>
      <c r="N111" t="s">
        <v>6</v>
      </c>
      <c r="O111">
        <v>1</v>
      </c>
    </row>
    <row r="112" spans="1:15" x14ac:dyDescent="0.25">
      <c r="A112">
        <v>110</v>
      </c>
      <c r="B112" t="s">
        <v>733</v>
      </c>
      <c r="C112" t="s">
        <v>733</v>
      </c>
      <c r="D112">
        <v>6</v>
      </c>
      <c r="E112">
        <v>1</v>
      </c>
      <c r="F112" t="s">
        <v>6</v>
      </c>
      <c r="G112" t="s">
        <v>6</v>
      </c>
      <c r="H112">
        <v>1</v>
      </c>
      <c r="I112" t="s">
        <v>6</v>
      </c>
      <c r="J112">
        <v>0</v>
      </c>
      <c r="K112">
        <v>0</v>
      </c>
      <c r="L112">
        <v>25</v>
      </c>
      <c r="M112">
        <v>1</v>
      </c>
      <c r="N112" t="s">
        <v>6</v>
      </c>
      <c r="O112">
        <v>1</v>
      </c>
    </row>
    <row r="113" spans="1:15" x14ac:dyDescent="0.25">
      <c r="A113">
        <v>111</v>
      </c>
      <c r="B113" t="s">
        <v>734</v>
      </c>
      <c r="C113" t="s">
        <v>734</v>
      </c>
      <c r="D113">
        <v>6</v>
      </c>
      <c r="E113">
        <v>1</v>
      </c>
      <c r="F113" t="s">
        <v>6</v>
      </c>
      <c r="G113" t="s">
        <v>6</v>
      </c>
      <c r="H113">
        <v>1</v>
      </c>
      <c r="I113" t="s">
        <v>6</v>
      </c>
      <c r="J113">
        <v>0</v>
      </c>
      <c r="K113">
        <v>0</v>
      </c>
      <c r="L113">
        <v>200</v>
      </c>
      <c r="M113">
        <v>1</v>
      </c>
      <c r="N113" t="s">
        <v>6</v>
      </c>
      <c r="O113">
        <v>1</v>
      </c>
    </row>
    <row r="114" spans="1:15" x14ac:dyDescent="0.25">
      <c r="A114">
        <v>112</v>
      </c>
      <c r="B114" t="s">
        <v>735</v>
      </c>
      <c r="C114" t="s">
        <v>735</v>
      </c>
      <c r="D114">
        <v>6</v>
      </c>
      <c r="E114">
        <v>1</v>
      </c>
      <c r="F114" t="s">
        <v>6</v>
      </c>
      <c r="G114" t="s">
        <v>6</v>
      </c>
      <c r="H114">
        <v>1</v>
      </c>
      <c r="I114" t="s">
        <v>6</v>
      </c>
      <c r="J114">
        <v>0</v>
      </c>
      <c r="K114">
        <v>0</v>
      </c>
      <c r="L114">
        <v>50</v>
      </c>
      <c r="M114">
        <v>1</v>
      </c>
      <c r="N114" t="s">
        <v>6</v>
      </c>
      <c r="O114">
        <v>1</v>
      </c>
    </row>
    <row r="115" spans="1:15" x14ac:dyDescent="0.25">
      <c r="A115">
        <v>113</v>
      </c>
      <c r="B115" t="s">
        <v>736</v>
      </c>
      <c r="C115" t="s">
        <v>736</v>
      </c>
      <c r="D115">
        <v>6</v>
      </c>
      <c r="E115">
        <v>1</v>
      </c>
      <c r="F115" t="s">
        <v>6</v>
      </c>
      <c r="G115" t="s">
        <v>6</v>
      </c>
      <c r="H115">
        <v>1</v>
      </c>
      <c r="I115" t="s">
        <v>6</v>
      </c>
      <c r="J115">
        <v>0</v>
      </c>
      <c r="K115">
        <v>0</v>
      </c>
      <c r="L115">
        <v>200</v>
      </c>
      <c r="M115">
        <v>1</v>
      </c>
      <c r="N115" t="s">
        <v>6</v>
      </c>
      <c r="O115">
        <v>1</v>
      </c>
    </row>
    <row r="116" spans="1:15" x14ac:dyDescent="0.25">
      <c r="A116">
        <v>114</v>
      </c>
      <c r="B116" t="s">
        <v>737</v>
      </c>
      <c r="C116" t="s">
        <v>737</v>
      </c>
      <c r="D116">
        <v>6</v>
      </c>
      <c r="E116">
        <v>1</v>
      </c>
      <c r="F116" t="s">
        <v>6</v>
      </c>
      <c r="G116" t="s">
        <v>6</v>
      </c>
      <c r="H116">
        <v>1</v>
      </c>
      <c r="I116" t="s">
        <v>6</v>
      </c>
      <c r="J116">
        <v>0</v>
      </c>
      <c r="K116">
        <v>0</v>
      </c>
      <c r="L116">
        <v>750</v>
      </c>
      <c r="M116">
        <v>1</v>
      </c>
      <c r="N116" t="s">
        <v>6</v>
      </c>
      <c r="O116">
        <v>1</v>
      </c>
    </row>
    <row r="117" spans="1:15" x14ac:dyDescent="0.25">
      <c r="A117">
        <v>115</v>
      </c>
      <c r="B117" t="s">
        <v>738</v>
      </c>
      <c r="C117" t="s">
        <v>738</v>
      </c>
      <c r="D117">
        <v>6</v>
      </c>
      <c r="E117">
        <v>1</v>
      </c>
      <c r="F117" t="s">
        <v>6</v>
      </c>
      <c r="G117" t="s">
        <v>6</v>
      </c>
      <c r="H117">
        <v>1</v>
      </c>
      <c r="I117" t="s">
        <v>6</v>
      </c>
      <c r="J117">
        <v>0</v>
      </c>
      <c r="K117">
        <v>0</v>
      </c>
      <c r="L117">
        <v>150</v>
      </c>
      <c r="M117">
        <v>1</v>
      </c>
      <c r="N117" t="s">
        <v>6</v>
      </c>
      <c r="O117">
        <v>1</v>
      </c>
    </row>
    <row r="118" spans="1:15" x14ac:dyDescent="0.25">
      <c r="A118">
        <v>116</v>
      </c>
      <c r="B118" t="s">
        <v>739</v>
      </c>
      <c r="C118" t="s">
        <v>739</v>
      </c>
      <c r="D118">
        <v>6</v>
      </c>
      <c r="E118">
        <v>1</v>
      </c>
      <c r="F118" t="s">
        <v>6</v>
      </c>
      <c r="G118" t="s">
        <v>6</v>
      </c>
      <c r="H118">
        <v>1</v>
      </c>
      <c r="I118" t="s">
        <v>6</v>
      </c>
      <c r="J118">
        <v>0</v>
      </c>
      <c r="K118">
        <v>0</v>
      </c>
      <c r="L118">
        <v>350</v>
      </c>
      <c r="M118">
        <v>1</v>
      </c>
      <c r="N118" t="s">
        <v>6</v>
      </c>
      <c r="O118">
        <v>1</v>
      </c>
    </row>
    <row r="119" spans="1:15" x14ac:dyDescent="0.25">
      <c r="A119">
        <v>117</v>
      </c>
      <c r="B119" t="s">
        <v>740</v>
      </c>
      <c r="C119" t="s">
        <v>740</v>
      </c>
      <c r="D119">
        <v>30</v>
      </c>
      <c r="E119">
        <v>3</v>
      </c>
      <c r="F119" t="s">
        <v>6</v>
      </c>
      <c r="G119" t="s">
        <v>6</v>
      </c>
      <c r="H119">
        <v>1</v>
      </c>
      <c r="I119" t="s">
        <v>6</v>
      </c>
      <c r="J119">
        <v>0</v>
      </c>
      <c r="K119">
        <v>0</v>
      </c>
      <c r="L119">
        <v>600</v>
      </c>
      <c r="M119">
        <v>1</v>
      </c>
      <c r="N119" t="s">
        <v>6</v>
      </c>
      <c r="O119">
        <v>1</v>
      </c>
    </row>
    <row r="120" spans="1:15" x14ac:dyDescent="0.25">
      <c r="A120">
        <v>118</v>
      </c>
      <c r="B120" t="s">
        <v>741</v>
      </c>
      <c r="C120" t="s">
        <v>741</v>
      </c>
      <c r="D120">
        <v>30</v>
      </c>
      <c r="E120">
        <v>3</v>
      </c>
      <c r="F120" t="s">
        <v>6</v>
      </c>
      <c r="G120" t="s">
        <v>6</v>
      </c>
      <c r="H120">
        <v>1</v>
      </c>
      <c r="I120" t="s">
        <v>6</v>
      </c>
      <c r="J120">
        <v>0</v>
      </c>
      <c r="K120">
        <v>0</v>
      </c>
      <c r="L120">
        <v>450</v>
      </c>
      <c r="M120">
        <v>1</v>
      </c>
      <c r="N120" t="s">
        <v>6</v>
      </c>
      <c r="O120">
        <v>1</v>
      </c>
    </row>
    <row r="121" spans="1:15" x14ac:dyDescent="0.25">
      <c r="A121">
        <v>119</v>
      </c>
      <c r="B121" t="s">
        <v>742</v>
      </c>
      <c r="C121" t="s">
        <v>742</v>
      </c>
      <c r="D121">
        <v>30</v>
      </c>
      <c r="E121">
        <v>3</v>
      </c>
      <c r="F121" t="s">
        <v>6</v>
      </c>
      <c r="G121" t="s">
        <v>6</v>
      </c>
      <c r="H121">
        <v>1</v>
      </c>
      <c r="I121" t="s">
        <v>6</v>
      </c>
      <c r="J121">
        <v>0</v>
      </c>
      <c r="K121">
        <v>0</v>
      </c>
      <c r="L121">
        <v>400</v>
      </c>
      <c r="M121">
        <v>1</v>
      </c>
      <c r="N121" t="s">
        <v>6</v>
      </c>
      <c r="O121">
        <v>1</v>
      </c>
    </row>
    <row r="122" spans="1:15" x14ac:dyDescent="0.25">
      <c r="A122">
        <v>120</v>
      </c>
      <c r="B122" t="s">
        <v>743</v>
      </c>
      <c r="C122" t="s">
        <v>744</v>
      </c>
      <c r="D122">
        <v>30</v>
      </c>
      <c r="E122">
        <v>3</v>
      </c>
      <c r="F122" t="s">
        <v>6</v>
      </c>
      <c r="G122" t="s">
        <v>6</v>
      </c>
      <c r="H122">
        <v>1</v>
      </c>
      <c r="I122" t="s">
        <v>6</v>
      </c>
      <c r="J122">
        <v>0</v>
      </c>
      <c r="K122">
        <v>0</v>
      </c>
      <c r="L122">
        <v>600</v>
      </c>
      <c r="M122">
        <v>1</v>
      </c>
      <c r="O122">
        <v>1</v>
      </c>
    </row>
    <row r="123" spans="1:15" x14ac:dyDescent="0.25">
      <c r="A123">
        <v>121</v>
      </c>
      <c r="B123" t="s">
        <v>745</v>
      </c>
      <c r="C123" t="s">
        <v>746</v>
      </c>
      <c r="D123">
        <v>30</v>
      </c>
      <c r="E123">
        <v>3</v>
      </c>
      <c r="F123" t="s">
        <v>6</v>
      </c>
      <c r="G123" t="s">
        <v>6</v>
      </c>
      <c r="H123">
        <v>1</v>
      </c>
      <c r="I123" t="s">
        <v>6</v>
      </c>
      <c r="J123">
        <v>0</v>
      </c>
      <c r="K123">
        <v>0</v>
      </c>
      <c r="L123">
        <v>600</v>
      </c>
      <c r="M123">
        <v>1</v>
      </c>
      <c r="O123">
        <v>1</v>
      </c>
    </row>
    <row r="124" spans="1:15" x14ac:dyDescent="0.25">
      <c r="A124">
        <v>122</v>
      </c>
      <c r="B124" t="s">
        <v>747</v>
      </c>
      <c r="C124" t="s">
        <v>748</v>
      </c>
      <c r="D124">
        <v>30</v>
      </c>
      <c r="E124">
        <v>3</v>
      </c>
      <c r="F124" t="s">
        <v>6</v>
      </c>
      <c r="G124" t="s">
        <v>6</v>
      </c>
      <c r="H124">
        <v>1</v>
      </c>
      <c r="I124" t="s">
        <v>6</v>
      </c>
      <c r="J124">
        <v>0</v>
      </c>
      <c r="K124">
        <v>0</v>
      </c>
      <c r="L124">
        <v>600</v>
      </c>
      <c r="M124">
        <v>1</v>
      </c>
      <c r="O124">
        <v>1</v>
      </c>
    </row>
    <row r="125" spans="1:15" x14ac:dyDescent="0.25">
      <c r="A125">
        <v>123</v>
      </c>
      <c r="B125" t="s">
        <v>749</v>
      </c>
      <c r="C125" t="s">
        <v>750</v>
      </c>
      <c r="D125">
        <v>30</v>
      </c>
      <c r="E125">
        <v>3</v>
      </c>
      <c r="F125" t="s">
        <v>6</v>
      </c>
      <c r="G125" t="s">
        <v>6</v>
      </c>
      <c r="H125">
        <v>1</v>
      </c>
      <c r="I125" t="s">
        <v>6</v>
      </c>
      <c r="J125">
        <v>0</v>
      </c>
      <c r="K125">
        <v>0</v>
      </c>
      <c r="L125">
        <v>600</v>
      </c>
      <c r="M125">
        <v>1</v>
      </c>
      <c r="O125">
        <v>1</v>
      </c>
    </row>
    <row r="126" spans="1:15" x14ac:dyDescent="0.25">
      <c r="A126">
        <v>124</v>
      </c>
      <c r="B126" t="s">
        <v>751</v>
      </c>
      <c r="C126" t="s">
        <v>752</v>
      </c>
      <c r="D126">
        <v>30</v>
      </c>
      <c r="E126">
        <v>3</v>
      </c>
      <c r="F126" t="s">
        <v>6</v>
      </c>
      <c r="G126" t="s">
        <v>6</v>
      </c>
      <c r="H126">
        <v>1</v>
      </c>
      <c r="I126" t="s">
        <v>6</v>
      </c>
      <c r="J126">
        <v>0</v>
      </c>
      <c r="K126">
        <v>0</v>
      </c>
      <c r="L126">
        <v>600</v>
      </c>
      <c r="M126">
        <v>1</v>
      </c>
      <c r="O126">
        <v>1</v>
      </c>
    </row>
    <row r="127" spans="1:15" x14ac:dyDescent="0.25">
      <c r="A127">
        <v>125</v>
      </c>
      <c r="B127" t="s">
        <v>753</v>
      </c>
      <c r="C127" t="s">
        <v>754</v>
      </c>
      <c r="D127">
        <v>30</v>
      </c>
      <c r="E127">
        <v>3</v>
      </c>
      <c r="F127" t="s">
        <v>6</v>
      </c>
      <c r="G127" t="s">
        <v>6</v>
      </c>
      <c r="H127">
        <v>1</v>
      </c>
      <c r="I127" t="s">
        <v>6</v>
      </c>
      <c r="J127">
        <v>0</v>
      </c>
      <c r="K127">
        <v>0</v>
      </c>
      <c r="L127">
        <v>600</v>
      </c>
      <c r="M127">
        <v>1</v>
      </c>
      <c r="O127">
        <v>1</v>
      </c>
    </row>
    <row r="128" spans="1:15" x14ac:dyDescent="0.25">
      <c r="A128">
        <v>126</v>
      </c>
      <c r="B128" t="s">
        <v>755</v>
      </c>
      <c r="C128" t="s">
        <v>756</v>
      </c>
      <c r="D128">
        <v>30</v>
      </c>
      <c r="E128">
        <v>3</v>
      </c>
      <c r="F128" t="s">
        <v>6</v>
      </c>
      <c r="G128" t="s">
        <v>6</v>
      </c>
      <c r="H128">
        <v>1</v>
      </c>
      <c r="I128" t="s">
        <v>6</v>
      </c>
      <c r="J128">
        <v>0</v>
      </c>
      <c r="K128">
        <v>0</v>
      </c>
      <c r="L128">
        <v>600</v>
      </c>
      <c r="M128">
        <v>1</v>
      </c>
      <c r="O128">
        <v>1</v>
      </c>
    </row>
    <row r="129" spans="1:15" x14ac:dyDescent="0.25">
      <c r="A129">
        <v>127</v>
      </c>
      <c r="B129" t="s">
        <v>757</v>
      </c>
      <c r="C129" t="s">
        <v>758</v>
      </c>
      <c r="D129">
        <v>30</v>
      </c>
      <c r="E129">
        <v>3</v>
      </c>
      <c r="F129" t="s">
        <v>6</v>
      </c>
      <c r="G129" t="s">
        <v>6</v>
      </c>
      <c r="H129">
        <v>1</v>
      </c>
      <c r="I129" t="s">
        <v>6</v>
      </c>
      <c r="J129">
        <v>0</v>
      </c>
      <c r="K129">
        <v>0</v>
      </c>
      <c r="L129">
        <v>600</v>
      </c>
      <c r="M129">
        <v>1</v>
      </c>
      <c r="O129">
        <v>1</v>
      </c>
    </row>
    <row r="130" spans="1:15" x14ac:dyDescent="0.25">
      <c r="A130">
        <v>128</v>
      </c>
      <c r="B130" t="s">
        <v>759</v>
      </c>
      <c r="C130" t="s">
        <v>760</v>
      </c>
      <c r="D130">
        <v>30</v>
      </c>
      <c r="E130">
        <v>3</v>
      </c>
      <c r="F130" t="s">
        <v>6</v>
      </c>
      <c r="G130" t="s">
        <v>6</v>
      </c>
      <c r="H130">
        <v>1</v>
      </c>
      <c r="I130" t="s">
        <v>6</v>
      </c>
      <c r="J130">
        <v>0</v>
      </c>
      <c r="K130">
        <v>0</v>
      </c>
      <c r="L130">
        <v>600</v>
      </c>
      <c r="M130">
        <v>1</v>
      </c>
      <c r="O130">
        <v>1</v>
      </c>
    </row>
    <row r="131" spans="1:15" x14ac:dyDescent="0.25">
      <c r="A131">
        <v>129</v>
      </c>
      <c r="B131" t="s">
        <v>761</v>
      </c>
      <c r="C131" t="s">
        <v>762</v>
      </c>
      <c r="D131">
        <v>30</v>
      </c>
      <c r="E131">
        <v>3</v>
      </c>
      <c r="F131" t="s">
        <v>6</v>
      </c>
      <c r="G131" t="s">
        <v>6</v>
      </c>
      <c r="H131">
        <v>1</v>
      </c>
      <c r="I131" t="s">
        <v>6</v>
      </c>
      <c r="J131">
        <v>0</v>
      </c>
      <c r="K131">
        <v>0</v>
      </c>
      <c r="L131">
        <v>600</v>
      </c>
      <c r="M131">
        <v>1</v>
      </c>
      <c r="O131">
        <v>1</v>
      </c>
    </row>
    <row r="132" spans="1:15" x14ac:dyDescent="0.25">
      <c r="A132">
        <v>130</v>
      </c>
      <c r="B132" t="s">
        <v>763</v>
      </c>
      <c r="C132" t="s">
        <v>763</v>
      </c>
      <c r="D132">
        <v>43</v>
      </c>
      <c r="E132">
        <v>4</v>
      </c>
      <c r="F132" t="s">
        <v>6</v>
      </c>
      <c r="G132" t="s">
        <v>6</v>
      </c>
      <c r="H132">
        <v>1</v>
      </c>
      <c r="I132" t="s">
        <v>6</v>
      </c>
      <c r="J132">
        <v>0</v>
      </c>
      <c r="K132">
        <v>0</v>
      </c>
      <c r="L132">
        <v>150</v>
      </c>
      <c r="M132">
        <v>1</v>
      </c>
      <c r="N132" t="s">
        <v>6</v>
      </c>
      <c r="O132">
        <v>1</v>
      </c>
    </row>
    <row r="133" spans="1:15" x14ac:dyDescent="0.25">
      <c r="A133">
        <v>131</v>
      </c>
      <c r="B133" t="s">
        <v>764</v>
      </c>
      <c r="C133" t="s">
        <v>764</v>
      </c>
      <c r="D133">
        <v>43</v>
      </c>
      <c r="E133">
        <v>4</v>
      </c>
      <c r="F133" t="s">
        <v>6</v>
      </c>
      <c r="G133" t="s">
        <v>6</v>
      </c>
      <c r="H133">
        <v>1</v>
      </c>
      <c r="I133" t="s">
        <v>6</v>
      </c>
      <c r="J133">
        <v>0</v>
      </c>
      <c r="K133">
        <v>0</v>
      </c>
      <c r="L133">
        <v>150</v>
      </c>
      <c r="M133">
        <v>1</v>
      </c>
      <c r="N133" t="s">
        <v>6</v>
      </c>
      <c r="O133">
        <v>1</v>
      </c>
    </row>
    <row r="134" spans="1:15" x14ac:dyDescent="0.25">
      <c r="A134">
        <v>132</v>
      </c>
      <c r="B134" t="s">
        <v>765</v>
      </c>
      <c r="C134" t="s">
        <v>765</v>
      </c>
      <c r="D134">
        <v>43</v>
      </c>
      <c r="E134">
        <v>4</v>
      </c>
      <c r="F134" t="s">
        <v>6</v>
      </c>
      <c r="G134" t="s">
        <v>6</v>
      </c>
      <c r="H134">
        <v>1</v>
      </c>
      <c r="I134" t="s">
        <v>6</v>
      </c>
      <c r="J134">
        <v>0</v>
      </c>
      <c r="K134">
        <v>0</v>
      </c>
      <c r="L134">
        <v>150</v>
      </c>
      <c r="M134">
        <v>1</v>
      </c>
      <c r="N134" t="s">
        <v>6</v>
      </c>
      <c r="O134">
        <v>1</v>
      </c>
    </row>
    <row r="135" spans="1:15" x14ac:dyDescent="0.25">
      <c r="A135">
        <v>133</v>
      </c>
      <c r="B135" t="s">
        <v>766</v>
      </c>
      <c r="C135" t="s">
        <v>766</v>
      </c>
      <c r="D135">
        <v>43</v>
      </c>
      <c r="E135">
        <v>4</v>
      </c>
      <c r="F135" t="s">
        <v>6</v>
      </c>
      <c r="G135" t="s">
        <v>6</v>
      </c>
      <c r="H135">
        <v>1</v>
      </c>
      <c r="I135" t="s">
        <v>6</v>
      </c>
      <c r="J135">
        <v>0</v>
      </c>
      <c r="K135">
        <v>0</v>
      </c>
      <c r="L135">
        <v>150</v>
      </c>
      <c r="M135">
        <v>1</v>
      </c>
      <c r="N135" t="s">
        <v>6</v>
      </c>
      <c r="O135">
        <v>1</v>
      </c>
    </row>
    <row r="136" spans="1:15" x14ac:dyDescent="0.25">
      <c r="A136">
        <v>134</v>
      </c>
      <c r="B136" t="s">
        <v>767</v>
      </c>
      <c r="C136" t="s">
        <v>767</v>
      </c>
      <c r="D136">
        <v>43</v>
      </c>
      <c r="E136">
        <v>4</v>
      </c>
      <c r="F136" t="s">
        <v>6</v>
      </c>
      <c r="G136" t="s">
        <v>6</v>
      </c>
      <c r="H136">
        <v>1</v>
      </c>
      <c r="I136" t="s">
        <v>6</v>
      </c>
      <c r="J136">
        <v>0</v>
      </c>
      <c r="K136">
        <v>0</v>
      </c>
      <c r="L136">
        <v>150</v>
      </c>
      <c r="M136">
        <v>1</v>
      </c>
      <c r="N136" t="s">
        <v>6</v>
      </c>
      <c r="O136">
        <v>1</v>
      </c>
    </row>
    <row r="137" spans="1:15" x14ac:dyDescent="0.25">
      <c r="A137">
        <v>135</v>
      </c>
      <c r="B137" t="s">
        <v>768</v>
      </c>
      <c r="C137" t="s">
        <v>768</v>
      </c>
      <c r="D137">
        <v>43</v>
      </c>
      <c r="E137">
        <v>4</v>
      </c>
      <c r="F137" t="s">
        <v>6</v>
      </c>
      <c r="G137" t="s">
        <v>6</v>
      </c>
      <c r="H137">
        <v>1</v>
      </c>
      <c r="I137" t="s">
        <v>6</v>
      </c>
      <c r="J137">
        <v>0</v>
      </c>
      <c r="K137">
        <v>0</v>
      </c>
      <c r="L137">
        <v>150</v>
      </c>
      <c r="M137">
        <v>1</v>
      </c>
      <c r="N137" t="s">
        <v>6</v>
      </c>
      <c r="O137">
        <v>1</v>
      </c>
    </row>
    <row r="138" spans="1:15" x14ac:dyDescent="0.25">
      <c r="A138">
        <v>136</v>
      </c>
      <c r="B138" t="s">
        <v>769</v>
      </c>
      <c r="C138" t="s">
        <v>769</v>
      </c>
      <c r="D138">
        <v>43</v>
      </c>
      <c r="E138">
        <v>4</v>
      </c>
      <c r="F138" t="s">
        <v>6</v>
      </c>
      <c r="G138" t="s">
        <v>6</v>
      </c>
      <c r="H138">
        <v>1</v>
      </c>
      <c r="I138" t="s">
        <v>6</v>
      </c>
      <c r="J138">
        <v>0</v>
      </c>
      <c r="K138">
        <v>0</v>
      </c>
      <c r="L138">
        <v>150</v>
      </c>
      <c r="M138">
        <v>1</v>
      </c>
      <c r="N138" t="s">
        <v>6</v>
      </c>
      <c r="O138">
        <v>1</v>
      </c>
    </row>
    <row r="139" spans="1:15" x14ac:dyDescent="0.25">
      <c r="A139">
        <v>137</v>
      </c>
      <c r="B139" t="s">
        <v>770</v>
      </c>
      <c r="C139" t="s">
        <v>770</v>
      </c>
      <c r="D139">
        <v>43</v>
      </c>
      <c r="E139">
        <v>4</v>
      </c>
      <c r="F139" t="s">
        <v>6</v>
      </c>
      <c r="G139" t="s">
        <v>6</v>
      </c>
      <c r="H139">
        <v>1</v>
      </c>
      <c r="I139" t="s">
        <v>6</v>
      </c>
      <c r="J139">
        <v>0</v>
      </c>
      <c r="K139">
        <v>0</v>
      </c>
      <c r="L139">
        <v>150</v>
      </c>
      <c r="M139">
        <v>1</v>
      </c>
      <c r="N139" t="s">
        <v>6</v>
      </c>
      <c r="O139">
        <v>1</v>
      </c>
    </row>
    <row r="140" spans="1:15" x14ac:dyDescent="0.25">
      <c r="A140">
        <v>138</v>
      </c>
      <c r="B140" t="s">
        <v>771</v>
      </c>
      <c r="C140" t="s">
        <v>771</v>
      </c>
      <c r="D140">
        <v>43</v>
      </c>
      <c r="E140">
        <v>4</v>
      </c>
      <c r="F140" t="s">
        <v>6</v>
      </c>
      <c r="G140" t="s">
        <v>6</v>
      </c>
      <c r="H140">
        <v>1</v>
      </c>
      <c r="I140" t="s">
        <v>6</v>
      </c>
      <c r="J140">
        <v>0</v>
      </c>
      <c r="K140">
        <v>0</v>
      </c>
      <c r="L140">
        <v>150</v>
      </c>
      <c r="M140">
        <v>1</v>
      </c>
      <c r="N140" t="s">
        <v>6</v>
      </c>
      <c r="O140">
        <v>1</v>
      </c>
    </row>
    <row r="141" spans="1:15" x14ac:dyDescent="0.25">
      <c r="A141">
        <v>139</v>
      </c>
      <c r="B141" t="s">
        <v>772</v>
      </c>
      <c r="C141" t="s">
        <v>772</v>
      </c>
      <c r="D141">
        <v>43</v>
      </c>
      <c r="E141">
        <v>4</v>
      </c>
      <c r="F141" t="s">
        <v>6</v>
      </c>
      <c r="G141" t="s">
        <v>6</v>
      </c>
      <c r="H141">
        <v>1</v>
      </c>
      <c r="I141" t="s">
        <v>6</v>
      </c>
      <c r="J141">
        <v>0</v>
      </c>
      <c r="K141">
        <v>0</v>
      </c>
      <c r="L141">
        <v>150</v>
      </c>
      <c r="M141">
        <v>1</v>
      </c>
      <c r="N141" t="s">
        <v>6</v>
      </c>
      <c r="O141">
        <v>1</v>
      </c>
    </row>
    <row r="142" spans="1:15" x14ac:dyDescent="0.25">
      <c r="A142">
        <v>140</v>
      </c>
      <c r="B142" t="s">
        <v>773</v>
      </c>
      <c r="C142" t="s">
        <v>773</v>
      </c>
      <c r="D142">
        <v>43</v>
      </c>
      <c r="E142">
        <v>4</v>
      </c>
      <c r="F142" t="s">
        <v>6</v>
      </c>
      <c r="G142" t="s">
        <v>6</v>
      </c>
      <c r="H142">
        <v>1</v>
      </c>
      <c r="I142" t="s">
        <v>6</v>
      </c>
      <c r="J142">
        <v>0</v>
      </c>
      <c r="K142">
        <v>0</v>
      </c>
      <c r="L142">
        <v>150</v>
      </c>
      <c r="M142">
        <v>1</v>
      </c>
      <c r="N142" t="s">
        <v>6</v>
      </c>
      <c r="O142">
        <v>1</v>
      </c>
    </row>
    <row r="143" spans="1:15" x14ac:dyDescent="0.25">
      <c r="A143">
        <v>141</v>
      </c>
      <c r="B143" t="s">
        <v>774</v>
      </c>
      <c r="C143" t="s">
        <v>774</v>
      </c>
      <c r="D143">
        <v>43</v>
      </c>
      <c r="E143">
        <v>4</v>
      </c>
      <c r="F143" t="s">
        <v>6</v>
      </c>
      <c r="G143" t="s">
        <v>6</v>
      </c>
      <c r="H143">
        <v>1</v>
      </c>
      <c r="I143" t="s">
        <v>6</v>
      </c>
      <c r="J143">
        <v>0</v>
      </c>
      <c r="K143">
        <v>0</v>
      </c>
      <c r="L143">
        <v>150</v>
      </c>
      <c r="M143">
        <v>1</v>
      </c>
      <c r="N143" t="s">
        <v>6</v>
      </c>
      <c r="O143">
        <v>1</v>
      </c>
    </row>
    <row r="144" spans="1:15" x14ac:dyDescent="0.25">
      <c r="A144">
        <v>142</v>
      </c>
      <c r="B144" t="s">
        <v>775</v>
      </c>
      <c r="C144" t="s">
        <v>775</v>
      </c>
      <c r="D144">
        <v>43</v>
      </c>
      <c r="E144">
        <v>4</v>
      </c>
      <c r="F144" t="s">
        <v>6</v>
      </c>
      <c r="G144" t="s">
        <v>6</v>
      </c>
      <c r="H144">
        <v>1</v>
      </c>
      <c r="I144" t="s">
        <v>6</v>
      </c>
      <c r="J144">
        <v>0</v>
      </c>
      <c r="K144">
        <v>0</v>
      </c>
      <c r="L144">
        <v>150</v>
      </c>
      <c r="M144">
        <v>1</v>
      </c>
      <c r="N144" t="s">
        <v>6</v>
      </c>
      <c r="O144">
        <v>1</v>
      </c>
    </row>
    <row r="145" spans="1:15" x14ac:dyDescent="0.25">
      <c r="A145">
        <v>143</v>
      </c>
      <c r="B145" t="s">
        <v>776</v>
      </c>
      <c r="C145" t="s">
        <v>776</v>
      </c>
      <c r="D145">
        <v>43</v>
      </c>
      <c r="E145">
        <v>4</v>
      </c>
      <c r="F145" t="s">
        <v>6</v>
      </c>
      <c r="G145" t="s">
        <v>6</v>
      </c>
      <c r="H145">
        <v>1</v>
      </c>
      <c r="I145" t="s">
        <v>6</v>
      </c>
      <c r="J145">
        <v>0</v>
      </c>
      <c r="K145">
        <v>0</v>
      </c>
      <c r="L145">
        <v>150</v>
      </c>
      <c r="M145">
        <v>1</v>
      </c>
      <c r="N145" t="s">
        <v>6</v>
      </c>
      <c r="O145">
        <v>1</v>
      </c>
    </row>
    <row r="146" spans="1:15" x14ac:dyDescent="0.25">
      <c r="A146">
        <v>144</v>
      </c>
      <c r="B146" t="s">
        <v>777</v>
      </c>
      <c r="C146" t="s">
        <v>777</v>
      </c>
      <c r="D146">
        <v>43</v>
      </c>
      <c r="E146">
        <v>4</v>
      </c>
      <c r="F146" t="s">
        <v>6</v>
      </c>
      <c r="G146" t="s">
        <v>6</v>
      </c>
      <c r="H146">
        <v>1</v>
      </c>
      <c r="I146" t="s">
        <v>6</v>
      </c>
      <c r="J146">
        <v>0</v>
      </c>
      <c r="K146">
        <v>0</v>
      </c>
      <c r="L146">
        <v>150</v>
      </c>
      <c r="M146">
        <v>1</v>
      </c>
      <c r="N146" t="s">
        <v>6</v>
      </c>
      <c r="O146">
        <v>1</v>
      </c>
    </row>
    <row r="147" spans="1:15" x14ac:dyDescent="0.25">
      <c r="A147">
        <v>145</v>
      </c>
      <c r="B147" t="s">
        <v>778</v>
      </c>
      <c r="C147" t="s">
        <v>778</v>
      </c>
      <c r="D147">
        <v>43</v>
      </c>
      <c r="E147">
        <v>4</v>
      </c>
      <c r="F147" t="s">
        <v>6</v>
      </c>
      <c r="G147" t="s">
        <v>6</v>
      </c>
      <c r="H147">
        <v>1</v>
      </c>
      <c r="I147" t="s">
        <v>6</v>
      </c>
      <c r="J147">
        <v>0</v>
      </c>
      <c r="K147">
        <v>0</v>
      </c>
      <c r="L147">
        <v>150</v>
      </c>
      <c r="M147">
        <v>1</v>
      </c>
      <c r="N147" t="s">
        <v>6</v>
      </c>
      <c r="O147">
        <v>1</v>
      </c>
    </row>
    <row r="148" spans="1:15" x14ac:dyDescent="0.25">
      <c r="A148">
        <v>146</v>
      </c>
      <c r="B148" t="s">
        <v>779</v>
      </c>
      <c r="C148" t="s">
        <v>779</v>
      </c>
      <c r="D148">
        <v>43</v>
      </c>
      <c r="E148">
        <v>4</v>
      </c>
      <c r="F148" t="s">
        <v>6</v>
      </c>
      <c r="G148" t="s">
        <v>6</v>
      </c>
      <c r="H148">
        <v>1</v>
      </c>
      <c r="I148" t="s">
        <v>6</v>
      </c>
      <c r="J148">
        <v>0</v>
      </c>
      <c r="K148">
        <v>0</v>
      </c>
      <c r="L148">
        <v>150</v>
      </c>
      <c r="M148">
        <v>1</v>
      </c>
      <c r="N148" t="s">
        <v>6</v>
      </c>
      <c r="O148">
        <v>1</v>
      </c>
    </row>
    <row r="149" spans="1:15" x14ac:dyDescent="0.25">
      <c r="A149">
        <v>147</v>
      </c>
      <c r="B149" t="s">
        <v>780</v>
      </c>
      <c r="C149" t="s">
        <v>780</v>
      </c>
      <c r="D149">
        <v>43</v>
      </c>
      <c r="E149">
        <v>4</v>
      </c>
      <c r="F149" t="s">
        <v>6</v>
      </c>
      <c r="G149" t="s">
        <v>6</v>
      </c>
      <c r="H149">
        <v>1</v>
      </c>
      <c r="I149" t="s">
        <v>6</v>
      </c>
      <c r="J149">
        <v>0</v>
      </c>
      <c r="K149">
        <v>0</v>
      </c>
      <c r="L149">
        <v>150</v>
      </c>
      <c r="M149">
        <v>1</v>
      </c>
      <c r="N149" t="s">
        <v>6</v>
      </c>
      <c r="O149">
        <v>1</v>
      </c>
    </row>
    <row r="150" spans="1:15" x14ac:dyDescent="0.25">
      <c r="A150">
        <v>148</v>
      </c>
      <c r="B150" t="s">
        <v>781</v>
      </c>
      <c r="C150" t="s">
        <v>781</v>
      </c>
      <c r="D150">
        <v>43</v>
      </c>
      <c r="E150">
        <v>4</v>
      </c>
      <c r="F150" t="s">
        <v>6</v>
      </c>
      <c r="G150" t="s">
        <v>6</v>
      </c>
      <c r="H150">
        <v>1</v>
      </c>
      <c r="I150" t="s">
        <v>6</v>
      </c>
      <c r="J150">
        <v>0</v>
      </c>
      <c r="K150">
        <v>0</v>
      </c>
      <c r="L150">
        <v>150</v>
      </c>
      <c r="M150">
        <v>1</v>
      </c>
      <c r="N150" t="s">
        <v>6</v>
      </c>
      <c r="O150">
        <v>1</v>
      </c>
    </row>
    <row r="151" spans="1:15" x14ac:dyDescent="0.25">
      <c r="A151">
        <v>149</v>
      </c>
      <c r="B151" t="s">
        <v>782</v>
      </c>
      <c r="C151" t="s">
        <v>782</v>
      </c>
      <c r="D151">
        <v>43</v>
      </c>
      <c r="E151">
        <v>4</v>
      </c>
      <c r="F151" t="s">
        <v>6</v>
      </c>
      <c r="G151" t="s">
        <v>6</v>
      </c>
      <c r="H151">
        <v>1</v>
      </c>
      <c r="I151" t="s">
        <v>6</v>
      </c>
      <c r="J151">
        <v>0</v>
      </c>
      <c r="K151">
        <v>0</v>
      </c>
      <c r="L151">
        <v>150</v>
      </c>
      <c r="M151">
        <v>1</v>
      </c>
      <c r="N151" t="s">
        <v>6</v>
      </c>
      <c r="O151">
        <v>1</v>
      </c>
    </row>
    <row r="152" spans="1:15" x14ac:dyDescent="0.25">
      <c r="A152">
        <v>150</v>
      </c>
      <c r="B152" t="s">
        <v>783</v>
      </c>
      <c r="C152" t="s">
        <v>783</v>
      </c>
      <c r="D152">
        <v>43</v>
      </c>
      <c r="E152">
        <v>4</v>
      </c>
      <c r="F152" t="s">
        <v>6</v>
      </c>
      <c r="G152" t="s">
        <v>6</v>
      </c>
      <c r="H152">
        <v>1</v>
      </c>
      <c r="I152" t="s">
        <v>6</v>
      </c>
      <c r="J152">
        <v>0</v>
      </c>
      <c r="K152">
        <v>0</v>
      </c>
      <c r="L152">
        <v>150</v>
      </c>
      <c r="M152">
        <v>1</v>
      </c>
      <c r="N152" t="s">
        <v>6</v>
      </c>
      <c r="O152">
        <v>1</v>
      </c>
    </row>
    <row r="153" spans="1:15" x14ac:dyDescent="0.25">
      <c r="A153">
        <v>151</v>
      </c>
      <c r="B153" t="s">
        <v>784</v>
      </c>
      <c r="C153" t="s">
        <v>784</v>
      </c>
      <c r="D153">
        <v>43</v>
      </c>
      <c r="E153">
        <v>4</v>
      </c>
      <c r="F153" t="s">
        <v>6</v>
      </c>
      <c r="G153" t="s">
        <v>6</v>
      </c>
      <c r="H153">
        <v>1</v>
      </c>
      <c r="I153" t="s">
        <v>6</v>
      </c>
      <c r="J153">
        <v>0</v>
      </c>
      <c r="K153">
        <v>0</v>
      </c>
      <c r="L153">
        <v>150</v>
      </c>
      <c r="M153">
        <v>1</v>
      </c>
      <c r="N153" t="s">
        <v>6</v>
      </c>
      <c r="O153">
        <v>1</v>
      </c>
    </row>
    <row r="154" spans="1:15" x14ac:dyDescent="0.25">
      <c r="A154">
        <v>152</v>
      </c>
      <c r="B154" t="s">
        <v>785</v>
      </c>
      <c r="C154" t="s">
        <v>785</v>
      </c>
      <c r="D154">
        <v>43</v>
      </c>
      <c r="E154">
        <v>4</v>
      </c>
      <c r="F154" t="s">
        <v>6</v>
      </c>
      <c r="G154" t="s">
        <v>6</v>
      </c>
      <c r="H154">
        <v>1</v>
      </c>
      <c r="I154" t="s">
        <v>6</v>
      </c>
      <c r="J154">
        <v>0</v>
      </c>
      <c r="K154">
        <v>0</v>
      </c>
      <c r="L154">
        <v>150</v>
      </c>
      <c r="M154">
        <v>1</v>
      </c>
      <c r="N154" t="s">
        <v>6</v>
      </c>
      <c r="O154">
        <v>1</v>
      </c>
    </row>
    <row r="155" spans="1:15" x14ac:dyDescent="0.25">
      <c r="A155">
        <v>153</v>
      </c>
      <c r="B155" t="s">
        <v>786</v>
      </c>
      <c r="C155" t="s">
        <v>786</v>
      </c>
      <c r="D155">
        <v>43</v>
      </c>
      <c r="E155">
        <v>4</v>
      </c>
      <c r="F155" t="s">
        <v>6</v>
      </c>
      <c r="G155" t="s">
        <v>6</v>
      </c>
      <c r="H155">
        <v>1</v>
      </c>
      <c r="I155" t="s">
        <v>6</v>
      </c>
      <c r="J155">
        <v>0</v>
      </c>
      <c r="K155">
        <v>0</v>
      </c>
      <c r="L155">
        <v>150</v>
      </c>
      <c r="M155">
        <v>1</v>
      </c>
      <c r="N155" t="s">
        <v>6</v>
      </c>
      <c r="O155">
        <v>1</v>
      </c>
    </row>
    <row r="156" spans="1:15" x14ac:dyDescent="0.25">
      <c r="A156">
        <v>154</v>
      </c>
      <c r="B156" t="s">
        <v>787</v>
      </c>
      <c r="C156" t="s">
        <v>787</v>
      </c>
      <c r="D156">
        <v>43</v>
      </c>
      <c r="E156">
        <v>4</v>
      </c>
      <c r="F156" t="s">
        <v>6</v>
      </c>
      <c r="G156" t="s">
        <v>6</v>
      </c>
      <c r="H156">
        <v>1</v>
      </c>
      <c r="I156" t="s">
        <v>6</v>
      </c>
      <c r="J156">
        <v>0</v>
      </c>
      <c r="K156">
        <v>0</v>
      </c>
      <c r="L156">
        <v>150</v>
      </c>
      <c r="M156">
        <v>1</v>
      </c>
      <c r="N156" t="s">
        <v>6</v>
      </c>
      <c r="O156">
        <v>1</v>
      </c>
    </row>
    <row r="157" spans="1:15" x14ac:dyDescent="0.25">
      <c r="A157">
        <v>155</v>
      </c>
      <c r="B157" t="s">
        <v>788</v>
      </c>
      <c r="C157" t="s">
        <v>788</v>
      </c>
      <c r="D157">
        <v>43</v>
      </c>
      <c r="E157">
        <v>4</v>
      </c>
      <c r="F157" t="s">
        <v>6</v>
      </c>
      <c r="G157" t="s">
        <v>6</v>
      </c>
      <c r="H157">
        <v>1</v>
      </c>
      <c r="I157" t="s">
        <v>6</v>
      </c>
      <c r="J157">
        <v>0</v>
      </c>
      <c r="K157">
        <v>0</v>
      </c>
      <c r="L157">
        <v>150</v>
      </c>
      <c r="M157">
        <v>1</v>
      </c>
      <c r="N157" t="s">
        <v>6</v>
      </c>
      <c r="O157">
        <v>1</v>
      </c>
    </row>
    <row r="158" spans="1:15" x14ac:dyDescent="0.25">
      <c r="A158">
        <v>156</v>
      </c>
      <c r="B158" t="s">
        <v>789</v>
      </c>
      <c r="C158" t="s">
        <v>789</v>
      </c>
      <c r="D158">
        <v>43</v>
      </c>
      <c r="E158">
        <v>4</v>
      </c>
      <c r="F158" t="s">
        <v>6</v>
      </c>
      <c r="G158" t="s">
        <v>6</v>
      </c>
      <c r="H158">
        <v>1</v>
      </c>
      <c r="I158" t="s">
        <v>6</v>
      </c>
      <c r="J158">
        <v>0</v>
      </c>
      <c r="K158">
        <v>0</v>
      </c>
      <c r="L158">
        <v>150</v>
      </c>
      <c r="M158">
        <v>1</v>
      </c>
      <c r="N158" t="s">
        <v>6</v>
      </c>
      <c r="O158">
        <v>1</v>
      </c>
    </row>
    <row r="159" spans="1:15" x14ac:dyDescent="0.25">
      <c r="A159">
        <v>157</v>
      </c>
      <c r="B159" t="s">
        <v>790</v>
      </c>
      <c r="C159" t="s">
        <v>790</v>
      </c>
      <c r="D159">
        <v>43</v>
      </c>
      <c r="E159">
        <v>4</v>
      </c>
      <c r="F159" t="s">
        <v>6</v>
      </c>
      <c r="G159" t="s">
        <v>6</v>
      </c>
      <c r="H159">
        <v>1</v>
      </c>
      <c r="I159" t="s">
        <v>6</v>
      </c>
      <c r="J159">
        <v>0</v>
      </c>
      <c r="K159">
        <v>0</v>
      </c>
      <c r="L159">
        <v>150</v>
      </c>
      <c r="M159">
        <v>1</v>
      </c>
      <c r="N159" t="s">
        <v>6</v>
      </c>
      <c r="O159">
        <v>1</v>
      </c>
    </row>
    <row r="160" spans="1:15" x14ac:dyDescent="0.25">
      <c r="A160">
        <v>158</v>
      </c>
      <c r="B160" t="s">
        <v>791</v>
      </c>
      <c r="C160" t="s">
        <v>791</v>
      </c>
      <c r="D160">
        <v>43</v>
      </c>
      <c r="E160">
        <v>4</v>
      </c>
      <c r="F160" t="s">
        <v>6</v>
      </c>
      <c r="G160" t="s">
        <v>6</v>
      </c>
      <c r="H160">
        <v>1</v>
      </c>
      <c r="I160" t="s">
        <v>6</v>
      </c>
      <c r="J160">
        <v>0</v>
      </c>
      <c r="K160">
        <v>0</v>
      </c>
      <c r="L160">
        <v>150</v>
      </c>
      <c r="M160">
        <v>1</v>
      </c>
      <c r="N160" t="s">
        <v>6</v>
      </c>
      <c r="O160">
        <v>1</v>
      </c>
    </row>
    <row r="161" spans="1:15" x14ac:dyDescent="0.25">
      <c r="A161">
        <v>159</v>
      </c>
      <c r="B161" t="s">
        <v>792</v>
      </c>
      <c r="C161" t="s">
        <v>792</v>
      </c>
      <c r="D161">
        <v>43</v>
      </c>
      <c r="E161">
        <v>4</v>
      </c>
      <c r="F161" t="s">
        <v>6</v>
      </c>
      <c r="G161" t="s">
        <v>6</v>
      </c>
      <c r="H161">
        <v>1</v>
      </c>
      <c r="I161" t="s">
        <v>6</v>
      </c>
      <c r="J161">
        <v>0</v>
      </c>
      <c r="K161">
        <v>0</v>
      </c>
      <c r="L161">
        <v>150</v>
      </c>
      <c r="M161">
        <v>1</v>
      </c>
      <c r="N161" t="s">
        <v>6</v>
      </c>
      <c r="O161">
        <v>1</v>
      </c>
    </row>
    <row r="162" spans="1:15" x14ac:dyDescent="0.25">
      <c r="A162">
        <v>160</v>
      </c>
      <c r="B162" t="s">
        <v>793</v>
      </c>
      <c r="C162" t="s">
        <v>793</v>
      </c>
      <c r="D162">
        <v>43</v>
      </c>
      <c r="E162">
        <v>4</v>
      </c>
      <c r="F162" t="s">
        <v>6</v>
      </c>
      <c r="G162" t="s">
        <v>6</v>
      </c>
      <c r="H162">
        <v>1</v>
      </c>
      <c r="I162" t="s">
        <v>6</v>
      </c>
      <c r="J162">
        <v>0</v>
      </c>
      <c r="K162">
        <v>0</v>
      </c>
      <c r="L162">
        <v>150</v>
      </c>
      <c r="M162">
        <v>1</v>
      </c>
      <c r="N162" t="s">
        <v>6</v>
      </c>
      <c r="O162">
        <v>1</v>
      </c>
    </row>
    <row r="163" spans="1:15" x14ac:dyDescent="0.25">
      <c r="A163">
        <v>161</v>
      </c>
      <c r="B163" t="s">
        <v>794</v>
      </c>
      <c r="C163" t="s">
        <v>794</v>
      </c>
      <c r="D163">
        <v>43</v>
      </c>
      <c r="E163">
        <v>4</v>
      </c>
      <c r="F163" t="s">
        <v>6</v>
      </c>
      <c r="G163" t="s">
        <v>6</v>
      </c>
      <c r="H163">
        <v>1</v>
      </c>
      <c r="I163" t="s">
        <v>6</v>
      </c>
      <c r="J163">
        <v>0</v>
      </c>
      <c r="K163">
        <v>0</v>
      </c>
      <c r="L163">
        <v>150</v>
      </c>
      <c r="M163">
        <v>1</v>
      </c>
      <c r="N163" t="s">
        <v>6</v>
      </c>
      <c r="O163">
        <v>1</v>
      </c>
    </row>
    <row r="164" spans="1:15" x14ac:dyDescent="0.25">
      <c r="A164">
        <v>162</v>
      </c>
      <c r="B164" t="s">
        <v>795</v>
      </c>
      <c r="C164" t="s">
        <v>795</v>
      </c>
      <c r="D164">
        <v>43</v>
      </c>
      <c r="E164">
        <v>4</v>
      </c>
      <c r="F164" t="s">
        <v>6</v>
      </c>
      <c r="G164" t="s">
        <v>6</v>
      </c>
      <c r="H164">
        <v>1</v>
      </c>
      <c r="I164" t="s">
        <v>6</v>
      </c>
      <c r="J164">
        <v>0</v>
      </c>
      <c r="K164">
        <v>0</v>
      </c>
      <c r="L164">
        <v>150</v>
      </c>
      <c r="M164">
        <v>1</v>
      </c>
      <c r="N164" t="s">
        <v>6</v>
      </c>
      <c r="O164">
        <v>1</v>
      </c>
    </row>
    <row r="165" spans="1:15" x14ac:dyDescent="0.25">
      <c r="A165">
        <v>163</v>
      </c>
      <c r="B165" t="s">
        <v>796</v>
      </c>
      <c r="C165" t="s">
        <v>796</v>
      </c>
      <c r="D165">
        <v>43</v>
      </c>
      <c r="E165">
        <v>4</v>
      </c>
      <c r="F165" t="s">
        <v>6</v>
      </c>
      <c r="G165" t="s">
        <v>6</v>
      </c>
      <c r="H165">
        <v>1</v>
      </c>
      <c r="I165" t="s">
        <v>6</v>
      </c>
      <c r="J165">
        <v>0</v>
      </c>
      <c r="K165">
        <v>0</v>
      </c>
      <c r="L165">
        <v>150</v>
      </c>
      <c r="M165">
        <v>1</v>
      </c>
      <c r="N165" t="s">
        <v>6</v>
      </c>
      <c r="O165">
        <v>1</v>
      </c>
    </row>
    <row r="166" spans="1:15" x14ac:dyDescent="0.25">
      <c r="A166">
        <v>164</v>
      </c>
      <c r="B166" t="s">
        <v>797</v>
      </c>
      <c r="C166" t="s">
        <v>797</v>
      </c>
      <c r="D166">
        <v>43</v>
      </c>
      <c r="E166">
        <v>4</v>
      </c>
      <c r="F166" t="s">
        <v>6</v>
      </c>
      <c r="G166" t="s">
        <v>6</v>
      </c>
      <c r="H166">
        <v>1</v>
      </c>
      <c r="I166" t="s">
        <v>6</v>
      </c>
      <c r="J166">
        <v>0</v>
      </c>
      <c r="K166">
        <v>0</v>
      </c>
      <c r="L166">
        <v>150</v>
      </c>
      <c r="M166">
        <v>1</v>
      </c>
      <c r="N166" t="s">
        <v>6</v>
      </c>
      <c r="O166">
        <v>1</v>
      </c>
    </row>
    <row r="167" spans="1:15" x14ac:dyDescent="0.25">
      <c r="A167">
        <v>165</v>
      </c>
      <c r="B167" t="s">
        <v>798</v>
      </c>
      <c r="C167" t="s">
        <v>798</v>
      </c>
      <c r="D167">
        <v>43</v>
      </c>
      <c r="E167">
        <v>4</v>
      </c>
      <c r="F167" t="s">
        <v>6</v>
      </c>
      <c r="G167" t="s">
        <v>6</v>
      </c>
      <c r="H167">
        <v>1</v>
      </c>
      <c r="I167" t="s">
        <v>6</v>
      </c>
      <c r="J167">
        <v>0</v>
      </c>
      <c r="K167">
        <v>0</v>
      </c>
      <c r="L167">
        <v>150</v>
      </c>
      <c r="M167">
        <v>1</v>
      </c>
      <c r="N167" t="s">
        <v>6</v>
      </c>
      <c r="O167">
        <v>1</v>
      </c>
    </row>
    <row r="168" spans="1:15" x14ac:dyDescent="0.25">
      <c r="A168">
        <v>166</v>
      </c>
      <c r="B168" t="s">
        <v>799</v>
      </c>
      <c r="C168" t="s">
        <v>799</v>
      </c>
      <c r="D168">
        <v>43</v>
      </c>
      <c r="E168">
        <v>4</v>
      </c>
      <c r="F168" t="s">
        <v>6</v>
      </c>
      <c r="G168" t="s">
        <v>6</v>
      </c>
      <c r="H168">
        <v>1</v>
      </c>
      <c r="I168" t="s">
        <v>6</v>
      </c>
      <c r="J168">
        <v>0</v>
      </c>
      <c r="K168">
        <v>0</v>
      </c>
      <c r="L168">
        <v>150</v>
      </c>
      <c r="M168">
        <v>1</v>
      </c>
      <c r="N168" t="s">
        <v>6</v>
      </c>
      <c r="O168">
        <v>1</v>
      </c>
    </row>
    <row r="169" spans="1:15" x14ac:dyDescent="0.25">
      <c r="A169">
        <v>167</v>
      </c>
      <c r="B169" t="s">
        <v>800</v>
      </c>
      <c r="C169" t="s">
        <v>800</v>
      </c>
      <c r="D169">
        <v>43</v>
      </c>
      <c r="E169">
        <v>4</v>
      </c>
      <c r="F169" t="s">
        <v>6</v>
      </c>
      <c r="G169" t="s">
        <v>6</v>
      </c>
      <c r="H169">
        <v>1</v>
      </c>
      <c r="I169" t="s">
        <v>6</v>
      </c>
      <c r="J169">
        <v>0</v>
      </c>
      <c r="K169">
        <v>0</v>
      </c>
      <c r="L169">
        <v>150</v>
      </c>
      <c r="M169">
        <v>1</v>
      </c>
      <c r="N169" t="s">
        <v>6</v>
      </c>
      <c r="O169">
        <v>1</v>
      </c>
    </row>
    <row r="170" spans="1:15" x14ac:dyDescent="0.25">
      <c r="A170">
        <v>168</v>
      </c>
      <c r="B170" t="s">
        <v>801</v>
      </c>
      <c r="C170" t="s">
        <v>801</v>
      </c>
      <c r="D170">
        <v>43</v>
      </c>
      <c r="E170">
        <v>4</v>
      </c>
      <c r="F170" t="s">
        <v>6</v>
      </c>
      <c r="G170" t="s">
        <v>6</v>
      </c>
      <c r="H170">
        <v>1</v>
      </c>
      <c r="I170" t="s">
        <v>6</v>
      </c>
      <c r="J170">
        <v>0</v>
      </c>
      <c r="K170">
        <v>0</v>
      </c>
      <c r="L170">
        <v>150</v>
      </c>
      <c r="M170">
        <v>1</v>
      </c>
      <c r="N170" t="s">
        <v>6</v>
      </c>
      <c r="O170">
        <v>1</v>
      </c>
    </row>
    <row r="171" spans="1:15" x14ac:dyDescent="0.25">
      <c r="A171">
        <v>169</v>
      </c>
      <c r="B171" t="s">
        <v>802</v>
      </c>
      <c r="C171" t="s">
        <v>802</v>
      </c>
      <c r="D171">
        <v>43</v>
      </c>
      <c r="E171">
        <v>4</v>
      </c>
      <c r="F171" t="s">
        <v>6</v>
      </c>
      <c r="G171" t="s">
        <v>6</v>
      </c>
      <c r="H171">
        <v>1</v>
      </c>
      <c r="I171" t="s">
        <v>6</v>
      </c>
      <c r="J171">
        <v>0</v>
      </c>
      <c r="K171">
        <v>0</v>
      </c>
      <c r="L171">
        <v>150</v>
      </c>
      <c r="M171">
        <v>1</v>
      </c>
      <c r="N171" t="s">
        <v>6</v>
      </c>
      <c r="O171">
        <v>1</v>
      </c>
    </row>
    <row r="172" spans="1:15" x14ac:dyDescent="0.25">
      <c r="A172">
        <v>170</v>
      </c>
      <c r="B172" t="s">
        <v>803</v>
      </c>
      <c r="C172" t="s">
        <v>803</v>
      </c>
      <c r="D172">
        <v>43</v>
      </c>
      <c r="E172">
        <v>4</v>
      </c>
      <c r="F172" t="s">
        <v>6</v>
      </c>
      <c r="G172" t="s">
        <v>6</v>
      </c>
      <c r="H172">
        <v>1</v>
      </c>
      <c r="I172" t="s">
        <v>6</v>
      </c>
      <c r="J172">
        <v>0</v>
      </c>
      <c r="K172">
        <v>0</v>
      </c>
      <c r="L172">
        <v>150</v>
      </c>
      <c r="M172">
        <v>1</v>
      </c>
      <c r="N172" t="s">
        <v>6</v>
      </c>
      <c r="O172">
        <v>1</v>
      </c>
    </row>
    <row r="173" spans="1:15" x14ac:dyDescent="0.25">
      <c r="A173">
        <v>171</v>
      </c>
      <c r="B173" t="s">
        <v>804</v>
      </c>
      <c r="C173" t="s">
        <v>804</v>
      </c>
      <c r="D173">
        <v>43</v>
      </c>
      <c r="E173">
        <v>4</v>
      </c>
      <c r="F173" t="s">
        <v>6</v>
      </c>
      <c r="G173" t="s">
        <v>6</v>
      </c>
      <c r="H173">
        <v>1</v>
      </c>
      <c r="I173" t="s">
        <v>6</v>
      </c>
      <c r="J173">
        <v>0</v>
      </c>
      <c r="K173">
        <v>0</v>
      </c>
      <c r="L173">
        <v>150</v>
      </c>
      <c r="M173">
        <v>1</v>
      </c>
      <c r="N173" t="s">
        <v>6</v>
      </c>
      <c r="O173">
        <v>1</v>
      </c>
    </row>
    <row r="174" spans="1:15" x14ac:dyDescent="0.25">
      <c r="A174">
        <v>172</v>
      </c>
      <c r="B174" t="s">
        <v>805</v>
      </c>
      <c r="C174" t="s">
        <v>805</v>
      </c>
      <c r="D174">
        <v>43</v>
      </c>
      <c r="E174">
        <v>4</v>
      </c>
      <c r="F174" t="s">
        <v>6</v>
      </c>
      <c r="G174" t="s">
        <v>6</v>
      </c>
      <c r="H174">
        <v>1</v>
      </c>
      <c r="I174" t="s">
        <v>6</v>
      </c>
      <c r="J174">
        <v>0</v>
      </c>
      <c r="K174">
        <v>0</v>
      </c>
      <c r="L174">
        <v>150</v>
      </c>
      <c r="M174">
        <v>1</v>
      </c>
      <c r="N174" t="s">
        <v>6</v>
      </c>
      <c r="O174">
        <v>1</v>
      </c>
    </row>
    <row r="175" spans="1:15" x14ac:dyDescent="0.25">
      <c r="A175">
        <v>173</v>
      </c>
      <c r="B175" t="s">
        <v>806</v>
      </c>
      <c r="C175" t="s">
        <v>806</v>
      </c>
      <c r="D175">
        <v>43</v>
      </c>
      <c r="E175">
        <v>4</v>
      </c>
      <c r="F175" t="s">
        <v>6</v>
      </c>
      <c r="G175" t="s">
        <v>6</v>
      </c>
      <c r="H175">
        <v>1</v>
      </c>
      <c r="I175" t="s">
        <v>6</v>
      </c>
      <c r="J175">
        <v>0</v>
      </c>
      <c r="K175">
        <v>0</v>
      </c>
      <c r="L175">
        <v>150</v>
      </c>
      <c r="M175">
        <v>1</v>
      </c>
      <c r="N175" t="s">
        <v>6</v>
      </c>
      <c r="O175">
        <v>1</v>
      </c>
    </row>
    <row r="176" spans="1:15" x14ac:dyDescent="0.25">
      <c r="A176">
        <v>174</v>
      </c>
      <c r="B176" t="s">
        <v>807</v>
      </c>
      <c r="C176" t="s">
        <v>807</v>
      </c>
      <c r="D176">
        <v>43</v>
      </c>
      <c r="E176">
        <v>4</v>
      </c>
      <c r="F176" t="s">
        <v>6</v>
      </c>
      <c r="G176" t="s">
        <v>6</v>
      </c>
      <c r="H176">
        <v>1</v>
      </c>
      <c r="I176" t="s">
        <v>6</v>
      </c>
      <c r="J176">
        <v>0</v>
      </c>
      <c r="K176">
        <v>0</v>
      </c>
      <c r="L176">
        <v>150</v>
      </c>
      <c r="M176">
        <v>1</v>
      </c>
      <c r="N176" t="s">
        <v>6</v>
      </c>
      <c r="O176">
        <v>1</v>
      </c>
    </row>
    <row r="177" spans="1:15" x14ac:dyDescent="0.25">
      <c r="A177">
        <v>175</v>
      </c>
      <c r="B177" t="s">
        <v>808</v>
      </c>
      <c r="C177" t="s">
        <v>808</v>
      </c>
      <c r="D177">
        <v>43</v>
      </c>
      <c r="E177">
        <v>4</v>
      </c>
      <c r="F177" t="s">
        <v>6</v>
      </c>
      <c r="G177" t="s">
        <v>6</v>
      </c>
      <c r="H177">
        <v>1</v>
      </c>
      <c r="I177" t="s">
        <v>6</v>
      </c>
      <c r="J177">
        <v>0</v>
      </c>
      <c r="K177">
        <v>0</v>
      </c>
      <c r="L177">
        <v>150</v>
      </c>
      <c r="M177">
        <v>1</v>
      </c>
      <c r="N177" t="s">
        <v>6</v>
      </c>
      <c r="O177">
        <v>1</v>
      </c>
    </row>
    <row r="178" spans="1:15" x14ac:dyDescent="0.25">
      <c r="A178">
        <v>176</v>
      </c>
      <c r="B178" t="s">
        <v>809</v>
      </c>
      <c r="C178" t="s">
        <v>809</v>
      </c>
      <c r="D178">
        <v>43</v>
      </c>
      <c r="E178">
        <v>4</v>
      </c>
      <c r="F178" t="s">
        <v>6</v>
      </c>
      <c r="G178" t="s">
        <v>6</v>
      </c>
      <c r="H178">
        <v>1</v>
      </c>
      <c r="I178" t="s">
        <v>6</v>
      </c>
      <c r="J178">
        <v>0</v>
      </c>
      <c r="K178">
        <v>0</v>
      </c>
      <c r="L178">
        <v>150</v>
      </c>
      <c r="M178">
        <v>1</v>
      </c>
      <c r="N178" t="s">
        <v>6</v>
      </c>
      <c r="O178">
        <v>1</v>
      </c>
    </row>
    <row r="179" spans="1:15" x14ac:dyDescent="0.25">
      <c r="A179">
        <v>177</v>
      </c>
      <c r="B179" t="s">
        <v>810</v>
      </c>
      <c r="C179" t="s">
        <v>810</v>
      </c>
      <c r="D179">
        <v>43</v>
      </c>
      <c r="E179">
        <v>4</v>
      </c>
      <c r="F179" t="s">
        <v>6</v>
      </c>
      <c r="G179" t="s">
        <v>6</v>
      </c>
      <c r="H179">
        <v>1</v>
      </c>
      <c r="I179" t="s">
        <v>6</v>
      </c>
      <c r="J179">
        <v>0</v>
      </c>
      <c r="K179">
        <v>0</v>
      </c>
      <c r="L179">
        <v>150</v>
      </c>
      <c r="M179">
        <v>1</v>
      </c>
      <c r="N179" t="s">
        <v>6</v>
      </c>
      <c r="O179">
        <v>1</v>
      </c>
    </row>
    <row r="180" spans="1:15" x14ac:dyDescent="0.25">
      <c r="A180">
        <v>178</v>
      </c>
      <c r="B180" t="s">
        <v>811</v>
      </c>
      <c r="C180" t="s">
        <v>811</v>
      </c>
      <c r="D180">
        <v>43</v>
      </c>
      <c r="E180">
        <v>4</v>
      </c>
      <c r="F180" t="s">
        <v>6</v>
      </c>
      <c r="G180" t="s">
        <v>6</v>
      </c>
      <c r="H180">
        <v>1</v>
      </c>
      <c r="I180" t="s">
        <v>6</v>
      </c>
      <c r="J180">
        <v>0</v>
      </c>
      <c r="K180">
        <v>0</v>
      </c>
      <c r="L180">
        <v>150</v>
      </c>
      <c r="M180">
        <v>1</v>
      </c>
      <c r="N180" t="s">
        <v>6</v>
      </c>
      <c r="O180">
        <v>1</v>
      </c>
    </row>
    <row r="181" spans="1:15" x14ac:dyDescent="0.25">
      <c r="A181">
        <v>179</v>
      </c>
      <c r="B181" t="s">
        <v>812</v>
      </c>
      <c r="C181" t="s">
        <v>812</v>
      </c>
      <c r="D181">
        <v>43</v>
      </c>
      <c r="E181">
        <v>4</v>
      </c>
      <c r="F181" t="s">
        <v>6</v>
      </c>
      <c r="G181" t="s">
        <v>6</v>
      </c>
      <c r="H181">
        <v>1</v>
      </c>
      <c r="I181" t="s">
        <v>6</v>
      </c>
      <c r="J181">
        <v>0</v>
      </c>
      <c r="K181">
        <v>0</v>
      </c>
      <c r="L181">
        <v>150</v>
      </c>
      <c r="M181">
        <v>1</v>
      </c>
      <c r="N181" t="s">
        <v>6</v>
      </c>
      <c r="O181">
        <v>1</v>
      </c>
    </row>
    <row r="182" spans="1:15" x14ac:dyDescent="0.25">
      <c r="A182">
        <v>180</v>
      </c>
      <c r="B182" t="s">
        <v>813</v>
      </c>
      <c r="C182" t="s">
        <v>813</v>
      </c>
      <c r="D182">
        <v>43</v>
      </c>
      <c r="E182">
        <v>4</v>
      </c>
      <c r="F182" t="s">
        <v>6</v>
      </c>
      <c r="G182" t="s">
        <v>6</v>
      </c>
      <c r="H182">
        <v>1</v>
      </c>
      <c r="I182" t="s">
        <v>6</v>
      </c>
      <c r="J182">
        <v>0</v>
      </c>
      <c r="K182">
        <v>0</v>
      </c>
      <c r="L182">
        <v>150</v>
      </c>
      <c r="M182">
        <v>1</v>
      </c>
      <c r="N182" t="s">
        <v>6</v>
      </c>
      <c r="O182">
        <v>1</v>
      </c>
    </row>
    <row r="183" spans="1:15" x14ac:dyDescent="0.25">
      <c r="A183">
        <v>181</v>
      </c>
      <c r="B183" t="s">
        <v>814</v>
      </c>
      <c r="C183" t="s">
        <v>814</v>
      </c>
      <c r="D183">
        <v>43</v>
      </c>
      <c r="E183">
        <v>4</v>
      </c>
      <c r="F183" t="s">
        <v>6</v>
      </c>
      <c r="G183" t="s">
        <v>6</v>
      </c>
      <c r="H183">
        <v>1</v>
      </c>
      <c r="I183" t="s">
        <v>6</v>
      </c>
      <c r="J183">
        <v>0</v>
      </c>
      <c r="K183">
        <v>0</v>
      </c>
      <c r="L183">
        <v>150</v>
      </c>
      <c r="M183">
        <v>1</v>
      </c>
      <c r="N183" t="s">
        <v>6</v>
      </c>
      <c r="O183">
        <v>1</v>
      </c>
    </row>
    <row r="184" spans="1:15" x14ac:dyDescent="0.25">
      <c r="A184">
        <v>182</v>
      </c>
      <c r="B184" t="s">
        <v>815</v>
      </c>
      <c r="C184" t="s">
        <v>815</v>
      </c>
      <c r="D184">
        <v>43</v>
      </c>
      <c r="E184">
        <v>4</v>
      </c>
      <c r="F184" t="s">
        <v>6</v>
      </c>
      <c r="G184" t="s">
        <v>6</v>
      </c>
      <c r="H184">
        <v>1</v>
      </c>
      <c r="I184" t="s">
        <v>6</v>
      </c>
      <c r="J184">
        <v>0</v>
      </c>
      <c r="K184">
        <v>0</v>
      </c>
      <c r="L184">
        <v>150</v>
      </c>
      <c r="M184">
        <v>1</v>
      </c>
      <c r="N184" t="s">
        <v>6</v>
      </c>
      <c r="O184">
        <v>1</v>
      </c>
    </row>
    <row r="185" spans="1:15" x14ac:dyDescent="0.25">
      <c r="A185">
        <v>183</v>
      </c>
      <c r="B185" t="s">
        <v>816</v>
      </c>
      <c r="C185" t="s">
        <v>816</v>
      </c>
      <c r="D185">
        <v>43</v>
      </c>
      <c r="E185">
        <v>4</v>
      </c>
      <c r="F185" t="s">
        <v>6</v>
      </c>
      <c r="G185" t="s">
        <v>6</v>
      </c>
      <c r="H185">
        <v>1</v>
      </c>
      <c r="I185" t="s">
        <v>6</v>
      </c>
      <c r="J185">
        <v>0</v>
      </c>
      <c r="K185">
        <v>0</v>
      </c>
      <c r="L185">
        <v>150</v>
      </c>
      <c r="M185">
        <v>1</v>
      </c>
      <c r="N185" t="s">
        <v>6</v>
      </c>
      <c r="O185">
        <v>1</v>
      </c>
    </row>
    <row r="186" spans="1:15" x14ac:dyDescent="0.25">
      <c r="A186">
        <v>184</v>
      </c>
      <c r="B186" t="s">
        <v>817</v>
      </c>
      <c r="C186" t="s">
        <v>817</v>
      </c>
      <c r="D186">
        <v>43</v>
      </c>
      <c r="E186">
        <v>4</v>
      </c>
      <c r="F186" t="s">
        <v>6</v>
      </c>
      <c r="G186" t="s">
        <v>6</v>
      </c>
      <c r="H186">
        <v>1</v>
      </c>
      <c r="I186" t="s">
        <v>6</v>
      </c>
      <c r="J186">
        <v>0</v>
      </c>
      <c r="K186">
        <v>0</v>
      </c>
      <c r="L186">
        <v>150</v>
      </c>
      <c r="M186">
        <v>1</v>
      </c>
      <c r="N186" t="s">
        <v>6</v>
      </c>
      <c r="O186">
        <v>1</v>
      </c>
    </row>
    <row r="187" spans="1:15" x14ac:dyDescent="0.25">
      <c r="A187">
        <v>185</v>
      </c>
      <c r="B187" t="s">
        <v>818</v>
      </c>
      <c r="C187" t="s">
        <v>818</v>
      </c>
      <c r="D187">
        <v>43</v>
      </c>
      <c r="E187">
        <v>4</v>
      </c>
      <c r="F187" t="s">
        <v>6</v>
      </c>
      <c r="G187" t="s">
        <v>6</v>
      </c>
      <c r="H187">
        <v>1</v>
      </c>
      <c r="I187" t="s">
        <v>6</v>
      </c>
      <c r="J187">
        <v>0</v>
      </c>
      <c r="K187">
        <v>0</v>
      </c>
      <c r="L187">
        <v>150</v>
      </c>
      <c r="M187">
        <v>1</v>
      </c>
      <c r="N187" t="s">
        <v>6</v>
      </c>
      <c r="O187">
        <v>1</v>
      </c>
    </row>
    <row r="188" spans="1:15" x14ac:dyDescent="0.25">
      <c r="A188">
        <v>186</v>
      </c>
      <c r="B188" t="s">
        <v>819</v>
      </c>
      <c r="C188" t="s">
        <v>819</v>
      </c>
      <c r="D188">
        <v>43</v>
      </c>
      <c r="E188">
        <v>4</v>
      </c>
      <c r="F188" t="s">
        <v>6</v>
      </c>
      <c r="G188" t="s">
        <v>6</v>
      </c>
      <c r="H188">
        <v>1</v>
      </c>
      <c r="I188" t="s">
        <v>6</v>
      </c>
      <c r="J188">
        <v>0</v>
      </c>
      <c r="K188">
        <v>0</v>
      </c>
      <c r="L188">
        <v>150</v>
      </c>
      <c r="M188">
        <v>1</v>
      </c>
      <c r="N188" t="s">
        <v>6</v>
      </c>
      <c r="O188">
        <v>1</v>
      </c>
    </row>
    <row r="189" spans="1:15" x14ac:dyDescent="0.25">
      <c r="A189">
        <v>187</v>
      </c>
      <c r="B189" t="s">
        <v>820</v>
      </c>
      <c r="C189" t="s">
        <v>820</v>
      </c>
      <c r="D189">
        <v>43</v>
      </c>
      <c r="E189">
        <v>4</v>
      </c>
      <c r="F189" t="s">
        <v>6</v>
      </c>
      <c r="G189" t="s">
        <v>6</v>
      </c>
      <c r="H189">
        <v>1</v>
      </c>
      <c r="I189" t="s">
        <v>6</v>
      </c>
      <c r="J189">
        <v>0</v>
      </c>
      <c r="K189">
        <v>0</v>
      </c>
      <c r="L189">
        <v>150</v>
      </c>
      <c r="M189">
        <v>1</v>
      </c>
      <c r="N189" t="s">
        <v>6</v>
      </c>
      <c r="O189">
        <v>1</v>
      </c>
    </row>
    <row r="190" spans="1:15" x14ac:dyDescent="0.25">
      <c r="A190">
        <v>188</v>
      </c>
      <c r="B190" t="s">
        <v>821</v>
      </c>
      <c r="C190" t="s">
        <v>821</v>
      </c>
      <c r="D190">
        <v>43</v>
      </c>
      <c r="E190">
        <v>4</v>
      </c>
      <c r="F190" t="s">
        <v>6</v>
      </c>
      <c r="G190" t="s">
        <v>6</v>
      </c>
      <c r="H190">
        <v>1</v>
      </c>
      <c r="I190" t="s">
        <v>6</v>
      </c>
      <c r="J190">
        <v>0</v>
      </c>
      <c r="K190">
        <v>0</v>
      </c>
      <c r="L190">
        <v>150</v>
      </c>
      <c r="M190">
        <v>1</v>
      </c>
      <c r="N190" t="s">
        <v>6</v>
      </c>
      <c r="O190">
        <v>1</v>
      </c>
    </row>
    <row r="191" spans="1:15" x14ac:dyDescent="0.25">
      <c r="A191">
        <v>189</v>
      </c>
      <c r="B191" t="s">
        <v>822</v>
      </c>
      <c r="C191" t="s">
        <v>822</v>
      </c>
      <c r="D191">
        <v>43</v>
      </c>
      <c r="E191">
        <v>4</v>
      </c>
      <c r="F191" t="s">
        <v>6</v>
      </c>
      <c r="G191" t="s">
        <v>6</v>
      </c>
      <c r="H191">
        <v>1</v>
      </c>
      <c r="I191" t="s">
        <v>6</v>
      </c>
      <c r="J191">
        <v>0</v>
      </c>
      <c r="K191">
        <v>0</v>
      </c>
      <c r="L191">
        <v>150</v>
      </c>
      <c r="M191">
        <v>1</v>
      </c>
      <c r="N191" t="s">
        <v>6</v>
      </c>
      <c r="O191">
        <v>1</v>
      </c>
    </row>
    <row r="192" spans="1:15" x14ac:dyDescent="0.25">
      <c r="A192">
        <v>190</v>
      </c>
      <c r="B192" t="s">
        <v>823</v>
      </c>
      <c r="C192" t="s">
        <v>823</v>
      </c>
      <c r="D192">
        <v>43</v>
      </c>
      <c r="E192">
        <v>4</v>
      </c>
      <c r="F192" t="s">
        <v>6</v>
      </c>
      <c r="G192" t="s">
        <v>6</v>
      </c>
      <c r="H192">
        <v>1</v>
      </c>
      <c r="I192" t="s">
        <v>6</v>
      </c>
      <c r="J192">
        <v>0</v>
      </c>
      <c r="K192">
        <v>0</v>
      </c>
      <c r="L192">
        <v>150</v>
      </c>
      <c r="M192">
        <v>1</v>
      </c>
      <c r="N192" t="s">
        <v>6</v>
      </c>
      <c r="O192">
        <v>1</v>
      </c>
    </row>
    <row r="193" spans="1:15" x14ac:dyDescent="0.25">
      <c r="A193">
        <v>191</v>
      </c>
      <c r="B193" t="s">
        <v>824</v>
      </c>
      <c r="C193" t="s">
        <v>824</v>
      </c>
      <c r="D193">
        <v>43</v>
      </c>
      <c r="E193">
        <v>4</v>
      </c>
      <c r="F193" t="s">
        <v>6</v>
      </c>
      <c r="G193" t="s">
        <v>6</v>
      </c>
      <c r="H193">
        <v>1</v>
      </c>
      <c r="I193" t="s">
        <v>6</v>
      </c>
      <c r="J193">
        <v>0</v>
      </c>
      <c r="K193">
        <v>0</v>
      </c>
      <c r="L193">
        <v>150</v>
      </c>
      <c r="M193">
        <v>1</v>
      </c>
      <c r="N193" t="s">
        <v>6</v>
      </c>
      <c r="O193">
        <v>1</v>
      </c>
    </row>
    <row r="194" spans="1:15" x14ac:dyDescent="0.25">
      <c r="A194">
        <v>192</v>
      </c>
      <c r="B194" t="s">
        <v>825</v>
      </c>
      <c r="C194" t="s">
        <v>825</v>
      </c>
      <c r="D194">
        <v>43</v>
      </c>
      <c r="E194">
        <v>4</v>
      </c>
      <c r="F194" t="s">
        <v>6</v>
      </c>
      <c r="G194" t="s">
        <v>6</v>
      </c>
      <c r="H194">
        <v>1</v>
      </c>
      <c r="I194" t="s">
        <v>6</v>
      </c>
      <c r="J194">
        <v>0</v>
      </c>
      <c r="K194">
        <v>0</v>
      </c>
      <c r="L194">
        <v>150</v>
      </c>
      <c r="M194">
        <v>1</v>
      </c>
      <c r="N194" t="s">
        <v>6</v>
      </c>
      <c r="O194">
        <v>1</v>
      </c>
    </row>
    <row r="195" spans="1:15" x14ac:dyDescent="0.25">
      <c r="A195">
        <v>193</v>
      </c>
      <c r="B195" t="s">
        <v>826</v>
      </c>
      <c r="C195" t="s">
        <v>826</v>
      </c>
      <c r="D195">
        <v>43</v>
      </c>
      <c r="E195">
        <v>4</v>
      </c>
      <c r="F195" t="s">
        <v>6</v>
      </c>
      <c r="G195" t="s">
        <v>6</v>
      </c>
      <c r="H195">
        <v>1</v>
      </c>
      <c r="I195" t="s">
        <v>6</v>
      </c>
      <c r="J195">
        <v>0</v>
      </c>
      <c r="K195">
        <v>0</v>
      </c>
      <c r="L195">
        <v>150</v>
      </c>
      <c r="M195">
        <v>1</v>
      </c>
      <c r="N195" t="s">
        <v>6</v>
      </c>
      <c r="O195">
        <v>1</v>
      </c>
    </row>
    <row r="196" spans="1:15" x14ac:dyDescent="0.25">
      <c r="A196">
        <v>194</v>
      </c>
      <c r="B196" t="s">
        <v>827</v>
      </c>
      <c r="C196" t="s">
        <v>827</v>
      </c>
      <c r="D196">
        <v>43</v>
      </c>
      <c r="E196">
        <v>4</v>
      </c>
      <c r="F196" t="s">
        <v>6</v>
      </c>
      <c r="G196" t="s">
        <v>6</v>
      </c>
      <c r="H196">
        <v>1</v>
      </c>
      <c r="I196" t="s">
        <v>6</v>
      </c>
      <c r="J196">
        <v>0</v>
      </c>
      <c r="K196">
        <v>0</v>
      </c>
      <c r="L196">
        <v>150</v>
      </c>
      <c r="M196">
        <v>1</v>
      </c>
      <c r="N196" t="s">
        <v>6</v>
      </c>
      <c r="O196">
        <v>1</v>
      </c>
    </row>
    <row r="197" spans="1:15" x14ac:dyDescent="0.25">
      <c r="A197">
        <v>195</v>
      </c>
      <c r="B197" t="s">
        <v>828</v>
      </c>
      <c r="C197" t="s">
        <v>828</v>
      </c>
      <c r="D197">
        <v>43</v>
      </c>
      <c r="E197">
        <v>4</v>
      </c>
      <c r="F197" t="s">
        <v>6</v>
      </c>
      <c r="G197" t="s">
        <v>6</v>
      </c>
      <c r="H197">
        <v>1</v>
      </c>
      <c r="I197" t="s">
        <v>6</v>
      </c>
      <c r="J197">
        <v>0</v>
      </c>
      <c r="K197">
        <v>0</v>
      </c>
      <c r="L197">
        <v>150</v>
      </c>
      <c r="M197">
        <v>1</v>
      </c>
      <c r="N197" t="s">
        <v>6</v>
      </c>
      <c r="O197">
        <v>1</v>
      </c>
    </row>
    <row r="198" spans="1:15" x14ac:dyDescent="0.25">
      <c r="A198">
        <v>196</v>
      </c>
      <c r="B198" t="s">
        <v>829</v>
      </c>
      <c r="C198" t="s">
        <v>829</v>
      </c>
      <c r="D198">
        <v>43</v>
      </c>
      <c r="E198">
        <v>4</v>
      </c>
      <c r="F198" t="s">
        <v>6</v>
      </c>
      <c r="G198" t="s">
        <v>6</v>
      </c>
      <c r="H198">
        <v>1</v>
      </c>
      <c r="I198" t="s">
        <v>6</v>
      </c>
      <c r="J198">
        <v>0</v>
      </c>
      <c r="K198">
        <v>0</v>
      </c>
      <c r="L198">
        <v>150</v>
      </c>
      <c r="M198">
        <v>1</v>
      </c>
      <c r="N198" t="s">
        <v>6</v>
      </c>
      <c r="O198">
        <v>1</v>
      </c>
    </row>
    <row r="199" spans="1:15" x14ac:dyDescent="0.25">
      <c r="A199">
        <v>197</v>
      </c>
      <c r="B199" t="s">
        <v>830</v>
      </c>
      <c r="C199" t="s">
        <v>830</v>
      </c>
      <c r="D199">
        <v>43</v>
      </c>
      <c r="E199">
        <v>4</v>
      </c>
      <c r="F199" t="s">
        <v>6</v>
      </c>
      <c r="G199" t="s">
        <v>6</v>
      </c>
      <c r="H199">
        <v>1</v>
      </c>
      <c r="I199" t="s">
        <v>6</v>
      </c>
      <c r="J199">
        <v>0</v>
      </c>
      <c r="K199">
        <v>0</v>
      </c>
      <c r="L199">
        <v>150</v>
      </c>
      <c r="M199">
        <v>1</v>
      </c>
      <c r="N199" t="s">
        <v>6</v>
      </c>
      <c r="O199">
        <v>1</v>
      </c>
    </row>
    <row r="200" spans="1:15" x14ac:dyDescent="0.25">
      <c r="A200">
        <v>198</v>
      </c>
      <c r="B200" t="s">
        <v>831</v>
      </c>
      <c r="C200" t="s">
        <v>831</v>
      </c>
      <c r="D200">
        <v>43</v>
      </c>
      <c r="E200">
        <v>4</v>
      </c>
      <c r="F200" t="s">
        <v>6</v>
      </c>
      <c r="G200" t="s">
        <v>6</v>
      </c>
      <c r="H200">
        <v>1</v>
      </c>
      <c r="I200" t="s">
        <v>6</v>
      </c>
      <c r="J200">
        <v>0</v>
      </c>
      <c r="K200">
        <v>0</v>
      </c>
      <c r="L200">
        <v>150</v>
      </c>
      <c r="M200">
        <v>1</v>
      </c>
      <c r="N200" t="s">
        <v>6</v>
      </c>
      <c r="O200">
        <v>1</v>
      </c>
    </row>
    <row r="201" spans="1:15" x14ac:dyDescent="0.25">
      <c r="A201">
        <v>199</v>
      </c>
      <c r="B201" t="s">
        <v>832</v>
      </c>
      <c r="C201" t="s">
        <v>832</v>
      </c>
      <c r="D201">
        <v>43</v>
      </c>
      <c r="E201">
        <v>4</v>
      </c>
      <c r="F201" t="s">
        <v>6</v>
      </c>
      <c r="G201" t="s">
        <v>6</v>
      </c>
      <c r="H201">
        <v>1</v>
      </c>
      <c r="I201" t="s">
        <v>6</v>
      </c>
      <c r="J201">
        <v>0</v>
      </c>
      <c r="K201">
        <v>0</v>
      </c>
      <c r="L201">
        <v>150</v>
      </c>
      <c r="M201">
        <v>1</v>
      </c>
      <c r="N201" t="s">
        <v>6</v>
      </c>
      <c r="O201">
        <v>1</v>
      </c>
    </row>
    <row r="202" spans="1:15" x14ac:dyDescent="0.25">
      <c r="A202">
        <v>200</v>
      </c>
      <c r="B202" t="s">
        <v>833</v>
      </c>
      <c r="C202" t="s">
        <v>833</v>
      </c>
      <c r="D202">
        <v>43</v>
      </c>
      <c r="E202">
        <v>4</v>
      </c>
      <c r="F202" t="s">
        <v>6</v>
      </c>
      <c r="G202" t="s">
        <v>6</v>
      </c>
      <c r="H202">
        <v>1</v>
      </c>
      <c r="I202" t="s">
        <v>6</v>
      </c>
      <c r="J202">
        <v>0</v>
      </c>
      <c r="K202">
        <v>0</v>
      </c>
      <c r="L202">
        <v>150</v>
      </c>
      <c r="M202">
        <v>1</v>
      </c>
      <c r="N202" t="s">
        <v>6</v>
      </c>
      <c r="O202">
        <v>1</v>
      </c>
    </row>
    <row r="203" spans="1:15" x14ac:dyDescent="0.25">
      <c r="A203">
        <v>201</v>
      </c>
      <c r="B203" t="s">
        <v>834</v>
      </c>
      <c r="C203" t="s">
        <v>834</v>
      </c>
      <c r="D203">
        <v>43</v>
      </c>
      <c r="E203">
        <v>4</v>
      </c>
      <c r="F203" t="s">
        <v>6</v>
      </c>
      <c r="G203" t="s">
        <v>6</v>
      </c>
      <c r="H203">
        <v>1</v>
      </c>
      <c r="I203" t="s">
        <v>6</v>
      </c>
      <c r="J203">
        <v>0</v>
      </c>
      <c r="K203">
        <v>0</v>
      </c>
      <c r="L203">
        <v>150</v>
      </c>
      <c r="M203">
        <v>1</v>
      </c>
      <c r="N203" t="s">
        <v>6</v>
      </c>
      <c r="O203">
        <v>1</v>
      </c>
    </row>
    <row r="204" spans="1:15" x14ac:dyDescent="0.25">
      <c r="A204">
        <v>202</v>
      </c>
      <c r="B204" t="s">
        <v>835</v>
      </c>
      <c r="C204" t="s">
        <v>835</v>
      </c>
      <c r="D204">
        <v>43</v>
      </c>
      <c r="E204">
        <v>4</v>
      </c>
      <c r="F204" t="s">
        <v>6</v>
      </c>
      <c r="G204" t="s">
        <v>6</v>
      </c>
      <c r="H204">
        <v>1</v>
      </c>
      <c r="I204" t="s">
        <v>6</v>
      </c>
      <c r="J204">
        <v>0</v>
      </c>
      <c r="K204">
        <v>0</v>
      </c>
      <c r="L204">
        <v>150</v>
      </c>
      <c r="M204">
        <v>1</v>
      </c>
      <c r="N204" t="s">
        <v>6</v>
      </c>
      <c r="O204">
        <v>1</v>
      </c>
    </row>
    <row r="205" spans="1:15" x14ac:dyDescent="0.25">
      <c r="A205">
        <v>203</v>
      </c>
      <c r="B205" t="s">
        <v>836</v>
      </c>
      <c r="C205" t="s">
        <v>836</v>
      </c>
      <c r="D205">
        <v>43</v>
      </c>
      <c r="E205">
        <v>4</v>
      </c>
      <c r="F205" t="s">
        <v>6</v>
      </c>
      <c r="G205" t="s">
        <v>6</v>
      </c>
      <c r="H205">
        <v>1</v>
      </c>
      <c r="I205" t="s">
        <v>6</v>
      </c>
      <c r="J205">
        <v>0</v>
      </c>
      <c r="K205">
        <v>0</v>
      </c>
      <c r="L205">
        <v>150</v>
      </c>
      <c r="M205">
        <v>1</v>
      </c>
      <c r="N205" t="s">
        <v>6</v>
      </c>
      <c r="O205">
        <v>1</v>
      </c>
    </row>
    <row r="206" spans="1:15" x14ac:dyDescent="0.25">
      <c r="A206">
        <v>204</v>
      </c>
      <c r="B206" t="s">
        <v>837</v>
      </c>
      <c r="C206" t="s">
        <v>837</v>
      </c>
      <c r="D206">
        <v>43</v>
      </c>
      <c r="E206">
        <v>4</v>
      </c>
      <c r="F206" t="s">
        <v>6</v>
      </c>
      <c r="G206" t="s">
        <v>6</v>
      </c>
      <c r="H206">
        <v>1</v>
      </c>
      <c r="I206" t="s">
        <v>6</v>
      </c>
      <c r="J206">
        <v>0</v>
      </c>
      <c r="K206">
        <v>0</v>
      </c>
      <c r="L206">
        <v>150</v>
      </c>
      <c r="M206">
        <v>1</v>
      </c>
      <c r="N206" t="s">
        <v>6</v>
      </c>
      <c r="O206">
        <v>1</v>
      </c>
    </row>
    <row r="207" spans="1:15" x14ac:dyDescent="0.25">
      <c r="A207">
        <v>205</v>
      </c>
      <c r="B207" t="s">
        <v>838</v>
      </c>
      <c r="C207" t="s">
        <v>838</v>
      </c>
      <c r="D207">
        <v>43</v>
      </c>
      <c r="E207">
        <v>4</v>
      </c>
      <c r="F207" t="s">
        <v>6</v>
      </c>
      <c r="G207" t="s">
        <v>6</v>
      </c>
      <c r="H207">
        <v>1</v>
      </c>
      <c r="I207" t="s">
        <v>6</v>
      </c>
      <c r="J207">
        <v>0</v>
      </c>
      <c r="K207">
        <v>0</v>
      </c>
      <c r="L207">
        <v>150</v>
      </c>
      <c r="M207">
        <v>1</v>
      </c>
      <c r="N207" t="s">
        <v>6</v>
      </c>
      <c r="O207">
        <v>1</v>
      </c>
    </row>
    <row r="208" spans="1:15" x14ac:dyDescent="0.25">
      <c r="A208">
        <v>206</v>
      </c>
      <c r="B208" t="s">
        <v>839</v>
      </c>
      <c r="C208" t="s">
        <v>839</v>
      </c>
      <c r="D208">
        <v>43</v>
      </c>
      <c r="E208">
        <v>4</v>
      </c>
      <c r="F208" t="s">
        <v>6</v>
      </c>
      <c r="G208" t="s">
        <v>6</v>
      </c>
      <c r="H208">
        <v>1</v>
      </c>
      <c r="I208" t="s">
        <v>6</v>
      </c>
      <c r="J208">
        <v>0</v>
      </c>
      <c r="K208">
        <v>0</v>
      </c>
      <c r="L208">
        <v>150</v>
      </c>
      <c r="M208">
        <v>1</v>
      </c>
      <c r="N208" t="s">
        <v>6</v>
      </c>
      <c r="O208">
        <v>1</v>
      </c>
    </row>
    <row r="209" spans="1:15" x14ac:dyDescent="0.25">
      <c r="A209">
        <v>207</v>
      </c>
      <c r="B209" t="s">
        <v>840</v>
      </c>
      <c r="C209" t="s">
        <v>840</v>
      </c>
      <c r="D209">
        <v>43</v>
      </c>
      <c r="E209">
        <v>4</v>
      </c>
      <c r="F209" t="s">
        <v>6</v>
      </c>
      <c r="G209" t="s">
        <v>6</v>
      </c>
      <c r="H209">
        <v>1</v>
      </c>
      <c r="I209" t="s">
        <v>6</v>
      </c>
      <c r="J209">
        <v>0</v>
      </c>
      <c r="K209">
        <v>0</v>
      </c>
      <c r="L209">
        <v>150</v>
      </c>
      <c r="M209">
        <v>1</v>
      </c>
      <c r="N209" t="s">
        <v>6</v>
      </c>
      <c r="O209">
        <v>1</v>
      </c>
    </row>
    <row r="210" spans="1:15" x14ac:dyDescent="0.25">
      <c r="A210">
        <v>208</v>
      </c>
      <c r="B210" t="s">
        <v>841</v>
      </c>
      <c r="C210" t="s">
        <v>841</v>
      </c>
      <c r="D210">
        <v>43</v>
      </c>
      <c r="E210">
        <v>4</v>
      </c>
      <c r="F210" t="s">
        <v>6</v>
      </c>
      <c r="G210" t="s">
        <v>6</v>
      </c>
      <c r="H210">
        <v>1</v>
      </c>
      <c r="I210" t="s">
        <v>6</v>
      </c>
      <c r="J210">
        <v>0</v>
      </c>
      <c r="K210">
        <v>0</v>
      </c>
      <c r="L210">
        <v>150</v>
      </c>
      <c r="M210">
        <v>1</v>
      </c>
      <c r="N210" t="s">
        <v>6</v>
      </c>
      <c r="O210">
        <v>1</v>
      </c>
    </row>
    <row r="211" spans="1:15" x14ac:dyDescent="0.25">
      <c r="A211">
        <v>209</v>
      </c>
      <c r="B211" t="s">
        <v>842</v>
      </c>
      <c r="C211" t="s">
        <v>842</v>
      </c>
      <c r="D211">
        <v>43</v>
      </c>
      <c r="E211">
        <v>4</v>
      </c>
      <c r="F211" t="s">
        <v>6</v>
      </c>
      <c r="G211" t="s">
        <v>6</v>
      </c>
      <c r="H211">
        <v>1</v>
      </c>
      <c r="I211" t="s">
        <v>6</v>
      </c>
      <c r="J211">
        <v>0</v>
      </c>
      <c r="K211">
        <v>0</v>
      </c>
      <c r="L211">
        <v>150</v>
      </c>
      <c r="M211">
        <v>1</v>
      </c>
      <c r="N211" t="s">
        <v>6</v>
      </c>
      <c r="O211">
        <v>1</v>
      </c>
    </row>
    <row r="212" spans="1:15" x14ac:dyDescent="0.25">
      <c r="A212">
        <v>210</v>
      </c>
      <c r="B212" t="s">
        <v>843</v>
      </c>
      <c r="C212" t="s">
        <v>843</v>
      </c>
      <c r="D212">
        <v>43</v>
      </c>
      <c r="E212">
        <v>4</v>
      </c>
      <c r="F212" t="s">
        <v>6</v>
      </c>
      <c r="G212" t="s">
        <v>6</v>
      </c>
      <c r="H212">
        <v>1</v>
      </c>
      <c r="I212" t="s">
        <v>6</v>
      </c>
      <c r="J212">
        <v>0</v>
      </c>
      <c r="K212">
        <v>0</v>
      </c>
      <c r="L212">
        <v>150</v>
      </c>
      <c r="M212">
        <v>1</v>
      </c>
      <c r="N212" t="s">
        <v>6</v>
      </c>
      <c r="O212">
        <v>1</v>
      </c>
    </row>
    <row r="213" spans="1:15" x14ac:dyDescent="0.25">
      <c r="A213">
        <v>211</v>
      </c>
      <c r="B213" t="s">
        <v>844</v>
      </c>
      <c r="C213" t="s">
        <v>844</v>
      </c>
      <c r="D213">
        <v>43</v>
      </c>
      <c r="E213">
        <v>4</v>
      </c>
      <c r="F213" t="s">
        <v>6</v>
      </c>
      <c r="G213" t="s">
        <v>6</v>
      </c>
      <c r="H213">
        <v>1</v>
      </c>
      <c r="I213" t="s">
        <v>6</v>
      </c>
      <c r="J213">
        <v>0</v>
      </c>
      <c r="K213">
        <v>0</v>
      </c>
      <c r="L213">
        <v>150</v>
      </c>
      <c r="M213">
        <v>1</v>
      </c>
      <c r="N213" t="s">
        <v>6</v>
      </c>
      <c r="O213">
        <v>1</v>
      </c>
    </row>
    <row r="214" spans="1:15" x14ac:dyDescent="0.25">
      <c r="A214">
        <v>212</v>
      </c>
      <c r="B214" t="s">
        <v>845</v>
      </c>
      <c r="C214" t="s">
        <v>845</v>
      </c>
      <c r="D214">
        <v>43</v>
      </c>
      <c r="E214">
        <v>4</v>
      </c>
      <c r="F214" t="s">
        <v>6</v>
      </c>
      <c r="G214" t="s">
        <v>6</v>
      </c>
      <c r="H214">
        <v>1</v>
      </c>
      <c r="I214" t="s">
        <v>6</v>
      </c>
      <c r="J214">
        <v>0</v>
      </c>
      <c r="K214">
        <v>0</v>
      </c>
      <c r="L214">
        <v>150</v>
      </c>
      <c r="M214">
        <v>1</v>
      </c>
      <c r="N214" t="s">
        <v>6</v>
      </c>
      <c r="O214">
        <v>1</v>
      </c>
    </row>
    <row r="215" spans="1:15" x14ac:dyDescent="0.25">
      <c r="A215">
        <v>213</v>
      </c>
      <c r="B215" t="s">
        <v>846</v>
      </c>
      <c r="C215" t="s">
        <v>846</v>
      </c>
      <c r="D215">
        <v>43</v>
      </c>
      <c r="E215">
        <v>4</v>
      </c>
      <c r="F215" t="s">
        <v>6</v>
      </c>
      <c r="G215" t="s">
        <v>6</v>
      </c>
      <c r="H215">
        <v>1</v>
      </c>
      <c r="I215" t="s">
        <v>6</v>
      </c>
      <c r="J215">
        <v>0</v>
      </c>
      <c r="K215">
        <v>0</v>
      </c>
      <c r="L215">
        <v>150</v>
      </c>
      <c r="M215">
        <v>1</v>
      </c>
      <c r="N215" t="s">
        <v>6</v>
      </c>
      <c r="O215">
        <v>1</v>
      </c>
    </row>
    <row r="216" spans="1:15" x14ac:dyDescent="0.25">
      <c r="A216">
        <v>214</v>
      </c>
      <c r="B216" t="s">
        <v>847</v>
      </c>
      <c r="C216" t="s">
        <v>847</v>
      </c>
      <c r="D216">
        <v>43</v>
      </c>
      <c r="E216">
        <v>4</v>
      </c>
      <c r="F216" t="s">
        <v>6</v>
      </c>
      <c r="G216" t="s">
        <v>6</v>
      </c>
      <c r="H216">
        <v>1</v>
      </c>
      <c r="I216" t="s">
        <v>6</v>
      </c>
      <c r="J216">
        <v>0</v>
      </c>
      <c r="K216">
        <v>0</v>
      </c>
      <c r="L216">
        <v>150</v>
      </c>
      <c r="M216">
        <v>1</v>
      </c>
      <c r="N216" t="s">
        <v>6</v>
      </c>
      <c r="O216">
        <v>1</v>
      </c>
    </row>
    <row r="217" spans="1:15" x14ac:dyDescent="0.25">
      <c r="A217">
        <v>215</v>
      </c>
      <c r="B217" t="s">
        <v>848</v>
      </c>
      <c r="C217" t="s">
        <v>848</v>
      </c>
      <c r="D217">
        <v>43</v>
      </c>
      <c r="E217">
        <v>4</v>
      </c>
      <c r="F217" t="s">
        <v>6</v>
      </c>
      <c r="G217" t="s">
        <v>6</v>
      </c>
      <c r="H217">
        <v>1</v>
      </c>
      <c r="I217" t="s">
        <v>6</v>
      </c>
      <c r="J217">
        <v>0</v>
      </c>
      <c r="K217">
        <v>0</v>
      </c>
      <c r="L217">
        <v>150</v>
      </c>
      <c r="M217">
        <v>1</v>
      </c>
      <c r="N217" t="s">
        <v>6</v>
      </c>
      <c r="O217">
        <v>1</v>
      </c>
    </row>
    <row r="218" spans="1:15" x14ac:dyDescent="0.25">
      <c r="A218">
        <v>216</v>
      </c>
      <c r="B218" t="s">
        <v>849</v>
      </c>
      <c r="C218" t="s">
        <v>849</v>
      </c>
      <c r="D218">
        <v>43</v>
      </c>
      <c r="E218">
        <v>4</v>
      </c>
      <c r="F218" t="s">
        <v>6</v>
      </c>
      <c r="G218" t="s">
        <v>6</v>
      </c>
      <c r="H218">
        <v>1</v>
      </c>
      <c r="I218" t="s">
        <v>6</v>
      </c>
      <c r="J218">
        <v>0</v>
      </c>
      <c r="K218">
        <v>0</v>
      </c>
      <c r="L218">
        <v>150</v>
      </c>
      <c r="M218">
        <v>1</v>
      </c>
      <c r="N218" t="s">
        <v>6</v>
      </c>
      <c r="O218">
        <v>1</v>
      </c>
    </row>
    <row r="219" spans="1:15" x14ac:dyDescent="0.25">
      <c r="A219">
        <v>217</v>
      </c>
      <c r="B219" t="s">
        <v>850</v>
      </c>
      <c r="C219" t="s">
        <v>850</v>
      </c>
      <c r="D219">
        <v>43</v>
      </c>
      <c r="E219">
        <v>4</v>
      </c>
      <c r="F219" t="s">
        <v>6</v>
      </c>
      <c r="G219" t="s">
        <v>6</v>
      </c>
      <c r="H219">
        <v>1</v>
      </c>
      <c r="I219" t="s">
        <v>6</v>
      </c>
      <c r="J219">
        <v>0</v>
      </c>
      <c r="K219">
        <v>0</v>
      </c>
      <c r="L219">
        <v>150</v>
      </c>
      <c r="M219">
        <v>1</v>
      </c>
      <c r="N219" t="s">
        <v>6</v>
      </c>
      <c r="O219">
        <v>1</v>
      </c>
    </row>
    <row r="220" spans="1:15" x14ac:dyDescent="0.25">
      <c r="A220">
        <v>218</v>
      </c>
      <c r="B220" t="s">
        <v>851</v>
      </c>
      <c r="C220" t="s">
        <v>851</v>
      </c>
      <c r="D220">
        <v>43</v>
      </c>
      <c r="E220">
        <v>4</v>
      </c>
      <c r="F220" t="s">
        <v>6</v>
      </c>
      <c r="G220" t="s">
        <v>6</v>
      </c>
      <c r="H220">
        <v>1</v>
      </c>
      <c r="I220" t="s">
        <v>6</v>
      </c>
      <c r="J220">
        <v>0</v>
      </c>
      <c r="K220">
        <v>0</v>
      </c>
      <c r="L220">
        <v>150</v>
      </c>
      <c r="M220">
        <v>1</v>
      </c>
      <c r="N220" t="s">
        <v>6</v>
      </c>
      <c r="O220">
        <v>1</v>
      </c>
    </row>
    <row r="221" spans="1:15" x14ac:dyDescent="0.25">
      <c r="A221">
        <v>219</v>
      </c>
      <c r="B221" t="s">
        <v>852</v>
      </c>
      <c r="C221" t="s">
        <v>852</v>
      </c>
      <c r="D221">
        <v>43</v>
      </c>
      <c r="E221">
        <v>4</v>
      </c>
      <c r="F221" t="s">
        <v>6</v>
      </c>
      <c r="G221" t="s">
        <v>6</v>
      </c>
      <c r="H221">
        <v>1</v>
      </c>
      <c r="I221" t="s">
        <v>6</v>
      </c>
      <c r="J221">
        <v>0</v>
      </c>
      <c r="K221">
        <v>0</v>
      </c>
      <c r="L221">
        <v>150</v>
      </c>
      <c r="M221">
        <v>1</v>
      </c>
      <c r="N221" t="s">
        <v>6</v>
      </c>
      <c r="O221">
        <v>1</v>
      </c>
    </row>
    <row r="222" spans="1:15" x14ac:dyDescent="0.25">
      <c r="A222">
        <v>220</v>
      </c>
      <c r="B222" t="s">
        <v>853</v>
      </c>
      <c r="C222" t="s">
        <v>853</v>
      </c>
      <c r="D222">
        <v>43</v>
      </c>
      <c r="E222">
        <v>4</v>
      </c>
      <c r="F222" t="s">
        <v>6</v>
      </c>
      <c r="G222" t="s">
        <v>6</v>
      </c>
      <c r="H222">
        <v>1</v>
      </c>
      <c r="I222" t="s">
        <v>6</v>
      </c>
      <c r="J222">
        <v>0</v>
      </c>
      <c r="K222">
        <v>0</v>
      </c>
      <c r="L222">
        <v>150</v>
      </c>
      <c r="M222">
        <v>1</v>
      </c>
      <c r="N222" t="s">
        <v>6</v>
      </c>
      <c r="O222">
        <v>1</v>
      </c>
    </row>
    <row r="223" spans="1:15" x14ac:dyDescent="0.25">
      <c r="A223">
        <v>221</v>
      </c>
      <c r="B223" t="s">
        <v>854</v>
      </c>
      <c r="C223" t="s">
        <v>854</v>
      </c>
      <c r="D223">
        <v>43</v>
      </c>
      <c r="E223">
        <v>4</v>
      </c>
      <c r="F223" t="s">
        <v>6</v>
      </c>
      <c r="G223" t="s">
        <v>6</v>
      </c>
      <c r="H223">
        <v>1</v>
      </c>
      <c r="I223" t="s">
        <v>6</v>
      </c>
      <c r="J223">
        <v>0</v>
      </c>
      <c r="K223">
        <v>0</v>
      </c>
      <c r="L223">
        <v>150</v>
      </c>
      <c r="M223">
        <v>1</v>
      </c>
      <c r="N223" t="s">
        <v>6</v>
      </c>
      <c r="O223">
        <v>1</v>
      </c>
    </row>
    <row r="224" spans="1:15" x14ac:dyDescent="0.25">
      <c r="A224">
        <v>222</v>
      </c>
      <c r="B224" t="s">
        <v>855</v>
      </c>
      <c r="C224" t="s">
        <v>855</v>
      </c>
      <c r="D224">
        <v>43</v>
      </c>
      <c r="E224">
        <v>4</v>
      </c>
      <c r="F224" t="s">
        <v>6</v>
      </c>
      <c r="G224" t="s">
        <v>6</v>
      </c>
      <c r="H224">
        <v>1</v>
      </c>
      <c r="I224" t="s">
        <v>6</v>
      </c>
      <c r="J224">
        <v>0</v>
      </c>
      <c r="K224">
        <v>0</v>
      </c>
      <c r="L224">
        <v>150</v>
      </c>
      <c r="M224">
        <v>1</v>
      </c>
      <c r="N224" t="s">
        <v>6</v>
      </c>
      <c r="O224">
        <v>1</v>
      </c>
    </row>
    <row r="225" spans="1:15" x14ac:dyDescent="0.25">
      <c r="A225">
        <v>223</v>
      </c>
      <c r="B225" t="s">
        <v>856</v>
      </c>
      <c r="C225" t="s">
        <v>856</v>
      </c>
      <c r="D225">
        <v>43</v>
      </c>
      <c r="E225">
        <v>4</v>
      </c>
      <c r="F225" t="s">
        <v>6</v>
      </c>
      <c r="G225" t="s">
        <v>6</v>
      </c>
      <c r="H225">
        <v>1</v>
      </c>
      <c r="I225" t="s">
        <v>6</v>
      </c>
      <c r="J225">
        <v>0</v>
      </c>
      <c r="K225">
        <v>0</v>
      </c>
      <c r="L225">
        <v>150</v>
      </c>
      <c r="M225">
        <v>1</v>
      </c>
      <c r="N225" t="s">
        <v>6</v>
      </c>
      <c r="O225">
        <v>1</v>
      </c>
    </row>
    <row r="226" spans="1:15" x14ac:dyDescent="0.25">
      <c r="A226">
        <v>224</v>
      </c>
      <c r="B226" t="s">
        <v>857</v>
      </c>
      <c r="C226" t="s">
        <v>857</v>
      </c>
      <c r="D226">
        <v>43</v>
      </c>
      <c r="E226">
        <v>4</v>
      </c>
      <c r="F226" t="s">
        <v>6</v>
      </c>
      <c r="G226" t="s">
        <v>6</v>
      </c>
      <c r="H226">
        <v>1</v>
      </c>
      <c r="I226" t="s">
        <v>6</v>
      </c>
      <c r="J226">
        <v>0</v>
      </c>
      <c r="K226">
        <v>0</v>
      </c>
      <c r="L226">
        <v>150</v>
      </c>
      <c r="M226">
        <v>1</v>
      </c>
      <c r="N226" t="s">
        <v>6</v>
      </c>
      <c r="O226">
        <v>1</v>
      </c>
    </row>
    <row r="227" spans="1:15" x14ac:dyDescent="0.25">
      <c r="A227">
        <v>225</v>
      </c>
      <c r="B227" t="s">
        <v>858</v>
      </c>
      <c r="C227" t="s">
        <v>858</v>
      </c>
      <c r="D227">
        <v>43</v>
      </c>
      <c r="E227">
        <v>4</v>
      </c>
      <c r="F227" t="s">
        <v>6</v>
      </c>
      <c r="G227" t="s">
        <v>6</v>
      </c>
      <c r="H227">
        <v>1</v>
      </c>
      <c r="I227" t="s">
        <v>6</v>
      </c>
      <c r="J227">
        <v>0</v>
      </c>
      <c r="K227">
        <v>0</v>
      </c>
      <c r="L227">
        <v>150</v>
      </c>
      <c r="M227">
        <v>1</v>
      </c>
      <c r="N227" t="s">
        <v>6</v>
      </c>
      <c r="O227">
        <v>1</v>
      </c>
    </row>
    <row r="228" spans="1:15" x14ac:dyDescent="0.25">
      <c r="A228">
        <v>226</v>
      </c>
      <c r="B228" t="s">
        <v>859</v>
      </c>
      <c r="C228" t="s">
        <v>859</v>
      </c>
      <c r="D228">
        <v>43</v>
      </c>
      <c r="E228">
        <v>4</v>
      </c>
      <c r="F228" t="s">
        <v>6</v>
      </c>
      <c r="G228" t="s">
        <v>6</v>
      </c>
      <c r="H228">
        <v>1</v>
      </c>
      <c r="I228" t="s">
        <v>6</v>
      </c>
      <c r="J228">
        <v>0</v>
      </c>
      <c r="K228">
        <v>0</v>
      </c>
      <c r="L228">
        <v>150</v>
      </c>
      <c r="M228">
        <v>1</v>
      </c>
      <c r="N228" t="s">
        <v>6</v>
      </c>
      <c r="O228">
        <v>1</v>
      </c>
    </row>
    <row r="229" spans="1:15" x14ac:dyDescent="0.25">
      <c r="A229">
        <v>227</v>
      </c>
      <c r="B229" t="s">
        <v>860</v>
      </c>
      <c r="C229" t="s">
        <v>860</v>
      </c>
      <c r="D229">
        <v>43</v>
      </c>
      <c r="E229">
        <v>4</v>
      </c>
      <c r="F229" t="s">
        <v>6</v>
      </c>
      <c r="G229" t="s">
        <v>6</v>
      </c>
      <c r="H229">
        <v>1</v>
      </c>
      <c r="I229" t="s">
        <v>6</v>
      </c>
      <c r="J229">
        <v>0</v>
      </c>
      <c r="K229">
        <v>0</v>
      </c>
      <c r="L229">
        <v>150</v>
      </c>
      <c r="M229">
        <v>1</v>
      </c>
      <c r="N229" t="s">
        <v>6</v>
      </c>
      <c r="O229">
        <v>1</v>
      </c>
    </row>
    <row r="230" spans="1:15" x14ac:dyDescent="0.25">
      <c r="A230">
        <v>228</v>
      </c>
      <c r="B230" t="s">
        <v>861</v>
      </c>
      <c r="C230" t="s">
        <v>861</v>
      </c>
      <c r="D230">
        <v>43</v>
      </c>
      <c r="E230">
        <v>4</v>
      </c>
      <c r="F230" t="s">
        <v>6</v>
      </c>
      <c r="G230" t="s">
        <v>6</v>
      </c>
      <c r="H230">
        <v>1</v>
      </c>
      <c r="I230" t="s">
        <v>6</v>
      </c>
      <c r="J230">
        <v>0</v>
      </c>
      <c r="K230">
        <v>0</v>
      </c>
      <c r="L230">
        <v>150</v>
      </c>
      <c r="M230">
        <v>1</v>
      </c>
      <c r="N230" t="s">
        <v>6</v>
      </c>
      <c r="O230">
        <v>1</v>
      </c>
    </row>
    <row r="231" spans="1:15" x14ac:dyDescent="0.25">
      <c r="A231">
        <v>229</v>
      </c>
      <c r="B231" t="s">
        <v>862</v>
      </c>
      <c r="C231" t="s">
        <v>862</v>
      </c>
      <c r="D231">
        <v>43</v>
      </c>
      <c r="E231">
        <v>4</v>
      </c>
      <c r="F231" t="s">
        <v>6</v>
      </c>
      <c r="G231" t="s">
        <v>6</v>
      </c>
      <c r="H231">
        <v>1</v>
      </c>
      <c r="I231" t="s">
        <v>6</v>
      </c>
      <c r="J231">
        <v>0</v>
      </c>
      <c r="K231">
        <v>0</v>
      </c>
      <c r="L231">
        <v>150</v>
      </c>
      <c r="M231">
        <v>1</v>
      </c>
      <c r="N231" t="s">
        <v>6</v>
      </c>
      <c r="O231">
        <v>1</v>
      </c>
    </row>
    <row r="232" spans="1:15" x14ac:dyDescent="0.25">
      <c r="A232">
        <v>230</v>
      </c>
      <c r="B232" t="s">
        <v>863</v>
      </c>
      <c r="C232" t="s">
        <v>863</v>
      </c>
      <c r="D232">
        <v>43</v>
      </c>
      <c r="E232">
        <v>4</v>
      </c>
      <c r="F232" t="s">
        <v>6</v>
      </c>
      <c r="G232" t="s">
        <v>6</v>
      </c>
      <c r="H232">
        <v>1</v>
      </c>
      <c r="I232" t="s">
        <v>6</v>
      </c>
      <c r="J232">
        <v>0</v>
      </c>
      <c r="K232">
        <v>0</v>
      </c>
      <c r="L232">
        <v>150</v>
      </c>
      <c r="M232">
        <v>1</v>
      </c>
      <c r="N232" t="s">
        <v>6</v>
      </c>
      <c r="O232">
        <v>1</v>
      </c>
    </row>
    <row r="233" spans="1:15" x14ac:dyDescent="0.25">
      <c r="A233">
        <v>231</v>
      </c>
      <c r="B233" t="s">
        <v>864</v>
      </c>
      <c r="C233" t="s">
        <v>864</v>
      </c>
      <c r="D233">
        <v>43</v>
      </c>
      <c r="E233">
        <v>4</v>
      </c>
      <c r="F233" t="s">
        <v>6</v>
      </c>
      <c r="G233" t="s">
        <v>6</v>
      </c>
      <c r="H233">
        <v>1</v>
      </c>
      <c r="I233" t="s">
        <v>6</v>
      </c>
      <c r="J233">
        <v>0</v>
      </c>
      <c r="K233">
        <v>0</v>
      </c>
      <c r="L233">
        <v>150</v>
      </c>
      <c r="M233">
        <v>1</v>
      </c>
      <c r="N233" t="s">
        <v>6</v>
      </c>
      <c r="O233">
        <v>1</v>
      </c>
    </row>
    <row r="234" spans="1:15" x14ac:dyDescent="0.25">
      <c r="A234">
        <v>232</v>
      </c>
      <c r="B234" t="s">
        <v>865</v>
      </c>
      <c r="C234" t="s">
        <v>865</v>
      </c>
      <c r="D234">
        <v>43</v>
      </c>
      <c r="E234">
        <v>4</v>
      </c>
      <c r="F234" t="s">
        <v>6</v>
      </c>
      <c r="G234" t="s">
        <v>6</v>
      </c>
      <c r="H234">
        <v>1</v>
      </c>
      <c r="I234" t="s">
        <v>6</v>
      </c>
      <c r="J234">
        <v>0</v>
      </c>
      <c r="K234">
        <v>0</v>
      </c>
      <c r="L234">
        <v>150</v>
      </c>
      <c r="M234">
        <v>1</v>
      </c>
      <c r="N234" t="s">
        <v>6</v>
      </c>
      <c r="O234">
        <v>1</v>
      </c>
    </row>
    <row r="235" spans="1:15" x14ac:dyDescent="0.25">
      <c r="A235">
        <v>233</v>
      </c>
      <c r="B235" t="s">
        <v>866</v>
      </c>
      <c r="C235" t="s">
        <v>866</v>
      </c>
      <c r="D235">
        <v>43</v>
      </c>
      <c r="E235">
        <v>4</v>
      </c>
      <c r="F235" t="s">
        <v>6</v>
      </c>
      <c r="G235" t="s">
        <v>6</v>
      </c>
      <c r="H235">
        <v>1</v>
      </c>
      <c r="I235" t="s">
        <v>6</v>
      </c>
      <c r="J235">
        <v>0</v>
      </c>
      <c r="K235">
        <v>0</v>
      </c>
      <c r="L235">
        <v>150</v>
      </c>
      <c r="M235">
        <v>1</v>
      </c>
      <c r="N235" t="s">
        <v>6</v>
      </c>
      <c r="O235">
        <v>1</v>
      </c>
    </row>
    <row r="236" spans="1:15" x14ac:dyDescent="0.25">
      <c r="A236">
        <v>234</v>
      </c>
      <c r="B236" t="s">
        <v>867</v>
      </c>
      <c r="C236" t="s">
        <v>867</v>
      </c>
      <c r="D236">
        <v>43</v>
      </c>
      <c r="E236">
        <v>4</v>
      </c>
      <c r="F236" t="s">
        <v>6</v>
      </c>
      <c r="G236" t="s">
        <v>6</v>
      </c>
      <c r="H236">
        <v>1</v>
      </c>
      <c r="I236" t="s">
        <v>6</v>
      </c>
      <c r="J236">
        <v>0</v>
      </c>
      <c r="K236">
        <v>0</v>
      </c>
      <c r="L236">
        <v>150</v>
      </c>
      <c r="M236">
        <v>1</v>
      </c>
      <c r="N236" t="s">
        <v>6</v>
      </c>
      <c r="O236">
        <v>1</v>
      </c>
    </row>
    <row r="237" spans="1:15" x14ac:dyDescent="0.25">
      <c r="A237">
        <v>235</v>
      </c>
      <c r="B237" t="s">
        <v>868</v>
      </c>
      <c r="C237" t="s">
        <v>868</v>
      </c>
      <c r="D237">
        <v>43</v>
      </c>
      <c r="E237">
        <v>4</v>
      </c>
      <c r="F237" t="s">
        <v>6</v>
      </c>
      <c r="G237" t="s">
        <v>6</v>
      </c>
      <c r="H237">
        <v>1</v>
      </c>
      <c r="I237" t="s">
        <v>6</v>
      </c>
      <c r="J237">
        <v>0</v>
      </c>
      <c r="K237">
        <v>0</v>
      </c>
      <c r="L237">
        <v>150</v>
      </c>
      <c r="M237">
        <v>1</v>
      </c>
      <c r="N237" t="s">
        <v>6</v>
      </c>
      <c r="O237">
        <v>1</v>
      </c>
    </row>
    <row r="238" spans="1:15" x14ac:dyDescent="0.25">
      <c r="A238">
        <v>236</v>
      </c>
      <c r="B238" t="s">
        <v>869</v>
      </c>
      <c r="C238" t="s">
        <v>869</v>
      </c>
      <c r="D238">
        <v>43</v>
      </c>
      <c r="E238">
        <v>4</v>
      </c>
      <c r="F238" t="s">
        <v>6</v>
      </c>
      <c r="G238" t="s">
        <v>6</v>
      </c>
      <c r="H238">
        <v>1</v>
      </c>
      <c r="I238" t="s">
        <v>6</v>
      </c>
      <c r="J238">
        <v>0</v>
      </c>
      <c r="K238">
        <v>0</v>
      </c>
      <c r="L238">
        <v>150</v>
      </c>
      <c r="M238">
        <v>1</v>
      </c>
      <c r="N238" t="s">
        <v>6</v>
      </c>
      <c r="O238">
        <v>1</v>
      </c>
    </row>
    <row r="239" spans="1:15" x14ac:dyDescent="0.25">
      <c r="A239">
        <v>237</v>
      </c>
      <c r="B239" t="s">
        <v>870</v>
      </c>
      <c r="C239" t="s">
        <v>870</v>
      </c>
      <c r="D239">
        <v>43</v>
      </c>
      <c r="E239">
        <v>4</v>
      </c>
      <c r="F239" t="s">
        <v>6</v>
      </c>
      <c r="G239" t="s">
        <v>6</v>
      </c>
      <c r="H239">
        <v>1</v>
      </c>
      <c r="I239" t="s">
        <v>6</v>
      </c>
      <c r="J239">
        <v>0</v>
      </c>
      <c r="K239">
        <v>0</v>
      </c>
      <c r="L239">
        <v>150</v>
      </c>
      <c r="M239">
        <v>1</v>
      </c>
      <c r="N239" t="s">
        <v>6</v>
      </c>
      <c r="O239">
        <v>1</v>
      </c>
    </row>
    <row r="240" spans="1:15" x14ac:dyDescent="0.25">
      <c r="A240">
        <v>238</v>
      </c>
      <c r="B240" t="s">
        <v>871</v>
      </c>
      <c r="C240" t="s">
        <v>871</v>
      </c>
      <c r="D240">
        <v>43</v>
      </c>
      <c r="E240">
        <v>4</v>
      </c>
      <c r="F240" t="s">
        <v>6</v>
      </c>
      <c r="G240" t="s">
        <v>6</v>
      </c>
      <c r="H240">
        <v>1</v>
      </c>
      <c r="I240" t="s">
        <v>6</v>
      </c>
      <c r="J240">
        <v>0</v>
      </c>
      <c r="K240">
        <v>0</v>
      </c>
      <c r="L240">
        <v>150</v>
      </c>
      <c r="M240">
        <v>1</v>
      </c>
      <c r="N240" t="s">
        <v>6</v>
      </c>
      <c r="O240">
        <v>1</v>
      </c>
    </row>
    <row r="241" spans="1:15" x14ac:dyDescent="0.25">
      <c r="A241">
        <v>239</v>
      </c>
      <c r="B241" t="s">
        <v>872</v>
      </c>
      <c r="C241" t="s">
        <v>872</v>
      </c>
      <c r="D241">
        <v>43</v>
      </c>
      <c r="E241">
        <v>4</v>
      </c>
      <c r="F241" t="s">
        <v>6</v>
      </c>
      <c r="G241" t="s">
        <v>6</v>
      </c>
      <c r="H241">
        <v>1</v>
      </c>
      <c r="I241" t="s">
        <v>6</v>
      </c>
      <c r="J241">
        <v>0</v>
      </c>
      <c r="K241">
        <v>0</v>
      </c>
      <c r="L241">
        <v>150</v>
      </c>
      <c r="M241">
        <v>1</v>
      </c>
      <c r="N241" t="s">
        <v>6</v>
      </c>
      <c r="O241">
        <v>1</v>
      </c>
    </row>
    <row r="242" spans="1:15" x14ac:dyDescent="0.25">
      <c r="A242">
        <v>240</v>
      </c>
      <c r="B242" t="s">
        <v>873</v>
      </c>
      <c r="C242" t="s">
        <v>873</v>
      </c>
      <c r="D242">
        <v>43</v>
      </c>
      <c r="E242">
        <v>4</v>
      </c>
      <c r="F242" t="s">
        <v>6</v>
      </c>
      <c r="G242" t="s">
        <v>6</v>
      </c>
      <c r="H242">
        <v>1</v>
      </c>
      <c r="I242" t="s">
        <v>6</v>
      </c>
      <c r="J242">
        <v>0</v>
      </c>
      <c r="K242">
        <v>0</v>
      </c>
      <c r="L242">
        <v>150</v>
      </c>
      <c r="M242">
        <v>1</v>
      </c>
      <c r="N242" t="s">
        <v>6</v>
      </c>
      <c r="O242">
        <v>1</v>
      </c>
    </row>
    <row r="243" spans="1:15" x14ac:dyDescent="0.25">
      <c r="A243">
        <v>241</v>
      </c>
      <c r="B243" t="s">
        <v>874</v>
      </c>
      <c r="C243" t="s">
        <v>874</v>
      </c>
      <c r="D243">
        <v>43</v>
      </c>
      <c r="E243">
        <v>4</v>
      </c>
      <c r="F243" t="s">
        <v>6</v>
      </c>
      <c r="G243" t="s">
        <v>6</v>
      </c>
      <c r="H243">
        <v>1</v>
      </c>
      <c r="I243" t="s">
        <v>6</v>
      </c>
      <c r="J243">
        <v>0</v>
      </c>
      <c r="K243">
        <v>0</v>
      </c>
      <c r="L243">
        <v>150</v>
      </c>
      <c r="M243">
        <v>1</v>
      </c>
      <c r="N243" t="s">
        <v>6</v>
      </c>
      <c r="O243">
        <v>1</v>
      </c>
    </row>
    <row r="244" spans="1:15" x14ac:dyDescent="0.25">
      <c r="A244">
        <v>242</v>
      </c>
      <c r="B244" t="s">
        <v>875</v>
      </c>
      <c r="C244" t="s">
        <v>875</v>
      </c>
      <c r="D244">
        <v>43</v>
      </c>
      <c r="E244">
        <v>4</v>
      </c>
      <c r="F244" t="s">
        <v>6</v>
      </c>
      <c r="G244" t="s">
        <v>6</v>
      </c>
      <c r="H244">
        <v>1</v>
      </c>
      <c r="I244" t="s">
        <v>6</v>
      </c>
      <c r="J244">
        <v>0</v>
      </c>
      <c r="K244">
        <v>0</v>
      </c>
      <c r="L244">
        <v>150</v>
      </c>
      <c r="M244">
        <v>1</v>
      </c>
      <c r="N244" t="s">
        <v>6</v>
      </c>
      <c r="O244">
        <v>1</v>
      </c>
    </row>
    <row r="245" spans="1:15" x14ac:dyDescent="0.25">
      <c r="A245">
        <v>243</v>
      </c>
      <c r="B245" t="s">
        <v>876</v>
      </c>
      <c r="C245" t="s">
        <v>876</v>
      </c>
      <c r="D245">
        <v>43</v>
      </c>
      <c r="E245">
        <v>4</v>
      </c>
      <c r="F245" t="s">
        <v>6</v>
      </c>
      <c r="G245" t="s">
        <v>6</v>
      </c>
      <c r="H245">
        <v>1</v>
      </c>
      <c r="I245" t="s">
        <v>6</v>
      </c>
      <c r="J245">
        <v>0</v>
      </c>
      <c r="K245">
        <v>0</v>
      </c>
      <c r="L245">
        <v>150</v>
      </c>
      <c r="M245">
        <v>1</v>
      </c>
      <c r="N245" t="s">
        <v>6</v>
      </c>
      <c r="O245">
        <v>1</v>
      </c>
    </row>
    <row r="246" spans="1:15" x14ac:dyDescent="0.25">
      <c r="A246">
        <v>244</v>
      </c>
      <c r="B246" t="s">
        <v>877</v>
      </c>
      <c r="C246" t="s">
        <v>877</v>
      </c>
      <c r="D246">
        <v>43</v>
      </c>
      <c r="E246">
        <v>4</v>
      </c>
      <c r="F246" t="s">
        <v>6</v>
      </c>
      <c r="G246" t="s">
        <v>6</v>
      </c>
      <c r="H246">
        <v>1</v>
      </c>
      <c r="I246" t="s">
        <v>6</v>
      </c>
      <c r="J246">
        <v>0</v>
      </c>
      <c r="K246">
        <v>0</v>
      </c>
      <c r="L246">
        <v>150</v>
      </c>
      <c r="M246">
        <v>1</v>
      </c>
      <c r="N246" t="s">
        <v>6</v>
      </c>
      <c r="O246">
        <v>1</v>
      </c>
    </row>
    <row r="247" spans="1:15" x14ac:dyDescent="0.25">
      <c r="A247">
        <v>245</v>
      </c>
      <c r="B247" t="s">
        <v>878</v>
      </c>
      <c r="C247" t="s">
        <v>878</v>
      </c>
      <c r="D247">
        <v>43</v>
      </c>
      <c r="E247">
        <v>4</v>
      </c>
      <c r="F247" t="s">
        <v>6</v>
      </c>
      <c r="G247" t="s">
        <v>6</v>
      </c>
      <c r="H247">
        <v>1</v>
      </c>
      <c r="I247" t="s">
        <v>6</v>
      </c>
      <c r="J247">
        <v>0</v>
      </c>
      <c r="K247">
        <v>0</v>
      </c>
      <c r="L247">
        <v>150</v>
      </c>
      <c r="M247">
        <v>1</v>
      </c>
      <c r="N247" t="s">
        <v>6</v>
      </c>
      <c r="O247">
        <v>1</v>
      </c>
    </row>
    <row r="248" spans="1:15" x14ac:dyDescent="0.25">
      <c r="A248">
        <v>246</v>
      </c>
      <c r="B248" t="s">
        <v>879</v>
      </c>
      <c r="C248" t="s">
        <v>879</v>
      </c>
      <c r="D248">
        <v>43</v>
      </c>
      <c r="E248">
        <v>4</v>
      </c>
      <c r="F248" t="s">
        <v>6</v>
      </c>
      <c r="G248" t="s">
        <v>6</v>
      </c>
      <c r="H248">
        <v>1</v>
      </c>
      <c r="I248" t="s">
        <v>6</v>
      </c>
      <c r="J248">
        <v>0</v>
      </c>
      <c r="K248">
        <v>0</v>
      </c>
      <c r="L248">
        <v>150</v>
      </c>
      <c r="M248">
        <v>1</v>
      </c>
      <c r="N248" t="s">
        <v>6</v>
      </c>
      <c r="O248">
        <v>1</v>
      </c>
    </row>
    <row r="249" spans="1:15" x14ac:dyDescent="0.25">
      <c r="A249">
        <v>247</v>
      </c>
      <c r="B249" t="s">
        <v>880</v>
      </c>
      <c r="C249" t="s">
        <v>880</v>
      </c>
      <c r="D249">
        <v>43</v>
      </c>
      <c r="E249">
        <v>4</v>
      </c>
      <c r="F249" t="s">
        <v>6</v>
      </c>
      <c r="G249" t="s">
        <v>6</v>
      </c>
      <c r="H249">
        <v>1</v>
      </c>
      <c r="I249" t="s">
        <v>6</v>
      </c>
      <c r="J249">
        <v>0</v>
      </c>
      <c r="K249">
        <v>0</v>
      </c>
      <c r="L249">
        <v>150</v>
      </c>
      <c r="M249">
        <v>1</v>
      </c>
      <c r="N249" t="s">
        <v>6</v>
      </c>
      <c r="O249">
        <v>1</v>
      </c>
    </row>
    <row r="250" spans="1:15" x14ac:dyDescent="0.25">
      <c r="A250">
        <v>248</v>
      </c>
      <c r="B250" t="s">
        <v>881</v>
      </c>
      <c r="C250" t="s">
        <v>881</v>
      </c>
      <c r="D250">
        <v>43</v>
      </c>
      <c r="E250">
        <v>4</v>
      </c>
      <c r="F250" t="s">
        <v>6</v>
      </c>
      <c r="G250" t="s">
        <v>6</v>
      </c>
      <c r="H250">
        <v>1</v>
      </c>
      <c r="I250" t="s">
        <v>6</v>
      </c>
      <c r="J250">
        <v>0</v>
      </c>
      <c r="K250">
        <v>0</v>
      </c>
      <c r="L250">
        <v>150</v>
      </c>
      <c r="M250">
        <v>1</v>
      </c>
      <c r="N250" t="s">
        <v>6</v>
      </c>
      <c r="O250">
        <v>1</v>
      </c>
    </row>
    <row r="251" spans="1:15" x14ac:dyDescent="0.25">
      <c r="A251">
        <v>249</v>
      </c>
      <c r="B251" t="s">
        <v>882</v>
      </c>
      <c r="C251" t="s">
        <v>882</v>
      </c>
      <c r="D251">
        <v>43</v>
      </c>
      <c r="E251">
        <v>4</v>
      </c>
      <c r="F251" t="s">
        <v>6</v>
      </c>
      <c r="G251" t="s">
        <v>6</v>
      </c>
      <c r="H251">
        <v>1</v>
      </c>
      <c r="I251" t="s">
        <v>6</v>
      </c>
      <c r="J251">
        <v>0</v>
      </c>
      <c r="K251">
        <v>0</v>
      </c>
      <c r="L251">
        <v>150</v>
      </c>
      <c r="M251">
        <v>1</v>
      </c>
      <c r="N251" t="s">
        <v>6</v>
      </c>
      <c r="O251">
        <v>1</v>
      </c>
    </row>
    <row r="252" spans="1:15" x14ac:dyDescent="0.25">
      <c r="A252">
        <v>250</v>
      </c>
      <c r="B252" t="s">
        <v>883</v>
      </c>
      <c r="C252" t="s">
        <v>883</v>
      </c>
      <c r="D252">
        <v>43</v>
      </c>
      <c r="E252">
        <v>4</v>
      </c>
      <c r="F252" t="s">
        <v>6</v>
      </c>
      <c r="G252" t="s">
        <v>6</v>
      </c>
      <c r="H252">
        <v>1</v>
      </c>
      <c r="I252" t="s">
        <v>6</v>
      </c>
      <c r="J252">
        <v>0</v>
      </c>
      <c r="K252">
        <v>0</v>
      </c>
      <c r="L252">
        <v>150</v>
      </c>
      <c r="M252">
        <v>1</v>
      </c>
      <c r="N252" t="s">
        <v>6</v>
      </c>
      <c r="O252">
        <v>1</v>
      </c>
    </row>
    <row r="253" spans="1:15" x14ac:dyDescent="0.25">
      <c r="A253">
        <v>251</v>
      </c>
      <c r="B253" t="s">
        <v>884</v>
      </c>
      <c r="C253" t="s">
        <v>884</v>
      </c>
      <c r="D253">
        <v>43</v>
      </c>
      <c r="E253">
        <v>4</v>
      </c>
      <c r="F253" t="s">
        <v>6</v>
      </c>
      <c r="G253" t="s">
        <v>6</v>
      </c>
      <c r="H253">
        <v>1</v>
      </c>
      <c r="I253" t="s">
        <v>6</v>
      </c>
      <c r="J253">
        <v>0</v>
      </c>
      <c r="K253">
        <v>0</v>
      </c>
      <c r="L253">
        <v>150</v>
      </c>
      <c r="M253">
        <v>1</v>
      </c>
      <c r="N253" t="s">
        <v>6</v>
      </c>
      <c r="O253">
        <v>1</v>
      </c>
    </row>
    <row r="254" spans="1:15" x14ac:dyDescent="0.25">
      <c r="A254">
        <v>252</v>
      </c>
      <c r="B254" t="s">
        <v>885</v>
      </c>
      <c r="C254" t="s">
        <v>885</v>
      </c>
      <c r="D254">
        <v>43</v>
      </c>
      <c r="E254">
        <v>4</v>
      </c>
      <c r="F254" t="s">
        <v>6</v>
      </c>
      <c r="G254" t="s">
        <v>6</v>
      </c>
      <c r="H254">
        <v>1</v>
      </c>
      <c r="I254" t="s">
        <v>6</v>
      </c>
      <c r="J254">
        <v>0</v>
      </c>
      <c r="K254">
        <v>0</v>
      </c>
      <c r="L254">
        <v>150</v>
      </c>
      <c r="M254">
        <v>1</v>
      </c>
      <c r="N254" t="s">
        <v>6</v>
      </c>
      <c r="O254">
        <v>1</v>
      </c>
    </row>
    <row r="255" spans="1:15" x14ac:dyDescent="0.25">
      <c r="A255">
        <v>253</v>
      </c>
      <c r="B255" t="s">
        <v>886</v>
      </c>
      <c r="C255" t="s">
        <v>886</v>
      </c>
      <c r="D255">
        <v>43</v>
      </c>
      <c r="E255">
        <v>4</v>
      </c>
      <c r="F255" t="s">
        <v>6</v>
      </c>
      <c r="G255" t="s">
        <v>6</v>
      </c>
      <c r="H255">
        <v>1</v>
      </c>
      <c r="I255" t="s">
        <v>6</v>
      </c>
      <c r="J255">
        <v>0</v>
      </c>
      <c r="K255">
        <v>0</v>
      </c>
      <c r="L255">
        <v>150</v>
      </c>
      <c r="M255">
        <v>1</v>
      </c>
      <c r="N255" t="s">
        <v>6</v>
      </c>
      <c r="O255">
        <v>1</v>
      </c>
    </row>
    <row r="256" spans="1:15" x14ac:dyDescent="0.25">
      <c r="A256">
        <v>254</v>
      </c>
      <c r="B256" t="s">
        <v>887</v>
      </c>
      <c r="C256" t="s">
        <v>887</v>
      </c>
      <c r="D256">
        <v>43</v>
      </c>
      <c r="E256">
        <v>4</v>
      </c>
      <c r="F256" t="s">
        <v>6</v>
      </c>
      <c r="G256" t="s">
        <v>6</v>
      </c>
      <c r="H256">
        <v>1</v>
      </c>
      <c r="I256" t="s">
        <v>6</v>
      </c>
      <c r="J256">
        <v>0</v>
      </c>
      <c r="K256">
        <v>0</v>
      </c>
      <c r="L256">
        <v>150</v>
      </c>
      <c r="M256">
        <v>1</v>
      </c>
      <c r="N256" t="s">
        <v>6</v>
      </c>
      <c r="O256">
        <v>1</v>
      </c>
    </row>
    <row r="257" spans="1:15" x14ac:dyDescent="0.25">
      <c r="A257">
        <v>255</v>
      </c>
      <c r="B257" t="s">
        <v>888</v>
      </c>
      <c r="C257" t="s">
        <v>888</v>
      </c>
      <c r="D257">
        <v>43</v>
      </c>
      <c r="E257">
        <v>4</v>
      </c>
      <c r="F257" t="s">
        <v>6</v>
      </c>
      <c r="G257" t="s">
        <v>6</v>
      </c>
      <c r="H257">
        <v>1</v>
      </c>
      <c r="I257" t="s">
        <v>6</v>
      </c>
      <c r="J257">
        <v>0</v>
      </c>
      <c r="K257">
        <v>0</v>
      </c>
      <c r="L257">
        <v>150</v>
      </c>
      <c r="M257">
        <v>1</v>
      </c>
      <c r="N257" t="s">
        <v>6</v>
      </c>
      <c r="O257">
        <v>1</v>
      </c>
    </row>
    <row r="258" spans="1:15" x14ac:dyDescent="0.25">
      <c r="A258">
        <v>256</v>
      </c>
      <c r="B258" t="s">
        <v>889</v>
      </c>
      <c r="C258" t="s">
        <v>889</v>
      </c>
      <c r="D258">
        <v>43</v>
      </c>
      <c r="E258">
        <v>4</v>
      </c>
      <c r="F258" t="s">
        <v>6</v>
      </c>
      <c r="G258" t="s">
        <v>6</v>
      </c>
      <c r="H258">
        <v>1</v>
      </c>
      <c r="I258" t="s">
        <v>6</v>
      </c>
      <c r="J258">
        <v>0</v>
      </c>
      <c r="K258">
        <v>0</v>
      </c>
      <c r="L258">
        <v>150</v>
      </c>
      <c r="M258">
        <v>1</v>
      </c>
      <c r="N258" t="s">
        <v>6</v>
      </c>
      <c r="O258">
        <v>1</v>
      </c>
    </row>
    <row r="259" spans="1:15" x14ac:dyDescent="0.25">
      <c r="A259">
        <v>257</v>
      </c>
      <c r="B259" t="s">
        <v>890</v>
      </c>
      <c r="C259" t="s">
        <v>890</v>
      </c>
      <c r="D259">
        <v>43</v>
      </c>
      <c r="E259">
        <v>4</v>
      </c>
      <c r="F259" t="s">
        <v>6</v>
      </c>
      <c r="G259" t="s">
        <v>6</v>
      </c>
      <c r="H259">
        <v>1</v>
      </c>
      <c r="I259" t="s">
        <v>6</v>
      </c>
      <c r="J259">
        <v>0</v>
      </c>
      <c r="K259">
        <v>0</v>
      </c>
      <c r="L259">
        <v>150</v>
      </c>
      <c r="M259">
        <v>1</v>
      </c>
      <c r="N259" t="s">
        <v>6</v>
      </c>
      <c r="O259">
        <v>1</v>
      </c>
    </row>
    <row r="260" spans="1:15" x14ac:dyDescent="0.25">
      <c r="A260">
        <v>258</v>
      </c>
      <c r="B260" t="s">
        <v>891</v>
      </c>
      <c r="C260" t="s">
        <v>891</v>
      </c>
      <c r="D260">
        <v>43</v>
      </c>
      <c r="E260">
        <v>4</v>
      </c>
      <c r="F260" t="s">
        <v>6</v>
      </c>
      <c r="G260" t="s">
        <v>6</v>
      </c>
      <c r="H260">
        <v>1</v>
      </c>
      <c r="I260" t="s">
        <v>6</v>
      </c>
      <c r="J260">
        <v>0</v>
      </c>
      <c r="K260">
        <v>0</v>
      </c>
      <c r="L260">
        <v>150</v>
      </c>
      <c r="M260">
        <v>1</v>
      </c>
      <c r="N260" t="s">
        <v>6</v>
      </c>
      <c r="O260">
        <v>1</v>
      </c>
    </row>
    <row r="261" spans="1:15" x14ac:dyDescent="0.25">
      <c r="A261">
        <v>259</v>
      </c>
      <c r="B261" t="s">
        <v>892</v>
      </c>
      <c r="C261" t="s">
        <v>892</v>
      </c>
      <c r="D261">
        <v>43</v>
      </c>
      <c r="E261">
        <v>4</v>
      </c>
      <c r="F261" t="s">
        <v>6</v>
      </c>
      <c r="G261" t="s">
        <v>6</v>
      </c>
      <c r="H261">
        <v>1</v>
      </c>
      <c r="I261" t="s">
        <v>6</v>
      </c>
      <c r="J261">
        <v>0</v>
      </c>
      <c r="K261">
        <v>0</v>
      </c>
      <c r="L261">
        <v>150</v>
      </c>
      <c r="M261">
        <v>1</v>
      </c>
      <c r="N261" t="s">
        <v>6</v>
      </c>
      <c r="O261">
        <v>1</v>
      </c>
    </row>
    <row r="262" spans="1:15" x14ac:dyDescent="0.25">
      <c r="A262">
        <v>260</v>
      </c>
      <c r="B262" t="s">
        <v>893</v>
      </c>
      <c r="C262" t="s">
        <v>893</v>
      </c>
      <c r="D262">
        <v>43</v>
      </c>
      <c r="E262">
        <v>4</v>
      </c>
      <c r="F262" t="s">
        <v>6</v>
      </c>
      <c r="G262" t="s">
        <v>6</v>
      </c>
      <c r="H262">
        <v>1</v>
      </c>
      <c r="I262" t="s">
        <v>6</v>
      </c>
      <c r="J262">
        <v>0</v>
      </c>
      <c r="K262">
        <v>0</v>
      </c>
      <c r="L262">
        <v>150</v>
      </c>
      <c r="M262">
        <v>1</v>
      </c>
      <c r="N262" t="s">
        <v>6</v>
      </c>
      <c r="O262">
        <v>1</v>
      </c>
    </row>
    <row r="263" spans="1:15" x14ac:dyDescent="0.25">
      <c r="A263">
        <v>261</v>
      </c>
      <c r="B263" t="s">
        <v>894</v>
      </c>
      <c r="C263" t="s">
        <v>894</v>
      </c>
      <c r="D263">
        <v>43</v>
      </c>
      <c r="E263">
        <v>4</v>
      </c>
      <c r="F263" t="s">
        <v>6</v>
      </c>
      <c r="G263" t="s">
        <v>6</v>
      </c>
      <c r="H263">
        <v>1</v>
      </c>
      <c r="I263" t="s">
        <v>6</v>
      </c>
      <c r="J263">
        <v>0</v>
      </c>
      <c r="K263">
        <v>0</v>
      </c>
      <c r="L263">
        <v>150</v>
      </c>
      <c r="M263">
        <v>1</v>
      </c>
      <c r="N263" t="s">
        <v>6</v>
      </c>
      <c r="O263">
        <v>1</v>
      </c>
    </row>
    <row r="264" spans="1:15" x14ac:dyDescent="0.25">
      <c r="A264">
        <v>262</v>
      </c>
      <c r="B264" t="s">
        <v>895</v>
      </c>
      <c r="C264" t="s">
        <v>895</v>
      </c>
      <c r="D264">
        <v>43</v>
      </c>
      <c r="E264">
        <v>4</v>
      </c>
      <c r="F264" t="s">
        <v>6</v>
      </c>
      <c r="G264" t="s">
        <v>6</v>
      </c>
      <c r="H264">
        <v>1</v>
      </c>
      <c r="I264" t="s">
        <v>6</v>
      </c>
      <c r="J264">
        <v>0</v>
      </c>
      <c r="K264">
        <v>0</v>
      </c>
      <c r="L264">
        <v>150</v>
      </c>
      <c r="M264">
        <v>1</v>
      </c>
      <c r="N264" t="s">
        <v>6</v>
      </c>
      <c r="O264">
        <v>1</v>
      </c>
    </row>
    <row r="265" spans="1:15" x14ac:dyDescent="0.25">
      <c r="A265">
        <v>263</v>
      </c>
      <c r="B265" t="s">
        <v>896</v>
      </c>
      <c r="C265" t="s">
        <v>896</v>
      </c>
      <c r="D265">
        <v>43</v>
      </c>
      <c r="E265">
        <v>4</v>
      </c>
      <c r="F265" t="s">
        <v>6</v>
      </c>
      <c r="G265" t="s">
        <v>6</v>
      </c>
      <c r="H265">
        <v>1</v>
      </c>
      <c r="I265" t="s">
        <v>6</v>
      </c>
      <c r="J265">
        <v>0</v>
      </c>
      <c r="K265">
        <v>0</v>
      </c>
      <c r="L265">
        <v>150</v>
      </c>
      <c r="M265">
        <v>1</v>
      </c>
      <c r="N265" t="s">
        <v>6</v>
      </c>
      <c r="O265">
        <v>1</v>
      </c>
    </row>
    <row r="266" spans="1:15" x14ac:dyDescent="0.25">
      <c r="A266">
        <v>264</v>
      </c>
      <c r="B266" t="s">
        <v>897</v>
      </c>
      <c r="C266" t="s">
        <v>897</v>
      </c>
      <c r="D266">
        <v>43</v>
      </c>
      <c r="E266">
        <v>4</v>
      </c>
      <c r="F266" t="s">
        <v>6</v>
      </c>
      <c r="G266" t="s">
        <v>6</v>
      </c>
      <c r="H266">
        <v>1</v>
      </c>
      <c r="I266" t="s">
        <v>6</v>
      </c>
      <c r="J266">
        <v>0</v>
      </c>
      <c r="K266">
        <v>0</v>
      </c>
      <c r="L266">
        <v>150</v>
      </c>
      <c r="M266">
        <v>1</v>
      </c>
      <c r="N266" t="s">
        <v>6</v>
      </c>
      <c r="O266">
        <v>1</v>
      </c>
    </row>
    <row r="267" spans="1:15" x14ac:dyDescent="0.25">
      <c r="A267">
        <v>265</v>
      </c>
      <c r="B267" t="s">
        <v>898</v>
      </c>
      <c r="C267" t="s">
        <v>898</v>
      </c>
      <c r="D267">
        <v>43</v>
      </c>
      <c r="E267">
        <v>4</v>
      </c>
      <c r="F267" t="s">
        <v>6</v>
      </c>
      <c r="G267" t="s">
        <v>6</v>
      </c>
      <c r="H267">
        <v>1</v>
      </c>
      <c r="I267" t="s">
        <v>6</v>
      </c>
      <c r="J267">
        <v>0</v>
      </c>
      <c r="K267">
        <v>0</v>
      </c>
      <c r="L267">
        <v>150</v>
      </c>
      <c r="M267">
        <v>1</v>
      </c>
      <c r="N267" t="s">
        <v>6</v>
      </c>
      <c r="O267">
        <v>1</v>
      </c>
    </row>
    <row r="268" spans="1:15" x14ac:dyDescent="0.25">
      <c r="A268">
        <v>266</v>
      </c>
      <c r="B268" t="s">
        <v>899</v>
      </c>
      <c r="C268" t="s">
        <v>899</v>
      </c>
      <c r="D268">
        <v>43</v>
      </c>
      <c r="E268">
        <v>4</v>
      </c>
      <c r="F268" t="s">
        <v>6</v>
      </c>
      <c r="G268" t="s">
        <v>6</v>
      </c>
      <c r="H268">
        <v>1</v>
      </c>
      <c r="I268" t="s">
        <v>6</v>
      </c>
      <c r="J268">
        <v>0</v>
      </c>
      <c r="K268">
        <v>0</v>
      </c>
      <c r="L268">
        <v>150</v>
      </c>
      <c r="M268">
        <v>1</v>
      </c>
      <c r="N268" t="s">
        <v>6</v>
      </c>
      <c r="O268">
        <v>1</v>
      </c>
    </row>
    <row r="269" spans="1:15" x14ac:dyDescent="0.25">
      <c r="A269">
        <v>267</v>
      </c>
      <c r="B269" t="s">
        <v>900</v>
      </c>
      <c r="C269" t="s">
        <v>900</v>
      </c>
      <c r="D269">
        <v>43</v>
      </c>
      <c r="E269">
        <v>4</v>
      </c>
      <c r="F269" t="s">
        <v>6</v>
      </c>
      <c r="G269" t="s">
        <v>6</v>
      </c>
      <c r="H269">
        <v>1</v>
      </c>
      <c r="I269" t="s">
        <v>6</v>
      </c>
      <c r="J269">
        <v>0</v>
      </c>
      <c r="K269">
        <v>0</v>
      </c>
      <c r="L269">
        <v>150</v>
      </c>
      <c r="M269">
        <v>1</v>
      </c>
      <c r="N269" t="s">
        <v>6</v>
      </c>
      <c r="O269">
        <v>1</v>
      </c>
    </row>
    <row r="270" spans="1:15" x14ac:dyDescent="0.25">
      <c r="A270">
        <v>268</v>
      </c>
      <c r="B270" t="s">
        <v>901</v>
      </c>
      <c r="C270" t="s">
        <v>901</v>
      </c>
      <c r="D270">
        <v>43</v>
      </c>
      <c r="E270">
        <v>4</v>
      </c>
      <c r="F270" t="s">
        <v>6</v>
      </c>
      <c r="G270" t="s">
        <v>6</v>
      </c>
      <c r="H270">
        <v>1</v>
      </c>
      <c r="I270" t="s">
        <v>6</v>
      </c>
      <c r="J270">
        <v>0</v>
      </c>
      <c r="K270">
        <v>0</v>
      </c>
      <c r="L270">
        <v>150</v>
      </c>
      <c r="M270">
        <v>1</v>
      </c>
      <c r="N270" t="s">
        <v>6</v>
      </c>
      <c r="O270">
        <v>1</v>
      </c>
    </row>
    <row r="271" spans="1:15" x14ac:dyDescent="0.25">
      <c r="A271">
        <v>269</v>
      </c>
      <c r="B271" t="s">
        <v>902</v>
      </c>
      <c r="C271" t="s">
        <v>902</v>
      </c>
      <c r="D271">
        <v>43</v>
      </c>
      <c r="E271">
        <v>4</v>
      </c>
      <c r="F271" t="s">
        <v>6</v>
      </c>
      <c r="G271" t="s">
        <v>6</v>
      </c>
      <c r="H271">
        <v>1</v>
      </c>
      <c r="I271" t="s">
        <v>6</v>
      </c>
      <c r="J271">
        <v>0</v>
      </c>
      <c r="K271">
        <v>0</v>
      </c>
      <c r="L271">
        <v>150</v>
      </c>
      <c r="M271">
        <v>1</v>
      </c>
      <c r="N271" t="s">
        <v>6</v>
      </c>
      <c r="O271">
        <v>1</v>
      </c>
    </row>
    <row r="272" spans="1:15" x14ac:dyDescent="0.25">
      <c r="A272">
        <v>270</v>
      </c>
      <c r="B272" t="s">
        <v>903</v>
      </c>
      <c r="C272" t="s">
        <v>903</v>
      </c>
      <c r="D272">
        <v>43</v>
      </c>
      <c r="E272">
        <v>4</v>
      </c>
      <c r="F272" t="s">
        <v>6</v>
      </c>
      <c r="G272" t="s">
        <v>6</v>
      </c>
      <c r="H272">
        <v>1</v>
      </c>
      <c r="I272" t="s">
        <v>6</v>
      </c>
      <c r="J272">
        <v>0</v>
      </c>
      <c r="K272">
        <v>0</v>
      </c>
      <c r="L272">
        <v>150</v>
      </c>
      <c r="M272">
        <v>1</v>
      </c>
      <c r="N272" t="s">
        <v>6</v>
      </c>
      <c r="O272">
        <v>1</v>
      </c>
    </row>
    <row r="273" spans="1:15" x14ac:dyDescent="0.25">
      <c r="A273">
        <v>271</v>
      </c>
      <c r="B273" t="s">
        <v>904</v>
      </c>
      <c r="C273" t="s">
        <v>904</v>
      </c>
      <c r="D273">
        <v>43</v>
      </c>
      <c r="E273">
        <v>4</v>
      </c>
      <c r="F273" t="s">
        <v>6</v>
      </c>
      <c r="G273" t="s">
        <v>6</v>
      </c>
      <c r="H273">
        <v>1</v>
      </c>
      <c r="I273" t="s">
        <v>6</v>
      </c>
      <c r="J273">
        <v>0</v>
      </c>
      <c r="K273">
        <v>0</v>
      </c>
      <c r="L273">
        <v>150</v>
      </c>
      <c r="M273">
        <v>1</v>
      </c>
      <c r="N273" t="s">
        <v>6</v>
      </c>
      <c r="O273">
        <v>1</v>
      </c>
    </row>
    <row r="274" spans="1:15" x14ac:dyDescent="0.25">
      <c r="A274">
        <v>272</v>
      </c>
      <c r="B274" t="s">
        <v>905</v>
      </c>
      <c r="C274" t="s">
        <v>905</v>
      </c>
      <c r="D274">
        <v>43</v>
      </c>
      <c r="E274">
        <v>4</v>
      </c>
      <c r="F274" t="s">
        <v>6</v>
      </c>
      <c r="G274" t="s">
        <v>6</v>
      </c>
      <c r="H274">
        <v>1</v>
      </c>
      <c r="I274" t="s">
        <v>6</v>
      </c>
      <c r="J274">
        <v>0</v>
      </c>
      <c r="K274">
        <v>0</v>
      </c>
      <c r="L274">
        <v>150</v>
      </c>
      <c r="M274">
        <v>1</v>
      </c>
      <c r="N274" t="s">
        <v>6</v>
      </c>
      <c r="O274">
        <v>1</v>
      </c>
    </row>
    <row r="275" spans="1:15" x14ac:dyDescent="0.25">
      <c r="A275">
        <v>273</v>
      </c>
      <c r="B275" t="s">
        <v>906</v>
      </c>
      <c r="C275" t="s">
        <v>906</v>
      </c>
      <c r="D275">
        <v>43</v>
      </c>
      <c r="E275">
        <v>4</v>
      </c>
      <c r="F275" t="s">
        <v>6</v>
      </c>
      <c r="G275" t="s">
        <v>6</v>
      </c>
      <c r="H275">
        <v>1</v>
      </c>
      <c r="I275" t="s">
        <v>6</v>
      </c>
      <c r="J275">
        <v>0</v>
      </c>
      <c r="K275">
        <v>0</v>
      </c>
      <c r="L275">
        <v>150</v>
      </c>
      <c r="M275">
        <v>1</v>
      </c>
      <c r="N275" t="s">
        <v>6</v>
      </c>
      <c r="O275">
        <v>1</v>
      </c>
    </row>
    <row r="276" spans="1:15" x14ac:dyDescent="0.25">
      <c r="A276">
        <v>274</v>
      </c>
      <c r="B276" t="s">
        <v>907</v>
      </c>
      <c r="C276" t="s">
        <v>907</v>
      </c>
      <c r="D276">
        <v>43</v>
      </c>
      <c r="E276">
        <v>4</v>
      </c>
      <c r="F276" t="s">
        <v>6</v>
      </c>
      <c r="G276" t="s">
        <v>6</v>
      </c>
      <c r="H276">
        <v>1</v>
      </c>
      <c r="I276" t="s">
        <v>6</v>
      </c>
      <c r="J276">
        <v>0</v>
      </c>
      <c r="K276">
        <v>0</v>
      </c>
      <c r="L276">
        <v>150</v>
      </c>
      <c r="M276">
        <v>1</v>
      </c>
      <c r="N276" t="s">
        <v>6</v>
      </c>
      <c r="O276">
        <v>1</v>
      </c>
    </row>
    <row r="277" spans="1:15" x14ac:dyDescent="0.25">
      <c r="A277">
        <v>275</v>
      </c>
      <c r="B277" t="s">
        <v>908</v>
      </c>
      <c r="C277" t="s">
        <v>908</v>
      </c>
      <c r="D277">
        <v>43</v>
      </c>
      <c r="E277">
        <v>4</v>
      </c>
      <c r="F277" t="s">
        <v>6</v>
      </c>
      <c r="G277" t="s">
        <v>6</v>
      </c>
      <c r="H277">
        <v>1</v>
      </c>
      <c r="I277" t="s">
        <v>6</v>
      </c>
      <c r="J277">
        <v>0</v>
      </c>
      <c r="K277">
        <v>0</v>
      </c>
      <c r="L277">
        <v>150</v>
      </c>
      <c r="M277">
        <v>1</v>
      </c>
      <c r="N277" t="s">
        <v>6</v>
      </c>
      <c r="O277">
        <v>1</v>
      </c>
    </row>
    <row r="278" spans="1:15" x14ac:dyDescent="0.25">
      <c r="A278">
        <v>276</v>
      </c>
      <c r="B278" t="s">
        <v>909</v>
      </c>
      <c r="C278" t="s">
        <v>909</v>
      </c>
      <c r="D278">
        <v>43</v>
      </c>
      <c r="E278">
        <v>4</v>
      </c>
      <c r="F278" t="s">
        <v>6</v>
      </c>
      <c r="G278" t="s">
        <v>6</v>
      </c>
      <c r="H278">
        <v>1</v>
      </c>
      <c r="I278" t="s">
        <v>6</v>
      </c>
      <c r="J278">
        <v>0</v>
      </c>
      <c r="K278">
        <v>0</v>
      </c>
      <c r="L278">
        <v>150</v>
      </c>
      <c r="M278">
        <v>1</v>
      </c>
      <c r="N278" t="s">
        <v>6</v>
      </c>
      <c r="O278">
        <v>1</v>
      </c>
    </row>
    <row r="279" spans="1:15" x14ac:dyDescent="0.25">
      <c r="A279">
        <v>277</v>
      </c>
      <c r="B279" t="s">
        <v>910</v>
      </c>
      <c r="C279" t="s">
        <v>910</v>
      </c>
      <c r="D279">
        <v>43</v>
      </c>
      <c r="E279">
        <v>4</v>
      </c>
      <c r="F279" t="s">
        <v>6</v>
      </c>
      <c r="G279" t="s">
        <v>6</v>
      </c>
      <c r="H279">
        <v>1</v>
      </c>
      <c r="I279" t="s">
        <v>6</v>
      </c>
      <c r="J279">
        <v>0</v>
      </c>
      <c r="K279">
        <v>0</v>
      </c>
      <c r="L279">
        <v>150</v>
      </c>
      <c r="M279">
        <v>1</v>
      </c>
      <c r="N279" t="s">
        <v>6</v>
      </c>
      <c r="O279">
        <v>1</v>
      </c>
    </row>
    <row r="280" spans="1:15" x14ac:dyDescent="0.25">
      <c r="A280">
        <v>278</v>
      </c>
      <c r="B280" t="s">
        <v>911</v>
      </c>
      <c r="C280" t="s">
        <v>911</v>
      </c>
      <c r="D280">
        <v>43</v>
      </c>
      <c r="E280">
        <v>4</v>
      </c>
      <c r="F280" t="s">
        <v>6</v>
      </c>
      <c r="G280" t="s">
        <v>6</v>
      </c>
      <c r="H280">
        <v>1</v>
      </c>
      <c r="I280" t="s">
        <v>6</v>
      </c>
      <c r="J280">
        <v>0</v>
      </c>
      <c r="K280">
        <v>0</v>
      </c>
      <c r="L280">
        <v>150</v>
      </c>
      <c r="M280">
        <v>1</v>
      </c>
      <c r="N280" t="s">
        <v>6</v>
      </c>
      <c r="O280">
        <v>1</v>
      </c>
    </row>
    <row r="281" spans="1:15" x14ac:dyDescent="0.25">
      <c r="A281">
        <v>279</v>
      </c>
      <c r="B281" t="s">
        <v>912</v>
      </c>
      <c r="C281" t="s">
        <v>912</v>
      </c>
      <c r="D281">
        <v>43</v>
      </c>
      <c r="E281">
        <v>4</v>
      </c>
      <c r="F281" t="s">
        <v>6</v>
      </c>
      <c r="G281" t="s">
        <v>6</v>
      </c>
      <c r="H281">
        <v>1</v>
      </c>
      <c r="I281" t="s">
        <v>6</v>
      </c>
      <c r="J281">
        <v>0</v>
      </c>
      <c r="K281">
        <v>0</v>
      </c>
      <c r="L281">
        <v>150</v>
      </c>
      <c r="M281">
        <v>1</v>
      </c>
      <c r="N281" t="s">
        <v>6</v>
      </c>
      <c r="O281">
        <v>1</v>
      </c>
    </row>
    <row r="282" spans="1:15" x14ac:dyDescent="0.25">
      <c r="A282">
        <v>280</v>
      </c>
      <c r="B282" t="s">
        <v>913</v>
      </c>
      <c r="C282" t="s">
        <v>913</v>
      </c>
      <c r="D282">
        <v>43</v>
      </c>
      <c r="E282">
        <v>4</v>
      </c>
      <c r="F282" t="s">
        <v>6</v>
      </c>
      <c r="G282" t="s">
        <v>6</v>
      </c>
      <c r="H282">
        <v>1</v>
      </c>
      <c r="I282" t="s">
        <v>6</v>
      </c>
      <c r="J282">
        <v>0</v>
      </c>
      <c r="K282">
        <v>0</v>
      </c>
      <c r="L282">
        <v>150</v>
      </c>
      <c r="M282">
        <v>1</v>
      </c>
      <c r="N282" t="s">
        <v>6</v>
      </c>
      <c r="O282">
        <v>1</v>
      </c>
    </row>
    <row r="283" spans="1:15" x14ac:dyDescent="0.25">
      <c r="A283">
        <v>281</v>
      </c>
      <c r="B283" t="s">
        <v>914</v>
      </c>
      <c r="C283" t="s">
        <v>914</v>
      </c>
      <c r="D283">
        <v>43</v>
      </c>
      <c r="E283">
        <v>4</v>
      </c>
      <c r="F283" t="s">
        <v>6</v>
      </c>
      <c r="G283" t="s">
        <v>6</v>
      </c>
      <c r="H283">
        <v>1</v>
      </c>
      <c r="I283" t="s">
        <v>6</v>
      </c>
      <c r="J283">
        <v>0</v>
      </c>
      <c r="K283">
        <v>0</v>
      </c>
      <c r="L283">
        <v>150</v>
      </c>
      <c r="M283">
        <v>1</v>
      </c>
      <c r="N283" t="s">
        <v>6</v>
      </c>
      <c r="O283">
        <v>1</v>
      </c>
    </row>
    <row r="284" spans="1:15" x14ac:dyDescent="0.25">
      <c r="A284">
        <v>282</v>
      </c>
      <c r="B284" t="s">
        <v>915</v>
      </c>
      <c r="C284" t="s">
        <v>915</v>
      </c>
      <c r="D284">
        <v>43</v>
      </c>
      <c r="E284">
        <v>4</v>
      </c>
      <c r="F284" t="s">
        <v>6</v>
      </c>
      <c r="G284" t="s">
        <v>6</v>
      </c>
      <c r="H284">
        <v>1</v>
      </c>
      <c r="I284" t="s">
        <v>6</v>
      </c>
      <c r="J284">
        <v>0</v>
      </c>
      <c r="K284">
        <v>0</v>
      </c>
      <c r="L284">
        <v>150</v>
      </c>
      <c r="M284">
        <v>1</v>
      </c>
      <c r="N284" t="s">
        <v>6</v>
      </c>
      <c r="O284">
        <v>1</v>
      </c>
    </row>
    <row r="285" spans="1:15" x14ac:dyDescent="0.25">
      <c r="A285">
        <v>283</v>
      </c>
      <c r="B285" t="s">
        <v>916</v>
      </c>
      <c r="C285" t="s">
        <v>916</v>
      </c>
      <c r="D285">
        <v>43</v>
      </c>
      <c r="E285">
        <v>4</v>
      </c>
      <c r="F285" t="s">
        <v>6</v>
      </c>
      <c r="G285" t="s">
        <v>6</v>
      </c>
      <c r="H285">
        <v>1</v>
      </c>
      <c r="I285" t="s">
        <v>6</v>
      </c>
      <c r="J285">
        <v>0</v>
      </c>
      <c r="K285">
        <v>0</v>
      </c>
      <c r="L285">
        <v>150</v>
      </c>
      <c r="M285">
        <v>1</v>
      </c>
      <c r="N285" t="s">
        <v>6</v>
      </c>
      <c r="O285">
        <v>1</v>
      </c>
    </row>
    <row r="286" spans="1:15" x14ac:dyDescent="0.25">
      <c r="A286">
        <v>284</v>
      </c>
      <c r="B286" t="s">
        <v>917</v>
      </c>
      <c r="C286" t="s">
        <v>917</v>
      </c>
      <c r="D286">
        <v>43</v>
      </c>
      <c r="E286">
        <v>4</v>
      </c>
      <c r="F286" t="s">
        <v>6</v>
      </c>
      <c r="G286" t="s">
        <v>6</v>
      </c>
      <c r="H286">
        <v>1</v>
      </c>
      <c r="I286" t="s">
        <v>6</v>
      </c>
      <c r="J286">
        <v>0</v>
      </c>
      <c r="K286">
        <v>0</v>
      </c>
      <c r="L286">
        <v>150</v>
      </c>
      <c r="M286">
        <v>1</v>
      </c>
      <c r="N286" t="s">
        <v>6</v>
      </c>
      <c r="O286">
        <v>1</v>
      </c>
    </row>
    <row r="287" spans="1:15" x14ac:dyDescent="0.25">
      <c r="A287">
        <v>285</v>
      </c>
      <c r="B287" t="s">
        <v>918</v>
      </c>
      <c r="C287" t="s">
        <v>918</v>
      </c>
      <c r="D287">
        <v>43</v>
      </c>
      <c r="E287">
        <v>4</v>
      </c>
      <c r="F287" t="s">
        <v>6</v>
      </c>
      <c r="G287" t="s">
        <v>6</v>
      </c>
      <c r="H287">
        <v>1</v>
      </c>
      <c r="I287" t="s">
        <v>6</v>
      </c>
      <c r="J287">
        <v>0</v>
      </c>
      <c r="K287">
        <v>0</v>
      </c>
      <c r="L287">
        <v>150</v>
      </c>
      <c r="M287">
        <v>1</v>
      </c>
      <c r="N287" t="s">
        <v>6</v>
      </c>
      <c r="O287">
        <v>1</v>
      </c>
    </row>
    <row r="288" spans="1:15" x14ac:dyDescent="0.25">
      <c r="A288">
        <v>286</v>
      </c>
      <c r="B288" t="s">
        <v>919</v>
      </c>
      <c r="C288" t="s">
        <v>919</v>
      </c>
      <c r="D288">
        <v>43</v>
      </c>
      <c r="E288">
        <v>4</v>
      </c>
      <c r="F288" t="s">
        <v>6</v>
      </c>
      <c r="G288" t="s">
        <v>6</v>
      </c>
      <c r="H288">
        <v>1</v>
      </c>
      <c r="I288" t="s">
        <v>6</v>
      </c>
      <c r="J288">
        <v>0</v>
      </c>
      <c r="K288">
        <v>0</v>
      </c>
      <c r="L288">
        <v>150</v>
      </c>
      <c r="M288">
        <v>1</v>
      </c>
      <c r="N288" t="s">
        <v>6</v>
      </c>
      <c r="O288">
        <v>1</v>
      </c>
    </row>
    <row r="289" spans="1:15" x14ac:dyDescent="0.25">
      <c r="A289">
        <v>287</v>
      </c>
      <c r="B289" t="s">
        <v>920</v>
      </c>
      <c r="C289" t="s">
        <v>920</v>
      </c>
      <c r="D289">
        <v>43</v>
      </c>
      <c r="E289">
        <v>4</v>
      </c>
      <c r="F289" t="s">
        <v>6</v>
      </c>
      <c r="G289" t="s">
        <v>6</v>
      </c>
      <c r="H289">
        <v>1</v>
      </c>
      <c r="I289" t="s">
        <v>6</v>
      </c>
      <c r="J289">
        <v>0</v>
      </c>
      <c r="K289">
        <v>0</v>
      </c>
      <c r="L289">
        <v>150</v>
      </c>
      <c r="M289">
        <v>1</v>
      </c>
      <c r="N289" t="s">
        <v>6</v>
      </c>
      <c r="O289">
        <v>1</v>
      </c>
    </row>
    <row r="290" spans="1:15" x14ac:dyDescent="0.25">
      <c r="A290">
        <v>288</v>
      </c>
      <c r="B290" t="s">
        <v>921</v>
      </c>
      <c r="C290" t="s">
        <v>921</v>
      </c>
      <c r="D290">
        <v>43</v>
      </c>
      <c r="E290">
        <v>4</v>
      </c>
      <c r="F290" t="s">
        <v>6</v>
      </c>
      <c r="G290" t="s">
        <v>6</v>
      </c>
      <c r="H290">
        <v>1</v>
      </c>
      <c r="I290" t="s">
        <v>6</v>
      </c>
      <c r="J290">
        <v>0</v>
      </c>
      <c r="K290">
        <v>0</v>
      </c>
      <c r="L290">
        <v>150</v>
      </c>
      <c r="M290">
        <v>1</v>
      </c>
      <c r="N290" t="s">
        <v>6</v>
      </c>
      <c r="O290">
        <v>1</v>
      </c>
    </row>
    <row r="291" spans="1:15" x14ac:dyDescent="0.25">
      <c r="A291">
        <v>289</v>
      </c>
      <c r="B291" t="s">
        <v>922</v>
      </c>
      <c r="C291" t="s">
        <v>922</v>
      </c>
      <c r="D291">
        <v>43</v>
      </c>
      <c r="E291">
        <v>4</v>
      </c>
      <c r="F291" t="s">
        <v>6</v>
      </c>
      <c r="G291" t="s">
        <v>6</v>
      </c>
      <c r="H291">
        <v>1</v>
      </c>
      <c r="I291" t="s">
        <v>6</v>
      </c>
      <c r="J291">
        <v>0</v>
      </c>
      <c r="K291">
        <v>0</v>
      </c>
      <c r="L291">
        <v>150</v>
      </c>
      <c r="M291">
        <v>1</v>
      </c>
      <c r="N291" t="s">
        <v>6</v>
      </c>
      <c r="O291">
        <v>1</v>
      </c>
    </row>
    <row r="292" spans="1:15" x14ac:dyDescent="0.25">
      <c r="A292">
        <v>290</v>
      </c>
      <c r="B292" t="s">
        <v>923</v>
      </c>
      <c r="C292" t="s">
        <v>923</v>
      </c>
      <c r="D292">
        <v>43</v>
      </c>
      <c r="E292">
        <v>4</v>
      </c>
      <c r="F292" t="s">
        <v>6</v>
      </c>
      <c r="G292" t="s">
        <v>6</v>
      </c>
      <c r="H292">
        <v>1</v>
      </c>
      <c r="I292" t="s">
        <v>6</v>
      </c>
      <c r="J292">
        <v>0</v>
      </c>
      <c r="K292">
        <v>0</v>
      </c>
      <c r="L292">
        <v>150</v>
      </c>
      <c r="M292">
        <v>1</v>
      </c>
      <c r="N292" t="s">
        <v>6</v>
      </c>
      <c r="O292">
        <v>1</v>
      </c>
    </row>
    <row r="293" spans="1:15" x14ac:dyDescent="0.25">
      <c r="A293">
        <v>291</v>
      </c>
      <c r="B293" t="s">
        <v>924</v>
      </c>
      <c r="C293" t="s">
        <v>924</v>
      </c>
      <c r="D293">
        <v>43</v>
      </c>
      <c r="E293">
        <v>4</v>
      </c>
      <c r="F293" t="s">
        <v>6</v>
      </c>
      <c r="G293" t="s">
        <v>6</v>
      </c>
      <c r="H293">
        <v>1</v>
      </c>
      <c r="I293" t="s">
        <v>6</v>
      </c>
      <c r="J293">
        <v>0</v>
      </c>
      <c r="K293">
        <v>0</v>
      </c>
      <c r="L293">
        <v>150</v>
      </c>
      <c r="M293">
        <v>1</v>
      </c>
      <c r="N293" t="s">
        <v>6</v>
      </c>
      <c r="O293">
        <v>1</v>
      </c>
    </row>
    <row r="294" spans="1:15" x14ac:dyDescent="0.25">
      <c r="A294">
        <v>292</v>
      </c>
      <c r="B294" t="s">
        <v>925</v>
      </c>
      <c r="C294" t="s">
        <v>925</v>
      </c>
      <c r="D294">
        <v>43</v>
      </c>
      <c r="E294">
        <v>4</v>
      </c>
      <c r="F294" t="s">
        <v>6</v>
      </c>
      <c r="G294" t="s">
        <v>6</v>
      </c>
      <c r="H294">
        <v>1</v>
      </c>
      <c r="I294" t="s">
        <v>6</v>
      </c>
      <c r="J294">
        <v>0</v>
      </c>
      <c r="K294">
        <v>0</v>
      </c>
      <c r="L294">
        <v>150</v>
      </c>
      <c r="M294">
        <v>1</v>
      </c>
      <c r="N294" t="s">
        <v>6</v>
      </c>
      <c r="O294">
        <v>1</v>
      </c>
    </row>
    <row r="295" spans="1:15" x14ac:dyDescent="0.25">
      <c r="A295">
        <v>293</v>
      </c>
      <c r="B295" t="s">
        <v>926</v>
      </c>
      <c r="C295" t="s">
        <v>926</v>
      </c>
      <c r="D295">
        <v>43</v>
      </c>
      <c r="E295">
        <v>4</v>
      </c>
      <c r="F295" t="s">
        <v>6</v>
      </c>
      <c r="G295" t="s">
        <v>6</v>
      </c>
      <c r="H295">
        <v>1</v>
      </c>
      <c r="I295" t="s">
        <v>6</v>
      </c>
      <c r="J295">
        <v>0</v>
      </c>
      <c r="K295">
        <v>0</v>
      </c>
      <c r="L295">
        <v>150</v>
      </c>
      <c r="M295">
        <v>1</v>
      </c>
      <c r="N295" t="s">
        <v>6</v>
      </c>
      <c r="O295">
        <v>1</v>
      </c>
    </row>
    <row r="296" spans="1:15" x14ac:dyDescent="0.25">
      <c r="A296">
        <v>294</v>
      </c>
      <c r="B296" t="s">
        <v>927</v>
      </c>
      <c r="C296" t="s">
        <v>927</v>
      </c>
      <c r="D296">
        <v>43</v>
      </c>
      <c r="E296">
        <v>4</v>
      </c>
      <c r="F296" t="s">
        <v>6</v>
      </c>
      <c r="G296" t="s">
        <v>6</v>
      </c>
      <c r="H296">
        <v>1</v>
      </c>
      <c r="I296" t="s">
        <v>6</v>
      </c>
      <c r="J296">
        <v>0</v>
      </c>
      <c r="K296">
        <v>0</v>
      </c>
      <c r="L296">
        <v>150</v>
      </c>
      <c r="M296">
        <v>1</v>
      </c>
      <c r="N296" t="s">
        <v>6</v>
      </c>
      <c r="O296">
        <v>1</v>
      </c>
    </row>
    <row r="297" spans="1:15" x14ac:dyDescent="0.25">
      <c r="A297">
        <v>295</v>
      </c>
      <c r="B297" t="s">
        <v>928</v>
      </c>
      <c r="C297" t="s">
        <v>928</v>
      </c>
      <c r="D297">
        <v>43</v>
      </c>
      <c r="E297">
        <v>4</v>
      </c>
      <c r="F297" t="s">
        <v>6</v>
      </c>
      <c r="G297" t="s">
        <v>6</v>
      </c>
      <c r="H297">
        <v>1</v>
      </c>
      <c r="I297" t="s">
        <v>6</v>
      </c>
      <c r="J297">
        <v>0</v>
      </c>
      <c r="K297">
        <v>0</v>
      </c>
      <c r="L297">
        <v>150</v>
      </c>
      <c r="M297">
        <v>1</v>
      </c>
      <c r="N297" t="s">
        <v>6</v>
      </c>
      <c r="O297">
        <v>1</v>
      </c>
    </row>
    <row r="298" spans="1:15" x14ac:dyDescent="0.25">
      <c r="A298">
        <v>296</v>
      </c>
      <c r="B298" t="s">
        <v>929</v>
      </c>
      <c r="C298" t="s">
        <v>929</v>
      </c>
      <c r="D298">
        <v>43</v>
      </c>
      <c r="E298">
        <v>4</v>
      </c>
      <c r="F298" t="s">
        <v>6</v>
      </c>
      <c r="G298" t="s">
        <v>6</v>
      </c>
      <c r="H298">
        <v>1</v>
      </c>
      <c r="I298" t="s">
        <v>6</v>
      </c>
      <c r="J298">
        <v>0</v>
      </c>
      <c r="K298">
        <v>0</v>
      </c>
      <c r="L298">
        <v>150</v>
      </c>
      <c r="M298">
        <v>1</v>
      </c>
      <c r="N298" t="s">
        <v>6</v>
      </c>
      <c r="O298">
        <v>1</v>
      </c>
    </row>
    <row r="299" spans="1:15" x14ac:dyDescent="0.25">
      <c r="A299">
        <v>297</v>
      </c>
      <c r="B299" t="s">
        <v>930</v>
      </c>
      <c r="C299" t="s">
        <v>930</v>
      </c>
      <c r="D299">
        <v>43</v>
      </c>
      <c r="E299">
        <v>4</v>
      </c>
      <c r="F299" t="s">
        <v>6</v>
      </c>
      <c r="G299" t="s">
        <v>6</v>
      </c>
      <c r="H299">
        <v>1</v>
      </c>
      <c r="I299" t="s">
        <v>6</v>
      </c>
      <c r="J299">
        <v>0</v>
      </c>
      <c r="K299">
        <v>0</v>
      </c>
      <c r="L299">
        <v>150</v>
      </c>
      <c r="M299">
        <v>1</v>
      </c>
      <c r="N299" t="s">
        <v>6</v>
      </c>
      <c r="O299">
        <v>1</v>
      </c>
    </row>
    <row r="300" spans="1:15" x14ac:dyDescent="0.25">
      <c r="A300">
        <v>298</v>
      </c>
      <c r="B300" t="s">
        <v>931</v>
      </c>
      <c r="C300" t="s">
        <v>931</v>
      </c>
      <c r="D300">
        <v>43</v>
      </c>
      <c r="E300">
        <v>4</v>
      </c>
      <c r="F300" t="s">
        <v>6</v>
      </c>
      <c r="G300" t="s">
        <v>6</v>
      </c>
      <c r="H300">
        <v>1</v>
      </c>
      <c r="I300" t="s">
        <v>6</v>
      </c>
      <c r="J300">
        <v>0</v>
      </c>
      <c r="K300">
        <v>0</v>
      </c>
      <c r="L300">
        <v>150</v>
      </c>
      <c r="M300">
        <v>1</v>
      </c>
      <c r="N300" t="s">
        <v>6</v>
      </c>
      <c r="O300">
        <v>1</v>
      </c>
    </row>
    <row r="301" spans="1:15" x14ac:dyDescent="0.25">
      <c r="A301">
        <v>299</v>
      </c>
      <c r="B301" t="s">
        <v>932</v>
      </c>
      <c r="C301" t="s">
        <v>932</v>
      </c>
      <c r="D301">
        <v>43</v>
      </c>
      <c r="E301">
        <v>4</v>
      </c>
      <c r="F301" t="s">
        <v>6</v>
      </c>
      <c r="G301" t="s">
        <v>6</v>
      </c>
      <c r="H301">
        <v>1</v>
      </c>
      <c r="I301" t="s">
        <v>6</v>
      </c>
      <c r="J301">
        <v>0</v>
      </c>
      <c r="K301">
        <v>0</v>
      </c>
      <c r="L301">
        <v>150</v>
      </c>
      <c r="M301">
        <v>1</v>
      </c>
      <c r="N301" t="s">
        <v>6</v>
      </c>
      <c r="O301">
        <v>1</v>
      </c>
    </row>
    <row r="302" spans="1:15" x14ac:dyDescent="0.25">
      <c r="A302">
        <v>300</v>
      </c>
      <c r="B302" t="s">
        <v>933</v>
      </c>
      <c r="C302" t="s">
        <v>933</v>
      </c>
      <c r="D302">
        <v>43</v>
      </c>
      <c r="E302">
        <v>4</v>
      </c>
      <c r="F302" t="s">
        <v>6</v>
      </c>
      <c r="G302" t="s">
        <v>6</v>
      </c>
      <c r="H302">
        <v>1</v>
      </c>
      <c r="I302" t="s">
        <v>6</v>
      </c>
      <c r="J302">
        <v>0</v>
      </c>
      <c r="K302">
        <v>0</v>
      </c>
      <c r="L302">
        <v>150</v>
      </c>
      <c r="M302">
        <v>1</v>
      </c>
      <c r="N302" t="s">
        <v>6</v>
      </c>
      <c r="O302">
        <v>1</v>
      </c>
    </row>
    <row r="303" spans="1:15" x14ac:dyDescent="0.25">
      <c r="A303">
        <v>301</v>
      </c>
      <c r="B303" t="s">
        <v>934</v>
      </c>
      <c r="C303" t="s">
        <v>934</v>
      </c>
      <c r="D303">
        <v>43</v>
      </c>
      <c r="E303">
        <v>4</v>
      </c>
      <c r="F303" t="s">
        <v>6</v>
      </c>
      <c r="G303" t="s">
        <v>6</v>
      </c>
      <c r="H303">
        <v>1</v>
      </c>
      <c r="I303" t="s">
        <v>6</v>
      </c>
      <c r="J303">
        <v>0</v>
      </c>
      <c r="K303">
        <v>0</v>
      </c>
      <c r="L303">
        <v>150</v>
      </c>
      <c r="M303">
        <v>1</v>
      </c>
      <c r="N303" t="s">
        <v>6</v>
      </c>
      <c r="O303">
        <v>1</v>
      </c>
    </row>
    <row r="304" spans="1:15" x14ac:dyDescent="0.25">
      <c r="A304">
        <v>302</v>
      </c>
      <c r="B304" t="s">
        <v>935</v>
      </c>
      <c r="C304" t="s">
        <v>935</v>
      </c>
      <c r="D304">
        <v>43</v>
      </c>
      <c r="E304">
        <v>4</v>
      </c>
      <c r="F304" t="s">
        <v>6</v>
      </c>
      <c r="G304" t="s">
        <v>6</v>
      </c>
      <c r="H304">
        <v>1</v>
      </c>
      <c r="I304" t="s">
        <v>6</v>
      </c>
      <c r="J304">
        <v>0</v>
      </c>
      <c r="K304">
        <v>0</v>
      </c>
      <c r="L304">
        <v>150</v>
      </c>
      <c r="M304">
        <v>1</v>
      </c>
      <c r="N304" t="s">
        <v>6</v>
      </c>
      <c r="O304">
        <v>1</v>
      </c>
    </row>
    <row r="305" spans="1:15" x14ac:dyDescent="0.25">
      <c r="A305">
        <v>303</v>
      </c>
      <c r="B305" t="s">
        <v>936</v>
      </c>
      <c r="C305" t="s">
        <v>936</v>
      </c>
      <c r="D305">
        <v>43</v>
      </c>
      <c r="E305">
        <v>4</v>
      </c>
      <c r="F305" t="s">
        <v>6</v>
      </c>
      <c r="G305" t="s">
        <v>6</v>
      </c>
      <c r="H305">
        <v>1</v>
      </c>
      <c r="I305" t="s">
        <v>6</v>
      </c>
      <c r="J305">
        <v>0</v>
      </c>
      <c r="K305">
        <v>0</v>
      </c>
      <c r="L305">
        <v>150</v>
      </c>
      <c r="M305">
        <v>1</v>
      </c>
      <c r="N305" t="s">
        <v>6</v>
      </c>
      <c r="O305">
        <v>1</v>
      </c>
    </row>
    <row r="306" spans="1:15" x14ac:dyDescent="0.25">
      <c r="A306">
        <v>304</v>
      </c>
      <c r="B306" t="s">
        <v>937</v>
      </c>
      <c r="C306" t="s">
        <v>937</v>
      </c>
      <c r="D306">
        <v>43</v>
      </c>
      <c r="E306">
        <v>4</v>
      </c>
      <c r="F306" t="s">
        <v>6</v>
      </c>
      <c r="G306" t="s">
        <v>6</v>
      </c>
      <c r="H306">
        <v>1</v>
      </c>
      <c r="I306" t="s">
        <v>6</v>
      </c>
      <c r="J306">
        <v>0</v>
      </c>
      <c r="K306">
        <v>0</v>
      </c>
      <c r="L306">
        <v>150</v>
      </c>
      <c r="M306">
        <v>1</v>
      </c>
      <c r="N306" t="s">
        <v>6</v>
      </c>
      <c r="O306">
        <v>1</v>
      </c>
    </row>
    <row r="307" spans="1:15" x14ac:dyDescent="0.25">
      <c r="A307">
        <v>305</v>
      </c>
      <c r="B307" t="s">
        <v>938</v>
      </c>
      <c r="C307" t="s">
        <v>938</v>
      </c>
      <c r="D307">
        <v>43</v>
      </c>
      <c r="E307">
        <v>4</v>
      </c>
      <c r="F307" t="s">
        <v>6</v>
      </c>
      <c r="G307" t="s">
        <v>6</v>
      </c>
      <c r="H307">
        <v>1</v>
      </c>
      <c r="I307" t="s">
        <v>6</v>
      </c>
      <c r="J307">
        <v>0</v>
      </c>
      <c r="K307">
        <v>0</v>
      </c>
      <c r="L307">
        <v>150</v>
      </c>
      <c r="M307">
        <v>1</v>
      </c>
      <c r="N307" t="s">
        <v>6</v>
      </c>
      <c r="O307">
        <v>1</v>
      </c>
    </row>
    <row r="308" spans="1:15" x14ac:dyDescent="0.25">
      <c r="A308">
        <v>306</v>
      </c>
      <c r="B308" t="s">
        <v>939</v>
      </c>
      <c r="C308" t="s">
        <v>939</v>
      </c>
      <c r="D308">
        <v>43</v>
      </c>
      <c r="E308">
        <v>4</v>
      </c>
      <c r="F308" t="s">
        <v>6</v>
      </c>
      <c r="G308" t="s">
        <v>6</v>
      </c>
      <c r="H308">
        <v>1</v>
      </c>
      <c r="I308" t="s">
        <v>6</v>
      </c>
      <c r="J308">
        <v>0</v>
      </c>
      <c r="K308">
        <v>0</v>
      </c>
      <c r="L308">
        <v>150</v>
      </c>
      <c r="M308">
        <v>1</v>
      </c>
      <c r="N308" t="s">
        <v>6</v>
      </c>
      <c r="O308">
        <v>1</v>
      </c>
    </row>
    <row r="309" spans="1:15" x14ac:dyDescent="0.25">
      <c r="A309">
        <v>307</v>
      </c>
      <c r="B309" t="s">
        <v>940</v>
      </c>
      <c r="C309" t="s">
        <v>940</v>
      </c>
      <c r="D309">
        <v>43</v>
      </c>
      <c r="E309">
        <v>4</v>
      </c>
      <c r="F309" t="s">
        <v>6</v>
      </c>
      <c r="G309" t="s">
        <v>6</v>
      </c>
      <c r="H309">
        <v>1</v>
      </c>
      <c r="I309" t="s">
        <v>6</v>
      </c>
      <c r="J309">
        <v>0</v>
      </c>
      <c r="K309">
        <v>0</v>
      </c>
      <c r="L309">
        <v>150</v>
      </c>
      <c r="M309">
        <v>1</v>
      </c>
      <c r="N309" t="s">
        <v>6</v>
      </c>
      <c r="O309">
        <v>1</v>
      </c>
    </row>
    <row r="310" spans="1:15" x14ac:dyDescent="0.25">
      <c r="A310">
        <v>308</v>
      </c>
      <c r="B310" t="s">
        <v>941</v>
      </c>
      <c r="C310" t="s">
        <v>941</v>
      </c>
      <c r="D310">
        <v>43</v>
      </c>
      <c r="E310">
        <v>4</v>
      </c>
      <c r="F310" t="s">
        <v>6</v>
      </c>
      <c r="G310" t="s">
        <v>6</v>
      </c>
      <c r="H310">
        <v>1</v>
      </c>
      <c r="I310" t="s">
        <v>6</v>
      </c>
      <c r="J310">
        <v>0</v>
      </c>
      <c r="K310">
        <v>0</v>
      </c>
      <c r="L310">
        <v>150</v>
      </c>
      <c r="M310">
        <v>1</v>
      </c>
      <c r="N310" t="s">
        <v>6</v>
      </c>
      <c r="O310">
        <v>1</v>
      </c>
    </row>
    <row r="311" spans="1:15" x14ac:dyDescent="0.25">
      <c r="A311">
        <v>309</v>
      </c>
      <c r="B311" t="s">
        <v>942</v>
      </c>
      <c r="C311" t="s">
        <v>942</v>
      </c>
      <c r="D311">
        <v>43</v>
      </c>
      <c r="E311">
        <v>4</v>
      </c>
      <c r="F311" t="s">
        <v>6</v>
      </c>
      <c r="G311" t="s">
        <v>6</v>
      </c>
      <c r="H311">
        <v>1</v>
      </c>
      <c r="I311" t="s">
        <v>6</v>
      </c>
      <c r="J311">
        <v>0</v>
      </c>
      <c r="K311">
        <v>0</v>
      </c>
      <c r="L311">
        <v>150</v>
      </c>
      <c r="M311">
        <v>1</v>
      </c>
      <c r="N311" t="s">
        <v>6</v>
      </c>
      <c r="O311">
        <v>1</v>
      </c>
    </row>
    <row r="312" spans="1:15" x14ac:dyDescent="0.25">
      <c r="A312">
        <v>310</v>
      </c>
      <c r="B312" t="s">
        <v>943</v>
      </c>
      <c r="C312" t="s">
        <v>943</v>
      </c>
      <c r="D312">
        <v>43</v>
      </c>
      <c r="E312">
        <v>4</v>
      </c>
      <c r="F312" t="s">
        <v>6</v>
      </c>
      <c r="G312" t="s">
        <v>6</v>
      </c>
      <c r="H312">
        <v>1</v>
      </c>
      <c r="I312" t="s">
        <v>6</v>
      </c>
      <c r="J312">
        <v>0</v>
      </c>
      <c r="K312">
        <v>0</v>
      </c>
      <c r="L312">
        <v>150</v>
      </c>
      <c r="M312">
        <v>1</v>
      </c>
      <c r="N312" t="s">
        <v>6</v>
      </c>
      <c r="O312">
        <v>1</v>
      </c>
    </row>
    <row r="313" spans="1:15" x14ac:dyDescent="0.25">
      <c r="A313">
        <v>311</v>
      </c>
      <c r="B313" t="s">
        <v>944</v>
      </c>
      <c r="C313" t="s">
        <v>944</v>
      </c>
      <c r="D313">
        <v>43</v>
      </c>
      <c r="E313">
        <v>4</v>
      </c>
      <c r="F313" t="s">
        <v>6</v>
      </c>
      <c r="G313" t="s">
        <v>6</v>
      </c>
      <c r="H313">
        <v>1</v>
      </c>
      <c r="I313" t="s">
        <v>6</v>
      </c>
      <c r="J313">
        <v>0</v>
      </c>
      <c r="K313">
        <v>0</v>
      </c>
      <c r="L313">
        <v>150</v>
      </c>
      <c r="M313">
        <v>1</v>
      </c>
      <c r="N313" t="s">
        <v>6</v>
      </c>
      <c r="O313">
        <v>1</v>
      </c>
    </row>
    <row r="314" spans="1:15" x14ac:dyDescent="0.25">
      <c r="A314">
        <v>312</v>
      </c>
      <c r="B314" t="s">
        <v>945</v>
      </c>
      <c r="C314" t="s">
        <v>945</v>
      </c>
      <c r="D314">
        <v>43</v>
      </c>
      <c r="E314">
        <v>4</v>
      </c>
      <c r="F314" t="s">
        <v>6</v>
      </c>
      <c r="G314" t="s">
        <v>6</v>
      </c>
      <c r="H314">
        <v>1</v>
      </c>
      <c r="I314" t="s">
        <v>6</v>
      </c>
      <c r="J314">
        <v>0</v>
      </c>
      <c r="K314">
        <v>0</v>
      </c>
      <c r="L314">
        <v>150</v>
      </c>
      <c r="M314">
        <v>1</v>
      </c>
      <c r="N314" t="s">
        <v>6</v>
      </c>
      <c r="O314">
        <v>1</v>
      </c>
    </row>
    <row r="315" spans="1:15" x14ac:dyDescent="0.25">
      <c r="A315">
        <v>313</v>
      </c>
      <c r="B315" t="s">
        <v>946</v>
      </c>
      <c r="C315" t="s">
        <v>946</v>
      </c>
      <c r="D315">
        <v>43</v>
      </c>
      <c r="E315">
        <v>4</v>
      </c>
      <c r="F315" t="s">
        <v>6</v>
      </c>
      <c r="G315" t="s">
        <v>6</v>
      </c>
      <c r="H315">
        <v>1</v>
      </c>
      <c r="I315" t="s">
        <v>6</v>
      </c>
      <c r="J315">
        <v>0</v>
      </c>
      <c r="K315">
        <v>0</v>
      </c>
      <c r="L315">
        <v>150</v>
      </c>
      <c r="M315">
        <v>1</v>
      </c>
      <c r="N315" t="s">
        <v>6</v>
      </c>
      <c r="O315">
        <v>1</v>
      </c>
    </row>
    <row r="316" spans="1:15" x14ac:dyDescent="0.25">
      <c r="A316">
        <v>314</v>
      </c>
      <c r="B316" t="s">
        <v>947</v>
      </c>
      <c r="C316" t="s">
        <v>947</v>
      </c>
      <c r="D316">
        <v>43</v>
      </c>
      <c r="E316">
        <v>4</v>
      </c>
      <c r="F316" t="s">
        <v>6</v>
      </c>
      <c r="G316" t="s">
        <v>6</v>
      </c>
      <c r="H316">
        <v>1</v>
      </c>
      <c r="I316" t="s">
        <v>6</v>
      </c>
      <c r="J316">
        <v>0</v>
      </c>
      <c r="K316">
        <v>0</v>
      </c>
      <c r="L316">
        <v>150</v>
      </c>
      <c r="M316">
        <v>1</v>
      </c>
      <c r="N316" t="s">
        <v>6</v>
      </c>
      <c r="O316">
        <v>1</v>
      </c>
    </row>
    <row r="317" spans="1:15" x14ac:dyDescent="0.25">
      <c r="A317">
        <v>315</v>
      </c>
      <c r="B317" t="s">
        <v>948</v>
      </c>
      <c r="C317" t="s">
        <v>948</v>
      </c>
      <c r="D317">
        <v>43</v>
      </c>
      <c r="E317">
        <v>4</v>
      </c>
      <c r="F317" t="s">
        <v>6</v>
      </c>
      <c r="G317" t="s">
        <v>6</v>
      </c>
      <c r="H317">
        <v>1</v>
      </c>
      <c r="I317" t="s">
        <v>6</v>
      </c>
      <c r="J317">
        <v>0</v>
      </c>
      <c r="K317">
        <v>0</v>
      </c>
      <c r="L317">
        <v>150</v>
      </c>
      <c r="M317">
        <v>1</v>
      </c>
      <c r="N317" t="s">
        <v>6</v>
      </c>
      <c r="O317">
        <v>1</v>
      </c>
    </row>
    <row r="318" spans="1:15" x14ac:dyDescent="0.25">
      <c r="A318">
        <v>316</v>
      </c>
      <c r="B318" t="s">
        <v>949</v>
      </c>
      <c r="C318" t="s">
        <v>949</v>
      </c>
      <c r="D318">
        <v>43</v>
      </c>
      <c r="E318">
        <v>4</v>
      </c>
      <c r="F318" t="s">
        <v>6</v>
      </c>
      <c r="G318" t="s">
        <v>6</v>
      </c>
      <c r="H318">
        <v>1</v>
      </c>
      <c r="I318" t="s">
        <v>6</v>
      </c>
      <c r="J318">
        <v>0</v>
      </c>
      <c r="K318">
        <v>0</v>
      </c>
      <c r="L318">
        <v>150</v>
      </c>
      <c r="M318">
        <v>1</v>
      </c>
      <c r="N318" t="s">
        <v>6</v>
      </c>
      <c r="O318">
        <v>1</v>
      </c>
    </row>
    <row r="319" spans="1:15" x14ac:dyDescent="0.25">
      <c r="A319">
        <v>317</v>
      </c>
      <c r="B319" t="s">
        <v>950</v>
      </c>
      <c r="C319" t="s">
        <v>950</v>
      </c>
      <c r="D319">
        <v>43</v>
      </c>
      <c r="E319">
        <v>4</v>
      </c>
      <c r="F319" t="s">
        <v>6</v>
      </c>
      <c r="G319" t="s">
        <v>6</v>
      </c>
      <c r="H319">
        <v>1</v>
      </c>
      <c r="I319" t="s">
        <v>6</v>
      </c>
      <c r="J319">
        <v>0</v>
      </c>
      <c r="K319">
        <v>0</v>
      </c>
      <c r="L319">
        <v>150</v>
      </c>
      <c r="M319">
        <v>1</v>
      </c>
      <c r="N319" t="s">
        <v>6</v>
      </c>
      <c r="O319">
        <v>1</v>
      </c>
    </row>
    <row r="320" spans="1:15" x14ac:dyDescent="0.25">
      <c r="A320">
        <v>318</v>
      </c>
      <c r="B320" t="s">
        <v>951</v>
      </c>
      <c r="C320" t="s">
        <v>951</v>
      </c>
      <c r="D320">
        <v>43</v>
      </c>
      <c r="E320">
        <v>4</v>
      </c>
      <c r="F320" t="s">
        <v>6</v>
      </c>
      <c r="G320" t="s">
        <v>6</v>
      </c>
      <c r="H320">
        <v>1</v>
      </c>
      <c r="I320" t="s">
        <v>6</v>
      </c>
      <c r="J320">
        <v>0</v>
      </c>
      <c r="K320">
        <v>0</v>
      </c>
      <c r="L320">
        <v>150</v>
      </c>
      <c r="M320">
        <v>1</v>
      </c>
      <c r="N320" t="s">
        <v>6</v>
      </c>
      <c r="O320">
        <v>1</v>
      </c>
    </row>
    <row r="321" spans="1:15" x14ac:dyDescent="0.25">
      <c r="A321">
        <v>319</v>
      </c>
      <c r="B321" t="s">
        <v>952</v>
      </c>
      <c r="C321" t="s">
        <v>952</v>
      </c>
      <c r="D321">
        <v>43</v>
      </c>
      <c r="E321">
        <v>4</v>
      </c>
      <c r="F321" t="s">
        <v>6</v>
      </c>
      <c r="G321" t="s">
        <v>6</v>
      </c>
      <c r="H321">
        <v>1</v>
      </c>
      <c r="I321" t="s">
        <v>6</v>
      </c>
      <c r="J321">
        <v>0</v>
      </c>
      <c r="K321">
        <v>0</v>
      </c>
      <c r="L321">
        <v>150</v>
      </c>
      <c r="M321">
        <v>1</v>
      </c>
      <c r="N321" t="s">
        <v>6</v>
      </c>
      <c r="O321">
        <v>1</v>
      </c>
    </row>
    <row r="322" spans="1:15" x14ac:dyDescent="0.25">
      <c r="A322">
        <v>320</v>
      </c>
      <c r="B322" t="s">
        <v>953</v>
      </c>
      <c r="C322" t="s">
        <v>953</v>
      </c>
      <c r="D322">
        <v>43</v>
      </c>
      <c r="E322">
        <v>4</v>
      </c>
      <c r="F322" t="s">
        <v>6</v>
      </c>
      <c r="G322" t="s">
        <v>6</v>
      </c>
      <c r="H322">
        <v>1</v>
      </c>
      <c r="I322" t="s">
        <v>6</v>
      </c>
      <c r="J322">
        <v>0</v>
      </c>
      <c r="K322">
        <v>0</v>
      </c>
      <c r="L322">
        <v>150</v>
      </c>
      <c r="M322">
        <v>1</v>
      </c>
      <c r="N322" t="s">
        <v>6</v>
      </c>
      <c r="O322">
        <v>1</v>
      </c>
    </row>
    <row r="323" spans="1:15" x14ac:dyDescent="0.25">
      <c r="A323">
        <v>321</v>
      </c>
      <c r="B323" t="s">
        <v>954</v>
      </c>
      <c r="C323" t="s">
        <v>954</v>
      </c>
      <c r="D323">
        <v>43</v>
      </c>
      <c r="E323">
        <v>4</v>
      </c>
      <c r="F323" t="s">
        <v>6</v>
      </c>
      <c r="G323" t="s">
        <v>6</v>
      </c>
      <c r="H323">
        <v>1</v>
      </c>
      <c r="I323" t="s">
        <v>6</v>
      </c>
      <c r="J323">
        <v>0</v>
      </c>
      <c r="K323">
        <v>0</v>
      </c>
      <c r="L323">
        <v>150</v>
      </c>
      <c r="M323">
        <v>1</v>
      </c>
      <c r="N323" t="s">
        <v>6</v>
      </c>
      <c r="O323">
        <v>1</v>
      </c>
    </row>
    <row r="324" spans="1:15" x14ac:dyDescent="0.25">
      <c r="A324">
        <v>322</v>
      </c>
      <c r="B324" t="s">
        <v>955</v>
      </c>
      <c r="C324" t="s">
        <v>955</v>
      </c>
      <c r="D324">
        <v>43</v>
      </c>
      <c r="E324">
        <v>4</v>
      </c>
      <c r="F324" t="s">
        <v>6</v>
      </c>
      <c r="G324" t="s">
        <v>6</v>
      </c>
      <c r="H324">
        <v>1</v>
      </c>
      <c r="I324" t="s">
        <v>6</v>
      </c>
      <c r="J324">
        <v>0</v>
      </c>
      <c r="K324">
        <v>0</v>
      </c>
      <c r="L324">
        <v>150</v>
      </c>
      <c r="M324">
        <v>1</v>
      </c>
      <c r="N324" t="s">
        <v>6</v>
      </c>
      <c r="O324">
        <v>1</v>
      </c>
    </row>
    <row r="325" spans="1:15" x14ac:dyDescent="0.25">
      <c r="A325">
        <v>323</v>
      </c>
      <c r="B325" t="s">
        <v>956</v>
      </c>
      <c r="C325" t="s">
        <v>956</v>
      </c>
      <c r="D325">
        <v>43</v>
      </c>
      <c r="E325">
        <v>4</v>
      </c>
      <c r="F325" t="s">
        <v>6</v>
      </c>
      <c r="G325" t="s">
        <v>6</v>
      </c>
      <c r="H325">
        <v>1</v>
      </c>
      <c r="I325" t="s">
        <v>6</v>
      </c>
      <c r="J325">
        <v>0</v>
      </c>
      <c r="K325">
        <v>0</v>
      </c>
      <c r="L325">
        <v>150</v>
      </c>
      <c r="M325">
        <v>1</v>
      </c>
      <c r="N325" t="s">
        <v>6</v>
      </c>
      <c r="O325">
        <v>1</v>
      </c>
    </row>
    <row r="326" spans="1:15" x14ac:dyDescent="0.25">
      <c r="A326">
        <v>324</v>
      </c>
      <c r="B326" t="s">
        <v>957</v>
      </c>
      <c r="C326" t="s">
        <v>957</v>
      </c>
      <c r="D326">
        <v>43</v>
      </c>
      <c r="E326">
        <v>4</v>
      </c>
      <c r="F326" t="s">
        <v>6</v>
      </c>
      <c r="G326" t="s">
        <v>6</v>
      </c>
      <c r="H326">
        <v>1</v>
      </c>
      <c r="I326" t="s">
        <v>6</v>
      </c>
      <c r="J326">
        <v>0</v>
      </c>
      <c r="K326">
        <v>0</v>
      </c>
      <c r="L326">
        <v>150</v>
      </c>
      <c r="M326">
        <v>1</v>
      </c>
      <c r="N326" t="s">
        <v>6</v>
      </c>
      <c r="O326">
        <v>1</v>
      </c>
    </row>
    <row r="327" spans="1:15" x14ac:dyDescent="0.25">
      <c r="A327">
        <v>325</v>
      </c>
      <c r="B327" t="s">
        <v>958</v>
      </c>
      <c r="C327" t="s">
        <v>958</v>
      </c>
      <c r="D327">
        <v>43</v>
      </c>
      <c r="E327">
        <v>4</v>
      </c>
      <c r="F327" t="s">
        <v>6</v>
      </c>
      <c r="G327" t="s">
        <v>6</v>
      </c>
      <c r="H327">
        <v>1</v>
      </c>
      <c r="I327" t="s">
        <v>6</v>
      </c>
      <c r="J327">
        <v>0</v>
      </c>
      <c r="K327">
        <v>0</v>
      </c>
      <c r="L327">
        <v>150</v>
      </c>
      <c r="M327">
        <v>1</v>
      </c>
      <c r="N327" t="s">
        <v>6</v>
      </c>
      <c r="O327">
        <v>1</v>
      </c>
    </row>
    <row r="328" spans="1:15" x14ac:dyDescent="0.25">
      <c r="A328">
        <v>326</v>
      </c>
      <c r="B328" t="s">
        <v>959</v>
      </c>
      <c r="C328" t="s">
        <v>959</v>
      </c>
      <c r="D328">
        <v>43</v>
      </c>
      <c r="E328">
        <v>4</v>
      </c>
      <c r="F328" t="s">
        <v>6</v>
      </c>
      <c r="G328" t="s">
        <v>6</v>
      </c>
      <c r="H328">
        <v>1</v>
      </c>
      <c r="I328" t="s">
        <v>6</v>
      </c>
      <c r="J328">
        <v>0</v>
      </c>
      <c r="K328">
        <v>0</v>
      </c>
      <c r="L328">
        <v>150</v>
      </c>
      <c r="M328">
        <v>1</v>
      </c>
      <c r="N328" t="s">
        <v>6</v>
      </c>
      <c r="O328">
        <v>1</v>
      </c>
    </row>
    <row r="329" spans="1:15" x14ac:dyDescent="0.25">
      <c r="A329">
        <v>327</v>
      </c>
      <c r="B329" t="s">
        <v>960</v>
      </c>
      <c r="C329" t="s">
        <v>960</v>
      </c>
      <c r="D329">
        <v>43</v>
      </c>
      <c r="E329">
        <v>4</v>
      </c>
      <c r="F329" t="s">
        <v>6</v>
      </c>
      <c r="G329" t="s">
        <v>6</v>
      </c>
      <c r="H329">
        <v>1</v>
      </c>
      <c r="I329" t="s">
        <v>6</v>
      </c>
      <c r="J329">
        <v>0</v>
      </c>
      <c r="K329">
        <v>0</v>
      </c>
      <c r="L329">
        <v>150</v>
      </c>
      <c r="M329">
        <v>1</v>
      </c>
      <c r="N329" t="s">
        <v>6</v>
      </c>
      <c r="O329">
        <v>1</v>
      </c>
    </row>
    <row r="330" spans="1:15" x14ac:dyDescent="0.25">
      <c r="A330">
        <v>328</v>
      </c>
      <c r="B330" t="s">
        <v>961</v>
      </c>
      <c r="C330" t="s">
        <v>961</v>
      </c>
      <c r="D330">
        <v>43</v>
      </c>
      <c r="E330">
        <v>4</v>
      </c>
      <c r="F330" t="s">
        <v>6</v>
      </c>
      <c r="G330" t="s">
        <v>6</v>
      </c>
      <c r="H330">
        <v>1</v>
      </c>
      <c r="I330" t="s">
        <v>6</v>
      </c>
      <c r="J330">
        <v>0</v>
      </c>
      <c r="K330">
        <v>0</v>
      </c>
      <c r="L330">
        <v>150</v>
      </c>
      <c r="M330">
        <v>1</v>
      </c>
      <c r="N330" t="s">
        <v>6</v>
      </c>
      <c r="O330">
        <v>1</v>
      </c>
    </row>
    <row r="331" spans="1:15" x14ac:dyDescent="0.25">
      <c r="A331">
        <v>329</v>
      </c>
      <c r="B331" t="s">
        <v>962</v>
      </c>
      <c r="C331" t="s">
        <v>962</v>
      </c>
      <c r="D331">
        <v>43</v>
      </c>
      <c r="E331">
        <v>4</v>
      </c>
      <c r="F331" t="s">
        <v>6</v>
      </c>
      <c r="G331" t="s">
        <v>6</v>
      </c>
      <c r="H331">
        <v>1</v>
      </c>
      <c r="I331" t="s">
        <v>6</v>
      </c>
      <c r="J331">
        <v>0</v>
      </c>
      <c r="K331">
        <v>0</v>
      </c>
      <c r="L331">
        <v>150</v>
      </c>
      <c r="M331">
        <v>1</v>
      </c>
      <c r="N331" t="s">
        <v>6</v>
      </c>
      <c r="O331">
        <v>1</v>
      </c>
    </row>
    <row r="332" spans="1:15" x14ac:dyDescent="0.25">
      <c r="A332">
        <v>330</v>
      </c>
      <c r="B332" t="s">
        <v>963</v>
      </c>
      <c r="C332" t="s">
        <v>963</v>
      </c>
      <c r="D332">
        <v>43</v>
      </c>
      <c r="E332">
        <v>4</v>
      </c>
      <c r="F332" t="s">
        <v>6</v>
      </c>
      <c r="G332" t="s">
        <v>6</v>
      </c>
      <c r="H332">
        <v>1</v>
      </c>
      <c r="I332" t="s">
        <v>6</v>
      </c>
      <c r="J332">
        <v>0</v>
      </c>
      <c r="K332">
        <v>0</v>
      </c>
      <c r="L332">
        <v>150</v>
      </c>
      <c r="M332">
        <v>1</v>
      </c>
      <c r="N332" t="s">
        <v>6</v>
      </c>
      <c r="O332">
        <v>1</v>
      </c>
    </row>
    <row r="333" spans="1:15" x14ac:dyDescent="0.25">
      <c r="A333">
        <v>331</v>
      </c>
      <c r="B333" t="s">
        <v>964</v>
      </c>
      <c r="C333" t="s">
        <v>964</v>
      </c>
      <c r="D333">
        <v>43</v>
      </c>
      <c r="E333">
        <v>4</v>
      </c>
      <c r="F333" t="s">
        <v>6</v>
      </c>
      <c r="G333" t="s">
        <v>6</v>
      </c>
      <c r="H333">
        <v>1</v>
      </c>
      <c r="I333" t="s">
        <v>6</v>
      </c>
      <c r="J333">
        <v>0</v>
      </c>
      <c r="K333">
        <v>0</v>
      </c>
      <c r="L333">
        <v>150</v>
      </c>
      <c r="M333">
        <v>1</v>
      </c>
      <c r="N333" t="s">
        <v>6</v>
      </c>
      <c r="O333">
        <v>1</v>
      </c>
    </row>
    <row r="334" spans="1:15" x14ac:dyDescent="0.25">
      <c r="A334">
        <v>332</v>
      </c>
      <c r="B334" t="s">
        <v>965</v>
      </c>
      <c r="C334" t="s">
        <v>965</v>
      </c>
      <c r="D334">
        <v>43</v>
      </c>
      <c r="E334">
        <v>4</v>
      </c>
      <c r="F334" t="s">
        <v>6</v>
      </c>
      <c r="G334" t="s">
        <v>6</v>
      </c>
      <c r="H334">
        <v>1</v>
      </c>
      <c r="I334" t="s">
        <v>6</v>
      </c>
      <c r="J334">
        <v>0</v>
      </c>
      <c r="K334">
        <v>0</v>
      </c>
      <c r="L334">
        <v>150</v>
      </c>
      <c r="M334">
        <v>1</v>
      </c>
      <c r="N334" t="s">
        <v>6</v>
      </c>
      <c r="O334">
        <v>1</v>
      </c>
    </row>
    <row r="335" spans="1:15" x14ac:dyDescent="0.25">
      <c r="A335">
        <v>333</v>
      </c>
      <c r="B335" t="s">
        <v>966</v>
      </c>
      <c r="C335" t="s">
        <v>966</v>
      </c>
      <c r="D335">
        <v>43</v>
      </c>
      <c r="E335">
        <v>4</v>
      </c>
      <c r="F335" t="s">
        <v>6</v>
      </c>
      <c r="G335" t="s">
        <v>6</v>
      </c>
      <c r="H335">
        <v>1</v>
      </c>
      <c r="I335" t="s">
        <v>6</v>
      </c>
      <c r="J335">
        <v>0</v>
      </c>
      <c r="K335">
        <v>0</v>
      </c>
      <c r="L335">
        <v>150</v>
      </c>
      <c r="M335">
        <v>1</v>
      </c>
      <c r="N335" t="s">
        <v>6</v>
      </c>
      <c r="O335">
        <v>1</v>
      </c>
    </row>
    <row r="336" spans="1:15" x14ac:dyDescent="0.25">
      <c r="A336">
        <v>334</v>
      </c>
      <c r="B336" t="s">
        <v>967</v>
      </c>
      <c r="C336" t="s">
        <v>967</v>
      </c>
      <c r="D336">
        <v>43</v>
      </c>
      <c r="E336">
        <v>4</v>
      </c>
      <c r="F336" t="s">
        <v>6</v>
      </c>
      <c r="G336" t="s">
        <v>6</v>
      </c>
      <c r="H336">
        <v>1</v>
      </c>
      <c r="I336" t="s">
        <v>6</v>
      </c>
      <c r="J336">
        <v>0</v>
      </c>
      <c r="K336">
        <v>0</v>
      </c>
      <c r="L336">
        <v>150</v>
      </c>
      <c r="M336">
        <v>1</v>
      </c>
      <c r="N336" t="s">
        <v>6</v>
      </c>
      <c r="O336">
        <v>1</v>
      </c>
    </row>
    <row r="337" spans="1:15" x14ac:dyDescent="0.25">
      <c r="A337">
        <v>335</v>
      </c>
      <c r="B337" t="s">
        <v>968</v>
      </c>
      <c r="C337" t="s">
        <v>968</v>
      </c>
      <c r="D337">
        <v>43</v>
      </c>
      <c r="E337">
        <v>4</v>
      </c>
      <c r="F337" t="s">
        <v>6</v>
      </c>
      <c r="G337" t="s">
        <v>6</v>
      </c>
      <c r="H337">
        <v>1</v>
      </c>
      <c r="I337" t="s">
        <v>6</v>
      </c>
      <c r="J337">
        <v>0</v>
      </c>
      <c r="K337">
        <v>0</v>
      </c>
      <c r="L337">
        <v>150</v>
      </c>
      <c r="M337">
        <v>1</v>
      </c>
      <c r="N337" t="s">
        <v>6</v>
      </c>
      <c r="O337">
        <v>1</v>
      </c>
    </row>
    <row r="338" spans="1:15" x14ac:dyDescent="0.25">
      <c r="A338">
        <v>336</v>
      </c>
      <c r="B338" t="s">
        <v>969</v>
      </c>
      <c r="C338" t="s">
        <v>969</v>
      </c>
      <c r="D338">
        <v>43</v>
      </c>
      <c r="E338">
        <v>4</v>
      </c>
      <c r="F338" t="s">
        <v>6</v>
      </c>
      <c r="G338" t="s">
        <v>6</v>
      </c>
      <c r="H338">
        <v>1</v>
      </c>
      <c r="I338" t="s">
        <v>6</v>
      </c>
      <c r="J338">
        <v>0</v>
      </c>
      <c r="K338">
        <v>0</v>
      </c>
      <c r="L338">
        <v>150</v>
      </c>
      <c r="M338">
        <v>1</v>
      </c>
      <c r="N338" t="s">
        <v>6</v>
      </c>
      <c r="O338">
        <v>1</v>
      </c>
    </row>
    <row r="339" spans="1:15" x14ac:dyDescent="0.25">
      <c r="A339">
        <v>337</v>
      </c>
      <c r="B339" t="s">
        <v>970</v>
      </c>
      <c r="C339" t="s">
        <v>970</v>
      </c>
      <c r="D339">
        <v>43</v>
      </c>
      <c r="E339">
        <v>4</v>
      </c>
      <c r="F339" t="s">
        <v>6</v>
      </c>
      <c r="G339" t="s">
        <v>6</v>
      </c>
      <c r="H339">
        <v>1</v>
      </c>
      <c r="I339" t="s">
        <v>6</v>
      </c>
      <c r="J339">
        <v>0</v>
      </c>
      <c r="K339">
        <v>0</v>
      </c>
      <c r="L339">
        <v>150</v>
      </c>
      <c r="M339">
        <v>1</v>
      </c>
      <c r="N339" t="s">
        <v>6</v>
      </c>
      <c r="O339">
        <v>1</v>
      </c>
    </row>
    <row r="340" spans="1:15" x14ac:dyDescent="0.25">
      <c r="A340">
        <v>338</v>
      </c>
      <c r="B340" t="s">
        <v>971</v>
      </c>
      <c r="C340" t="s">
        <v>971</v>
      </c>
      <c r="D340">
        <v>43</v>
      </c>
      <c r="E340">
        <v>4</v>
      </c>
      <c r="F340" t="s">
        <v>6</v>
      </c>
      <c r="G340" t="s">
        <v>6</v>
      </c>
      <c r="H340">
        <v>1</v>
      </c>
      <c r="I340" t="s">
        <v>6</v>
      </c>
      <c r="J340">
        <v>0</v>
      </c>
      <c r="K340">
        <v>0</v>
      </c>
      <c r="L340">
        <v>150</v>
      </c>
      <c r="M340">
        <v>1</v>
      </c>
      <c r="N340" t="s">
        <v>6</v>
      </c>
      <c r="O340">
        <v>1</v>
      </c>
    </row>
    <row r="341" spans="1:15" x14ac:dyDescent="0.25">
      <c r="A341">
        <v>339</v>
      </c>
      <c r="B341" t="s">
        <v>972</v>
      </c>
      <c r="C341" t="s">
        <v>972</v>
      </c>
      <c r="D341">
        <v>43</v>
      </c>
      <c r="E341">
        <v>4</v>
      </c>
      <c r="F341" t="s">
        <v>6</v>
      </c>
      <c r="G341" t="s">
        <v>6</v>
      </c>
      <c r="H341">
        <v>1</v>
      </c>
      <c r="I341" t="s">
        <v>6</v>
      </c>
      <c r="J341">
        <v>0</v>
      </c>
      <c r="K341">
        <v>0</v>
      </c>
      <c r="L341">
        <v>150</v>
      </c>
      <c r="M341">
        <v>1</v>
      </c>
      <c r="N341" t="s">
        <v>6</v>
      </c>
      <c r="O341">
        <v>1</v>
      </c>
    </row>
    <row r="342" spans="1:15" x14ac:dyDescent="0.25">
      <c r="A342">
        <v>340</v>
      </c>
      <c r="B342" t="s">
        <v>973</v>
      </c>
      <c r="C342" t="s">
        <v>973</v>
      </c>
      <c r="D342">
        <v>43</v>
      </c>
      <c r="E342">
        <v>4</v>
      </c>
      <c r="F342" t="s">
        <v>6</v>
      </c>
      <c r="G342" t="s">
        <v>6</v>
      </c>
      <c r="H342">
        <v>1</v>
      </c>
      <c r="I342" t="s">
        <v>6</v>
      </c>
      <c r="J342">
        <v>0</v>
      </c>
      <c r="K342">
        <v>0</v>
      </c>
      <c r="L342">
        <v>150</v>
      </c>
      <c r="M342">
        <v>1</v>
      </c>
      <c r="N342" t="s">
        <v>6</v>
      </c>
      <c r="O342">
        <v>1</v>
      </c>
    </row>
    <row r="343" spans="1:15" x14ac:dyDescent="0.25">
      <c r="A343">
        <v>341</v>
      </c>
      <c r="B343" t="s">
        <v>974</v>
      </c>
      <c r="C343" t="s">
        <v>974</v>
      </c>
      <c r="D343">
        <v>43</v>
      </c>
      <c r="E343">
        <v>4</v>
      </c>
      <c r="F343" t="s">
        <v>6</v>
      </c>
      <c r="G343" t="s">
        <v>6</v>
      </c>
      <c r="H343">
        <v>1</v>
      </c>
      <c r="I343" t="s">
        <v>6</v>
      </c>
      <c r="J343">
        <v>0</v>
      </c>
      <c r="K343">
        <v>0</v>
      </c>
      <c r="L343">
        <v>150</v>
      </c>
      <c r="M343">
        <v>1</v>
      </c>
      <c r="N343" t="s">
        <v>6</v>
      </c>
      <c r="O343">
        <v>1</v>
      </c>
    </row>
    <row r="344" spans="1:15" x14ac:dyDescent="0.25">
      <c r="A344">
        <v>342</v>
      </c>
      <c r="B344" t="s">
        <v>975</v>
      </c>
      <c r="C344" t="s">
        <v>975</v>
      </c>
      <c r="D344">
        <v>43</v>
      </c>
      <c r="E344">
        <v>4</v>
      </c>
      <c r="F344" t="s">
        <v>6</v>
      </c>
      <c r="G344" t="s">
        <v>6</v>
      </c>
      <c r="H344">
        <v>1</v>
      </c>
      <c r="I344" t="s">
        <v>6</v>
      </c>
      <c r="J344">
        <v>0</v>
      </c>
      <c r="K344">
        <v>0</v>
      </c>
      <c r="L344">
        <v>150</v>
      </c>
      <c r="M344">
        <v>1</v>
      </c>
      <c r="N344" t="s">
        <v>6</v>
      </c>
      <c r="O344">
        <v>1</v>
      </c>
    </row>
    <row r="345" spans="1:15" x14ac:dyDescent="0.25">
      <c r="A345">
        <v>343</v>
      </c>
      <c r="B345" t="s">
        <v>976</v>
      </c>
      <c r="C345" t="s">
        <v>976</v>
      </c>
      <c r="D345">
        <v>43</v>
      </c>
      <c r="E345">
        <v>4</v>
      </c>
      <c r="F345" t="s">
        <v>6</v>
      </c>
      <c r="G345" t="s">
        <v>6</v>
      </c>
      <c r="H345">
        <v>1</v>
      </c>
      <c r="I345" t="s">
        <v>6</v>
      </c>
      <c r="J345">
        <v>0</v>
      </c>
      <c r="K345">
        <v>0</v>
      </c>
      <c r="L345">
        <v>150</v>
      </c>
      <c r="M345">
        <v>1</v>
      </c>
      <c r="N345" t="s">
        <v>6</v>
      </c>
      <c r="O345">
        <v>1</v>
      </c>
    </row>
    <row r="346" spans="1:15" x14ac:dyDescent="0.25">
      <c r="A346">
        <v>344</v>
      </c>
      <c r="B346" t="s">
        <v>977</v>
      </c>
      <c r="C346" t="s">
        <v>977</v>
      </c>
      <c r="D346">
        <v>43</v>
      </c>
      <c r="E346">
        <v>4</v>
      </c>
      <c r="F346" t="s">
        <v>6</v>
      </c>
      <c r="G346" t="s">
        <v>6</v>
      </c>
      <c r="H346">
        <v>1</v>
      </c>
      <c r="I346" t="s">
        <v>6</v>
      </c>
      <c r="J346">
        <v>0</v>
      </c>
      <c r="K346">
        <v>0</v>
      </c>
      <c r="L346">
        <v>150</v>
      </c>
      <c r="M346">
        <v>1</v>
      </c>
      <c r="N346" t="s">
        <v>6</v>
      </c>
      <c r="O346">
        <v>1</v>
      </c>
    </row>
    <row r="347" spans="1:15" x14ac:dyDescent="0.25">
      <c r="A347">
        <v>345</v>
      </c>
      <c r="B347" t="s">
        <v>978</v>
      </c>
      <c r="C347" t="s">
        <v>978</v>
      </c>
      <c r="D347">
        <v>43</v>
      </c>
      <c r="E347">
        <v>4</v>
      </c>
      <c r="F347" t="s">
        <v>6</v>
      </c>
      <c r="G347" t="s">
        <v>6</v>
      </c>
      <c r="H347">
        <v>1</v>
      </c>
      <c r="I347" t="s">
        <v>6</v>
      </c>
      <c r="J347">
        <v>0</v>
      </c>
      <c r="K347">
        <v>0</v>
      </c>
      <c r="L347">
        <v>150</v>
      </c>
      <c r="M347">
        <v>1</v>
      </c>
      <c r="N347" t="s">
        <v>6</v>
      </c>
      <c r="O347">
        <v>1</v>
      </c>
    </row>
    <row r="348" spans="1:15" x14ac:dyDescent="0.25">
      <c r="A348">
        <v>346</v>
      </c>
      <c r="B348" t="s">
        <v>979</v>
      </c>
      <c r="C348" t="s">
        <v>979</v>
      </c>
      <c r="D348">
        <v>43</v>
      </c>
      <c r="E348">
        <v>4</v>
      </c>
      <c r="F348" t="s">
        <v>6</v>
      </c>
      <c r="G348" t="s">
        <v>6</v>
      </c>
      <c r="H348">
        <v>1</v>
      </c>
      <c r="I348" t="s">
        <v>6</v>
      </c>
      <c r="J348">
        <v>0</v>
      </c>
      <c r="K348">
        <v>0</v>
      </c>
      <c r="L348">
        <v>150</v>
      </c>
      <c r="M348">
        <v>1</v>
      </c>
      <c r="N348" t="s">
        <v>6</v>
      </c>
      <c r="O348">
        <v>1</v>
      </c>
    </row>
    <row r="349" spans="1:15" x14ac:dyDescent="0.25">
      <c r="A349">
        <v>347</v>
      </c>
      <c r="B349" t="s">
        <v>980</v>
      </c>
      <c r="C349" t="s">
        <v>980</v>
      </c>
      <c r="D349">
        <v>43</v>
      </c>
      <c r="E349">
        <v>4</v>
      </c>
      <c r="F349" t="s">
        <v>6</v>
      </c>
      <c r="G349" t="s">
        <v>6</v>
      </c>
      <c r="H349">
        <v>1</v>
      </c>
      <c r="I349" t="s">
        <v>6</v>
      </c>
      <c r="J349">
        <v>0</v>
      </c>
      <c r="K349">
        <v>0</v>
      </c>
      <c r="L349">
        <v>150</v>
      </c>
      <c r="M349">
        <v>1</v>
      </c>
      <c r="N349" t="s">
        <v>6</v>
      </c>
      <c r="O349">
        <v>1</v>
      </c>
    </row>
    <row r="350" spans="1:15" x14ac:dyDescent="0.25">
      <c r="A350">
        <v>348</v>
      </c>
      <c r="B350" t="s">
        <v>981</v>
      </c>
      <c r="C350" t="s">
        <v>981</v>
      </c>
      <c r="D350">
        <v>43</v>
      </c>
      <c r="E350">
        <v>4</v>
      </c>
      <c r="F350" t="s">
        <v>6</v>
      </c>
      <c r="G350" t="s">
        <v>6</v>
      </c>
      <c r="H350">
        <v>1</v>
      </c>
      <c r="I350" t="s">
        <v>6</v>
      </c>
      <c r="J350">
        <v>0</v>
      </c>
      <c r="K350">
        <v>0</v>
      </c>
      <c r="L350">
        <v>150</v>
      </c>
      <c r="M350">
        <v>1</v>
      </c>
      <c r="N350" t="s">
        <v>6</v>
      </c>
      <c r="O350">
        <v>1</v>
      </c>
    </row>
    <row r="351" spans="1:15" x14ac:dyDescent="0.25">
      <c r="A351">
        <v>349</v>
      </c>
      <c r="B351" t="s">
        <v>982</v>
      </c>
      <c r="C351" t="s">
        <v>982</v>
      </c>
      <c r="D351">
        <v>43</v>
      </c>
      <c r="E351">
        <v>4</v>
      </c>
      <c r="F351" t="s">
        <v>6</v>
      </c>
      <c r="G351" t="s">
        <v>6</v>
      </c>
      <c r="H351">
        <v>1</v>
      </c>
      <c r="I351" t="s">
        <v>6</v>
      </c>
      <c r="J351">
        <v>0</v>
      </c>
      <c r="K351">
        <v>0</v>
      </c>
      <c r="L351">
        <v>150</v>
      </c>
      <c r="M351">
        <v>1</v>
      </c>
      <c r="N351" t="s">
        <v>6</v>
      </c>
      <c r="O351">
        <v>1</v>
      </c>
    </row>
    <row r="352" spans="1:15" x14ac:dyDescent="0.25">
      <c r="A352">
        <v>350</v>
      </c>
      <c r="B352" t="s">
        <v>983</v>
      </c>
      <c r="C352" t="s">
        <v>983</v>
      </c>
      <c r="D352">
        <v>43</v>
      </c>
      <c r="E352">
        <v>4</v>
      </c>
      <c r="F352" t="s">
        <v>6</v>
      </c>
      <c r="G352" t="s">
        <v>6</v>
      </c>
      <c r="H352">
        <v>1</v>
      </c>
      <c r="I352" t="s">
        <v>6</v>
      </c>
      <c r="J352">
        <v>0</v>
      </c>
      <c r="K352">
        <v>0</v>
      </c>
      <c r="L352">
        <v>150</v>
      </c>
      <c r="M352">
        <v>1</v>
      </c>
      <c r="N352" t="s">
        <v>6</v>
      </c>
      <c r="O352">
        <v>1</v>
      </c>
    </row>
    <row r="353" spans="1:15" x14ac:dyDescent="0.25">
      <c r="A353">
        <v>351</v>
      </c>
      <c r="B353" t="s">
        <v>984</v>
      </c>
      <c r="C353" t="s">
        <v>984</v>
      </c>
      <c r="D353">
        <v>43</v>
      </c>
      <c r="E353">
        <v>4</v>
      </c>
      <c r="F353" t="s">
        <v>6</v>
      </c>
      <c r="G353" t="s">
        <v>6</v>
      </c>
      <c r="H353">
        <v>1</v>
      </c>
      <c r="I353" t="s">
        <v>6</v>
      </c>
      <c r="J353">
        <v>0</v>
      </c>
      <c r="K353">
        <v>0</v>
      </c>
      <c r="L353">
        <v>150</v>
      </c>
      <c r="M353">
        <v>1</v>
      </c>
      <c r="N353" t="s">
        <v>6</v>
      </c>
      <c r="O353">
        <v>1</v>
      </c>
    </row>
    <row r="354" spans="1:15" x14ac:dyDescent="0.25">
      <c r="A354">
        <v>352</v>
      </c>
      <c r="B354" t="s">
        <v>985</v>
      </c>
      <c r="C354" t="s">
        <v>985</v>
      </c>
      <c r="D354">
        <v>43</v>
      </c>
      <c r="E354">
        <v>4</v>
      </c>
      <c r="F354" t="s">
        <v>6</v>
      </c>
      <c r="G354" t="s">
        <v>6</v>
      </c>
      <c r="H354">
        <v>1</v>
      </c>
      <c r="I354" t="s">
        <v>6</v>
      </c>
      <c r="J354">
        <v>0</v>
      </c>
      <c r="K354">
        <v>0</v>
      </c>
      <c r="L354">
        <v>150</v>
      </c>
      <c r="M354">
        <v>1</v>
      </c>
      <c r="N354" t="s">
        <v>6</v>
      </c>
      <c r="O354">
        <v>1</v>
      </c>
    </row>
    <row r="355" spans="1:15" x14ac:dyDescent="0.25">
      <c r="A355">
        <v>353</v>
      </c>
      <c r="B355" t="s">
        <v>986</v>
      </c>
      <c r="C355" t="s">
        <v>986</v>
      </c>
      <c r="D355">
        <v>43</v>
      </c>
      <c r="E355">
        <v>4</v>
      </c>
      <c r="F355" t="s">
        <v>6</v>
      </c>
      <c r="G355" t="s">
        <v>6</v>
      </c>
      <c r="H355">
        <v>1</v>
      </c>
      <c r="I355" t="s">
        <v>6</v>
      </c>
      <c r="J355">
        <v>0</v>
      </c>
      <c r="K355">
        <v>0</v>
      </c>
      <c r="L355">
        <v>150</v>
      </c>
      <c r="M355">
        <v>1</v>
      </c>
      <c r="N355" t="s">
        <v>6</v>
      </c>
      <c r="O355">
        <v>1</v>
      </c>
    </row>
    <row r="356" spans="1:15" x14ac:dyDescent="0.25">
      <c r="A356">
        <v>354</v>
      </c>
      <c r="B356" t="s">
        <v>987</v>
      </c>
      <c r="C356" t="s">
        <v>987</v>
      </c>
      <c r="D356">
        <v>43</v>
      </c>
      <c r="E356">
        <v>4</v>
      </c>
      <c r="F356" t="s">
        <v>6</v>
      </c>
      <c r="G356" t="s">
        <v>6</v>
      </c>
      <c r="H356">
        <v>1</v>
      </c>
      <c r="I356" t="s">
        <v>6</v>
      </c>
      <c r="J356">
        <v>0</v>
      </c>
      <c r="K356">
        <v>0</v>
      </c>
      <c r="L356">
        <v>150</v>
      </c>
      <c r="M356">
        <v>1</v>
      </c>
      <c r="N356" t="s">
        <v>6</v>
      </c>
      <c r="O356">
        <v>1</v>
      </c>
    </row>
    <row r="357" spans="1:15" x14ac:dyDescent="0.25">
      <c r="A357">
        <v>355</v>
      </c>
      <c r="B357" t="s">
        <v>988</v>
      </c>
      <c r="C357" t="s">
        <v>988</v>
      </c>
      <c r="D357">
        <v>43</v>
      </c>
      <c r="E357">
        <v>4</v>
      </c>
      <c r="F357" t="s">
        <v>6</v>
      </c>
      <c r="G357" t="s">
        <v>6</v>
      </c>
      <c r="H357">
        <v>1</v>
      </c>
      <c r="I357" t="s">
        <v>6</v>
      </c>
      <c r="J357">
        <v>0</v>
      </c>
      <c r="K357">
        <v>0</v>
      </c>
      <c r="L357">
        <v>150</v>
      </c>
      <c r="M357">
        <v>1</v>
      </c>
      <c r="N357" t="s">
        <v>6</v>
      </c>
      <c r="O357">
        <v>1</v>
      </c>
    </row>
    <row r="358" spans="1:15" x14ac:dyDescent="0.25">
      <c r="A358">
        <v>356</v>
      </c>
      <c r="B358" t="s">
        <v>989</v>
      </c>
      <c r="C358" t="s">
        <v>989</v>
      </c>
      <c r="D358">
        <v>43</v>
      </c>
      <c r="E358">
        <v>4</v>
      </c>
      <c r="F358" t="s">
        <v>6</v>
      </c>
      <c r="G358" t="s">
        <v>6</v>
      </c>
      <c r="H358">
        <v>1</v>
      </c>
      <c r="I358" t="s">
        <v>6</v>
      </c>
      <c r="J358">
        <v>0</v>
      </c>
      <c r="K358">
        <v>0</v>
      </c>
      <c r="L358">
        <v>150</v>
      </c>
      <c r="M358">
        <v>1</v>
      </c>
      <c r="N358" t="s">
        <v>6</v>
      </c>
      <c r="O358">
        <v>1</v>
      </c>
    </row>
    <row r="359" spans="1:15" x14ac:dyDescent="0.25">
      <c r="A359">
        <v>357</v>
      </c>
      <c r="B359" t="s">
        <v>990</v>
      </c>
      <c r="C359" t="s">
        <v>990</v>
      </c>
      <c r="D359">
        <v>43</v>
      </c>
      <c r="E359">
        <v>4</v>
      </c>
      <c r="F359" t="s">
        <v>6</v>
      </c>
      <c r="G359" t="s">
        <v>6</v>
      </c>
      <c r="H359">
        <v>1</v>
      </c>
      <c r="I359" t="s">
        <v>6</v>
      </c>
      <c r="J359">
        <v>0</v>
      </c>
      <c r="K359">
        <v>0</v>
      </c>
      <c r="L359">
        <v>150</v>
      </c>
      <c r="M359">
        <v>1</v>
      </c>
      <c r="N359" t="s">
        <v>6</v>
      </c>
      <c r="O359">
        <v>1</v>
      </c>
    </row>
    <row r="360" spans="1:15" x14ac:dyDescent="0.25">
      <c r="A360">
        <v>358</v>
      </c>
      <c r="B360" t="s">
        <v>991</v>
      </c>
      <c r="C360" t="s">
        <v>991</v>
      </c>
      <c r="D360">
        <v>43</v>
      </c>
      <c r="E360">
        <v>4</v>
      </c>
      <c r="F360" t="s">
        <v>6</v>
      </c>
      <c r="G360" t="s">
        <v>6</v>
      </c>
      <c r="H360">
        <v>1</v>
      </c>
      <c r="I360" t="s">
        <v>6</v>
      </c>
      <c r="J360">
        <v>0</v>
      </c>
      <c r="K360">
        <v>0</v>
      </c>
      <c r="L360">
        <v>150</v>
      </c>
      <c r="M360">
        <v>1</v>
      </c>
      <c r="N360" t="s">
        <v>6</v>
      </c>
      <c r="O360">
        <v>1</v>
      </c>
    </row>
    <row r="361" spans="1:15" x14ac:dyDescent="0.25">
      <c r="A361">
        <v>359</v>
      </c>
      <c r="B361" t="s">
        <v>992</v>
      </c>
      <c r="C361" t="s">
        <v>992</v>
      </c>
      <c r="D361">
        <v>43</v>
      </c>
      <c r="E361">
        <v>4</v>
      </c>
      <c r="F361" t="s">
        <v>6</v>
      </c>
      <c r="G361" t="s">
        <v>6</v>
      </c>
      <c r="H361">
        <v>1</v>
      </c>
      <c r="I361" t="s">
        <v>6</v>
      </c>
      <c r="J361">
        <v>0</v>
      </c>
      <c r="K361">
        <v>0</v>
      </c>
      <c r="L361">
        <v>150</v>
      </c>
      <c r="M361">
        <v>1</v>
      </c>
      <c r="N361" t="s">
        <v>6</v>
      </c>
      <c r="O361">
        <v>1</v>
      </c>
    </row>
    <row r="362" spans="1:15" x14ac:dyDescent="0.25">
      <c r="A362">
        <v>360</v>
      </c>
      <c r="B362" t="s">
        <v>993</v>
      </c>
      <c r="C362" t="s">
        <v>993</v>
      </c>
      <c r="D362">
        <v>43</v>
      </c>
      <c r="E362">
        <v>4</v>
      </c>
      <c r="F362" t="s">
        <v>6</v>
      </c>
      <c r="G362" t="s">
        <v>6</v>
      </c>
      <c r="H362">
        <v>1</v>
      </c>
      <c r="I362" t="s">
        <v>6</v>
      </c>
      <c r="J362">
        <v>0</v>
      </c>
      <c r="K362">
        <v>0</v>
      </c>
      <c r="L362">
        <v>150</v>
      </c>
      <c r="M362">
        <v>1</v>
      </c>
      <c r="N362" t="s">
        <v>6</v>
      </c>
      <c r="O362">
        <v>1</v>
      </c>
    </row>
    <row r="363" spans="1:15" x14ac:dyDescent="0.25">
      <c r="A363">
        <v>361</v>
      </c>
      <c r="B363" t="s">
        <v>994</v>
      </c>
      <c r="C363" t="s">
        <v>994</v>
      </c>
      <c r="D363">
        <v>43</v>
      </c>
      <c r="E363">
        <v>4</v>
      </c>
      <c r="F363" t="s">
        <v>6</v>
      </c>
      <c r="G363" t="s">
        <v>6</v>
      </c>
      <c r="H363">
        <v>1</v>
      </c>
      <c r="I363" t="s">
        <v>6</v>
      </c>
      <c r="J363">
        <v>0</v>
      </c>
      <c r="K363">
        <v>0</v>
      </c>
      <c r="L363">
        <v>150</v>
      </c>
      <c r="M363">
        <v>1</v>
      </c>
      <c r="N363" t="s">
        <v>6</v>
      </c>
      <c r="O363">
        <v>1</v>
      </c>
    </row>
    <row r="364" spans="1:15" x14ac:dyDescent="0.25">
      <c r="A364">
        <v>362</v>
      </c>
      <c r="B364" t="s">
        <v>995</v>
      </c>
      <c r="C364" t="s">
        <v>995</v>
      </c>
      <c r="D364">
        <v>43</v>
      </c>
      <c r="E364">
        <v>4</v>
      </c>
      <c r="F364" t="s">
        <v>6</v>
      </c>
      <c r="G364" t="s">
        <v>6</v>
      </c>
      <c r="H364">
        <v>1</v>
      </c>
      <c r="I364" t="s">
        <v>6</v>
      </c>
      <c r="J364">
        <v>0</v>
      </c>
      <c r="K364">
        <v>0</v>
      </c>
      <c r="L364">
        <v>150</v>
      </c>
      <c r="M364">
        <v>1</v>
      </c>
      <c r="N364" t="s">
        <v>6</v>
      </c>
      <c r="O364">
        <v>1</v>
      </c>
    </row>
    <row r="365" spans="1:15" x14ac:dyDescent="0.25">
      <c r="A365">
        <v>363</v>
      </c>
      <c r="B365" t="s">
        <v>996</v>
      </c>
      <c r="C365" t="s">
        <v>996</v>
      </c>
      <c r="D365">
        <v>43</v>
      </c>
      <c r="E365">
        <v>4</v>
      </c>
      <c r="F365" t="s">
        <v>6</v>
      </c>
      <c r="G365" t="s">
        <v>6</v>
      </c>
      <c r="H365">
        <v>1</v>
      </c>
      <c r="I365" t="s">
        <v>6</v>
      </c>
      <c r="J365">
        <v>0</v>
      </c>
      <c r="K365">
        <v>0</v>
      </c>
      <c r="L365">
        <v>150</v>
      </c>
      <c r="M365">
        <v>1</v>
      </c>
      <c r="N365" t="s">
        <v>6</v>
      </c>
      <c r="O365">
        <v>1</v>
      </c>
    </row>
    <row r="366" spans="1:15" x14ac:dyDescent="0.25">
      <c r="A366">
        <v>364</v>
      </c>
      <c r="B366" t="s">
        <v>997</v>
      </c>
      <c r="C366" t="s">
        <v>997</v>
      </c>
      <c r="D366">
        <v>43</v>
      </c>
      <c r="E366">
        <v>4</v>
      </c>
      <c r="F366" t="s">
        <v>6</v>
      </c>
      <c r="G366" t="s">
        <v>6</v>
      </c>
      <c r="H366">
        <v>1</v>
      </c>
      <c r="I366" t="s">
        <v>6</v>
      </c>
      <c r="J366">
        <v>0</v>
      </c>
      <c r="K366">
        <v>0</v>
      </c>
      <c r="L366">
        <v>150</v>
      </c>
      <c r="M366">
        <v>1</v>
      </c>
      <c r="N366" t="s">
        <v>6</v>
      </c>
      <c r="O366">
        <v>1</v>
      </c>
    </row>
    <row r="367" spans="1:15" x14ac:dyDescent="0.25">
      <c r="A367">
        <v>365</v>
      </c>
      <c r="B367" t="s">
        <v>998</v>
      </c>
      <c r="C367" t="s">
        <v>998</v>
      </c>
      <c r="D367">
        <v>43</v>
      </c>
      <c r="E367">
        <v>4</v>
      </c>
      <c r="F367" t="s">
        <v>6</v>
      </c>
      <c r="G367" t="s">
        <v>6</v>
      </c>
      <c r="H367">
        <v>1</v>
      </c>
      <c r="I367" t="s">
        <v>6</v>
      </c>
      <c r="J367">
        <v>0</v>
      </c>
      <c r="K367">
        <v>0</v>
      </c>
      <c r="L367">
        <v>150</v>
      </c>
      <c r="M367">
        <v>1</v>
      </c>
      <c r="N367" t="s">
        <v>6</v>
      </c>
      <c r="O367">
        <v>1</v>
      </c>
    </row>
    <row r="368" spans="1:15" x14ac:dyDescent="0.25">
      <c r="A368">
        <v>366</v>
      </c>
      <c r="B368" t="s">
        <v>999</v>
      </c>
      <c r="C368" t="s">
        <v>999</v>
      </c>
      <c r="D368">
        <v>43</v>
      </c>
      <c r="E368">
        <v>4</v>
      </c>
      <c r="F368" t="s">
        <v>6</v>
      </c>
      <c r="G368" t="s">
        <v>6</v>
      </c>
      <c r="H368">
        <v>1</v>
      </c>
      <c r="I368" t="s">
        <v>6</v>
      </c>
      <c r="J368">
        <v>0</v>
      </c>
      <c r="K368">
        <v>0</v>
      </c>
      <c r="L368">
        <v>150</v>
      </c>
      <c r="M368">
        <v>1</v>
      </c>
      <c r="N368" t="s">
        <v>6</v>
      </c>
      <c r="O368">
        <v>1</v>
      </c>
    </row>
    <row r="369" spans="1:15" x14ac:dyDescent="0.25">
      <c r="A369">
        <v>367</v>
      </c>
      <c r="B369" t="s">
        <v>1000</v>
      </c>
      <c r="C369" t="s">
        <v>1000</v>
      </c>
      <c r="D369">
        <v>43</v>
      </c>
      <c r="E369">
        <v>4</v>
      </c>
      <c r="F369" t="s">
        <v>6</v>
      </c>
      <c r="G369" t="s">
        <v>6</v>
      </c>
      <c r="H369">
        <v>1</v>
      </c>
      <c r="I369" t="s">
        <v>6</v>
      </c>
      <c r="J369">
        <v>0</v>
      </c>
      <c r="K369">
        <v>0</v>
      </c>
      <c r="L369">
        <v>150</v>
      </c>
      <c r="M369">
        <v>1</v>
      </c>
      <c r="N369" t="s">
        <v>6</v>
      </c>
      <c r="O369">
        <v>1</v>
      </c>
    </row>
    <row r="370" spans="1:15" x14ac:dyDescent="0.25">
      <c r="A370">
        <v>368</v>
      </c>
      <c r="B370" t="s">
        <v>1001</v>
      </c>
      <c r="C370" t="s">
        <v>1001</v>
      </c>
      <c r="D370">
        <v>43</v>
      </c>
      <c r="E370">
        <v>4</v>
      </c>
      <c r="F370" t="s">
        <v>6</v>
      </c>
      <c r="G370" t="s">
        <v>6</v>
      </c>
      <c r="H370">
        <v>1</v>
      </c>
      <c r="I370" t="s">
        <v>6</v>
      </c>
      <c r="J370">
        <v>0</v>
      </c>
      <c r="K370">
        <v>0</v>
      </c>
      <c r="L370">
        <v>150</v>
      </c>
      <c r="M370">
        <v>1</v>
      </c>
      <c r="N370" t="s">
        <v>6</v>
      </c>
      <c r="O370">
        <v>1</v>
      </c>
    </row>
    <row r="371" spans="1:15" x14ac:dyDescent="0.25">
      <c r="A371">
        <v>369</v>
      </c>
      <c r="B371" t="s">
        <v>1002</v>
      </c>
      <c r="C371" t="s">
        <v>1002</v>
      </c>
      <c r="D371">
        <v>43</v>
      </c>
      <c r="E371">
        <v>4</v>
      </c>
      <c r="F371" t="s">
        <v>6</v>
      </c>
      <c r="G371" t="s">
        <v>6</v>
      </c>
      <c r="H371">
        <v>1</v>
      </c>
      <c r="I371" t="s">
        <v>6</v>
      </c>
      <c r="J371">
        <v>0</v>
      </c>
      <c r="K371">
        <v>0</v>
      </c>
      <c r="L371">
        <v>150</v>
      </c>
      <c r="M371">
        <v>1</v>
      </c>
      <c r="N371" t="s">
        <v>6</v>
      </c>
      <c r="O371">
        <v>1</v>
      </c>
    </row>
    <row r="372" spans="1:15" x14ac:dyDescent="0.25">
      <c r="A372">
        <v>370</v>
      </c>
      <c r="B372" t="s">
        <v>1003</v>
      </c>
      <c r="C372" t="s">
        <v>1003</v>
      </c>
      <c r="D372">
        <v>43</v>
      </c>
      <c r="E372">
        <v>4</v>
      </c>
      <c r="F372" t="s">
        <v>6</v>
      </c>
      <c r="G372" t="s">
        <v>6</v>
      </c>
      <c r="H372">
        <v>1</v>
      </c>
      <c r="I372" t="s">
        <v>6</v>
      </c>
      <c r="J372">
        <v>0</v>
      </c>
      <c r="K372">
        <v>0</v>
      </c>
      <c r="L372">
        <v>150</v>
      </c>
      <c r="M372">
        <v>1</v>
      </c>
      <c r="N372" t="s">
        <v>6</v>
      </c>
      <c r="O372">
        <v>1</v>
      </c>
    </row>
    <row r="373" spans="1:15" x14ac:dyDescent="0.25">
      <c r="A373">
        <v>371</v>
      </c>
      <c r="B373" t="s">
        <v>1004</v>
      </c>
      <c r="C373" t="s">
        <v>1004</v>
      </c>
      <c r="D373">
        <v>43</v>
      </c>
      <c r="E373">
        <v>4</v>
      </c>
      <c r="F373" t="s">
        <v>6</v>
      </c>
      <c r="G373" t="s">
        <v>6</v>
      </c>
      <c r="H373">
        <v>1</v>
      </c>
      <c r="I373" t="s">
        <v>6</v>
      </c>
      <c r="J373">
        <v>0</v>
      </c>
      <c r="K373">
        <v>0</v>
      </c>
      <c r="L373">
        <v>150</v>
      </c>
      <c r="M373">
        <v>1</v>
      </c>
      <c r="N373" t="s">
        <v>6</v>
      </c>
      <c r="O373">
        <v>1</v>
      </c>
    </row>
    <row r="374" spans="1:15" x14ac:dyDescent="0.25">
      <c r="A374">
        <v>372</v>
      </c>
      <c r="B374" t="s">
        <v>1005</v>
      </c>
      <c r="C374" t="s">
        <v>1005</v>
      </c>
      <c r="D374">
        <v>43</v>
      </c>
      <c r="E374">
        <v>4</v>
      </c>
      <c r="F374" t="s">
        <v>6</v>
      </c>
      <c r="G374" t="s">
        <v>6</v>
      </c>
      <c r="H374">
        <v>1</v>
      </c>
      <c r="I374" t="s">
        <v>6</v>
      </c>
      <c r="J374">
        <v>0</v>
      </c>
      <c r="K374">
        <v>0</v>
      </c>
      <c r="L374">
        <v>150</v>
      </c>
      <c r="M374">
        <v>1</v>
      </c>
      <c r="N374" t="s">
        <v>6</v>
      </c>
      <c r="O374">
        <v>1</v>
      </c>
    </row>
    <row r="375" spans="1:15" x14ac:dyDescent="0.25">
      <c r="A375">
        <v>373</v>
      </c>
      <c r="B375" t="s">
        <v>1006</v>
      </c>
      <c r="C375" t="s">
        <v>1006</v>
      </c>
      <c r="D375">
        <v>43</v>
      </c>
      <c r="E375">
        <v>4</v>
      </c>
      <c r="F375" t="s">
        <v>6</v>
      </c>
      <c r="G375" t="s">
        <v>6</v>
      </c>
      <c r="H375">
        <v>1</v>
      </c>
      <c r="I375" t="s">
        <v>6</v>
      </c>
      <c r="J375">
        <v>0</v>
      </c>
      <c r="K375">
        <v>0</v>
      </c>
      <c r="L375">
        <v>150</v>
      </c>
      <c r="M375">
        <v>1</v>
      </c>
      <c r="N375" t="s">
        <v>6</v>
      </c>
      <c r="O375">
        <v>1</v>
      </c>
    </row>
    <row r="376" spans="1:15" x14ac:dyDescent="0.25">
      <c r="A376">
        <v>374</v>
      </c>
      <c r="B376" t="s">
        <v>1007</v>
      </c>
      <c r="C376" t="s">
        <v>1007</v>
      </c>
      <c r="D376">
        <v>43</v>
      </c>
      <c r="E376">
        <v>4</v>
      </c>
      <c r="F376" t="s">
        <v>6</v>
      </c>
      <c r="G376" t="s">
        <v>6</v>
      </c>
      <c r="H376">
        <v>1</v>
      </c>
      <c r="I376" t="s">
        <v>6</v>
      </c>
      <c r="J376">
        <v>0</v>
      </c>
      <c r="K376">
        <v>0</v>
      </c>
      <c r="L376">
        <v>150</v>
      </c>
      <c r="M376">
        <v>1</v>
      </c>
      <c r="N376" t="s">
        <v>6</v>
      </c>
      <c r="O376">
        <v>1</v>
      </c>
    </row>
    <row r="377" spans="1:15" x14ac:dyDescent="0.25">
      <c r="A377">
        <v>375</v>
      </c>
      <c r="B377" t="s">
        <v>1008</v>
      </c>
      <c r="C377" t="s">
        <v>1008</v>
      </c>
      <c r="D377">
        <v>43</v>
      </c>
      <c r="E377">
        <v>4</v>
      </c>
      <c r="F377" t="s">
        <v>6</v>
      </c>
      <c r="G377" t="s">
        <v>6</v>
      </c>
      <c r="H377">
        <v>1</v>
      </c>
      <c r="I377" t="s">
        <v>6</v>
      </c>
      <c r="J377">
        <v>0</v>
      </c>
      <c r="K377">
        <v>0</v>
      </c>
      <c r="L377">
        <v>150</v>
      </c>
      <c r="M377">
        <v>1</v>
      </c>
      <c r="N377" t="s">
        <v>6</v>
      </c>
      <c r="O377">
        <v>1</v>
      </c>
    </row>
    <row r="378" spans="1:15" x14ac:dyDescent="0.25">
      <c r="A378">
        <v>376</v>
      </c>
      <c r="B378" t="s">
        <v>1009</v>
      </c>
      <c r="C378" t="s">
        <v>1009</v>
      </c>
      <c r="D378">
        <v>43</v>
      </c>
      <c r="E378">
        <v>4</v>
      </c>
      <c r="F378" t="s">
        <v>6</v>
      </c>
      <c r="G378" t="s">
        <v>6</v>
      </c>
      <c r="H378">
        <v>1</v>
      </c>
      <c r="I378" t="s">
        <v>6</v>
      </c>
      <c r="J378">
        <v>0</v>
      </c>
      <c r="K378">
        <v>0</v>
      </c>
      <c r="L378">
        <v>150</v>
      </c>
      <c r="M378">
        <v>1</v>
      </c>
      <c r="N378" t="s">
        <v>6</v>
      </c>
      <c r="O378">
        <v>1</v>
      </c>
    </row>
    <row r="379" spans="1:15" x14ac:dyDescent="0.25">
      <c r="A379">
        <v>377</v>
      </c>
      <c r="B379" t="s">
        <v>1010</v>
      </c>
      <c r="C379" t="s">
        <v>1010</v>
      </c>
      <c r="D379">
        <v>43</v>
      </c>
      <c r="E379">
        <v>4</v>
      </c>
      <c r="F379" t="s">
        <v>6</v>
      </c>
      <c r="G379" t="s">
        <v>6</v>
      </c>
      <c r="H379">
        <v>1</v>
      </c>
      <c r="I379" t="s">
        <v>6</v>
      </c>
      <c r="J379">
        <v>0</v>
      </c>
      <c r="K379">
        <v>0</v>
      </c>
      <c r="L379">
        <v>150</v>
      </c>
      <c r="M379">
        <v>1</v>
      </c>
      <c r="N379" t="s">
        <v>6</v>
      </c>
      <c r="O379">
        <v>1</v>
      </c>
    </row>
    <row r="380" spans="1:15" x14ac:dyDescent="0.25">
      <c r="A380">
        <v>378</v>
      </c>
      <c r="B380" t="s">
        <v>1011</v>
      </c>
      <c r="C380" t="s">
        <v>1011</v>
      </c>
      <c r="D380">
        <v>43</v>
      </c>
      <c r="E380">
        <v>4</v>
      </c>
      <c r="F380" t="s">
        <v>6</v>
      </c>
      <c r="G380" t="s">
        <v>6</v>
      </c>
      <c r="H380">
        <v>1</v>
      </c>
      <c r="I380" t="s">
        <v>6</v>
      </c>
      <c r="J380">
        <v>0</v>
      </c>
      <c r="K380">
        <v>0</v>
      </c>
      <c r="L380">
        <v>150</v>
      </c>
      <c r="M380">
        <v>1</v>
      </c>
      <c r="N380" t="s">
        <v>6</v>
      </c>
      <c r="O380">
        <v>1</v>
      </c>
    </row>
    <row r="381" spans="1:15" x14ac:dyDescent="0.25">
      <c r="A381">
        <v>379</v>
      </c>
      <c r="B381" t="s">
        <v>1012</v>
      </c>
      <c r="C381" t="s">
        <v>1012</v>
      </c>
      <c r="D381">
        <v>43</v>
      </c>
      <c r="E381">
        <v>4</v>
      </c>
      <c r="F381" t="s">
        <v>6</v>
      </c>
      <c r="G381" t="s">
        <v>6</v>
      </c>
      <c r="H381">
        <v>1</v>
      </c>
      <c r="I381" t="s">
        <v>6</v>
      </c>
      <c r="J381">
        <v>0</v>
      </c>
      <c r="K381">
        <v>0</v>
      </c>
      <c r="L381">
        <v>150</v>
      </c>
      <c r="M381">
        <v>1</v>
      </c>
      <c r="N381" t="s">
        <v>6</v>
      </c>
      <c r="O381">
        <v>1</v>
      </c>
    </row>
    <row r="382" spans="1:15" x14ac:dyDescent="0.25">
      <c r="A382">
        <v>380</v>
      </c>
      <c r="B382" t="s">
        <v>1013</v>
      </c>
      <c r="C382" t="s">
        <v>1013</v>
      </c>
      <c r="D382">
        <v>43</v>
      </c>
      <c r="E382">
        <v>4</v>
      </c>
      <c r="F382" t="s">
        <v>6</v>
      </c>
      <c r="G382" t="s">
        <v>6</v>
      </c>
      <c r="H382">
        <v>1</v>
      </c>
      <c r="I382" t="s">
        <v>6</v>
      </c>
      <c r="J382">
        <v>0</v>
      </c>
      <c r="K382">
        <v>0</v>
      </c>
      <c r="L382">
        <v>150</v>
      </c>
      <c r="M382">
        <v>1</v>
      </c>
      <c r="N382" t="s">
        <v>6</v>
      </c>
      <c r="O382">
        <v>1</v>
      </c>
    </row>
    <row r="383" spans="1:15" x14ac:dyDescent="0.25">
      <c r="A383">
        <v>381</v>
      </c>
      <c r="B383" t="s">
        <v>1014</v>
      </c>
      <c r="C383" t="s">
        <v>1014</v>
      </c>
      <c r="D383">
        <v>43</v>
      </c>
      <c r="E383">
        <v>4</v>
      </c>
      <c r="F383" t="s">
        <v>6</v>
      </c>
      <c r="G383" t="s">
        <v>6</v>
      </c>
      <c r="H383">
        <v>1</v>
      </c>
      <c r="I383" t="s">
        <v>6</v>
      </c>
      <c r="J383">
        <v>0</v>
      </c>
      <c r="K383">
        <v>0</v>
      </c>
      <c r="L383">
        <v>150</v>
      </c>
      <c r="M383">
        <v>1</v>
      </c>
      <c r="N383" t="s">
        <v>6</v>
      </c>
      <c r="O383">
        <v>1</v>
      </c>
    </row>
    <row r="384" spans="1:15" x14ac:dyDescent="0.25">
      <c r="A384">
        <v>382</v>
      </c>
      <c r="B384" t="s">
        <v>1015</v>
      </c>
      <c r="C384" t="s">
        <v>1015</v>
      </c>
      <c r="D384">
        <v>43</v>
      </c>
      <c r="E384">
        <v>4</v>
      </c>
      <c r="F384" t="s">
        <v>6</v>
      </c>
      <c r="G384" t="s">
        <v>6</v>
      </c>
      <c r="H384">
        <v>1</v>
      </c>
      <c r="I384" t="s">
        <v>6</v>
      </c>
      <c r="J384">
        <v>0</v>
      </c>
      <c r="K384">
        <v>0</v>
      </c>
      <c r="L384">
        <v>150</v>
      </c>
      <c r="M384">
        <v>1</v>
      </c>
      <c r="N384" t="s">
        <v>6</v>
      </c>
      <c r="O384">
        <v>1</v>
      </c>
    </row>
    <row r="385" spans="1:15" x14ac:dyDescent="0.25">
      <c r="A385">
        <v>383</v>
      </c>
      <c r="B385" t="s">
        <v>1016</v>
      </c>
      <c r="C385" t="s">
        <v>1016</v>
      </c>
      <c r="D385">
        <v>43</v>
      </c>
      <c r="E385">
        <v>4</v>
      </c>
      <c r="F385" t="s">
        <v>6</v>
      </c>
      <c r="G385" t="s">
        <v>6</v>
      </c>
      <c r="H385">
        <v>1</v>
      </c>
      <c r="I385" t="s">
        <v>6</v>
      </c>
      <c r="J385">
        <v>0</v>
      </c>
      <c r="K385">
        <v>0</v>
      </c>
      <c r="L385">
        <v>150</v>
      </c>
      <c r="M385">
        <v>1</v>
      </c>
      <c r="N385" t="s">
        <v>6</v>
      </c>
      <c r="O385">
        <v>1</v>
      </c>
    </row>
    <row r="386" spans="1:15" x14ac:dyDescent="0.25">
      <c r="A386">
        <v>384</v>
      </c>
      <c r="B386" t="s">
        <v>1017</v>
      </c>
      <c r="C386" t="s">
        <v>1017</v>
      </c>
      <c r="D386">
        <v>43</v>
      </c>
      <c r="E386">
        <v>4</v>
      </c>
      <c r="F386" t="s">
        <v>6</v>
      </c>
      <c r="G386" t="s">
        <v>6</v>
      </c>
      <c r="H386">
        <v>1</v>
      </c>
      <c r="I386" t="s">
        <v>6</v>
      </c>
      <c r="J386">
        <v>0</v>
      </c>
      <c r="K386">
        <v>0</v>
      </c>
      <c r="L386">
        <v>150</v>
      </c>
      <c r="M386">
        <v>1</v>
      </c>
      <c r="N386" t="s">
        <v>6</v>
      </c>
      <c r="O386">
        <v>1</v>
      </c>
    </row>
    <row r="387" spans="1:15" x14ac:dyDescent="0.25">
      <c r="A387">
        <v>385</v>
      </c>
      <c r="B387" t="s">
        <v>1018</v>
      </c>
      <c r="C387" t="s">
        <v>1018</v>
      </c>
      <c r="D387">
        <v>43</v>
      </c>
      <c r="E387">
        <v>4</v>
      </c>
      <c r="F387" t="s">
        <v>6</v>
      </c>
      <c r="G387" t="s">
        <v>6</v>
      </c>
      <c r="H387">
        <v>1</v>
      </c>
      <c r="I387" t="s">
        <v>6</v>
      </c>
      <c r="J387">
        <v>0</v>
      </c>
      <c r="K387">
        <v>0</v>
      </c>
      <c r="L387">
        <v>150</v>
      </c>
      <c r="M387">
        <v>1</v>
      </c>
      <c r="N387" t="s">
        <v>6</v>
      </c>
      <c r="O387">
        <v>1</v>
      </c>
    </row>
    <row r="388" spans="1:15" x14ac:dyDescent="0.25">
      <c r="A388">
        <v>386</v>
      </c>
      <c r="B388" t="s">
        <v>1019</v>
      </c>
      <c r="C388" t="s">
        <v>1019</v>
      </c>
      <c r="D388">
        <v>43</v>
      </c>
      <c r="E388">
        <v>4</v>
      </c>
      <c r="F388" t="s">
        <v>6</v>
      </c>
      <c r="G388" t="s">
        <v>6</v>
      </c>
      <c r="H388">
        <v>1</v>
      </c>
      <c r="I388" t="s">
        <v>6</v>
      </c>
      <c r="J388">
        <v>0</v>
      </c>
      <c r="K388">
        <v>0</v>
      </c>
      <c r="L388">
        <v>150</v>
      </c>
      <c r="M388">
        <v>1</v>
      </c>
      <c r="N388" t="s">
        <v>6</v>
      </c>
      <c r="O388">
        <v>1</v>
      </c>
    </row>
    <row r="389" spans="1:15" x14ac:dyDescent="0.25">
      <c r="A389">
        <v>387</v>
      </c>
      <c r="B389" t="s">
        <v>1020</v>
      </c>
      <c r="C389" t="s">
        <v>1020</v>
      </c>
      <c r="D389">
        <v>43</v>
      </c>
      <c r="E389">
        <v>4</v>
      </c>
      <c r="F389" t="s">
        <v>6</v>
      </c>
      <c r="G389" t="s">
        <v>6</v>
      </c>
      <c r="H389">
        <v>1</v>
      </c>
      <c r="I389" t="s">
        <v>6</v>
      </c>
      <c r="J389">
        <v>0</v>
      </c>
      <c r="K389">
        <v>0</v>
      </c>
      <c r="L389">
        <v>150</v>
      </c>
      <c r="M389">
        <v>1</v>
      </c>
      <c r="N389" t="s">
        <v>6</v>
      </c>
      <c r="O389">
        <v>1</v>
      </c>
    </row>
    <row r="390" spans="1:15" x14ac:dyDescent="0.25">
      <c r="A390">
        <v>388</v>
      </c>
      <c r="B390" t="s">
        <v>1021</v>
      </c>
      <c r="C390" t="s">
        <v>1021</v>
      </c>
      <c r="D390">
        <v>43</v>
      </c>
      <c r="E390">
        <v>4</v>
      </c>
      <c r="F390" t="s">
        <v>6</v>
      </c>
      <c r="G390" t="s">
        <v>6</v>
      </c>
      <c r="H390">
        <v>1</v>
      </c>
      <c r="I390" t="s">
        <v>6</v>
      </c>
      <c r="J390">
        <v>0</v>
      </c>
      <c r="K390">
        <v>0</v>
      </c>
      <c r="L390">
        <v>150</v>
      </c>
      <c r="M390">
        <v>1</v>
      </c>
      <c r="N390" t="s">
        <v>6</v>
      </c>
      <c r="O390">
        <v>1</v>
      </c>
    </row>
    <row r="391" spans="1:15" x14ac:dyDescent="0.25">
      <c r="A391">
        <v>389</v>
      </c>
      <c r="B391" t="s">
        <v>1022</v>
      </c>
      <c r="C391" t="s">
        <v>1022</v>
      </c>
      <c r="D391">
        <v>43</v>
      </c>
      <c r="E391">
        <v>4</v>
      </c>
      <c r="F391" t="s">
        <v>6</v>
      </c>
      <c r="G391" t="s">
        <v>6</v>
      </c>
      <c r="H391">
        <v>1</v>
      </c>
      <c r="I391" t="s">
        <v>6</v>
      </c>
      <c r="J391">
        <v>0</v>
      </c>
      <c r="K391">
        <v>0</v>
      </c>
      <c r="L391">
        <v>150</v>
      </c>
      <c r="M391">
        <v>1</v>
      </c>
      <c r="N391" t="s">
        <v>6</v>
      </c>
      <c r="O391">
        <v>1</v>
      </c>
    </row>
    <row r="392" spans="1:15" x14ac:dyDescent="0.25">
      <c r="A392">
        <v>390</v>
      </c>
      <c r="B392" t="s">
        <v>1023</v>
      </c>
      <c r="C392" t="s">
        <v>1023</v>
      </c>
      <c r="D392">
        <v>43</v>
      </c>
      <c r="E392">
        <v>4</v>
      </c>
      <c r="F392" t="s">
        <v>6</v>
      </c>
      <c r="G392" t="s">
        <v>6</v>
      </c>
      <c r="H392">
        <v>1</v>
      </c>
      <c r="I392" t="s">
        <v>6</v>
      </c>
      <c r="J392">
        <v>0</v>
      </c>
      <c r="K392">
        <v>0</v>
      </c>
      <c r="L392">
        <v>150</v>
      </c>
      <c r="M392">
        <v>1</v>
      </c>
      <c r="N392" t="s">
        <v>6</v>
      </c>
      <c r="O392">
        <v>1</v>
      </c>
    </row>
    <row r="393" spans="1:15" x14ac:dyDescent="0.25">
      <c r="A393">
        <v>391</v>
      </c>
      <c r="B393" t="s">
        <v>1024</v>
      </c>
      <c r="C393" t="s">
        <v>1024</v>
      </c>
      <c r="D393">
        <v>43</v>
      </c>
      <c r="E393">
        <v>4</v>
      </c>
      <c r="F393" t="s">
        <v>6</v>
      </c>
      <c r="G393" t="s">
        <v>6</v>
      </c>
      <c r="H393">
        <v>1</v>
      </c>
      <c r="I393" t="s">
        <v>6</v>
      </c>
      <c r="J393">
        <v>0</v>
      </c>
      <c r="K393">
        <v>0</v>
      </c>
      <c r="L393">
        <v>150</v>
      </c>
      <c r="M393">
        <v>1</v>
      </c>
      <c r="N393" t="s">
        <v>6</v>
      </c>
      <c r="O393">
        <v>1</v>
      </c>
    </row>
    <row r="394" spans="1:15" x14ac:dyDescent="0.25">
      <c r="A394">
        <v>392</v>
      </c>
      <c r="B394" t="s">
        <v>1025</v>
      </c>
      <c r="C394" t="s">
        <v>1025</v>
      </c>
      <c r="D394">
        <v>43</v>
      </c>
      <c r="E394">
        <v>4</v>
      </c>
      <c r="F394" t="s">
        <v>6</v>
      </c>
      <c r="G394" t="s">
        <v>6</v>
      </c>
      <c r="H394">
        <v>1</v>
      </c>
      <c r="I394" t="s">
        <v>6</v>
      </c>
      <c r="J394">
        <v>0</v>
      </c>
      <c r="K394">
        <v>0</v>
      </c>
      <c r="L394">
        <v>150</v>
      </c>
      <c r="M394">
        <v>1</v>
      </c>
      <c r="N394" t="s">
        <v>6</v>
      </c>
      <c r="O394">
        <v>1</v>
      </c>
    </row>
    <row r="395" spans="1:15" x14ac:dyDescent="0.25">
      <c r="A395">
        <v>393</v>
      </c>
      <c r="B395" t="s">
        <v>1026</v>
      </c>
      <c r="C395" t="s">
        <v>1026</v>
      </c>
      <c r="D395">
        <v>43</v>
      </c>
      <c r="E395">
        <v>4</v>
      </c>
      <c r="F395" t="s">
        <v>6</v>
      </c>
      <c r="G395" t="s">
        <v>6</v>
      </c>
      <c r="H395">
        <v>1</v>
      </c>
      <c r="I395" t="s">
        <v>6</v>
      </c>
      <c r="J395">
        <v>0</v>
      </c>
      <c r="K395">
        <v>0</v>
      </c>
      <c r="L395">
        <v>150</v>
      </c>
      <c r="M395">
        <v>1</v>
      </c>
      <c r="N395" t="s">
        <v>6</v>
      </c>
      <c r="O395">
        <v>1</v>
      </c>
    </row>
    <row r="396" spans="1:15" x14ac:dyDescent="0.25">
      <c r="A396">
        <v>394</v>
      </c>
      <c r="B396" t="s">
        <v>1027</v>
      </c>
      <c r="C396" t="s">
        <v>1027</v>
      </c>
      <c r="D396">
        <v>43</v>
      </c>
      <c r="E396">
        <v>4</v>
      </c>
      <c r="F396" t="s">
        <v>6</v>
      </c>
      <c r="G396" t="s">
        <v>6</v>
      </c>
      <c r="H396">
        <v>1</v>
      </c>
      <c r="I396" t="s">
        <v>6</v>
      </c>
      <c r="J396">
        <v>0</v>
      </c>
      <c r="K396">
        <v>0</v>
      </c>
      <c r="L396">
        <v>150</v>
      </c>
      <c r="M396">
        <v>1</v>
      </c>
      <c r="N396" t="s">
        <v>6</v>
      </c>
      <c r="O396">
        <v>1</v>
      </c>
    </row>
    <row r="397" spans="1:15" x14ac:dyDescent="0.25">
      <c r="A397">
        <v>395</v>
      </c>
      <c r="B397" t="s">
        <v>1028</v>
      </c>
      <c r="C397" t="s">
        <v>1028</v>
      </c>
      <c r="D397">
        <v>43</v>
      </c>
      <c r="E397">
        <v>4</v>
      </c>
      <c r="F397" t="s">
        <v>6</v>
      </c>
      <c r="G397" t="s">
        <v>6</v>
      </c>
      <c r="H397">
        <v>1</v>
      </c>
      <c r="I397" t="s">
        <v>6</v>
      </c>
      <c r="J397">
        <v>0</v>
      </c>
      <c r="K397">
        <v>0</v>
      </c>
      <c r="L397">
        <v>150</v>
      </c>
      <c r="M397">
        <v>1</v>
      </c>
      <c r="N397" t="s">
        <v>6</v>
      </c>
      <c r="O397">
        <v>1</v>
      </c>
    </row>
    <row r="398" spans="1:15" x14ac:dyDescent="0.25">
      <c r="A398">
        <v>396</v>
      </c>
      <c r="B398" t="s">
        <v>1029</v>
      </c>
      <c r="C398" t="s">
        <v>1029</v>
      </c>
      <c r="D398">
        <v>43</v>
      </c>
      <c r="E398">
        <v>4</v>
      </c>
      <c r="F398" t="s">
        <v>6</v>
      </c>
      <c r="G398" t="s">
        <v>6</v>
      </c>
      <c r="H398">
        <v>1</v>
      </c>
      <c r="I398" t="s">
        <v>6</v>
      </c>
      <c r="J398">
        <v>0</v>
      </c>
      <c r="K398">
        <v>0</v>
      </c>
      <c r="L398">
        <v>150</v>
      </c>
      <c r="M398">
        <v>1</v>
      </c>
      <c r="N398" t="s">
        <v>6</v>
      </c>
      <c r="O398">
        <v>1</v>
      </c>
    </row>
    <row r="399" spans="1:15" x14ac:dyDescent="0.25">
      <c r="A399">
        <v>397</v>
      </c>
      <c r="B399" t="s">
        <v>1030</v>
      </c>
      <c r="C399" t="s">
        <v>1030</v>
      </c>
      <c r="D399">
        <v>43</v>
      </c>
      <c r="E399">
        <v>4</v>
      </c>
      <c r="F399" t="s">
        <v>6</v>
      </c>
      <c r="G399" t="s">
        <v>6</v>
      </c>
      <c r="H399">
        <v>1</v>
      </c>
      <c r="I399" t="s">
        <v>6</v>
      </c>
      <c r="J399">
        <v>0</v>
      </c>
      <c r="K399">
        <v>0</v>
      </c>
      <c r="L399">
        <v>150</v>
      </c>
      <c r="M399">
        <v>1</v>
      </c>
      <c r="N399" t="s">
        <v>6</v>
      </c>
      <c r="O399">
        <v>1</v>
      </c>
    </row>
    <row r="400" spans="1:15" x14ac:dyDescent="0.25">
      <c r="A400">
        <v>398</v>
      </c>
      <c r="B400" t="s">
        <v>1031</v>
      </c>
      <c r="C400" t="s">
        <v>1031</v>
      </c>
      <c r="D400">
        <v>43</v>
      </c>
      <c r="E400">
        <v>4</v>
      </c>
      <c r="F400" t="s">
        <v>6</v>
      </c>
      <c r="G400" t="s">
        <v>6</v>
      </c>
      <c r="H400">
        <v>1</v>
      </c>
      <c r="I400" t="s">
        <v>6</v>
      </c>
      <c r="J400">
        <v>0</v>
      </c>
      <c r="K400">
        <v>0</v>
      </c>
      <c r="L400">
        <v>150</v>
      </c>
      <c r="M400">
        <v>1</v>
      </c>
      <c r="N400" t="s">
        <v>6</v>
      </c>
      <c r="O400">
        <v>1</v>
      </c>
    </row>
    <row r="401" spans="1:15" x14ac:dyDescent="0.25">
      <c r="A401">
        <v>399</v>
      </c>
      <c r="B401" t="s">
        <v>1032</v>
      </c>
      <c r="C401" t="s">
        <v>1032</v>
      </c>
      <c r="D401">
        <v>43</v>
      </c>
      <c r="E401">
        <v>4</v>
      </c>
      <c r="F401" t="s">
        <v>6</v>
      </c>
      <c r="G401" t="s">
        <v>6</v>
      </c>
      <c r="H401">
        <v>1</v>
      </c>
      <c r="I401" t="s">
        <v>6</v>
      </c>
      <c r="J401">
        <v>0</v>
      </c>
      <c r="K401">
        <v>0</v>
      </c>
      <c r="L401">
        <v>150</v>
      </c>
      <c r="M401">
        <v>1</v>
      </c>
      <c r="N401" t="s">
        <v>6</v>
      </c>
      <c r="O401">
        <v>1</v>
      </c>
    </row>
    <row r="402" spans="1:15" x14ac:dyDescent="0.25">
      <c r="A402">
        <v>400</v>
      </c>
      <c r="B402" t="s">
        <v>1033</v>
      </c>
      <c r="C402" t="s">
        <v>1033</v>
      </c>
      <c r="D402">
        <v>43</v>
      </c>
      <c r="E402">
        <v>4</v>
      </c>
      <c r="F402" t="s">
        <v>6</v>
      </c>
      <c r="G402" t="s">
        <v>6</v>
      </c>
      <c r="H402">
        <v>1</v>
      </c>
      <c r="I402" t="s">
        <v>6</v>
      </c>
      <c r="J402">
        <v>0</v>
      </c>
      <c r="K402">
        <v>0</v>
      </c>
      <c r="L402">
        <v>150</v>
      </c>
      <c r="M402">
        <v>1</v>
      </c>
      <c r="N402" t="s">
        <v>6</v>
      </c>
      <c r="O402">
        <v>1</v>
      </c>
    </row>
    <row r="403" spans="1:15" x14ac:dyDescent="0.25">
      <c r="A403">
        <v>401</v>
      </c>
      <c r="B403" t="s">
        <v>1034</v>
      </c>
      <c r="C403" t="s">
        <v>1034</v>
      </c>
      <c r="D403">
        <v>43</v>
      </c>
      <c r="E403">
        <v>4</v>
      </c>
      <c r="F403" t="s">
        <v>6</v>
      </c>
      <c r="G403" t="s">
        <v>6</v>
      </c>
      <c r="H403">
        <v>1</v>
      </c>
      <c r="I403" t="s">
        <v>6</v>
      </c>
      <c r="J403">
        <v>0</v>
      </c>
      <c r="K403">
        <v>0</v>
      </c>
      <c r="L403">
        <v>150</v>
      </c>
      <c r="M403">
        <v>1</v>
      </c>
      <c r="N403" t="s">
        <v>6</v>
      </c>
      <c r="O403">
        <v>1</v>
      </c>
    </row>
    <row r="404" spans="1:15" x14ac:dyDescent="0.25">
      <c r="A404">
        <v>402</v>
      </c>
      <c r="B404" t="s">
        <v>1035</v>
      </c>
      <c r="C404" t="s">
        <v>1035</v>
      </c>
      <c r="D404">
        <v>43</v>
      </c>
      <c r="E404">
        <v>4</v>
      </c>
      <c r="F404" t="s">
        <v>6</v>
      </c>
      <c r="G404" t="s">
        <v>6</v>
      </c>
      <c r="H404">
        <v>1</v>
      </c>
      <c r="I404" t="s">
        <v>6</v>
      </c>
      <c r="J404">
        <v>0</v>
      </c>
      <c r="K404">
        <v>0</v>
      </c>
      <c r="L404">
        <v>150</v>
      </c>
      <c r="M404">
        <v>1</v>
      </c>
      <c r="N404" t="s">
        <v>6</v>
      </c>
      <c r="O404">
        <v>1</v>
      </c>
    </row>
    <row r="405" spans="1:15" x14ac:dyDescent="0.25">
      <c r="A405">
        <v>403</v>
      </c>
      <c r="B405" t="s">
        <v>1036</v>
      </c>
      <c r="C405" t="s">
        <v>1036</v>
      </c>
      <c r="D405">
        <v>43</v>
      </c>
      <c r="E405">
        <v>4</v>
      </c>
      <c r="F405" t="s">
        <v>6</v>
      </c>
      <c r="G405" t="s">
        <v>6</v>
      </c>
      <c r="H405">
        <v>1</v>
      </c>
      <c r="I405" t="s">
        <v>6</v>
      </c>
      <c r="J405">
        <v>0</v>
      </c>
      <c r="K405">
        <v>0</v>
      </c>
      <c r="L405">
        <v>150</v>
      </c>
      <c r="M405">
        <v>1</v>
      </c>
      <c r="N405" t="s">
        <v>6</v>
      </c>
      <c r="O405">
        <v>1</v>
      </c>
    </row>
    <row r="406" spans="1:15" x14ac:dyDescent="0.25">
      <c r="A406">
        <v>404</v>
      </c>
      <c r="B406" t="s">
        <v>1037</v>
      </c>
      <c r="C406" t="s">
        <v>1037</v>
      </c>
      <c r="D406">
        <v>43</v>
      </c>
      <c r="E406">
        <v>4</v>
      </c>
      <c r="F406" t="s">
        <v>6</v>
      </c>
      <c r="G406" t="s">
        <v>6</v>
      </c>
      <c r="H406">
        <v>1</v>
      </c>
      <c r="I406" t="s">
        <v>6</v>
      </c>
      <c r="J406">
        <v>0</v>
      </c>
      <c r="K406">
        <v>0</v>
      </c>
      <c r="L406">
        <v>150</v>
      </c>
      <c r="M406">
        <v>1</v>
      </c>
      <c r="N406" t="s">
        <v>6</v>
      </c>
      <c r="O406">
        <v>1</v>
      </c>
    </row>
    <row r="407" spans="1:15" x14ac:dyDescent="0.25">
      <c r="A407">
        <v>405</v>
      </c>
      <c r="B407" t="s">
        <v>1038</v>
      </c>
      <c r="C407" t="s">
        <v>1038</v>
      </c>
      <c r="D407">
        <v>43</v>
      </c>
      <c r="E407">
        <v>4</v>
      </c>
      <c r="F407" t="s">
        <v>6</v>
      </c>
      <c r="G407" t="s">
        <v>6</v>
      </c>
      <c r="H407">
        <v>1</v>
      </c>
      <c r="I407" t="s">
        <v>6</v>
      </c>
      <c r="J407">
        <v>0</v>
      </c>
      <c r="K407">
        <v>0</v>
      </c>
      <c r="L407">
        <v>150</v>
      </c>
      <c r="M407">
        <v>1</v>
      </c>
      <c r="N407" t="s">
        <v>6</v>
      </c>
      <c r="O407">
        <v>1</v>
      </c>
    </row>
    <row r="408" spans="1:15" x14ac:dyDescent="0.25">
      <c r="A408">
        <v>406</v>
      </c>
      <c r="B408" t="s">
        <v>1039</v>
      </c>
      <c r="C408" t="s">
        <v>1039</v>
      </c>
      <c r="D408">
        <v>43</v>
      </c>
      <c r="E408">
        <v>4</v>
      </c>
      <c r="F408" t="s">
        <v>6</v>
      </c>
      <c r="G408" t="s">
        <v>6</v>
      </c>
      <c r="H408">
        <v>1</v>
      </c>
      <c r="I408" t="s">
        <v>6</v>
      </c>
      <c r="J408">
        <v>0</v>
      </c>
      <c r="K408">
        <v>0</v>
      </c>
      <c r="L408">
        <v>150</v>
      </c>
      <c r="M408">
        <v>1</v>
      </c>
      <c r="N408" t="s">
        <v>6</v>
      </c>
      <c r="O408">
        <v>1</v>
      </c>
    </row>
    <row r="409" spans="1:15" x14ac:dyDescent="0.25">
      <c r="A409">
        <v>407</v>
      </c>
      <c r="B409" t="s">
        <v>1040</v>
      </c>
      <c r="C409" t="s">
        <v>1040</v>
      </c>
      <c r="D409">
        <v>43</v>
      </c>
      <c r="E409">
        <v>4</v>
      </c>
      <c r="F409" t="s">
        <v>6</v>
      </c>
      <c r="G409" t="s">
        <v>6</v>
      </c>
      <c r="H409">
        <v>1</v>
      </c>
      <c r="I409" t="s">
        <v>6</v>
      </c>
      <c r="J409">
        <v>0</v>
      </c>
      <c r="K409">
        <v>0</v>
      </c>
      <c r="L409">
        <v>150</v>
      </c>
      <c r="M409">
        <v>1</v>
      </c>
      <c r="N409" t="s">
        <v>6</v>
      </c>
      <c r="O409">
        <v>1</v>
      </c>
    </row>
    <row r="410" spans="1:15" x14ac:dyDescent="0.25">
      <c r="A410">
        <v>408</v>
      </c>
      <c r="B410" t="s">
        <v>1041</v>
      </c>
      <c r="C410" t="s">
        <v>1041</v>
      </c>
      <c r="D410">
        <v>43</v>
      </c>
      <c r="E410">
        <v>4</v>
      </c>
      <c r="F410" t="s">
        <v>6</v>
      </c>
      <c r="G410" t="s">
        <v>6</v>
      </c>
      <c r="H410">
        <v>1</v>
      </c>
      <c r="I410" t="s">
        <v>6</v>
      </c>
      <c r="J410">
        <v>0</v>
      </c>
      <c r="K410">
        <v>0</v>
      </c>
      <c r="L410">
        <v>150</v>
      </c>
      <c r="M410">
        <v>1</v>
      </c>
      <c r="N410" t="s">
        <v>6</v>
      </c>
      <c r="O410">
        <v>1</v>
      </c>
    </row>
    <row r="411" spans="1:15" x14ac:dyDescent="0.25">
      <c r="A411">
        <v>409</v>
      </c>
      <c r="B411" t="s">
        <v>1042</v>
      </c>
      <c r="C411" t="s">
        <v>1042</v>
      </c>
      <c r="D411">
        <v>43</v>
      </c>
      <c r="E411">
        <v>4</v>
      </c>
      <c r="F411" t="s">
        <v>6</v>
      </c>
      <c r="G411" t="s">
        <v>6</v>
      </c>
      <c r="H411">
        <v>1</v>
      </c>
      <c r="I411" t="s">
        <v>6</v>
      </c>
      <c r="J411">
        <v>0</v>
      </c>
      <c r="K411">
        <v>0</v>
      </c>
      <c r="L411">
        <v>150</v>
      </c>
      <c r="M411">
        <v>1</v>
      </c>
      <c r="N411" t="s">
        <v>6</v>
      </c>
      <c r="O411">
        <v>1</v>
      </c>
    </row>
    <row r="412" spans="1:15" x14ac:dyDescent="0.25">
      <c r="A412">
        <v>410</v>
      </c>
      <c r="B412" t="s">
        <v>1043</v>
      </c>
      <c r="C412" t="s">
        <v>1043</v>
      </c>
      <c r="D412">
        <v>43</v>
      </c>
      <c r="E412">
        <v>4</v>
      </c>
      <c r="F412" t="s">
        <v>6</v>
      </c>
      <c r="G412" t="s">
        <v>6</v>
      </c>
      <c r="H412">
        <v>1</v>
      </c>
      <c r="I412" t="s">
        <v>6</v>
      </c>
      <c r="J412">
        <v>0</v>
      </c>
      <c r="K412">
        <v>0</v>
      </c>
      <c r="L412">
        <v>150</v>
      </c>
      <c r="M412">
        <v>1</v>
      </c>
      <c r="N412" t="s">
        <v>6</v>
      </c>
      <c r="O412">
        <v>1</v>
      </c>
    </row>
    <row r="413" spans="1:15" x14ac:dyDescent="0.25">
      <c r="A413">
        <v>411</v>
      </c>
      <c r="B413" t="s">
        <v>1044</v>
      </c>
      <c r="C413" t="s">
        <v>1044</v>
      </c>
      <c r="D413">
        <v>43</v>
      </c>
      <c r="E413">
        <v>4</v>
      </c>
      <c r="F413" t="s">
        <v>6</v>
      </c>
      <c r="G413" t="s">
        <v>6</v>
      </c>
      <c r="H413">
        <v>1</v>
      </c>
      <c r="I413" t="s">
        <v>6</v>
      </c>
      <c r="J413">
        <v>0</v>
      </c>
      <c r="K413">
        <v>0</v>
      </c>
      <c r="L413">
        <v>150</v>
      </c>
      <c r="M413">
        <v>1</v>
      </c>
      <c r="N413" t="s">
        <v>6</v>
      </c>
      <c r="O413">
        <v>1</v>
      </c>
    </row>
    <row r="414" spans="1:15" x14ac:dyDescent="0.25">
      <c r="A414">
        <v>412</v>
      </c>
      <c r="B414" t="s">
        <v>1045</v>
      </c>
      <c r="C414" t="s">
        <v>1045</v>
      </c>
      <c r="D414">
        <v>43</v>
      </c>
      <c r="E414">
        <v>4</v>
      </c>
      <c r="F414" t="s">
        <v>6</v>
      </c>
      <c r="G414" t="s">
        <v>6</v>
      </c>
      <c r="H414">
        <v>1</v>
      </c>
      <c r="I414" t="s">
        <v>6</v>
      </c>
      <c r="J414">
        <v>0</v>
      </c>
      <c r="K414">
        <v>0</v>
      </c>
      <c r="L414">
        <v>150</v>
      </c>
      <c r="M414">
        <v>1</v>
      </c>
      <c r="N414" t="s">
        <v>6</v>
      </c>
      <c r="O414">
        <v>1</v>
      </c>
    </row>
    <row r="415" spans="1:15" x14ac:dyDescent="0.25">
      <c r="A415">
        <v>413</v>
      </c>
      <c r="B415" t="s">
        <v>1046</v>
      </c>
      <c r="C415" t="s">
        <v>1046</v>
      </c>
      <c r="D415">
        <v>43</v>
      </c>
      <c r="E415">
        <v>4</v>
      </c>
      <c r="F415" t="s">
        <v>6</v>
      </c>
      <c r="G415" t="s">
        <v>6</v>
      </c>
      <c r="H415">
        <v>1</v>
      </c>
      <c r="I415" t="s">
        <v>6</v>
      </c>
      <c r="J415">
        <v>0</v>
      </c>
      <c r="K415">
        <v>0</v>
      </c>
      <c r="L415">
        <v>150</v>
      </c>
      <c r="M415">
        <v>1</v>
      </c>
      <c r="N415" t="s">
        <v>6</v>
      </c>
      <c r="O415">
        <v>1</v>
      </c>
    </row>
    <row r="416" spans="1:15" x14ac:dyDescent="0.25">
      <c r="A416">
        <v>414</v>
      </c>
      <c r="B416" t="s">
        <v>1047</v>
      </c>
      <c r="C416" t="s">
        <v>1047</v>
      </c>
      <c r="D416">
        <v>43</v>
      </c>
      <c r="E416">
        <v>4</v>
      </c>
      <c r="F416" t="s">
        <v>6</v>
      </c>
      <c r="G416" t="s">
        <v>6</v>
      </c>
      <c r="H416">
        <v>1</v>
      </c>
      <c r="I416" t="s">
        <v>6</v>
      </c>
      <c r="J416">
        <v>0</v>
      </c>
      <c r="K416">
        <v>0</v>
      </c>
      <c r="L416">
        <v>150</v>
      </c>
      <c r="M416">
        <v>1</v>
      </c>
      <c r="N416" t="s">
        <v>6</v>
      </c>
      <c r="O416">
        <v>1</v>
      </c>
    </row>
    <row r="417" spans="1:15" x14ac:dyDescent="0.25">
      <c r="A417">
        <v>415</v>
      </c>
      <c r="B417" t="s">
        <v>1048</v>
      </c>
      <c r="C417" t="s">
        <v>1048</v>
      </c>
      <c r="D417">
        <v>43</v>
      </c>
      <c r="E417">
        <v>4</v>
      </c>
      <c r="F417" t="s">
        <v>6</v>
      </c>
      <c r="G417" t="s">
        <v>6</v>
      </c>
      <c r="H417">
        <v>1</v>
      </c>
      <c r="I417" t="s">
        <v>6</v>
      </c>
      <c r="J417">
        <v>0</v>
      </c>
      <c r="K417">
        <v>0</v>
      </c>
      <c r="L417">
        <v>150</v>
      </c>
      <c r="M417">
        <v>1</v>
      </c>
      <c r="N417" t="s">
        <v>6</v>
      </c>
      <c r="O417">
        <v>1</v>
      </c>
    </row>
    <row r="418" spans="1:15" x14ac:dyDescent="0.25">
      <c r="A418">
        <v>416</v>
      </c>
      <c r="B418" t="s">
        <v>1049</v>
      </c>
      <c r="C418" t="s">
        <v>1049</v>
      </c>
      <c r="D418">
        <v>43</v>
      </c>
      <c r="E418">
        <v>4</v>
      </c>
      <c r="F418" t="s">
        <v>6</v>
      </c>
      <c r="G418" t="s">
        <v>6</v>
      </c>
      <c r="H418">
        <v>1</v>
      </c>
      <c r="I418" t="s">
        <v>6</v>
      </c>
      <c r="J418">
        <v>0</v>
      </c>
      <c r="K418">
        <v>0</v>
      </c>
      <c r="L418">
        <v>150</v>
      </c>
      <c r="M418">
        <v>1</v>
      </c>
      <c r="N418" t="s">
        <v>6</v>
      </c>
      <c r="O418">
        <v>1</v>
      </c>
    </row>
    <row r="419" spans="1:15" x14ac:dyDescent="0.25">
      <c r="A419">
        <v>417</v>
      </c>
      <c r="B419" t="s">
        <v>1050</v>
      </c>
      <c r="C419" t="s">
        <v>1050</v>
      </c>
      <c r="D419">
        <v>43</v>
      </c>
      <c r="E419">
        <v>4</v>
      </c>
      <c r="F419" t="s">
        <v>6</v>
      </c>
      <c r="G419" t="s">
        <v>6</v>
      </c>
      <c r="H419">
        <v>1</v>
      </c>
      <c r="I419" t="s">
        <v>6</v>
      </c>
      <c r="J419">
        <v>0</v>
      </c>
      <c r="K419">
        <v>0</v>
      </c>
      <c r="L419">
        <v>150</v>
      </c>
      <c r="M419">
        <v>1</v>
      </c>
      <c r="N419" t="s">
        <v>6</v>
      </c>
      <c r="O419">
        <v>1</v>
      </c>
    </row>
    <row r="420" spans="1:15" x14ac:dyDescent="0.25">
      <c r="A420">
        <v>418</v>
      </c>
      <c r="B420" t="s">
        <v>1051</v>
      </c>
      <c r="C420" t="s">
        <v>1051</v>
      </c>
      <c r="D420">
        <v>43</v>
      </c>
      <c r="E420">
        <v>4</v>
      </c>
      <c r="F420" t="s">
        <v>6</v>
      </c>
      <c r="G420" t="s">
        <v>6</v>
      </c>
      <c r="H420">
        <v>1</v>
      </c>
      <c r="I420" t="s">
        <v>6</v>
      </c>
      <c r="J420">
        <v>0</v>
      </c>
      <c r="K420">
        <v>0</v>
      </c>
      <c r="L420">
        <v>150</v>
      </c>
      <c r="M420">
        <v>1</v>
      </c>
      <c r="N420" t="s">
        <v>6</v>
      </c>
      <c r="O420">
        <v>1</v>
      </c>
    </row>
    <row r="421" spans="1:15" x14ac:dyDescent="0.25">
      <c r="A421">
        <v>419</v>
      </c>
      <c r="B421" t="s">
        <v>1052</v>
      </c>
      <c r="C421" t="s">
        <v>1052</v>
      </c>
      <c r="D421">
        <v>43</v>
      </c>
      <c r="E421">
        <v>4</v>
      </c>
      <c r="F421" t="s">
        <v>6</v>
      </c>
      <c r="G421" t="s">
        <v>6</v>
      </c>
      <c r="H421">
        <v>1</v>
      </c>
      <c r="I421" t="s">
        <v>6</v>
      </c>
      <c r="J421">
        <v>0</v>
      </c>
      <c r="K421">
        <v>0</v>
      </c>
      <c r="L421">
        <v>150</v>
      </c>
      <c r="M421">
        <v>1</v>
      </c>
      <c r="N421" t="s">
        <v>6</v>
      </c>
      <c r="O421">
        <v>1</v>
      </c>
    </row>
    <row r="422" spans="1:15" x14ac:dyDescent="0.25">
      <c r="A422">
        <v>420</v>
      </c>
      <c r="B422" t="s">
        <v>1053</v>
      </c>
      <c r="C422" t="s">
        <v>1053</v>
      </c>
      <c r="D422">
        <v>43</v>
      </c>
      <c r="E422">
        <v>4</v>
      </c>
      <c r="F422" t="s">
        <v>6</v>
      </c>
      <c r="G422" t="s">
        <v>6</v>
      </c>
      <c r="H422">
        <v>1</v>
      </c>
      <c r="I422" t="s">
        <v>6</v>
      </c>
      <c r="J422">
        <v>0</v>
      </c>
      <c r="K422">
        <v>0</v>
      </c>
      <c r="L422">
        <v>150</v>
      </c>
      <c r="M422">
        <v>1</v>
      </c>
      <c r="N422" t="s">
        <v>6</v>
      </c>
      <c r="O422">
        <v>1</v>
      </c>
    </row>
    <row r="423" spans="1:15" x14ac:dyDescent="0.25">
      <c r="A423">
        <v>421</v>
      </c>
      <c r="B423" t="s">
        <v>1054</v>
      </c>
      <c r="C423" t="s">
        <v>1054</v>
      </c>
      <c r="D423">
        <v>43</v>
      </c>
      <c r="E423">
        <v>4</v>
      </c>
      <c r="F423" t="s">
        <v>6</v>
      </c>
      <c r="G423" t="s">
        <v>6</v>
      </c>
      <c r="H423">
        <v>1</v>
      </c>
      <c r="I423" t="s">
        <v>6</v>
      </c>
      <c r="J423">
        <v>0</v>
      </c>
      <c r="K423">
        <v>0</v>
      </c>
      <c r="L423">
        <v>150</v>
      </c>
      <c r="M423">
        <v>1</v>
      </c>
      <c r="N423" t="s">
        <v>6</v>
      </c>
      <c r="O423">
        <v>1</v>
      </c>
    </row>
    <row r="424" spans="1:15" x14ac:dyDescent="0.25">
      <c r="A424">
        <v>422</v>
      </c>
      <c r="B424" t="s">
        <v>1055</v>
      </c>
      <c r="C424" t="s">
        <v>1055</v>
      </c>
      <c r="D424">
        <v>43</v>
      </c>
      <c r="E424">
        <v>4</v>
      </c>
      <c r="F424" t="s">
        <v>6</v>
      </c>
      <c r="G424" t="s">
        <v>6</v>
      </c>
      <c r="H424">
        <v>1</v>
      </c>
      <c r="I424" t="s">
        <v>6</v>
      </c>
      <c r="J424">
        <v>0</v>
      </c>
      <c r="K424">
        <v>0</v>
      </c>
      <c r="L424">
        <v>150</v>
      </c>
      <c r="M424">
        <v>1</v>
      </c>
      <c r="N424" t="s">
        <v>6</v>
      </c>
      <c r="O424">
        <v>1</v>
      </c>
    </row>
    <row r="425" spans="1:15" x14ac:dyDescent="0.25">
      <c r="A425">
        <v>423</v>
      </c>
      <c r="B425" t="s">
        <v>1056</v>
      </c>
      <c r="C425" t="s">
        <v>1056</v>
      </c>
      <c r="D425">
        <v>43</v>
      </c>
      <c r="E425">
        <v>4</v>
      </c>
      <c r="F425" t="s">
        <v>6</v>
      </c>
      <c r="G425" t="s">
        <v>6</v>
      </c>
      <c r="H425">
        <v>1</v>
      </c>
      <c r="I425" t="s">
        <v>6</v>
      </c>
      <c r="J425">
        <v>0</v>
      </c>
      <c r="K425">
        <v>0</v>
      </c>
      <c r="L425">
        <v>150</v>
      </c>
      <c r="M425">
        <v>1</v>
      </c>
      <c r="N425" t="s">
        <v>6</v>
      </c>
      <c r="O425">
        <v>1</v>
      </c>
    </row>
    <row r="426" spans="1:15" x14ac:dyDescent="0.25">
      <c r="A426">
        <v>424</v>
      </c>
      <c r="B426" t="s">
        <v>1057</v>
      </c>
      <c r="C426" t="s">
        <v>1057</v>
      </c>
      <c r="D426">
        <v>43</v>
      </c>
      <c r="E426">
        <v>4</v>
      </c>
      <c r="F426" t="s">
        <v>6</v>
      </c>
      <c r="G426" t="s">
        <v>6</v>
      </c>
      <c r="H426">
        <v>1</v>
      </c>
      <c r="I426" t="s">
        <v>6</v>
      </c>
      <c r="J426">
        <v>0</v>
      </c>
      <c r="K426">
        <v>0</v>
      </c>
      <c r="L426">
        <v>150</v>
      </c>
      <c r="M426">
        <v>1</v>
      </c>
      <c r="N426" t="s">
        <v>6</v>
      </c>
      <c r="O426">
        <v>1</v>
      </c>
    </row>
    <row r="427" spans="1:15" x14ac:dyDescent="0.25">
      <c r="A427">
        <v>425</v>
      </c>
      <c r="B427" t="s">
        <v>1058</v>
      </c>
      <c r="C427" t="s">
        <v>1058</v>
      </c>
      <c r="D427">
        <v>43</v>
      </c>
      <c r="E427">
        <v>4</v>
      </c>
      <c r="F427" t="s">
        <v>6</v>
      </c>
      <c r="G427" t="s">
        <v>6</v>
      </c>
      <c r="H427">
        <v>1</v>
      </c>
      <c r="I427" t="s">
        <v>6</v>
      </c>
      <c r="J427">
        <v>0</v>
      </c>
      <c r="K427">
        <v>0</v>
      </c>
      <c r="L427">
        <v>150</v>
      </c>
      <c r="M427">
        <v>1</v>
      </c>
      <c r="N427" t="s">
        <v>6</v>
      </c>
      <c r="O427">
        <v>1</v>
      </c>
    </row>
    <row r="428" spans="1:15" x14ac:dyDescent="0.25">
      <c r="A428">
        <v>426</v>
      </c>
      <c r="B428" t="s">
        <v>1059</v>
      </c>
      <c r="C428" t="s">
        <v>1059</v>
      </c>
      <c r="D428">
        <v>43</v>
      </c>
      <c r="E428">
        <v>4</v>
      </c>
      <c r="F428" t="s">
        <v>6</v>
      </c>
      <c r="G428" t="s">
        <v>6</v>
      </c>
      <c r="H428">
        <v>1</v>
      </c>
      <c r="I428" t="s">
        <v>6</v>
      </c>
      <c r="J428">
        <v>0</v>
      </c>
      <c r="K428">
        <v>0</v>
      </c>
      <c r="L428">
        <v>150</v>
      </c>
      <c r="M428">
        <v>1</v>
      </c>
      <c r="N428" t="s">
        <v>6</v>
      </c>
      <c r="O428">
        <v>1</v>
      </c>
    </row>
    <row r="429" spans="1:15" x14ac:dyDescent="0.25">
      <c r="A429">
        <v>427</v>
      </c>
      <c r="B429" t="s">
        <v>1060</v>
      </c>
      <c r="C429" t="s">
        <v>1060</v>
      </c>
      <c r="D429">
        <v>43</v>
      </c>
      <c r="E429">
        <v>4</v>
      </c>
      <c r="F429" t="s">
        <v>6</v>
      </c>
      <c r="G429" t="s">
        <v>6</v>
      </c>
      <c r="H429">
        <v>1</v>
      </c>
      <c r="I429" t="s">
        <v>6</v>
      </c>
      <c r="J429">
        <v>0</v>
      </c>
      <c r="K429">
        <v>0</v>
      </c>
      <c r="L429">
        <v>150</v>
      </c>
      <c r="M429">
        <v>1</v>
      </c>
      <c r="N429" t="s">
        <v>6</v>
      </c>
      <c r="O429">
        <v>1</v>
      </c>
    </row>
    <row r="430" spans="1:15" x14ac:dyDescent="0.25">
      <c r="A430">
        <v>428</v>
      </c>
      <c r="B430" t="s">
        <v>1061</v>
      </c>
      <c r="C430" t="s">
        <v>1061</v>
      </c>
      <c r="D430">
        <v>43</v>
      </c>
      <c r="E430">
        <v>4</v>
      </c>
      <c r="F430" t="s">
        <v>6</v>
      </c>
      <c r="G430" t="s">
        <v>6</v>
      </c>
      <c r="H430">
        <v>1</v>
      </c>
      <c r="I430" t="s">
        <v>6</v>
      </c>
      <c r="J430">
        <v>0</v>
      </c>
      <c r="K430">
        <v>0</v>
      </c>
      <c r="L430">
        <v>150</v>
      </c>
      <c r="M430">
        <v>1</v>
      </c>
      <c r="N430" t="s">
        <v>6</v>
      </c>
      <c r="O430">
        <v>1</v>
      </c>
    </row>
    <row r="431" spans="1:15" x14ac:dyDescent="0.25">
      <c r="A431">
        <v>429</v>
      </c>
      <c r="B431" t="s">
        <v>1062</v>
      </c>
      <c r="C431" t="s">
        <v>1062</v>
      </c>
      <c r="D431">
        <v>43</v>
      </c>
      <c r="E431">
        <v>4</v>
      </c>
      <c r="F431" t="s">
        <v>6</v>
      </c>
      <c r="G431" t="s">
        <v>6</v>
      </c>
      <c r="H431">
        <v>1</v>
      </c>
      <c r="I431" t="s">
        <v>6</v>
      </c>
      <c r="J431">
        <v>0</v>
      </c>
      <c r="K431">
        <v>0</v>
      </c>
      <c r="L431">
        <v>150</v>
      </c>
      <c r="M431">
        <v>1</v>
      </c>
      <c r="N431" t="s">
        <v>6</v>
      </c>
      <c r="O431">
        <v>1</v>
      </c>
    </row>
    <row r="432" spans="1:15" x14ac:dyDescent="0.25">
      <c r="A432">
        <v>430</v>
      </c>
      <c r="B432" t="s">
        <v>1063</v>
      </c>
      <c r="C432" t="s">
        <v>1063</v>
      </c>
      <c r="D432">
        <v>43</v>
      </c>
      <c r="E432">
        <v>4</v>
      </c>
      <c r="F432" t="s">
        <v>6</v>
      </c>
      <c r="G432" t="s">
        <v>6</v>
      </c>
      <c r="H432">
        <v>1</v>
      </c>
      <c r="I432" t="s">
        <v>6</v>
      </c>
      <c r="J432">
        <v>0</v>
      </c>
      <c r="K432">
        <v>0</v>
      </c>
      <c r="L432">
        <v>150</v>
      </c>
      <c r="M432">
        <v>1</v>
      </c>
      <c r="N432" t="s">
        <v>6</v>
      </c>
      <c r="O432">
        <v>1</v>
      </c>
    </row>
    <row r="433" spans="1:15" x14ac:dyDescent="0.25">
      <c r="A433">
        <v>431</v>
      </c>
      <c r="B433" t="s">
        <v>1064</v>
      </c>
      <c r="C433" t="s">
        <v>1064</v>
      </c>
      <c r="D433">
        <v>43</v>
      </c>
      <c r="E433">
        <v>4</v>
      </c>
      <c r="F433" t="s">
        <v>6</v>
      </c>
      <c r="G433" t="s">
        <v>6</v>
      </c>
      <c r="H433">
        <v>1</v>
      </c>
      <c r="I433" t="s">
        <v>6</v>
      </c>
      <c r="J433">
        <v>0</v>
      </c>
      <c r="K433">
        <v>0</v>
      </c>
      <c r="L433">
        <v>150</v>
      </c>
      <c r="M433">
        <v>1</v>
      </c>
      <c r="N433" t="s">
        <v>6</v>
      </c>
      <c r="O433">
        <v>1</v>
      </c>
    </row>
    <row r="434" spans="1:15" x14ac:dyDescent="0.25">
      <c r="A434">
        <v>432</v>
      </c>
      <c r="B434" t="s">
        <v>1065</v>
      </c>
      <c r="C434" t="s">
        <v>1065</v>
      </c>
      <c r="D434">
        <v>43</v>
      </c>
      <c r="E434">
        <v>4</v>
      </c>
      <c r="F434" t="s">
        <v>6</v>
      </c>
      <c r="G434" t="s">
        <v>6</v>
      </c>
      <c r="H434">
        <v>1</v>
      </c>
      <c r="I434" t="s">
        <v>6</v>
      </c>
      <c r="J434">
        <v>0</v>
      </c>
      <c r="K434">
        <v>0</v>
      </c>
      <c r="L434">
        <v>150</v>
      </c>
      <c r="M434">
        <v>1</v>
      </c>
      <c r="N434" t="s">
        <v>6</v>
      </c>
      <c r="O434">
        <v>1</v>
      </c>
    </row>
    <row r="435" spans="1:15" x14ac:dyDescent="0.25">
      <c r="A435">
        <v>433</v>
      </c>
      <c r="B435" t="s">
        <v>1066</v>
      </c>
      <c r="C435" t="s">
        <v>1066</v>
      </c>
      <c r="D435">
        <v>43</v>
      </c>
      <c r="E435">
        <v>4</v>
      </c>
      <c r="F435" t="s">
        <v>6</v>
      </c>
      <c r="G435" t="s">
        <v>6</v>
      </c>
      <c r="H435">
        <v>1</v>
      </c>
      <c r="I435" t="s">
        <v>6</v>
      </c>
      <c r="J435">
        <v>0</v>
      </c>
      <c r="K435">
        <v>0</v>
      </c>
      <c r="L435">
        <v>150</v>
      </c>
      <c r="M435">
        <v>1</v>
      </c>
      <c r="N435" t="s">
        <v>6</v>
      </c>
      <c r="O435">
        <v>1</v>
      </c>
    </row>
    <row r="436" spans="1:15" x14ac:dyDescent="0.25">
      <c r="A436">
        <v>434</v>
      </c>
      <c r="B436" t="s">
        <v>1067</v>
      </c>
      <c r="C436" t="s">
        <v>1067</v>
      </c>
      <c r="D436">
        <v>43</v>
      </c>
      <c r="E436">
        <v>4</v>
      </c>
      <c r="F436" t="s">
        <v>6</v>
      </c>
      <c r="G436" t="s">
        <v>6</v>
      </c>
      <c r="H436">
        <v>1</v>
      </c>
      <c r="I436" t="s">
        <v>6</v>
      </c>
      <c r="J436">
        <v>0</v>
      </c>
      <c r="K436">
        <v>0</v>
      </c>
      <c r="L436">
        <v>150</v>
      </c>
      <c r="M436">
        <v>1</v>
      </c>
      <c r="N436" t="s">
        <v>6</v>
      </c>
      <c r="O436">
        <v>1</v>
      </c>
    </row>
    <row r="437" spans="1:15" x14ac:dyDescent="0.25">
      <c r="A437">
        <v>435</v>
      </c>
      <c r="B437" t="s">
        <v>1068</v>
      </c>
      <c r="C437" t="s">
        <v>1068</v>
      </c>
      <c r="D437">
        <v>43</v>
      </c>
      <c r="E437">
        <v>4</v>
      </c>
      <c r="F437" t="s">
        <v>6</v>
      </c>
      <c r="G437" t="s">
        <v>6</v>
      </c>
      <c r="H437">
        <v>1</v>
      </c>
      <c r="I437" t="s">
        <v>6</v>
      </c>
      <c r="J437">
        <v>0</v>
      </c>
      <c r="K437">
        <v>0</v>
      </c>
      <c r="L437">
        <v>150</v>
      </c>
      <c r="M437">
        <v>1</v>
      </c>
      <c r="N437" t="s">
        <v>6</v>
      </c>
      <c r="O437">
        <v>1</v>
      </c>
    </row>
    <row r="438" spans="1:15" x14ac:dyDescent="0.25">
      <c r="A438">
        <v>436</v>
      </c>
      <c r="B438" t="s">
        <v>1069</v>
      </c>
      <c r="C438" t="s">
        <v>1069</v>
      </c>
      <c r="D438">
        <v>43</v>
      </c>
      <c r="E438">
        <v>4</v>
      </c>
      <c r="F438" t="s">
        <v>6</v>
      </c>
      <c r="G438" t="s">
        <v>6</v>
      </c>
      <c r="H438">
        <v>1</v>
      </c>
      <c r="I438" t="s">
        <v>6</v>
      </c>
      <c r="J438">
        <v>0</v>
      </c>
      <c r="K438">
        <v>0</v>
      </c>
      <c r="L438">
        <v>150</v>
      </c>
      <c r="M438">
        <v>1</v>
      </c>
      <c r="N438" t="s">
        <v>6</v>
      </c>
      <c r="O438">
        <v>1</v>
      </c>
    </row>
    <row r="439" spans="1:15" x14ac:dyDescent="0.25">
      <c r="A439">
        <v>437</v>
      </c>
      <c r="B439" t="s">
        <v>1070</v>
      </c>
      <c r="C439" t="s">
        <v>1070</v>
      </c>
      <c r="D439">
        <v>43</v>
      </c>
      <c r="E439">
        <v>4</v>
      </c>
      <c r="F439" t="s">
        <v>6</v>
      </c>
      <c r="G439" t="s">
        <v>6</v>
      </c>
      <c r="H439">
        <v>1</v>
      </c>
      <c r="I439" t="s">
        <v>6</v>
      </c>
      <c r="J439">
        <v>0</v>
      </c>
      <c r="K439">
        <v>0</v>
      </c>
      <c r="L439">
        <v>150</v>
      </c>
      <c r="M439">
        <v>1</v>
      </c>
      <c r="N439" t="s">
        <v>6</v>
      </c>
      <c r="O439">
        <v>1</v>
      </c>
    </row>
    <row r="440" spans="1:15" x14ac:dyDescent="0.25">
      <c r="A440">
        <v>438</v>
      </c>
      <c r="B440" t="s">
        <v>1071</v>
      </c>
      <c r="C440" t="s">
        <v>1071</v>
      </c>
      <c r="D440">
        <v>43</v>
      </c>
      <c r="E440">
        <v>4</v>
      </c>
      <c r="F440" t="s">
        <v>6</v>
      </c>
      <c r="G440" t="s">
        <v>6</v>
      </c>
      <c r="H440">
        <v>1</v>
      </c>
      <c r="I440" t="s">
        <v>6</v>
      </c>
      <c r="J440">
        <v>0</v>
      </c>
      <c r="K440">
        <v>0</v>
      </c>
      <c r="L440">
        <v>150</v>
      </c>
      <c r="M440">
        <v>1</v>
      </c>
      <c r="N440" t="s">
        <v>6</v>
      </c>
      <c r="O440">
        <v>1</v>
      </c>
    </row>
    <row r="441" spans="1:15" x14ac:dyDescent="0.25">
      <c r="A441">
        <v>439</v>
      </c>
      <c r="B441" t="s">
        <v>1072</v>
      </c>
      <c r="C441" t="s">
        <v>1072</v>
      </c>
      <c r="D441">
        <v>43</v>
      </c>
      <c r="E441">
        <v>4</v>
      </c>
      <c r="F441" t="s">
        <v>6</v>
      </c>
      <c r="G441" t="s">
        <v>6</v>
      </c>
      <c r="H441">
        <v>1</v>
      </c>
      <c r="I441" t="s">
        <v>6</v>
      </c>
      <c r="J441">
        <v>0</v>
      </c>
      <c r="K441">
        <v>0</v>
      </c>
      <c r="L441">
        <v>150</v>
      </c>
      <c r="M441">
        <v>1</v>
      </c>
      <c r="N441" t="s">
        <v>6</v>
      </c>
      <c r="O441">
        <v>1</v>
      </c>
    </row>
    <row r="442" spans="1:15" x14ac:dyDescent="0.25">
      <c r="A442">
        <v>440</v>
      </c>
      <c r="B442" t="s">
        <v>1073</v>
      </c>
      <c r="C442" t="s">
        <v>1073</v>
      </c>
      <c r="D442">
        <v>43</v>
      </c>
      <c r="E442">
        <v>4</v>
      </c>
      <c r="F442" t="s">
        <v>6</v>
      </c>
      <c r="G442" t="s">
        <v>6</v>
      </c>
      <c r="H442">
        <v>1</v>
      </c>
      <c r="I442" t="s">
        <v>6</v>
      </c>
      <c r="J442">
        <v>0</v>
      </c>
      <c r="K442">
        <v>0</v>
      </c>
      <c r="L442">
        <v>150</v>
      </c>
      <c r="M442">
        <v>1</v>
      </c>
      <c r="N442" t="s">
        <v>6</v>
      </c>
      <c r="O442">
        <v>1</v>
      </c>
    </row>
    <row r="443" spans="1:15" x14ac:dyDescent="0.25">
      <c r="A443">
        <v>441</v>
      </c>
      <c r="B443" t="s">
        <v>1074</v>
      </c>
      <c r="C443" t="s">
        <v>1074</v>
      </c>
      <c r="D443">
        <v>43</v>
      </c>
      <c r="E443">
        <v>4</v>
      </c>
      <c r="F443" t="s">
        <v>6</v>
      </c>
      <c r="G443" t="s">
        <v>6</v>
      </c>
      <c r="H443">
        <v>1</v>
      </c>
      <c r="I443" t="s">
        <v>6</v>
      </c>
      <c r="J443">
        <v>0</v>
      </c>
      <c r="K443">
        <v>0</v>
      </c>
      <c r="L443">
        <v>150</v>
      </c>
      <c r="M443">
        <v>1</v>
      </c>
      <c r="N443" t="s">
        <v>6</v>
      </c>
      <c r="O443">
        <v>1</v>
      </c>
    </row>
    <row r="444" spans="1:15" x14ac:dyDescent="0.25">
      <c r="A444">
        <v>442</v>
      </c>
      <c r="B444" t="s">
        <v>1075</v>
      </c>
      <c r="C444" t="s">
        <v>1075</v>
      </c>
      <c r="D444">
        <v>43</v>
      </c>
      <c r="E444">
        <v>4</v>
      </c>
      <c r="F444" t="s">
        <v>6</v>
      </c>
      <c r="G444" t="s">
        <v>6</v>
      </c>
      <c r="H444">
        <v>1</v>
      </c>
      <c r="I444" t="s">
        <v>6</v>
      </c>
      <c r="J444">
        <v>0</v>
      </c>
      <c r="K444">
        <v>0</v>
      </c>
      <c r="L444">
        <v>150</v>
      </c>
      <c r="M444">
        <v>1</v>
      </c>
      <c r="N444" t="s">
        <v>6</v>
      </c>
      <c r="O444">
        <v>1</v>
      </c>
    </row>
    <row r="445" spans="1:15" x14ac:dyDescent="0.25">
      <c r="A445">
        <v>443</v>
      </c>
      <c r="B445" t="s">
        <v>1076</v>
      </c>
      <c r="C445" t="s">
        <v>1076</v>
      </c>
      <c r="D445">
        <v>43</v>
      </c>
      <c r="E445">
        <v>4</v>
      </c>
      <c r="F445" t="s">
        <v>6</v>
      </c>
      <c r="G445" t="s">
        <v>6</v>
      </c>
      <c r="H445">
        <v>1</v>
      </c>
      <c r="I445" t="s">
        <v>6</v>
      </c>
      <c r="J445">
        <v>0</v>
      </c>
      <c r="K445">
        <v>0</v>
      </c>
      <c r="L445">
        <v>150</v>
      </c>
      <c r="M445">
        <v>1</v>
      </c>
      <c r="N445" t="s">
        <v>6</v>
      </c>
      <c r="O445">
        <v>1</v>
      </c>
    </row>
    <row r="446" spans="1:15" x14ac:dyDescent="0.25">
      <c r="A446">
        <v>444</v>
      </c>
      <c r="B446" t="s">
        <v>1077</v>
      </c>
      <c r="C446" t="s">
        <v>1077</v>
      </c>
      <c r="D446">
        <v>43</v>
      </c>
      <c r="E446">
        <v>4</v>
      </c>
      <c r="F446" t="s">
        <v>6</v>
      </c>
      <c r="G446" t="s">
        <v>6</v>
      </c>
      <c r="H446">
        <v>1</v>
      </c>
      <c r="I446" t="s">
        <v>6</v>
      </c>
      <c r="J446">
        <v>0</v>
      </c>
      <c r="K446">
        <v>0</v>
      </c>
      <c r="L446">
        <v>150</v>
      </c>
      <c r="M446">
        <v>1</v>
      </c>
      <c r="N446" t="s">
        <v>6</v>
      </c>
      <c r="O446">
        <v>1</v>
      </c>
    </row>
    <row r="447" spans="1:15" x14ac:dyDescent="0.25">
      <c r="A447">
        <v>445</v>
      </c>
      <c r="B447" t="s">
        <v>1078</v>
      </c>
      <c r="C447" t="s">
        <v>1078</v>
      </c>
      <c r="D447">
        <v>43</v>
      </c>
      <c r="E447">
        <v>4</v>
      </c>
      <c r="F447" t="s">
        <v>6</v>
      </c>
      <c r="G447" t="s">
        <v>6</v>
      </c>
      <c r="H447">
        <v>1</v>
      </c>
      <c r="I447" t="s">
        <v>6</v>
      </c>
      <c r="J447">
        <v>0</v>
      </c>
      <c r="K447">
        <v>0</v>
      </c>
      <c r="L447">
        <v>150</v>
      </c>
      <c r="M447">
        <v>1</v>
      </c>
      <c r="N447" t="s">
        <v>6</v>
      </c>
      <c r="O447">
        <v>1</v>
      </c>
    </row>
    <row r="448" spans="1:15" x14ac:dyDescent="0.25">
      <c r="A448">
        <v>446</v>
      </c>
      <c r="B448" t="s">
        <v>1079</v>
      </c>
      <c r="C448" t="s">
        <v>1079</v>
      </c>
      <c r="D448">
        <v>43</v>
      </c>
      <c r="E448">
        <v>4</v>
      </c>
      <c r="F448" t="s">
        <v>6</v>
      </c>
      <c r="G448" t="s">
        <v>6</v>
      </c>
      <c r="H448">
        <v>1</v>
      </c>
      <c r="I448" t="s">
        <v>6</v>
      </c>
      <c r="J448">
        <v>0</v>
      </c>
      <c r="K448">
        <v>0</v>
      </c>
      <c r="L448">
        <v>150</v>
      </c>
      <c r="M448">
        <v>1</v>
      </c>
      <c r="N448" t="s">
        <v>6</v>
      </c>
      <c r="O448">
        <v>1</v>
      </c>
    </row>
    <row r="449" spans="1:15" x14ac:dyDescent="0.25">
      <c r="A449">
        <v>447</v>
      </c>
      <c r="B449" t="s">
        <v>1080</v>
      </c>
      <c r="C449" t="s">
        <v>1080</v>
      </c>
      <c r="D449">
        <v>43</v>
      </c>
      <c r="E449">
        <v>4</v>
      </c>
      <c r="F449" t="s">
        <v>6</v>
      </c>
      <c r="G449" t="s">
        <v>6</v>
      </c>
      <c r="H449">
        <v>1</v>
      </c>
      <c r="I449" t="s">
        <v>6</v>
      </c>
      <c r="J449">
        <v>0</v>
      </c>
      <c r="K449">
        <v>0</v>
      </c>
      <c r="L449">
        <v>150</v>
      </c>
      <c r="M449">
        <v>1</v>
      </c>
      <c r="N449" t="s">
        <v>6</v>
      </c>
      <c r="O449">
        <v>1</v>
      </c>
    </row>
    <row r="450" spans="1:15" x14ac:dyDescent="0.25">
      <c r="A450">
        <v>448</v>
      </c>
      <c r="B450" t="s">
        <v>1081</v>
      </c>
      <c r="C450" t="s">
        <v>1081</v>
      </c>
      <c r="D450">
        <v>43</v>
      </c>
      <c r="E450">
        <v>4</v>
      </c>
      <c r="F450" t="s">
        <v>6</v>
      </c>
      <c r="G450" t="s">
        <v>6</v>
      </c>
      <c r="H450">
        <v>1</v>
      </c>
      <c r="I450" t="s">
        <v>6</v>
      </c>
      <c r="J450">
        <v>0</v>
      </c>
      <c r="K450">
        <v>0</v>
      </c>
      <c r="L450">
        <v>150</v>
      </c>
      <c r="M450">
        <v>1</v>
      </c>
      <c r="N450" t="s">
        <v>6</v>
      </c>
      <c r="O450">
        <v>1</v>
      </c>
    </row>
    <row r="451" spans="1:15" x14ac:dyDescent="0.25">
      <c r="A451">
        <v>449</v>
      </c>
      <c r="B451" t="s">
        <v>1082</v>
      </c>
      <c r="C451" t="s">
        <v>1082</v>
      </c>
      <c r="D451">
        <v>43</v>
      </c>
      <c r="E451">
        <v>4</v>
      </c>
      <c r="F451" t="s">
        <v>6</v>
      </c>
      <c r="G451" t="s">
        <v>6</v>
      </c>
      <c r="H451">
        <v>1</v>
      </c>
      <c r="I451" t="s">
        <v>6</v>
      </c>
      <c r="J451">
        <v>0</v>
      </c>
      <c r="K451">
        <v>0</v>
      </c>
      <c r="L451">
        <v>150</v>
      </c>
      <c r="M451">
        <v>1</v>
      </c>
      <c r="N451" t="s">
        <v>6</v>
      </c>
      <c r="O451">
        <v>1</v>
      </c>
    </row>
    <row r="452" spans="1:15" x14ac:dyDescent="0.25">
      <c r="A452">
        <v>450</v>
      </c>
      <c r="B452" t="s">
        <v>1083</v>
      </c>
      <c r="C452" t="s">
        <v>1083</v>
      </c>
      <c r="D452">
        <v>43</v>
      </c>
      <c r="E452">
        <v>4</v>
      </c>
      <c r="F452" t="s">
        <v>6</v>
      </c>
      <c r="G452" t="s">
        <v>6</v>
      </c>
      <c r="H452">
        <v>1</v>
      </c>
      <c r="I452" t="s">
        <v>6</v>
      </c>
      <c r="J452">
        <v>0</v>
      </c>
      <c r="K452">
        <v>0</v>
      </c>
      <c r="L452">
        <v>150</v>
      </c>
      <c r="M452">
        <v>1</v>
      </c>
      <c r="N452" t="s">
        <v>6</v>
      </c>
      <c r="O452">
        <v>1</v>
      </c>
    </row>
    <row r="453" spans="1:15" x14ac:dyDescent="0.25">
      <c r="A453">
        <v>451</v>
      </c>
      <c r="B453" t="s">
        <v>1084</v>
      </c>
      <c r="C453" t="s">
        <v>1084</v>
      </c>
      <c r="D453">
        <v>43</v>
      </c>
      <c r="E453">
        <v>4</v>
      </c>
      <c r="F453" t="s">
        <v>6</v>
      </c>
      <c r="G453" t="s">
        <v>6</v>
      </c>
      <c r="H453">
        <v>1</v>
      </c>
      <c r="I453" t="s">
        <v>6</v>
      </c>
      <c r="J453">
        <v>0</v>
      </c>
      <c r="K453">
        <v>0</v>
      </c>
      <c r="L453">
        <v>150</v>
      </c>
      <c r="M453">
        <v>1</v>
      </c>
      <c r="N453" t="s">
        <v>6</v>
      </c>
      <c r="O453">
        <v>1</v>
      </c>
    </row>
    <row r="454" spans="1:15" x14ac:dyDescent="0.25">
      <c r="A454">
        <v>452</v>
      </c>
      <c r="B454" t="s">
        <v>1085</v>
      </c>
      <c r="C454" t="s">
        <v>1085</v>
      </c>
      <c r="D454">
        <v>43</v>
      </c>
      <c r="E454">
        <v>4</v>
      </c>
      <c r="F454" t="s">
        <v>6</v>
      </c>
      <c r="G454" t="s">
        <v>6</v>
      </c>
      <c r="H454">
        <v>1</v>
      </c>
      <c r="I454" t="s">
        <v>6</v>
      </c>
      <c r="J454">
        <v>0</v>
      </c>
      <c r="K454">
        <v>0</v>
      </c>
      <c r="L454">
        <v>150</v>
      </c>
      <c r="M454">
        <v>1</v>
      </c>
      <c r="N454" t="s">
        <v>6</v>
      </c>
      <c r="O454">
        <v>1</v>
      </c>
    </row>
    <row r="455" spans="1:15" x14ac:dyDescent="0.25">
      <c r="A455">
        <v>453</v>
      </c>
      <c r="B455" t="s">
        <v>1086</v>
      </c>
      <c r="C455" t="s">
        <v>1086</v>
      </c>
      <c r="D455">
        <v>43</v>
      </c>
      <c r="E455">
        <v>4</v>
      </c>
      <c r="F455" t="s">
        <v>6</v>
      </c>
      <c r="G455" t="s">
        <v>6</v>
      </c>
      <c r="H455">
        <v>1</v>
      </c>
      <c r="I455" t="s">
        <v>6</v>
      </c>
      <c r="J455">
        <v>0</v>
      </c>
      <c r="K455">
        <v>0</v>
      </c>
      <c r="L455">
        <v>150</v>
      </c>
      <c r="M455">
        <v>1</v>
      </c>
      <c r="N455" t="s">
        <v>6</v>
      </c>
      <c r="O455">
        <v>1</v>
      </c>
    </row>
    <row r="456" spans="1:15" x14ac:dyDescent="0.25">
      <c r="A456">
        <v>454</v>
      </c>
      <c r="B456" t="s">
        <v>1087</v>
      </c>
      <c r="C456" t="s">
        <v>1087</v>
      </c>
      <c r="D456">
        <v>43</v>
      </c>
      <c r="E456">
        <v>4</v>
      </c>
      <c r="F456" t="s">
        <v>6</v>
      </c>
      <c r="G456" t="s">
        <v>6</v>
      </c>
      <c r="H456">
        <v>1</v>
      </c>
      <c r="I456" t="s">
        <v>6</v>
      </c>
      <c r="J456">
        <v>0</v>
      </c>
      <c r="K456">
        <v>0</v>
      </c>
      <c r="L456">
        <v>150</v>
      </c>
      <c r="M456">
        <v>1</v>
      </c>
      <c r="N456" t="s">
        <v>6</v>
      </c>
      <c r="O456">
        <v>1</v>
      </c>
    </row>
    <row r="457" spans="1:15" x14ac:dyDescent="0.25">
      <c r="A457">
        <v>455</v>
      </c>
      <c r="B457" t="s">
        <v>1088</v>
      </c>
      <c r="C457" t="s">
        <v>1088</v>
      </c>
      <c r="D457">
        <v>43</v>
      </c>
      <c r="E457">
        <v>4</v>
      </c>
      <c r="F457" t="s">
        <v>6</v>
      </c>
      <c r="G457" t="s">
        <v>6</v>
      </c>
      <c r="H457">
        <v>1</v>
      </c>
      <c r="I457" t="s">
        <v>6</v>
      </c>
      <c r="J457">
        <v>0</v>
      </c>
      <c r="K457">
        <v>0</v>
      </c>
      <c r="L457">
        <v>150</v>
      </c>
      <c r="M457">
        <v>1</v>
      </c>
      <c r="N457" t="s">
        <v>6</v>
      </c>
      <c r="O457">
        <v>1</v>
      </c>
    </row>
    <row r="458" spans="1:15" x14ac:dyDescent="0.25">
      <c r="A458">
        <v>456</v>
      </c>
      <c r="B458" t="s">
        <v>1089</v>
      </c>
      <c r="C458" t="s">
        <v>1089</v>
      </c>
      <c r="D458">
        <v>43</v>
      </c>
      <c r="E458">
        <v>4</v>
      </c>
      <c r="F458" t="s">
        <v>6</v>
      </c>
      <c r="G458" t="s">
        <v>6</v>
      </c>
      <c r="H458">
        <v>1</v>
      </c>
      <c r="I458" t="s">
        <v>6</v>
      </c>
      <c r="J458">
        <v>0</v>
      </c>
      <c r="K458">
        <v>0</v>
      </c>
      <c r="L458">
        <v>150</v>
      </c>
      <c r="M458">
        <v>1</v>
      </c>
      <c r="N458" t="s">
        <v>6</v>
      </c>
      <c r="O458">
        <v>1</v>
      </c>
    </row>
    <row r="459" spans="1:15" x14ac:dyDescent="0.25">
      <c r="A459">
        <v>457</v>
      </c>
      <c r="B459" t="s">
        <v>1090</v>
      </c>
      <c r="C459" t="s">
        <v>1090</v>
      </c>
      <c r="D459">
        <v>43</v>
      </c>
      <c r="E459">
        <v>4</v>
      </c>
      <c r="F459" t="s">
        <v>6</v>
      </c>
      <c r="G459" t="s">
        <v>6</v>
      </c>
      <c r="H459">
        <v>1</v>
      </c>
      <c r="I459" t="s">
        <v>6</v>
      </c>
      <c r="J459">
        <v>0</v>
      </c>
      <c r="K459">
        <v>0</v>
      </c>
      <c r="L459">
        <v>150</v>
      </c>
      <c r="M459">
        <v>1</v>
      </c>
      <c r="N459" t="s">
        <v>6</v>
      </c>
      <c r="O459">
        <v>1</v>
      </c>
    </row>
    <row r="460" spans="1:15" x14ac:dyDescent="0.25">
      <c r="A460">
        <v>458</v>
      </c>
      <c r="B460" t="s">
        <v>1091</v>
      </c>
      <c r="C460" t="s">
        <v>1091</v>
      </c>
      <c r="D460">
        <v>43</v>
      </c>
      <c r="E460">
        <v>4</v>
      </c>
      <c r="F460" t="s">
        <v>6</v>
      </c>
      <c r="G460" t="s">
        <v>6</v>
      </c>
      <c r="H460">
        <v>1</v>
      </c>
      <c r="I460" t="s">
        <v>6</v>
      </c>
      <c r="J460">
        <v>0</v>
      </c>
      <c r="K460">
        <v>0</v>
      </c>
      <c r="L460">
        <v>150</v>
      </c>
      <c r="M460">
        <v>1</v>
      </c>
      <c r="N460" t="s">
        <v>6</v>
      </c>
      <c r="O460">
        <v>1</v>
      </c>
    </row>
    <row r="461" spans="1:15" x14ac:dyDescent="0.25">
      <c r="A461">
        <v>459</v>
      </c>
      <c r="B461" t="s">
        <v>1092</v>
      </c>
      <c r="C461" t="s">
        <v>1092</v>
      </c>
      <c r="D461">
        <v>43</v>
      </c>
      <c r="E461">
        <v>4</v>
      </c>
      <c r="F461" t="s">
        <v>6</v>
      </c>
      <c r="G461" t="s">
        <v>6</v>
      </c>
      <c r="H461">
        <v>1</v>
      </c>
      <c r="I461" t="s">
        <v>6</v>
      </c>
      <c r="J461">
        <v>0</v>
      </c>
      <c r="K461">
        <v>0</v>
      </c>
      <c r="L461">
        <v>150</v>
      </c>
      <c r="M461">
        <v>1</v>
      </c>
      <c r="N461" t="s">
        <v>6</v>
      </c>
      <c r="O461">
        <v>1</v>
      </c>
    </row>
    <row r="462" spans="1:15" x14ac:dyDescent="0.25">
      <c r="A462">
        <v>460</v>
      </c>
      <c r="B462" t="s">
        <v>1093</v>
      </c>
      <c r="C462" t="s">
        <v>1093</v>
      </c>
      <c r="D462">
        <v>43</v>
      </c>
      <c r="E462">
        <v>4</v>
      </c>
      <c r="F462" t="s">
        <v>6</v>
      </c>
      <c r="G462" t="s">
        <v>6</v>
      </c>
      <c r="H462">
        <v>1</v>
      </c>
      <c r="I462" t="s">
        <v>6</v>
      </c>
      <c r="J462">
        <v>0</v>
      </c>
      <c r="K462">
        <v>0</v>
      </c>
      <c r="L462">
        <v>150</v>
      </c>
      <c r="M462">
        <v>1</v>
      </c>
      <c r="N462" t="s">
        <v>6</v>
      </c>
      <c r="O462">
        <v>1</v>
      </c>
    </row>
    <row r="463" spans="1:15" x14ac:dyDescent="0.25">
      <c r="A463">
        <v>461</v>
      </c>
      <c r="B463" t="s">
        <v>1094</v>
      </c>
      <c r="C463" t="s">
        <v>1094</v>
      </c>
      <c r="D463">
        <v>43</v>
      </c>
      <c r="E463">
        <v>4</v>
      </c>
      <c r="F463" t="s">
        <v>6</v>
      </c>
      <c r="G463" t="s">
        <v>6</v>
      </c>
      <c r="H463">
        <v>1</v>
      </c>
      <c r="I463" t="s">
        <v>6</v>
      </c>
      <c r="J463">
        <v>0</v>
      </c>
      <c r="K463">
        <v>0</v>
      </c>
      <c r="L463">
        <v>150</v>
      </c>
      <c r="M463">
        <v>1</v>
      </c>
      <c r="N463" t="s">
        <v>6</v>
      </c>
      <c r="O463">
        <v>1</v>
      </c>
    </row>
    <row r="464" spans="1:15" x14ac:dyDescent="0.25">
      <c r="A464">
        <v>462</v>
      </c>
      <c r="B464" t="s">
        <v>1095</v>
      </c>
      <c r="C464" t="s">
        <v>1095</v>
      </c>
      <c r="D464">
        <v>43</v>
      </c>
      <c r="E464">
        <v>4</v>
      </c>
      <c r="F464" t="s">
        <v>6</v>
      </c>
      <c r="G464" t="s">
        <v>6</v>
      </c>
      <c r="H464">
        <v>1</v>
      </c>
      <c r="I464" t="s">
        <v>6</v>
      </c>
      <c r="J464">
        <v>0</v>
      </c>
      <c r="K464">
        <v>0</v>
      </c>
      <c r="L464">
        <v>150</v>
      </c>
      <c r="M464">
        <v>1</v>
      </c>
      <c r="N464" t="s">
        <v>6</v>
      </c>
      <c r="O464">
        <v>1</v>
      </c>
    </row>
    <row r="465" spans="1:15" x14ac:dyDescent="0.25">
      <c r="A465">
        <v>463</v>
      </c>
      <c r="B465" t="s">
        <v>1096</v>
      </c>
      <c r="C465" t="s">
        <v>1096</v>
      </c>
      <c r="D465">
        <v>43</v>
      </c>
      <c r="E465">
        <v>4</v>
      </c>
      <c r="F465" t="s">
        <v>6</v>
      </c>
      <c r="G465" t="s">
        <v>6</v>
      </c>
      <c r="H465">
        <v>1</v>
      </c>
      <c r="I465" t="s">
        <v>6</v>
      </c>
      <c r="J465">
        <v>0</v>
      </c>
      <c r="K465">
        <v>0</v>
      </c>
      <c r="L465">
        <v>150</v>
      </c>
      <c r="M465">
        <v>1</v>
      </c>
      <c r="N465" t="s">
        <v>6</v>
      </c>
      <c r="O465">
        <v>1</v>
      </c>
    </row>
    <row r="466" spans="1:15" x14ac:dyDescent="0.25">
      <c r="A466">
        <v>464</v>
      </c>
      <c r="B466" t="s">
        <v>1097</v>
      </c>
      <c r="C466" t="s">
        <v>1097</v>
      </c>
      <c r="D466">
        <v>43</v>
      </c>
      <c r="E466">
        <v>4</v>
      </c>
      <c r="F466" t="s">
        <v>6</v>
      </c>
      <c r="G466" t="s">
        <v>6</v>
      </c>
      <c r="H466">
        <v>1</v>
      </c>
      <c r="I466" t="s">
        <v>6</v>
      </c>
      <c r="J466">
        <v>0</v>
      </c>
      <c r="K466">
        <v>0</v>
      </c>
      <c r="L466">
        <v>150</v>
      </c>
      <c r="M466">
        <v>1</v>
      </c>
      <c r="N466" t="s">
        <v>6</v>
      </c>
      <c r="O466">
        <v>1</v>
      </c>
    </row>
    <row r="467" spans="1:15" x14ac:dyDescent="0.25">
      <c r="A467">
        <v>465</v>
      </c>
      <c r="B467" t="s">
        <v>1098</v>
      </c>
      <c r="C467" t="s">
        <v>1098</v>
      </c>
      <c r="D467">
        <v>43</v>
      </c>
      <c r="E467">
        <v>4</v>
      </c>
      <c r="F467" t="s">
        <v>6</v>
      </c>
      <c r="G467" t="s">
        <v>6</v>
      </c>
      <c r="H467">
        <v>1</v>
      </c>
      <c r="I467" t="s">
        <v>6</v>
      </c>
      <c r="J467">
        <v>0</v>
      </c>
      <c r="K467">
        <v>0</v>
      </c>
      <c r="L467">
        <v>150</v>
      </c>
      <c r="M467">
        <v>1</v>
      </c>
      <c r="N467" t="s">
        <v>6</v>
      </c>
      <c r="O467">
        <v>1</v>
      </c>
    </row>
    <row r="468" spans="1:15" x14ac:dyDescent="0.25">
      <c r="A468">
        <v>466</v>
      </c>
      <c r="B468" t="s">
        <v>1099</v>
      </c>
      <c r="C468" t="s">
        <v>1099</v>
      </c>
      <c r="D468">
        <v>43</v>
      </c>
      <c r="E468">
        <v>4</v>
      </c>
      <c r="F468" t="s">
        <v>6</v>
      </c>
      <c r="G468" t="s">
        <v>6</v>
      </c>
      <c r="H468">
        <v>1</v>
      </c>
      <c r="I468" t="s">
        <v>6</v>
      </c>
      <c r="J468">
        <v>0</v>
      </c>
      <c r="K468">
        <v>0</v>
      </c>
      <c r="L468">
        <v>150</v>
      </c>
      <c r="M468">
        <v>1</v>
      </c>
      <c r="N468" t="s">
        <v>6</v>
      </c>
      <c r="O468">
        <v>1</v>
      </c>
    </row>
    <row r="469" spans="1:15" x14ac:dyDescent="0.25">
      <c r="A469">
        <v>467</v>
      </c>
      <c r="B469" t="s">
        <v>1100</v>
      </c>
      <c r="C469" t="s">
        <v>1100</v>
      </c>
      <c r="D469">
        <v>43</v>
      </c>
      <c r="E469">
        <v>4</v>
      </c>
      <c r="F469" t="s">
        <v>6</v>
      </c>
      <c r="G469" t="s">
        <v>6</v>
      </c>
      <c r="H469">
        <v>1</v>
      </c>
      <c r="I469" t="s">
        <v>6</v>
      </c>
      <c r="J469">
        <v>0</v>
      </c>
      <c r="K469">
        <v>0</v>
      </c>
      <c r="L469">
        <v>150</v>
      </c>
      <c r="M469">
        <v>1</v>
      </c>
      <c r="N469" t="s">
        <v>6</v>
      </c>
      <c r="O469">
        <v>1</v>
      </c>
    </row>
    <row r="470" spans="1:15" x14ac:dyDescent="0.25">
      <c r="A470">
        <v>468</v>
      </c>
      <c r="B470" t="s">
        <v>1101</v>
      </c>
      <c r="C470" t="s">
        <v>1101</v>
      </c>
      <c r="D470">
        <v>43</v>
      </c>
      <c r="E470">
        <v>4</v>
      </c>
      <c r="F470" t="s">
        <v>6</v>
      </c>
      <c r="G470" t="s">
        <v>6</v>
      </c>
      <c r="H470">
        <v>1</v>
      </c>
      <c r="I470" t="s">
        <v>6</v>
      </c>
      <c r="J470">
        <v>0</v>
      </c>
      <c r="K470">
        <v>0</v>
      </c>
      <c r="L470">
        <v>150</v>
      </c>
      <c r="M470">
        <v>1</v>
      </c>
      <c r="N470" t="s">
        <v>6</v>
      </c>
      <c r="O470">
        <v>1</v>
      </c>
    </row>
    <row r="471" spans="1:15" x14ac:dyDescent="0.25">
      <c r="A471">
        <v>469</v>
      </c>
      <c r="B471" t="s">
        <v>1102</v>
      </c>
      <c r="C471" t="s">
        <v>1102</v>
      </c>
      <c r="D471">
        <v>43</v>
      </c>
      <c r="E471">
        <v>4</v>
      </c>
      <c r="F471" t="s">
        <v>6</v>
      </c>
      <c r="G471" t="s">
        <v>6</v>
      </c>
      <c r="H471">
        <v>1</v>
      </c>
      <c r="I471" t="s">
        <v>6</v>
      </c>
      <c r="J471">
        <v>0</v>
      </c>
      <c r="K471">
        <v>0</v>
      </c>
      <c r="L471">
        <v>150</v>
      </c>
      <c r="M471">
        <v>1</v>
      </c>
      <c r="N471" t="s">
        <v>6</v>
      </c>
      <c r="O471">
        <v>1</v>
      </c>
    </row>
    <row r="472" spans="1:15" x14ac:dyDescent="0.25">
      <c r="A472">
        <v>470</v>
      </c>
      <c r="B472" t="s">
        <v>1103</v>
      </c>
      <c r="C472" t="s">
        <v>1103</v>
      </c>
      <c r="D472">
        <v>43</v>
      </c>
      <c r="E472">
        <v>4</v>
      </c>
      <c r="F472" t="s">
        <v>6</v>
      </c>
      <c r="G472" t="s">
        <v>6</v>
      </c>
      <c r="H472">
        <v>1</v>
      </c>
      <c r="I472" t="s">
        <v>6</v>
      </c>
      <c r="J472">
        <v>0</v>
      </c>
      <c r="K472">
        <v>0</v>
      </c>
      <c r="L472">
        <v>150</v>
      </c>
      <c r="M472">
        <v>1</v>
      </c>
      <c r="N472" t="s">
        <v>6</v>
      </c>
      <c r="O472">
        <v>1</v>
      </c>
    </row>
    <row r="473" spans="1:15" x14ac:dyDescent="0.25">
      <c r="A473">
        <v>471</v>
      </c>
      <c r="B473" t="s">
        <v>1104</v>
      </c>
      <c r="C473" t="s">
        <v>1104</v>
      </c>
      <c r="D473">
        <v>43</v>
      </c>
      <c r="E473">
        <v>4</v>
      </c>
      <c r="F473" t="s">
        <v>6</v>
      </c>
      <c r="G473" t="s">
        <v>6</v>
      </c>
      <c r="H473">
        <v>1</v>
      </c>
      <c r="I473" t="s">
        <v>6</v>
      </c>
      <c r="J473">
        <v>0</v>
      </c>
      <c r="K473">
        <v>0</v>
      </c>
      <c r="L473">
        <v>150</v>
      </c>
      <c r="M473">
        <v>1</v>
      </c>
      <c r="N473" t="s">
        <v>6</v>
      </c>
      <c r="O473">
        <v>1</v>
      </c>
    </row>
    <row r="474" spans="1:15" x14ac:dyDescent="0.25">
      <c r="A474">
        <v>472</v>
      </c>
      <c r="B474" t="s">
        <v>1105</v>
      </c>
      <c r="C474" t="s">
        <v>1105</v>
      </c>
      <c r="D474">
        <v>43</v>
      </c>
      <c r="E474">
        <v>4</v>
      </c>
      <c r="F474" t="s">
        <v>6</v>
      </c>
      <c r="G474" t="s">
        <v>6</v>
      </c>
      <c r="H474">
        <v>1</v>
      </c>
      <c r="I474" t="s">
        <v>6</v>
      </c>
      <c r="J474">
        <v>0</v>
      </c>
      <c r="K474">
        <v>0</v>
      </c>
      <c r="L474">
        <v>150</v>
      </c>
      <c r="M474">
        <v>1</v>
      </c>
      <c r="N474" t="s">
        <v>6</v>
      </c>
      <c r="O474">
        <v>1</v>
      </c>
    </row>
    <row r="475" spans="1:15" x14ac:dyDescent="0.25">
      <c r="A475">
        <v>473</v>
      </c>
      <c r="B475" t="s">
        <v>1106</v>
      </c>
      <c r="C475" t="s">
        <v>1106</v>
      </c>
      <c r="D475">
        <v>43</v>
      </c>
      <c r="E475">
        <v>4</v>
      </c>
      <c r="F475" t="s">
        <v>6</v>
      </c>
      <c r="G475" t="s">
        <v>6</v>
      </c>
      <c r="H475">
        <v>1</v>
      </c>
      <c r="I475" t="s">
        <v>6</v>
      </c>
      <c r="J475">
        <v>0</v>
      </c>
      <c r="K475">
        <v>0</v>
      </c>
      <c r="L475">
        <v>150</v>
      </c>
      <c r="M475">
        <v>1</v>
      </c>
      <c r="N475" t="s">
        <v>6</v>
      </c>
      <c r="O475">
        <v>1</v>
      </c>
    </row>
    <row r="476" spans="1:15" x14ac:dyDescent="0.25">
      <c r="A476">
        <v>474</v>
      </c>
      <c r="B476" t="s">
        <v>1107</v>
      </c>
      <c r="C476" t="s">
        <v>1107</v>
      </c>
      <c r="D476">
        <v>43</v>
      </c>
      <c r="E476">
        <v>4</v>
      </c>
      <c r="F476" t="s">
        <v>6</v>
      </c>
      <c r="G476" t="s">
        <v>6</v>
      </c>
      <c r="H476">
        <v>1</v>
      </c>
      <c r="I476" t="s">
        <v>6</v>
      </c>
      <c r="J476">
        <v>0</v>
      </c>
      <c r="K476">
        <v>0</v>
      </c>
      <c r="L476">
        <v>150</v>
      </c>
      <c r="M476">
        <v>1</v>
      </c>
      <c r="N476" t="s">
        <v>6</v>
      </c>
      <c r="O476">
        <v>1</v>
      </c>
    </row>
    <row r="477" spans="1:15" x14ac:dyDescent="0.25">
      <c r="A477">
        <v>475</v>
      </c>
      <c r="B477" t="s">
        <v>1108</v>
      </c>
      <c r="C477" t="s">
        <v>1108</v>
      </c>
      <c r="D477">
        <v>43</v>
      </c>
      <c r="E477">
        <v>4</v>
      </c>
      <c r="F477" t="s">
        <v>6</v>
      </c>
      <c r="G477" t="s">
        <v>6</v>
      </c>
      <c r="H477">
        <v>1</v>
      </c>
      <c r="I477" t="s">
        <v>6</v>
      </c>
      <c r="J477">
        <v>0</v>
      </c>
      <c r="K477">
        <v>0</v>
      </c>
      <c r="L477">
        <v>150</v>
      </c>
      <c r="M477">
        <v>1</v>
      </c>
      <c r="N477" t="s">
        <v>6</v>
      </c>
      <c r="O477">
        <v>1</v>
      </c>
    </row>
    <row r="478" spans="1:15" x14ac:dyDescent="0.25">
      <c r="A478">
        <v>476</v>
      </c>
      <c r="B478" t="s">
        <v>1109</v>
      </c>
      <c r="C478" t="s">
        <v>1109</v>
      </c>
      <c r="D478">
        <v>43</v>
      </c>
      <c r="E478">
        <v>4</v>
      </c>
      <c r="F478" t="s">
        <v>6</v>
      </c>
      <c r="G478" t="s">
        <v>6</v>
      </c>
      <c r="H478">
        <v>1</v>
      </c>
      <c r="I478" t="s">
        <v>6</v>
      </c>
      <c r="J478">
        <v>0</v>
      </c>
      <c r="K478">
        <v>0</v>
      </c>
      <c r="L478">
        <v>150</v>
      </c>
      <c r="M478">
        <v>1</v>
      </c>
      <c r="N478" t="s">
        <v>6</v>
      </c>
      <c r="O478">
        <v>1</v>
      </c>
    </row>
    <row r="479" spans="1:15" x14ac:dyDescent="0.25">
      <c r="A479">
        <v>477</v>
      </c>
      <c r="B479" t="s">
        <v>1110</v>
      </c>
      <c r="C479" t="s">
        <v>1110</v>
      </c>
      <c r="D479">
        <v>43</v>
      </c>
      <c r="E479">
        <v>4</v>
      </c>
      <c r="F479" t="s">
        <v>6</v>
      </c>
      <c r="G479" t="s">
        <v>6</v>
      </c>
      <c r="H479">
        <v>1</v>
      </c>
      <c r="I479" t="s">
        <v>6</v>
      </c>
      <c r="J479">
        <v>0</v>
      </c>
      <c r="K479">
        <v>0</v>
      </c>
      <c r="L479">
        <v>150</v>
      </c>
      <c r="M479">
        <v>1</v>
      </c>
      <c r="N479" t="s">
        <v>6</v>
      </c>
      <c r="O479">
        <v>1</v>
      </c>
    </row>
    <row r="480" spans="1:15" x14ac:dyDescent="0.25">
      <c r="A480">
        <v>478</v>
      </c>
      <c r="B480" t="s">
        <v>1111</v>
      </c>
      <c r="C480" t="s">
        <v>1111</v>
      </c>
      <c r="D480">
        <v>43</v>
      </c>
      <c r="E480">
        <v>4</v>
      </c>
      <c r="F480" t="s">
        <v>6</v>
      </c>
      <c r="G480" t="s">
        <v>6</v>
      </c>
      <c r="H480">
        <v>1</v>
      </c>
      <c r="I480" t="s">
        <v>6</v>
      </c>
      <c r="J480">
        <v>0</v>
      </c>
      <c r="K480">
        <v>0</v>
      </c>
      <c r="L480">
        <v>150</v>
      </c>
      <c r="M480">
        <v>1</v>
      </c>
      <c r="N480" t="s">
        <v>6</v>
      </c>
      <c r="O480">
        <v>1</v>
      </c>
    </row>
    <row r="481" spans="1:15" x14ac:dyDescent="0.25">
      <c r="A481">
        <v>479</v>
      </c>
      <c r="B481" t="s">
        <v>1112</v>
      </c>
      <c r="C481" t="s">
        <v>1112</v>
      </c>
      <c r="D481">
        <v>43</v>
      </c>
      <c r="E481">
        <v>4</v>
      </c>
      <c r="F481" t="s">
        <v>6</v>
      </c>
      <c r="G481" t="s">
        <v>6</v>
      </c>
      <c r="H481">
        <v>1</v>
      </c>
      <c r="I481" t="s">
        <v>6</v>
      </c>
      <c r="J481">
        <v>0</v>
      </c>
      <c r="K481">
        <v>0</v>
      </c>
      <c r="L481">
        <v>150</v>
      </c>
      <c r="M481">
        <v>1</v>
      </c>
      <c r="N481" t="s">
        <v>6</v>
      </c>
      <c r="O481">
        <v>1</v>
      </c>
    </row>
    <row r="482" spans="1:15" x14ac:dyDescent="0.25">
      <c r="A482">
        <v>480</v>
      </c>
      <c r="B482" t="s">
        <v>1113</v>
      </c>
      <c r="C482" t="s">
        <v>1113</v>
      </c>
      <c r="D482">
        <v>43</v>
      </c>
      <c r="E482">
        <v>4</v>
      </c>
      <c r="F482" t="s">
        <v>6</v>
      </c>
      <c r="G482" t="s">
        <v>6</v>
      </c>
      <c r="H482">
        <v>1</v>
      </c>
      <c r="I482" t="s">
        <v>6</v>
      </c>
      <c r="J482">
        <v>0</v>
      </c>
      <c r="K482">
        <v>0</v>
      </c>
      <c r="L482">
        <v>150</v>
      </c>
      <c r="M482">
        <v>1</v>
      </c>
      <c r="N482" t="s">
        <v>6</v>
      </c>
      <c r="O482">
        <v>1</v>
      </c>
    </row>
    <row r="483" spans="1:15" x14ac:dyDescent="0.25">
      <c r="A483">
        <v>481</v>
      </c>
      <c r="B483" t="s">
        <v>1114</v>
      </c>
      <c r="C483" t="s">
        <v>1114</v>
      </c>
      <c r="D483">
        <v>43</v>
      </c>
      <c r="E483">
        <v>4</v>
      </c>
      <c r="F483" t="s">
        <v>6</v>
      </c>
      <c r="G483" t="s">
        <v>6</v>
      </c>
      <c r="H483">
        <v>1</v>
      </c>
      <c r="I483" t="s">
        <v>6</v>
      </c>
      <c r="J483">
        <v>0</v>
      </c>
      <c r="K483">
        <v>0</v>
      </c>
      <c r="L483">
        <v>150</v>
      </c>
      <c r="M483">
        <v>1</v>
      </c>
      <c r="N483" t="s">
        <v>6</v>
      </c>
      <c r="O483">
        <v>1</v>
      </c>
    </row>
    <row r="484" spans="1:15" x14ac:dyDescent="0.25">
      <c r="A484">
        <v>482</v>
      </c>
      <c r="B484" t="s">
        <v>1115</v>
      </c>
      <c r="C484" t="s">
        <v>1115</v>
      </c>
      <c r="D484">
        <v>43</v>
      </c>
      <c r="E484">
        <v>4</v>
      </c>
      <c r="F484" t="s">
        <v>6</v>
      </c>
      <c r="G484" t="s">
        <v>6</v>
      </c>
      <c r="H484">
        <v>1</v>
      </c>
      <c r="I484" t="s">
        <v>6</v>
      </c>
      <c r="J484">
        <v>0</v>
      </c>
      <c r="K484">
        <v>0</v>
      </c>
      <c r="L484">
        <v>150</v>
      </c>
      <c r="M484">
        <v>1</v>
      </c>
      <c r="N484" t="s">
        <v>6</v>
      </c>
      <c r="O484">
        <v>1</v>
      </c>
    </row>
    <row r="485" spans="1:15" x14ac:dyDescent="0.25">
      <c r="A485">
        <v>483</v>
      </c>
      <c r="B485" t="s">
        <v>1116</v>
      </c>
      <c r="C485" t="s">
        <v>1116</v>
      </c>
      <c r="D485">
        <v>43</v>
      </c>
      <c r="E485">
        <v>4</v>
      </c>
      <c r="F485" t="s">
        <v>6</v>
      </c>
      <c r="G485" t="s">
        <v>6</v>
      </c>
      <c r="H485">
        <v>1</v>
      </c>
      <c r="I485" t="s">
        <v>6</v>
      </c>
      <c r="J485">
        <v>0</v>
      </c>
      <c r="K485">
        <v>0</v>
      </c>
      <c r="L485">
        <v>150</v>
      </c>
      <c r="M485">
        <v>1</v>
      </c>
      <c r="N485" t="s">
        <v>6</v>
      </c>
      <c r="O485">
        <v>1</v>
      </c>
    </row>
    <row r="486" spans="1:15" x14ac:dyDescent="0.25">
      <c r="A486">
        <v>484</v>
      </c>
      <c r="B486" t="s">
        <v>1117</v>
      </c>
      <c r="C486" t="s">
        <v>1117</v>
      </c>
      <c r="D486">
        <v>43</v>
      </c>
      <c r="E486">
        <v>4</v>
      </c>
      <c r="F486" t="s">
        <v>6</v>
      </c>
      <c r="G486" t="s">
        <v>6</v>
      </c>
      <c r="H486">
        <v>1</v>
      </c>
      <c r="I486" t="s">
        <v>6</v>
      </c>
      <c r="J486">
        <v>0</v>
      </c>
      <c r="K486">
        <v>0</v>
      </c>
      <c r="L486">
        <v>150</v>
      </c>
      <c r="M486">
        <v>1</v>
      </c>
      <c r="N486" t="s">
        <v>6</v>
      </c>
      <c r="O486">
        <v>1</v>
      </c>
    </row>
    <row r="487" spans="1:15" x14ac:dyDescent="0.25">
      <c r="A487">
        <v>485</v>
      </c>
      <c r="B487" t="s">
        <v>1118</v>
      </c>
      <c r="C487" t="s">
        <v>1118</v>
      </c>
      <c r="D487">
        <v>43</v>
      </c>
      <c r="E487">
        <v>4</v>
      </c>
      <c r="F487" t="s">
        <v>6</v>
      </c>
      <c r="G487" t="s">
        <v>6</v>
      </c>
      <c r="H487">
        <v>1</v>
      </c>
      <c r="I487" t="s">
        <v>6</v>
      </c>
      <c r="J487">
        <v>0</v>
      </c>
      <c r="K487">
        <v>0</v>
      </c>
      <c r="L487">
        <v>150</v>
      </c>
      <c r="M487">
        <v>1</v>
      </c>
      <c r="N487" t="s">
        <v>6</v>
      </c>
      <c r="O487">
        <v>1</v>
      </c>
    </row>
    <row r="488" spans="1:15" x14ac:dyDescent="0.25">
      <c r="A488">
        <v>486</v>
      </c>
      <c r="B488" t="s">
        <v>1119</v>
      </c>
      <c r="C488" t="s">
        <v>1119</v>
      </c>
      <c r="D488">
        <v>43</v>
      </c>
      <c r="E488">
        <v>4</v>
      </c>
      <c r="F488" t="s">
        <v>6</v>
      </c>
      <c r="G488" t="s">
        <v>6</v>
      </c>
      <c r="H488">
        <v>1</v>
      </c>
      <c r="I488" t="s">
        <v>6</v>
      </c>
      <c r="J488">
        <v>0</v>
      </c>
      <c r="K488">
        <v>0</v>
      </c>
      <c r="L488">
        <v>150</v>
      </c>
      <c r="M488">
        <v>1</v>
      </c>
      <c r="N488" t="s">
        <v>6</v>
      </c>
      <c r="O488">
        <v>1</v>
      </c>
    </row>
    <row r="489" spans="1:15" x14ac:dyDescent="0.25">
      <c r="A489">
        <v>487</v>
      </c>
      <c r="B489" t="s">
        <v>1120</v>
      </c>
      <c r="C489" t="s">
        <v>1120</v>
      </c>
      <c r="D489">
        <v>43</v>
      </c>
      <c r="E489">
        <v>4</v>
      </c>
      <c r="F489" t="s">
        <v>6</v>
      </c>
      <c r="G489" t="s">
        <v>6</v>
      </c>
      <c r="H489">
        <v>1</v>
      </c>
      <c r="I489" t="s">
        <v>6</v>
      </c>
      <c r="J489">
        <v>0</v>
      </c>
      <c r="K489">
        <v>0</v>
      </c>
      <c r="L489">
        <v>150</v>
      </c>
      <c r="M489">
        <v>1</v>
      </c>
      <c r="N489" t="s">
        <v>6</v>
      </c>
      <c r="O489">
        <v>1</v>
      </c>
    </row>
    <row r="490" spans="1:15" x14ac:dyDescent="0.25">
      <c r="A490">
        <v>488</v>
      </c>
      <c r="B490" t="s">
        <v>1121</v>
      </c>
      <c r="C490" t="s">
        <v>1121</v>
      </c>
      <c r="D490">
        <v>43</v>
      </c>
      <c r="E490">
        <v>4</v>
      </c>
      <c r="F490" t="s">
        <v>6</v>
      </c>
      <c r="G490" t="s">
        <v>6</v>
      </c>
      <c r="H490">
        <v>1</v>
      </c>
      <c r="I490" t="s">
        <v>6</v>
      </c>
      <c r="J490">
        <v>0</v>
      </c>
      <c r="K490">
        <v>0</v>
      </c>
      <c r="L490">
        <v>150</v>
      </c>
      <c r="M490">
        <v>1</v>
      </c>
      <c r="N490" t="s">
        <v>6</v>
      </c>
      <c r="O490">
        <v>1</v>
      </c>
    </row>
    <row r="491" spans="1:15" x14ac:dyDescent="0.25">
      <c r="A491">
        <v>489</v>
      </c>
      <c r="B491" t="s">
        <v>1122</v>
      </c>
      <c r="C491" t="s">
        <v>1122</v>
      </c>
      <c r="D491">
        <v>43</v>
      </c>
      <c r="E491">
        <v>4</v>
      </c>
      <c r="F491" t="s">
        <v>6</v>
      </c>
      <c r="G491" t="s">
        <v>6</v>
      </c>
      <c r="H491">
        <v>1</v>
      </c>
      <c r="I491" t="s">
        <v>6</v>
      </c>
      <c r="J491">
        <v>0</v>
      </c>
      <c r="K491">
        <v>0</v>
      </c>
      <c r="L491">
        <v>150</v>
      </c>
      <c r="M491">
        <v>1</v>
      </c>
      <c r="N491" t="s">
        <v>6</v>
      </c>
      <c r="O491">
        <v>1</v>
      </c>
    </row>
    <row r="492" spans="1:15" x14ac:dyDescent="0.25">
      <c r="A492">
        <v>490</v>
      </c>
      <c r="B492" t="s">
        <v>1123</v>
      </c>
      <c r="C492" t="s">
        <v>1123</v>
      </c>
      <c r="D492">
        <v>43</v>
      </c>
      <c r="E492">
        <v>4</v>
      </c>
      <c r="F492" t="s">
        <v>6</v>
      </c>
      <c r="G492" t="s">
        <v>6</v>
      </c>
      <c r="H492">
        <v>1</v>
      </c>
      <c r="I492" t="s">
        <v>6</v>
      </c>
      <c r="J492">
        <v>0</v>
      </c>
      <c r="K492">
        <v>0</v>
      </c>
      <c r="L492">
        <v>150</v>
      </c>
      <c r="M492">
        <v>1</v>
      </c>
      <c r="N492" t="s">
        <v>6</v>
      </c>
      <c r="O492">
        <v>1</v>
      </c>
    </row>
    <row r="493" spans="1:15" x14ac:dyDescent="0.25">
      <c r="A493">
        <v>491</v>
      </c>
      <c r="B493" t="s">
        <v>1124</v>
      </c>
      <c r="C493" t="s">
        <v>1124</v>
      </c>
      <c r="D493">
        <v>43</v>
      </c>
      <c r="E493">
        <v>4</v>
      </c>
      <c r="F493" t="s">
        <v>6</v>
      </c>
      <c r="G493" t="s">
        <v>6</v>
      </c>
      <c r="H493">
        <v>1</v>
      </c>
      <c r="I493" t="s">
        <v>6</v>
      </c>
      <c r="J493">
        <v>0</v>
      </c>
      <c r="K493">
        <v>0</v>
      </c>
      <c r="L493">
        <v>150</v>
      </c>
      <c r="M493">
        <v>1</v>
      </c>
      <c r="N493" t="s">
        <v>6</v>
      </c>
      <c r="O493">
        <v>1</v>
      </c>
    </row>
    <row r="494" spans="1:15" x14ac:dyDescent="0.25">
      <c r="A494">
        <v>492</v>
      </c>
      <c r="B494" t="s">
        <v>1125</v>
      </c>
      <c r="C494" t="s">
        <v>1125</v>
      </c>
      <c r="D494">
        <v>43</v>
      </c>
      <c r="E494">
        <v>4</v>
      </c>
      <c r="F494" t="s">
        <v>6</v>
      </c>
      <c r="G494" t="s">
        <v>6</v>
      </c>
      <c r="H494">
        <v>1</v>
      </c>
      <c r="I494" t="s">
        <v>6</v>
      </c>
      <c r="J494">
        <v>0</v>
      </c>
      <c r="K494">
        <v>0</v>
      </c>
      <c r="L494">
        <v>150</v>
      </c>
      <c r="M494">
        <v>1</v>
      </c>
      <c r="N494" t="s">
        <v>6</v>
      </c>
      <c r="O494">
        <v>1</v>
      </c>
    </row>
    <row r="495" spans="1:15" x14ac:dyDescent="0.25">
      <c r="A495">
        <v>493</v>
      </c>
      <c r="B495" t="s">
        <v>1126</v>
      </c>
      <c r="C495" t="s">
        <v>1126</v>
      </c>
      <c r="D495">
        <v>43</v>
      </c>
      <c r="E495">
        <v>4</v>
      </c>
      <c r="F495" t="s">
        <v>6</v>
      </c>
      <c r="G495" t="s">
        <v>6</v>
      </c>
      <c r="H495">
        <v>1</v>
      </c>
      <c r="I495" t="s">
        <v>6</v>
      </c>
      <c r="J495">
        <v>0</v>
      </c>
      <c r="K495">
        <v>0</v>
      </c>
      <c r="L495">
        <v>150</v>
      </c>
      <c r="M495">
        <v>1</v>
      </c>
      <c r="N495" t="s">
        <v>6</v>
      </c>
      <c r="O495">
        <v>1</v>
      </c>
    </row>
    <row r="496" spans="1:15" x14ac:dyDescent="0.25">
      <c r="A496">
        <v>494</v>
      </c>
      <c r="B496" t="s">
        <v>1127</v>
      </c>
      <c r="C496" t="s">
        <v>1127</v>
      </c>
      <c r="D496">
        <v>43</v>
      </c>
      <c r="E496">
        <v>4</v>
      </c>
      <c r="F496" t="s">
        <v>6</v>
      </c>
      <c r="G496" t="s">
        <v>6</v>
      </c>
      <c r="H496">
        <v>1</v>
      </c>
      <c r="I496" t="s">
        <v>6</v>
      </c>
      <c r="J496">
        <v>0</v>
      </c>
      <c r="K496">
        <v>0</v>
      </c>
      <c r="L496">
        <v>150</v>
      </c>
      <c r="M496">
        <v>1</v>
      </c>
      <c r="N496" t="s">
        <v>6</v>
      </c>
      <c r="O496">
        <v>1</v>
      </c>
    </row>
    <row r="497" spans="1:15" x14ac:dyDescent="0.25">
      <c r="A497">
        <v>495</v>
      </c>
      <c r="B497" t="s">
        <v>1128</v>
      </c>
      <c r="C497" t="s">
        <v>1128</v>
      </c>
      <c r="D497">
        <v>43</v>
      </c>
      <c r="E497">
        <v>4</v>
      </c>
      <c r="F497" t="s">
        <v>6</v>
      </c>
      <c r="G497" t="s">
        <v>6</v>
      </c>
      <c r="H497">
        <v>1</v>
      </c>
      <c r="I497" t="s">
        <v>6</v>
      </c>
      <c r="J497">
        <v>0</v>
      </c>
      <c r="K497">
        <v>0</v>
      </c>
      <c r="L497">
        <v>150</v>
      </c>
      <c r="M497">
        <v>1</v>
      </c>
      <c r="N497" t="s">
        <v>6</v>
      </c>
      <c r="O497">
        <v>1</v>
      </c>
    </row>
    <row r="498" spans="1:15" x14ac:dyDescent="0.25">
      <c r="A498">
        <v>496</v>
      </c>
      <c r="B498" t="s">
        <v>1129</v>
      </c>
      <c r="C498" t="s">
        <v>1129</v>
      </c>
      <c r="D498">
        <v>43</v>
      </c>
      <c r="E498">
        <v>4</v>
      </c>
      <c r="F498" t="s">
        <v>6</v>
      </c>
      <c r="G498" t="s">
        <v>6</v>
      </c>
      <c r="H498">
        <v>1</v>
      </c>
      <c r="I498" t="s">
        <v>6</v>
      </c>
      <c r="J498">
        <v>0</v>
      </c>
      <c r="K498">
        <v>0</v>
      </c>
      <c r="L498">
        <v>150</v>
      </c>
      <c r="M498">
        <v>1</v>
      </c>
      <c r="N498" t="s">
        <v>6</v>
      </c>
      <c r="O498">
        <v>1</v>
      </c>
    </row>
    <row r="499" spans="1:15" x14ac:dyDescent="0.25">
      <c r="A499">
        <v>497</v>
      </c>
      <c r="B499" t="s">
        <v>1130</v>
      </c>
      <c r="C499" t="s">
        <v>1130</v>
      </c>
      <c r="D499">
        <v>43</v>
      </c>
      <c r="E499">
        <v>4</v>
      </c>
      <c r="F499" t="s">
        <v>6</v>
      </c>
      <c r="G499" t="s">
        <v>6</v>
      </c>
      <c r="H499">
        <v>1</v>
      </c>
      <c r="I499" t="s">
        <v>6</v>
      </c>
      <c r="J499">
        <v>0</v>
      </c>
      <c r="K499">
        <v>0</v>
      </c>
      <c r="L499">
        <v>150</v>
      </c>
      <c r="M499">
        <v>1</v>
      </c>
      <c r="N499" t="s">
        <v>6</v>
      </c>
      <c r="O499">
        <v>1</v>
      </c>
    </row>
    <row r="500" spans="1:15" x14ac:dyDescent="0.25">
      <c r="A500">
        <v>498</v>
      </c>
      <c r="B500" t="s">
        <v>1131</v>
      </c>
      <c r="C500" t="s">
        <v>1131</v>
      </c>
      <c r="D500">
        <v>43</v>
      </c>
      <c r="E500">
        <v>4</v>
      </c>
      <c r="F500" t="s">
        <v>6</v>
      </c>
      <c r="G500" t="s">
        <v>6</v>
      </c>
      <c r="H500">
        <v>1</v>
      </c>
      <c r="I500" t="s">
        <v>6</v>
      </c>
      <c r="J500">
        <v>0</v>
      </c>
      <c r="K500">
        <v>0</v>
      </c>
      <c r="L500">
        <v>150</v>
      </c>
      <c r="M500">
        <v>1</v>
      </c>
      <c r="N500" t="s">
        <v>6</v>
      </c>
      <c r="O500">
        <v>1</v>
      </c>
    </row>
    <row r="501" spans="1:15" x14ac:dyDescent="0.25">
      <c r="A501">
        <v>499</v>
      </c>
      <c r="B501" t="s">
        <v>1132</v>
      </c>
      <c r="C501" t="s">
        <v>1132</v>
      </c>
      <c r="D501">
        <v>43</v>
      </c>
      <c r="E501">
        <v>4</v>
      </c>
      <c r="F501" t="s">
        <v>6</v>
      </c>
      <c r="G501" t="s">
        <v>6</v>
      </c>
      <c r="H501">
        <v>1</v>
      </c>
      <c r="I501" t="s">
        <v>6</v>
      </c>
      <c r="J501">
        <v>0</v>
      </c>
      <c r="K501">
        <v>0</v>
      </c>
      <c r="L501">
        <v>150</v>
      </c>
      <c r="M501">
        <v>1</v>
      </c>
      <c r="N501" t="s">
        <v>6</v>
      </c>
      <c r="O501">
        <v>1</v>
      </c>
    </row>
    <row r="502" spans="1:15" x14ac:dyDescent="0.25">
      <c r="A502">
        <v>500</v>
      </c>
      <c r="B502" t="s">
        <v>1133</v>
      </c>
      <c r="C502" t="s">
        <v>1133</v>
      </c>
      <c r="D502">
        <v>43</v>
      </c>
      <c r="E502">
        <v>4</v>
      </c>
      <c r="F502" t="s">
        <v>6</v>
      </c>
      <c r="G502" t="s">
        <v>6</v>
      </c>
      <c r="H502">
        <v>1</v>
      </c>
      <c r="I502" t="s">
        <v>6</v>
      </c>
      <c r="J502">
        <v>0</v>
      </c>
      <c r="K502">
        <v>0</v>
      </c>
      <c r="L502">
        <v>150</v>
      </c>
      <c r="M502">
        <v>1</v>
      </c>
      <c r="N502" t="s">
        <v>6</v>
      </c>
      <c r="O502">
        <v>1</v>
      </c>
    </row>
    <row r="503" spans="1:15" x14ac:dyDescent="0.25">
      <c r="A503">
        <v>501</v>
      </c>
      <c r="B503" t="s">
        <v>1134</v>
      </c>
      <c r="C503" t="s">
        <v>1134</v>
      </c>
      <c r="D503">
        <v>43</v>
      </c>
      <c r="E503">
        <v>4</v>
      </c>
      <c r="F503" t="s">
        <v>6</v>
      </c>
      <c r="G503" t="s">
        <v>6</v>
      </c>
      <c r="H503">
        <v>1</v>
      </c>
      <c r="I503" t="s">
        <v>6</v>
      </c>
      <c r="J503">
        <v>0</v>
      </c>
      <c r="K503">
        <v>0</v>
      </c>
      <c r="L503">
        <v>150</v>
      </c>
      <c r="M503">
        <v>1</v>
      </c>
      <c r="N503" t="s">
        <v>6</v>
      </c>
      <c r="O503">
        <v>1</v>
      </c>
    </row>
    <row r="504" spans="1:15" x14ac:dyDescent="0.25">
      <c r="A504">
        <v>502</v>
      </c>
      <c r="B504" t="s">
        <v>1135</v>
      </c>
      <c r="C504" t="s">
        <v>1135</v>
      </c>
      <c r="D504">
        <v>43</v>
      </c>
      <c r="E504">
        <v>4</v>
      </c>
      <c r="F504" t="s">
        <v>6</v>
      </c>
      <c r="G504" t="s">
        <v>6</v>
      </c>
      <c r="H504">
        <v>1</v>
      </c>
      <c r="I504" t="s">
        <v>6</v>
      </c>
      <c r="J504">
        <v>0</v>
      </c>
      <c r="K504">
        <v>0</v>
      </c>
      <c r="L504">
        <v>150</v>
      </c>
      <c r="M504">
        <v>1</v>
      </c>
      <c r="N504" t="s">
        <v>6</v>
      </c>
      <c r="O504">
        <v>1</v>
      </c>
    </row>
    <row r="505" spans="1:15" x14ac:dyDescent="0.25">
      <c r="A505">
        <v>503</v>
      </c>
      <c r="B505" t="s">
        <v>1136</v>
      </c>
      <c r="C505" t="s">
        <v>1136</v>
      </c>
      <c r="D505">
        <v>43</v>
      </c>
      <c r="E505">
        <v>4</v>
      </c>
      <c r="F505" t="s">
        <v>6</v>
      </c>
      <c r="G505" t="s">
        <v>6</v>
      </c>
      <c r="H505">
        <v>1</v>
      </c>
      <c r="I505" t="s">
        <v>6</v>
      </c>
      <c r="J505">
        <v>0</v>
      </c>
      <c r="K505">
        <v>0</v>
      </c>
      <c r="L505">
        <v>150</v>
      </c>
      <c r="M505">
        <v>1</v>
      </c>
      <c r="N505" t="s">
        <v>6</v>
      </c>
      <c r="O505">
        <v>1</v>
      </c>
    </row>
    <row r="506" spans="1:15" x14ac:dyDescent="0.25">
      <c r="A506">
        <v>504</v>
      </c>
      <c r="B506" t="s">
        <v>1137</v>
      </c>
      <c r="C506" t="s">
        <v>1137</v>
      </c>
      <c r="D506">
        <v>43</v>
      </c>
      <c r="E506">
        <v>4</v>
      </c>
      <c r="F506" t="s">
        <v>6</v>
      </c>
      <c r="G506" t="s">
        <v>6</v>
      </c>
      <c r="H506">
        <v>1</v>
      </c>
      <c r="I506" t="s">
        <v>6</v>
      </c>
      <c r="J506">
        <v>0</v>
      </c>
      <c r="K506">
        <v>0</v>
      </c>
      <c r="L506">
        <v>150</v>
      </c>
      <c r="M506">
        <v>1</v>
      </c>
      <c r="N506" t="s">
        <v>6</v>
      </c>
      <c r="O506">
        <v>1</v>
      </c>
    </row>
    <row r="507" spans="1:15" x14ac:dyDescent="0.25">
      <c r="A507">
        <v>505</v>
      </c>
      <c r="B507" t="s">
        <v>1138</v>
      </c>
      <c r="C507" t="s">
        <v>1138</v>
      </c>
      <c r="D507">
        <v>43</v>
      </c>
      <c r="E507">
        <v>4</v>
      </c>
      <c r="F507" t="s">
        <v>6</v>
      </c>
      <c r="G507" t="s">
        <v>6</v>
      </c>
      <c r="H507">
        <v>1</v>
      </c>
      <c r="I507" t="s">
        <v>6</v>
      </c>
      <c r="J507">
        <v>0</v>
      </c>
      <c r="K507">
        <v>0</v>
      </c>
      <c r="L507">
        <v>150</v>
      </c>
      <c r="M507">
        <v>1</v>
      </c>
      <c r="N507" t="s">
        <v>6</v>
      </c>
      <c r="O507">
        <v>1</v>
      </c>
    </row>
    <row r="508" spans="1:15" x14ac:dyDescent="0.25">
      <c r="A508">
        <v>506</v>
      </c>
      <c r="B508" t="s">
        <v>1139</v>
      </c>
      <c r="C508" t="s">
        <v>1139</v>
      </c>
      <c r="D508">
        <v>43</v>
      </c>
      <c r="E508">
        <v>4</v>
      </c>
      <c r="F508" t="s">
        <v>6</v>
      </c>
      <c r="G508" t="s">
        <v>6</v>
      </c>
      <c r="H508">
        <v>1</v>
      </c>
      <c r="I508" t="s">
        <v>6</v>
      </c>
      <c r="J508">
        <v>0</v>
      </c>
      <c r="K508">
        <v>0</v>
      </c>
      <c r="L508">
        <v>150</v>
      </c>
      <c r="M508">
        <v>1</v>
      </c>
      <c r="N508" t="s">
        <v>6</v>
      </c>
      <c r="O508">
        <v>1</v>
      </c>
    </row>
    <row r="509" spans="1:15" x14ac:dyDescent="0.25">
      <c r="A509">
        <v>507</v>
      </c>
      <c r="B509" t="s">
        <v>1140</v>
      </c>
      <c r="C509" t="s">
        <v>1140</v>
      </c>
      <c r="D509">
        <v>43</v>
      </c>
      <c r="E509">
        <v>4</v>
      </c>
      <c r="F509" t="s">
        <v>6</v>
      </c>
      <c r="G509" t="s">
        <v>6</v>
      </c>
      <c r="H509">
        <v>1</v>
      </c>
      <c r="I509" t="s">
        <v>6</v>
      </c>
      <c r="J509">
        <v>0</v>
      </c>
      <c r="K509">
        <v>0</v>
      </c>
      <c r="L509">
        <v>150</v>
      </c>
      <c r="M509">
        <v>1</v>
      </c>
      <c r="N509" t="s">
        <v>6</v>
      </c>
      <c r="O509">
        <v>1</v>
      </c>
    </row>
    <row r="510" spans="1:15" x14ac:dyDescent="0.25">
      <c r="A510">
        <v>508</v>
      </c>
      <c r="B510" t="s">
        <v>1141</v>
      </c>
      <c r="C510" t="s">
        <v>1141</v>
      </c>
      <c r="D510">
        <v>43</v>
      </c>
      <c r="E510">
        <v>4</v>
      </c>
      <c r="F510" t="s">
        <v>6</v>
      </c>
      <c r="G510" t="s">
        <v>6</v>
      </c>
      <c r="H510">
        <v>1</v>
      </c>
      <c r="I510" t="s">
        <v>6</v>
      </c>
      <c r="J510">
        <v>0</v>
      </c>
      <c r="K510">
        <v>0</v>
      </c>
      <c r="L510">
        <v>150</v>
      </c>
      <c r="M510">
        <v>1</v>
      </c>
      <c r="N510" t="s">
        <v>6</v>
      </c>
      <c r="O510">
        <v>1</v>
      </c>
    </row>
    <row r="511" spans="1:15" x14ac:dyDescent="0.25">
      <c r="A511">
        <v>509</v>
      </c>
      <c r="B511" t="s">
        <v>1142</v>
      </c>
      <c r="C511" t="s">
        <v>1142</v>
      </c>
      <c r="D511">
        <v>43</v>
      </c>
      <c r="E511">
        <v>4</v>
      </c>
      <c r="F511" t="s">
        <v>6</v>
      </c>
      <c r="G511" t="s">
        <v>6</v>
      </c>
      <c r="H511">
        <v>1</v>
      </c>
      <c r="I511" t="s">
        <v>6</v>
      </c>
      <c r="J511">
        <v>0</v>
      </c>
      <c r="K511">
        <v>0</v>
      </c>
      <c r="L511">
        <v>150</v>
      </c>
      <c r="M511">
        <v>1</v>
      </c>
      <c r="N511" t="s">
        <v>6</v>
      </c>
      <c r="O511">
        <v>1</v>
      </c>
    </row>
    <row r="512" spans="1:15" x14ac:dyDescent="0.25">
      <c r="A512">
        <v>510</v>
      </c>
      <c r="B512" t="s">
        <v>1143</v>
      </c>
      <c r="C512" t="s">
        <v>1143</v>
      </c>
      <c r="D512">
        <v>43</v>
      </c>
      <c r="E512">
        <v>4</v>
      </c>
      <c r="F512" t="s">
        <v>6</v>
      </c>
      <c r="G512" t="s">
        <v>6</v>
      </c>
      <c r="H512">
        <v>1</v>
      </c>
      <c r="I512" t="s">
        <v>6</v>
      </c>
      <c r="J512">
        <v>0</v>
      </c>
      <c r="K512">
        <v>0</v>
      </c>
      <c r="L512">
        <v>150</v>
      </c>
      <c r="M512">
        <v>1</v>
      </c>
      <c r="N512" t="s">
        <v>6</v>
      </c>
      <c r="O512">
        <v>1</v>
      </c>
    </row>
    <row r="513" spans="1:15" x14ac:dyDescent="0.25">
      <c r="A513">
        <v>511</v>
      </c>
      <c r="B513" t="s">
        <v>1144</v>
      </c>
      <c r="C513" t="s">
        <v>1144</v>
      </c>
      <c r="D513">
        <v>43</v>
      </c>
      <c r="E513">
        <v>4</v>
      </c>
      <c r="F513" t="s">
        <v>6</v>
      </c>
      <c r="G513" t="s">
        <v>6</v>
      </c>
      <c r="H513">
        <v>1</v>
      </c>
      <c r="I513" t="s">
        <v>6</v>
      </c>
      <c r="J513">
        <v>0</v>
      </c>
      <c r="K513">
        <v>0</v>
      </c>
      <c r="L513">
        <v>150</v>
      </c>
      <c r="M513">
        <v>1</v>
      </c>
      <c r="N513" t="s">
        <v>6</v>
      </c>
      <c r="O513">
        <v>1</v>
      </c>
    </row>
    <row r="514" spans="1:15" x14ac:dyDescent="0.25">
      <c r="A514">
        <v>512</v>
      </c>
      <c r="B514" t="s">
        <v>1145</v>
      </c>
      <c r="C514" t="s">
        <v>1145</v>
      </c>
      <c r="D514">
        <v>43</v>
      </c>
      <c r="E514">
        <v>4</v>
      </c>
      <c r="F514" t="s">
        <v>6</v>
      </c>
      <c r="G514" t="s">
        <v>6</v>
      </c>
      <c r="H514">
        <v>1</v>
      </c>
      <c r="I514" t="s">
        <v>6</v>
      </c>
      <c r="J514">
        <v>0</v>
      </c>
      <c r="K514">
        <v>0</v>
      </c>
      <c r="L514">
        <v>150</v>
      </c>
      <c r="M514">
        <v>1</v>
      </c>
      <c r="N514" t="s">
        <v>6</v>
      </c>
      <c r="O514">
        <v>1</v>
      </c>
    </row>
    <row r="515" spans="1:15" x14ac:dyDescent="0.25">
      <c r="A515">
        <v>513</v>
      </c>
      <c r="B515" t="s">
        <v>1146</v>
      </c>
      <c r="C515" t="s">
        <v>1146</v>
      </c>
      <c r="D515">
        <v>43</v>
      </c>
      <c r="E515">
        <v>4</v>
      </c>
      <c r="F515" t="s">
        <v>6</v>
      </c>
      <c r="G515" t="s">
        <v>6</v>
      </c>
      <c r="H515">
        <v>1</v>
      </c>
      <c r="I515" t="s">
        <v>6</v>
      </c>
      <c r="J515">
        <v>0</v>
      </c>
      <c r="K515">
        <v>0</v>
      </c>
      <c r="L515">
        <v>150</v>
      </c>
      <c r="M515">
        <v>1</v>
      </c>
      <c r="N515" t="s">
        <v>6</v>
      </c>
      <c r="O515">
        <v>1</v>
      </c>
    </row>
    <row r="516" spans="1:15" x14ac:dyDescent="0.25">
      <c r="A516">
        <v>514</v>
      </c>
      <c r="B516" t="s">
        <v>1147</v>
      </c>
      <c r="C516" t="s">
        <v>1147</v>
      </c>
      <c r="D516">
        <v>43</v>
      </c>
      <c r="E516">
        <v>4</v>
      </c>
      <c r="F516" t="s">
        <v>6</v>
      </c>
      <c r="G516" t="s">
        <v>6</v>
      </c>
      <c r="H516">
        <v>1</v>
      </c>
      <c r="I516" t="s">
        <v>6</v>
      </c>
      <c r="J516">
        <v>0</v>
      </c>
      <c r="K516">
        <v>0</v>
      </c>
      <c r="L516">
        <v>150</v>
      </c>
      <c r="M516">
        <v>1</v>
      </c>
      <c r="N516" t="s">
        <v>6</v>
      </c>
      <c r="O516">
        <v>1</v>
      </c>
    </row>
    <row r="517" spans="1:15" x14ac:dyDescent="0.25">
      <c r="A517">
        <v>515</v>
      </c>
      <c r="B517" t="s">
        <v>1148</v>
      </c>
      <c r="C517" t="s">
        <v>1148</v>
      </c>
      <c r="D517">
        <v>43</v>
      </c>
      <c r="E517">
        <v>4</v>
      </c>
      <c r="F517" t="s">
        <v>6</v>
      </c>
      <c r="G517" t="s">
        <v>6</v>
      </c>
      <c r="H517">
        <v>1</v>
      </c>
      <c r="I517" t="s">
        <v>6</v>
      </c>
      <c r="J517">
        <v>0</v>
      </c>
      <c r="K517">
        <v>0</v>
      </c>
      <c r="L517">
        <v>150</v>
      </c>
      <c r="M517">
        <v>1</v>
      </c>
      <c r="N517" t="s">
        <v>6</v>
      </c>
      <c r="O517">
        <v>1</v>
      </c>
    </row>
    <row r="518" spans="1:15" x14ac:dyDescent="0.25">
      <c r="A518">
        <v>516</v>
      </c>
      <c r="B518" t="s">
        <v>1149</v>
      </c>
      <c r="C518" t="s">
        <v>1149</v>
      </c>
      <c r="D518">
        <v>43</v>
      </c>
      <c r="E518">
        <v>4</v>
      </c>
      <c r="F518" t="s">
        <v>6</v>
      </c>
      <c r="G518" t="s">
        <v>6</v>
      </c>
      <c r="H518">
        <v>1</v>
      </c>
      <c r="I518" t="s">
        <v>6</v>
      </c>
      <c r="J518">
        <v>0</v>
      </c>
      <c r="K518">
        <v>0</v>
      </c>
      <c r="L518">
        <v>150</v>
      </c>
      <c r="M518">
        <v>1</v>
      </c>
      <c r="N518" t="s">
        <v>6</v>
      </c>
      <c r="O518">
        <v>1</v>
      </c>
    </row>
    <row r="519" spans="1:15" x14ac:dyDescent="0.25">
      <c r="A519">
        <v>517</v>
      </c>
      <c r="B519" t="s">
        <v>1150</v>
      </c>
      <c r="C519" t="s">
        <v>1150</v>
      </c>
      <c r="D519">
        <v>43</v>
      </c>
      <c r="E519">
        <v>4</v>
      </c>
      <c r="F519" t="s">
        <v>6</v>
      </c>
      <c r="G519" t="s">
        <v>6</v>
      </c>
      <c r="H519">
        <v>1</v>
      </c>
      <c r="I519" t="s">
        <v>6</v>
      </c>
      <c r="J519">
        <v>0</v>
      </c>
      <c r="K519">
        <v>0</v>
      </c>
      <c r="L519">
        <v>150</v>
      </c>
      <c r="M519">
        <v>1</v>
      </c>
      <c r="N519" t="s">
        <v>6</v>
      </c>
      <c r="O519">
        <v>1</v>
      </c>
    </row>
    <row r="520" spans="1:15" x14ac:dyDescent="0.25">
      <c r="A520">
        <v>518</v>
      </c>
      <c r="B520" t="s">
        <v>1151</v>
      </c>
      <c r="C520" t="s">
        <v>1151</v>
      </c>
      <c r="D520">
        <v>43</v>
      </c>
      <c r="E520">
        <v>4</v>
      </c>
      <c r="F520" t="s">
        <v>6</v>
      </c>
      <c r="G520" t="s">
        <v>6</v>
      </c>
      <c r="H520">
        <v>1</v>
      </c>
      <c r="I520" t="s">
        <v>6</v>
      </c>
      <c r="J520">
        <v>0</v>
      </c>
      <c r="K520">
        <v>0</v>
      </c>
      <c r="L520">
        <v>150</v>
      </c>
      <c r="M520">
        <v>1</v>
      </c>
      <c r="N520" t="s">
        <v>6</v>
      </c>
      <c r="O520">
        <v>1</v>
      </c>
    </row>
    <row r="521" spans="1:15" x14ac:dyDescent="0.25">
      <c r="A521">
        <v>519</v>
      </c>
      <c r="B521" t="s">
        <v>1152</v>
      </c>
      <c r="C521" t="s">
        <v>1152</v>
      </c>
      <c r="D521">
        <v>43</v>
      </c>
      <c r="E521">
        <v>4</v>
      </c>
      <c r="F521" t="s">
        <v>6</v>
      </c>
      <c r="G521" t="s">
        <v>6</v>
      </c>
      <c r="H521">
        <v>1</v>
      </c>
      <c r="I521" t="s">
        <v>6</v>
      </c>
      <c r="J521">
        <v>0</v>
      </c>
      <c r="K521">
        <v>0</v>
      </c>
      <c r="L521">
        <v>150</v>
      </c>
      <c r="M521">
        <v>1</v>
      </c>
      <c r="N521" t="s">
        <v>6</v>
      </c>
      <c r="O521">
        <v>1</v>
      </c>
    </row>
    <row r="522" spans="1:15" x14ac:dyDescent="0.25">
      <c r="A522">
        <v>520</v>
      </c>
      <c r="B522" t="s">
        <v>1153</v>
      </c>
      <c r="C522" t="s">
        <v>1153</v>
      </c>
      <c r="D522">
        <v>43</v>
      </c>
      <c r="E522">
        <v>4</v>
      </c>
      <c r="F522" t="s">
        <v>6</v>
      </c>
      <c r="G522" t="s">
        <v>6</v>
      </c>
      <c r="H522">
        <v>1</v>
      </c>
      <c r="I522" t="s">
        <v>6</v>
      </c>
      <c r="J522">
        <v>0</v>
      </c>
      <c r="K522">
        <v>0</v>
      </c>
      <c r="L522">
        <v>150</v>
      </c>
      <c r="M522">
        <v>1</v>
      </c>
      <c r="N522" t="s">
        <v>6</v>
      </c>
      <c r="O522">
        <v>1</v>
      </c>
    </row>
    <row r="523" spans="1:15" x14ac:dyDescent="0.25">
      <c r="A523">
        <v>521</v>
      </c>
      <c r="B523" t="s">
        <v>1154</v>
      </c>
      <c r="C523" t="s">
        <v>1154</v>
      </c>
      <c r="D523">
        <v>43</v>
      </c>
      <c r="E523">
        <v>4</v>
      </c>
      <c r="F523" t="s">
        <v>6</v>
      </c>
      <c r="G523" t="s">
        <v>6</v>
      </c>
      <c r="H523">
        <v>1</v>
      </c>
      <c r="I523" t="s">
        <v>6</v>
      </c>
      <c r="J523">
        <v>0</v>
      </c>
      <c r="K523">
        <v>0</v>
      </c>
      <c r="L523">
        <v>150</v>
      </c>
      <c r="M523">
        <v>1</v>
      </c>
      <c r="N523" t="s">
        <v>6</v>
      </c>
      <c r="O523">
        <v>1</v>
      </c>
    </row>
    <row r="524" spans="1:15" x14ac:dyDescent="0.25">
      <c r="A524">
        <v>522</v>
      </c>
      <c r="B524" t="s">
        <v>1155</v>
      </c>
      <c r="C524" t="s">
        <v>1155</v>
      </c>
      <c r="D524">
        <v>43</v>
      </c>
      <c r="E524">
        <v>4</v>
      </c>
      <c r="F524" t="s">
        <v>6</v>
      </c>
      <c r="G524" t="s">
        <v>6</v>
      </c>
      <c r="H524">
        <v>1</v>
      </c>
      <c r="I524" t="s">
        <v>6</v>
      </c>
      <c r="J524">
        <v>0</v>
      </c>
      <c r="K524">
        <v>0</v>
      </c>
      <c r="L524">
        <v>150</v>
      </c>
      <c r="M524">
        <v>1</v>
      </c>
      <c r="N524" t="s">
        <v>6</v>
      </c>
      <c r="O524">
        <v>1</v>
      </c>
    </row>
    <row r="525" spans="1:15" x14ac:dyDescent="0.25">
      <c r="A525">
        <v>523</v>
      </c>
      <c r="B525" t="s">
        <v>1156</v>
      </c>
      <c r="C525" t="s">
        <v>1156</v>
      </c>
      <c r="D525">
        <v>43</v>
      </c>
      <c r="E525">
        <v>4</v>
      </c>
      <c r="F525" t="s">
        <v>6</v>
      </c>
      <c r="G525" t="s">
        <v>6</v>
      </c>
      <c r="H525">
        <v>1</v>
      </c>
      <c r="I525" t="s">
        <v>6</v>
      </c>
      <c r="J525">
        <v>0</v>
      </c>
      <c r="K525">
        <v>0</v>
      </c>
      <c r="L525">
        <v>150</v>
      </c>
      <c r="M525">
        <v>1</v>
      </c>
      <c r="N525" t="s">
        <v>6</v>
      </c>
      <c r="O525">
        <v>1</v>
      </c>
    </row>
    <row r="526" spans="1:15" x14ac:dyDescent="0.25">
      <c r="A526">
        <v>524</v>
      </c>
      <c r="B526" t="s">
        <v>1157</v>
      </c>
      <c r="C526" t="s">
        <v>1157</v>
      </c>
      <c r="D526">
        <v>43</v>
      </c>
      <c r="E526">
        <v>4</v>
      </c>
      <c r="F526" t="s">
        <v>6</v>
      </c>
      <c r="G526" t="s">
        <v>6</v>
      </c>
      <c r="H526">
        <v>1</v>
      </c>
      <c r="I526" t="s">
        <v>6</v>
      </c>
      <c r="J526">
        <v>0</v>
      </c>
      <c r="K526">
        <v>0</v>
      </c>
      <c r="L526">
        <v>150</v>
      </c>
      <c r="M526">
        <v>1</v>
      </c>
      <c r="N526" t="s">
        <v>6</v>
      </c>
      <c r="O526">
        <v>1</v>
      </c>
    </row>
    <row r="527" spans="1:15" x14ac:dyDescent="0.25">
      <c r="A527">
        <v>525</v>
      </c>
      <c r="B527" t="s">
        <v>1158</v>
      </c>
      <c r="C527" t="s">
        <v>1158</v>
      </c>
      <c r="D527">
        <v>43</v>
      </c>
      <c r="E527">
        <v>4</v>
      </c>
      <c r="F527" t="s">
        <v>6</v>
      </c>
      <c r="G527" t="s">
        <v>6</v>
      </c>
      <c r="H527">
        <v>1</v>
      </c>
      <c r="I527" t="s">
        <v>6</v>
      </c>
      <c r="J527">
        <v>0</v>
      </c>
      <c r="K527">
        <v>0</v>
      </c>
      <c r="L527">
        <v>150</v>
      </c>
      <c r="M527">
        <v>1</v>
      </c>
      <c r="N527" t="s">
        <v>6</v>
      </c>
      <c r="O527">
        <v>1</v>
      </c>
    </row>
    <row r="528" spans="1:15" x14ac:dyDescent="0.25">
      <c r="A528">
        <v>526</v>
      </c>
      <c r="B528" t="s">
        <v>1159</v>
      </c>
      <c r="C528" t="s">
        <v>1159</v>
      </c>
      <c r="D528">
        <v>43</v>
      </c>
      <c r="E528">
        <v>4</v>
      </c>
      <c r="F528" t="s">
        <v>6</v>
      </c>
      <c r="G528" t="s">
        <v>6</v>
      </c>
      <c r="H528">
        <v>1</v>
      </c>
      <c r="I528" t="s">
        <v>6</v>
      </c>
      <c r="J528">
        <v>0</v>
      </c>
      <c r="K528">
        <v>0</v>
      </c>
      <c r="L528">
        <v>150</v>
      </c>
      <c r="M528">
        <v>1</v>
      </c>
      <c r="N528" t="s">
        <v>6</v>
      </c>
      <c r="O528">
        <v>1</v>
      </c>
    </row>
    <row r="529" spans="1:15" x14ac:dyDescent="0.25">
      <c r="A529">
        <v>527</v>
      </c>
      <c r="B529" t="s">
        <v>1160</v>
      </c>
      <c r="C529" t="s">
        <v>1160</v>
      </c>
      <c r="D529">
        <v>43</v>
      </c>
      <c r="E529">
        <v>4</v>
      </c>
      <c r="F529" t="s">
        <v>6</v>
      </c>
      <c r="G529" t="s">
        <v>6</v>
      </c>
      <c r="H529">
        <v>1</v>
      </c>
      <c r="I529" t="s">
        <v>6</v>
      </c>
      <c r="J529">
        <v>0</v>
      </c>
      <c r="K529">
        <v>0</v>
      </c>
      <c r="L529">
        <v>150</v>
      </c>
      <c r="M529">
        <v>1</v>
      </c>
      <c r="N529" t="s">
        <v>6</v>
      </c>
      <c r="O529">
        <v>1</v>
      </c>
    </row>
    <row r="530" spans="1:15" x14ac:dyDescent="0.25">
      <c r="A530">
        <v>528</v>
      </c>
      <c r="B530" t="s">
        <v>1161</v>
      </c>
      <c r="C530" t="s">
        <v>1161</v>
      </c>
      <c r="D530">
        <v>43</v>
      </c>
      <c r="E530">
        <v>4</v>
      </c>
      <c r="F530" t="s">
        <v>6</v>
      </c>
      <c r="G530" t="s">
        <v>6</v>
      </c>
      <c r="H530">
        <v>1</v>
      </c>
      <c r="I530" t="s">
        <v>6</v>
      </c>
      <c r="J530">
        <v>0</v>
      </c>
      <c r="K530">
        <v>0</v>
      </c>
      <c r="L530">
        <v>150</v>
      </c>
      <c r="M530">
        <v>1</v>
      </c>
      <c r="N530" t="s">
        <v>6</v>
      </c>
      <c r="O530">
        <v>1</v>
      </c>
    </row>
    <row r="531" spans="1:15" x14ac:dyDescent="0.25">
      <c r="A531">
        <v>529</v>
      </c>
      <c r="B531" t="s">
        <v>1162</v>
      </c>
      <c r="C531" t="s">
        <v>1162</v>
      </c>
      <c r="D531">
        <v>43</v>
      </c>
      <c r="E531">
        <v>4</v>
      </c>
      <c r="F531" t="s">
        <v>6</v>
      </c>
      <c r="G531" t="s">
        <v>6</v>
      </c>
      <c r="H531">
        <v>1</v>
      </c>
      <c r="I531" t="s">
        <v>6</v>
      </c>
      <c r="J531">
        <v>0</v>
      </c>
      <c r="K531">
        <v>0</v>
      </c>
      <c r="L531">
        <v>150</v>
      </c>
      <c r="M531">
        <v>1</v>
      </c>
      <c r="N531" t="s">
        <v>6</v>
      </c>
      <c r="O531">
        <v>1</v>
      </c>
    </row>
    <row r="532" spans="1:15" x14ac:dyDescent="0.25">
      <c r="A532">
        <v>530</v>
      </c>
      <c r="B532" t="s">
        <v>1163</v>
      </c>
      <c r="C532" t="s">
        <v>1163</v>
      </c>
      <c r="D532">
        <v>43</v>
      </c>
      <c r="E532">
        <v>4</v>
      </c>
      <c r="F532" t="s">
        <v>6</v>
      </c>
      <c r="G532" t="s">
        <v>6</v>
      </c>
      <c r="H532">
        <v>1</v>
      </c>
      <c r="I532" t="s">
        <v>6</v>
      </c>
      <c r="J532">
        <v>0</v>
      </c>
      <c r="K532">
        <v>0</v>
      </c>
      <c r="L532">
        <v>150</v>
      </c>
      <c r="M532">
        <v>1</v>
      </c>
      <c r="N532" t="s">
        <v>6</v>
      </c>
      <c r="O532">
        <v>1</v>
      </c>
    </row>
    <row r="533" spans="1:15" x14ac:dyDescent="0.25">
      <c r="A533">
        <v>531</v>
      </c>
      <c r="B533" t="s">
        <v>1164</v>
      </c>
      <c r="C533" t="s">
        <v>1164</v>
      </c>
      <c r="D533">
        <v>43</v>
      </c>
      <c r="E533">
        <v>4</v>
      </c>
      <c r="F533" t="s">
        <v>6</v>
      </c>
      <c r="G533" t="s">
        <v>6</v>
      </c>
      <c r="H533">
        <v>1</v>
      </c>
      <c r="I533" t="s">
        <v>6</v>
      </c>
      <c r="J533">
        <v>0</v>
      </c>
      <c r="K533">
        <v>0</v>
      </c>
      <c r="L533">
        <v>150</v>
      </c>
      <c r="M533">
        <v>1</v>
      </c>
      <c r="N533" t="s">
        <v>6</v>
      </c>
      <c r="O533">
        <v>1</v>
      </c>
    </row>
    <row r="534" spans="1:15" x14ac:dyDescent="0.25">
      <c r="A534">
        <v>532</v>
      </c>
      <c r="B534" t="s">
        <v>1165</v>
      </c>
      <c r="C534" t="s">
        <v>1165</v>
      </c>
      <c r="D534">
        <v>43</v>
      </c>
      <c r="E534">
        <v>4</v>
      </c>
      <c r="F534" t="s">
        <v>6</v>
      </c>
      <c r="G534" t="s">
        <v>6</v>
      </c>
      <c r="H534">
        <v>1</v>
      </c>
      <c r="I534" t="s">
        <v>6</v>
      </c>
      <c r="J534">
        <v>0</v>
      </c>
      <c r="K534">
        <v>0</v>
      </c>
      <c r="L534">
        <v>150</v>
      </c>
      <c r="M534">
        <v>1</v>
      </c>
      <c r="N534" t="s">
        <v>6</v>
      </c>
      <c r="O534">
        <v>1</v>
      </c>
    </row>
    <row r="535" spans="1:15" x14ac:dyDescent="0.25">
      <c r="A535">
        <v>533</v>
      </c>
      <c r="B535" t="s">
        <v>1166</v>
      </c>
      <c r="C535" t="s">
        <v>1166</v>
      </c>
      <c r="D535">
        <v>43</v>
      </c>
      <c r="E535">
        <v>4</v>
      </c>
      <c r="F535" t="s">
        <v>6</v>
      </c>
      <c r="G535" t="s">
        <v>6</v>
      </c>
      <c r="H535">
        <v>1</v>
      </c>
      <c r="I535" t="s">
        <v>6</v>
      </c>
      <c r="J535">
        <v>0</v>
      </c>
      <c r="K535">
        <v>0</v>
      </c>
      <c r="L535">
        <v>150</v>
      </c>
      <c r="M535">
        <v>1</v>
      </c>
      <c r="N535" t="s">
        <v>6</v>
      </c>
      <c r="O535">
        <v>1</v>
      </c>
    </row>
    <row r="536" spans="1:15" x14ac:dyDescent="0.25">
      <c r="A536">
        <v>534</v>
      </c>
      <c r="B536" t="s">
        <v>1167</v>
      </c>
      <c r="C536" t="s">
        <v>1167</v>
      </c>
      <c r="D536">
        <v>43</v>
      </c>
      <c r="E536">
        <v>4</v>
      </c>
      <c r="F536" t="s">
        <v>6</v>
      </c>
      <c r="G536" t="s">
        <v>6</v>
      </c>
      <c r="H536">
        <v>1</v>
      </c>
      <c r="I536" t="s">
        <v>6</v>
      </c>
      <c r="J536">
        <v>0</v>
      </c>
      <c r="K536">
        <v>0</v>
      </c>
      <c r="L536">
        <v>150</v>
      </c>
      <c r="M536">
        <v>1</v>
      </c>
      <c r="N536" t="s">
        <v>6</v>
      </c>
      <c r="O536">
        <v>1</v>
      </c>
    </row>
    <row r="537" spans="1:15" x14ac:dyDescent="0.25">
      <c r="A537">
        <v>535</v>
      </c>
      <c r="B537" t="s">
        <v>1168</v>
      </c>
      <c r="C537" t="s">
        <v>1168</v>
      </c>
      <c r="D537">
        <v>43</v>
      </c>
      <c r="E537">
        <v>4</v>
      </c>
      <c r="F537" t="s">
        <v>6</v>
      </c>
      <c r="G537" t="s">
        <v>6</v>
      </c>
      <c r="H537">
        <v>1</v>
      </c>
      <c r="I537" t="s">
        <v>6</v>
      </c>
      <c r="J537">
        <v>0</v>
      </c>
      <c r="K537">
        <v>0</v>
      </c>
      <c r="L537">
        <v>150</v>
      </c>
      <c r="M537">
        <v>1</v>
      </c>
      <c r="N537" t="s">
        <v>6</v>
      </c>
      <c r="O537">
        <v>1</v>
      </c>
    </row>
    <row r="538" spans="1:15" x14ac:dyDescent="0.25">
      <c r="A538">
        <v>536</v>
      </c>
      <c r="B538" t="s">
        <v>1169</v>
      </c>
      <c r="C538" t="s">
        <v>1169</v>
      </c>
      <c r="D538">
        <v>43</v>
      </c>
      <c r="E538">
        <v>4</v>
      </c>
      <c r="F538" t="s">
        <v>6</v>
      </c>
      <c r="G538" t="s">
        <v>6</v>
      </c>
      <c r="H538">
        <v>1</v>
      </c>
      <c r="I538" t="s">
        <v>6</v>
      </c>
      <c r="J538">
        <v>0</v>
      </c>
      <c r="K538">
        <v>0</v>
      </c>
      <c r="L538">
        <v>150</v>
      </c>
      <c r="M538">
        <v>1</v>
      </c>
      <c r="N538" t="s">
        <v>6</v>
      </c>
      <c r="O538">
        <v>1</v>
      </c>
    </row>
    <row r="539" spans="1:15" x14ac:dyDescent="0.25">
      <c r="A539">
        <v>537</v>
      </c>
      <c r="B539" t="s">
        <v>1170</v>
      </c>
      <c r="C539" t="s">
        <v>1170</v>
      </c>
      <c r="D539">
        <v>43</v>
      </c>
      <c r="E539">
        <v>4</v>
      </c>
      <c r="F539" t="s">
        <v>6</v>
      </c>
      <c r="G539" t="s">
        <v>6</v>
      </c>
      <c r="H539">
        <v>1</v>
      </c>
      <c r="I539" t="s">
        <v>6</v>
      </c>
      <c r="J539">
        <v>0</v>
      </c>
      <c r="K539">
        <v>0</v>
      </c>
      <c r="L539">
        <v>150</v>
      </c>
      <c r="M539">
        <v>1</v>
      </c>
      <c r="N539" t="s">
        <v>6</v>
      </c>
      <c r="O539">
        <v>1</v>
      </c>
    </row>
    <row r="540" spans="1:15" x14ac:dyDescent="0.25">
      <c r="A540">
        <v>538</v>
      </c>
      <c r="B540" t="s">
        <v>1171</v>
      </c>
      <c r="C540" t="s">
        <v>1171</v>
      </c>
      <c r="D540">
        <v>43</v>
      </c>
      <c r="E540">
        <v>4</v>
      </c>
      <c r="F540" t="s">
        <v>6</v>
      </c>
      <c r="G540" t="s">
        <v>6</v>
      </c>
      <c r="H540">
        <v>1</v>
      </c>
      <c r="I540" t="s">
        <v>6</v>
      </c>
      <c r="J540">
        <v>0</v>
      </c>
      <c r="K540">
        <v>0</v>
      </c>
      <c r="L540">
        <v>150</v>
      </c>
      <c r="M540">
        <v>1</v>
      </c>
      <c r="N540" t="s">
        <v>6</v>
      </c>
      <c r="O540">
        <v>1</v>
      </c>
    </row>
    <row r="541" spans="1:15" x14ac:dyDescent="0.25">
      <c r="A541">
        <v>539</v>
      </c>
      <c r="B541" t="s">
        <v>1172</v>
      </c>
      <c r="C541" t="s">
        <v>1172</v>
      </c>
      <c r="D541">
        <v>43</v>
      </c>
      <c r="E541">
        <v>4</v>
      </c>
      <c r="F541" t="s">
        <v>6</v>
      </c>
      <c r="G541" t="s">
        <v>6</v>
      </c>
      <c r="H541">
        <v>1</v>
      </c>
      <c r="I541" t="s">
        <v>6</v>
      </c>
      <c r="J541">
        <v>0</v>
      </c>
      <c r="K541">
        <v>0</v>
      </c>
      <c r="L541">
        <v>150</v>
      </c>
      <c r="M541">
        <v>1</v>
      </c>
      <c r="N541" t="s">
        <v>6</v>
      </c>
      <c r="O541">
        <v>1</v>
      </c>
    </row>
    <row r="542" spans="1:15" x14ac:dyDescent="0.25">
      <c r="A542">
        <v>540</v>
      </c>
      <c r="B542" t="s">
        <v>1173</v>
      </c>
      <c r="C542" t="s">
        <v>1173</v>
      </c>
      <c r="D542">
        <v>43</v>
      </c>
      <c r="E542">
        <v>4</v>
      </c>
      <c r="F542" t="s">
        <v>6</v>
      </c>
      <c r="G542" t="s">
        <v>6</v>
      </c>
      <c r="H542">
        <v>1</v>
      </c>
      <c r="I542" t="s">
        <v>6</v>
      </c>
      <c r="J542">
        <v>0</v>
      </c>
      <c r="K542">
        <v>0</v>
      </c>
      <c r="L542">
        <v>150</v>
      </c>
      <c r="M542">
        <v>1</v>
      </c>
      <c r="N542" t="s">
        <v>6</v>
      </c>
      <c r="O542">
        <v>1</v>
      </c>
    </row>
    <row r="543" spans="1:15" x14ac:dyDescent="0.25">
      <c r="A543">
        <v>541</v>
      </c>
      <c r="B543" t="s">
        <v>1174</v>
      </c>
      <c r="C543" t="s">
        <v>1174</v>
      </c>
      <c r="D543">
        <v>43</v>
      </c>
      <c r="E543">
        <v>4</v>
      </c>
      <c r="F543" t="s">
        <v>6</v>
      </c>
      <c r="G543" t="s">
        <v>6</v>
      </c>
      <c r="H543">
        <v>1</v>
      </c>
      <c r="I543" t="s">
        <v>6</v>
      </c>
      <c r="J543">
        <v>0</v>
      </c>
      <c r="K543">
        <v>0</v>
      </c>
      <c r="L543">
        <v>150</v>
      </c>
      <c r="M543">
        <v>1</v>
      </c>
      <c r="N543" t="s">
        <v>6</v>
      </c>
      <c r="O543">
        <v>1</v>
      </c>
    </row>
    <row r="544" spans="1:15" x14ac:dyDescent="0.25">
      <c r="A544">
        <v>542</v>
      </c>
      <c r="B544" t="s">
        <v>1175</v>
      </c>
      <c r="C544" t="s">
        <v>1175</v>
      </c>
      <c r="D544">
        <v>43</v>
      </c>
      <c r="E544">
        <v>4</v>
      </c>
      <c r="F544" t="s">
        <v>6</v>
      </c>
      <c r="G544" t="s">
        <v>6</v>
      </c>
      <c r="H544">
        <v>1</v>
      </c>
      <c r="I544" t="s">
        <v>6</v>
      </c>
      <c r="J544">
        <v>0</v>
      </c>
      <c r="K544">
        <v>0</v>
      </c>
      <c r="L544">
        <v>150</v>
      </c>
      <c r="M544">
        <v>1</v>
      </c>
      <c r="N544" t="s">
        <v>6</v>
      </c>
      <c r="O544">
        <v>1</v>
      </c>
    </row>
    <row r="545" spans="1:15" x14ac:dyDescent="0.25">
      <c r="A545">
        <v>543</v>
      </c>
      <c r="B545" t="s">
        <v>1176</v>
      </c>
      <c r="C545" t="s">
        <v>1176</v>
      </c>
      <c r="D545">
        <v>43</v>
      </c>
      <c r="E545">
        <v>4</v>
      </c>
      <c r="F545" t="s">
        <v>6</v>
      </c>
      <c r="G545" t="s">
        <v>6</v>
      </c>
      <c r="H545">
        <v>1</v>
      </c>
      <c r="I545" t="s">
        <v>6</v>
      </c>
      <c r="J545">
        <v>0</v>
      </c>
      <c r="K545">
        <v>0</v>
      </c>
      <c r="L545">
        <v>150</v>
      </c>
      <c r="M545">
        <v>1</v>
      </c>
      <c r="N545" t="s">
        <v>6</v>
      </c>
      <c r="O545">
        <v>1</v>
      </c>
    </row>
    <row r="546" spans="1:15" x14ac:dyDescent="0.25">
      <c r="A546">
        <v>544</v>
      </c>
      <c r="B546" t="s">
        <v>1177</v>
      </c>
      <c r="C546" t="s">
        <v>1177</v>
      </c>
      <c r="D546">
        <v>43</v>
      </c>
      <c r="E546">
        <v>4</v>
      </c>
      <c r="F546" t="s">
        <v>6</v>
      </c>
      <c r="G546" t="s">
        <v>6</v>
      </c>
      <c r="H546">
        <v>1</v>
      </c>
      <c r="I546" t="s">
        <v>6</v>
      </c>
      <c r="J546">
        <v>0</v>
      </c>
      <c r="K546">
        <v>0</v>
      </c>
      <c r="L546">
        <v>150</v>
      </c>
      <c r="M546">
        <v>1</v>
      </c>
      <c r="N546" t="s">
        <v>6</v>
      </c>
      <c r="O546">
        <v>1</v>
      </c>
    </row>
    <row r="547" spans="1:15" x14ac:dyDescent="0.25">
      <c r="A547">
        <v>545</v>
      </c>
      <c r="B547" t="s">
        <v>1178</v>
      </c>
      <c r="C547" t="s">
        <v>1178</v>
      </c>
      <c r="D547">
        <v>43</v>
      </c>
      <c r="E547">
        <v>4</v>
      </c>
      <c r="F547" t="s">
        <v>6</v>
      </c>
      <c r="G547" t="s">
        <v>6</v>
      </c>
      <c r="H547">
        <v>1</v>
      </c>
      <c r="I547" t="s">
        <v>6</v>
      </c>
      <c r="J547">
        <v>0</v>
      </c>
      <c r="K547">
        <v>0</v>
      </c>
      <c r="L547">
        <v>150</v>
      </c>
      <c r="M547">
        <v>1</v>
      </c>
      <c r="N547" t="s">
        <v>6</v>
      </c>
      <c r="O547">
        <v>1</v>
      </c>
    </row>
    <row r="548" spans="1:15" x14ac:dyDescent="0.25">
      <c r="A548">
        <v>546</v>
      </c>
      <c r="B548" t="s">
        <v>1179</v>
      </c>
      <c r="C548" t="s">
        <v>1179</v>
      </c>
      <c r="D548">
        <v>43</v>
      </c>
      <c r="E548">
        <v>4</v>
      </c>
      <c r="F548" t="s">
        <v>6</v>
      </c>
      <c r="G548" t="s">
        <v>6</v>
      </c>
      <c r="H548">
        <v>1</v>
      </c>
      <c r="I548" t="s">
        <v>6</v>
      </c>
      <c r="J548">
        <v>0</v>
      </c>
      <c r="K548">
        <v>0</v>
      </c>
      <c r="L548">
        <v>150</v>
      </c>
      <c r="M548">
        <v>1</v>
      </c>
      <c r="N548" t="s">
        <v>6</v>
      </c>
      <c r="O548">
        <v>1</v>
      </c>
    </row>
    <row r="549" spans="1:15" x14ac:dyDescent="0.25">
      <c r="A549">
        <v>547</v>
      </c>
      <c r="B549" t="s">
        <v>1180</v>
      </c>
      <c r="C549" t="s">
        <v>1180</v>
      </c>
      <c r="D549">
        <v>43</v>
      </c>
      <c r="E549">
        <v>4</v>
      </c>
      <c r="F549" t="s">
        <v>6</v>
      </c>
      <c r="G549" t="s">
        <v>6</v>
      </c>
      <c r="H549">
        <v>1</v>
      </c>
      <c r="I549" t="s">
        <v>6</v>
      </c>
      <c r="J549">
        <v>0</v>
      </c>
      <c r="K549">
        <v>0</v>
      </c>
      <c r="L549">
        <v>150</v>
      </c>
      <c r="M549">
        <v>1</v>
      </c>
      <c r="N549" t="s">
        <v>6</v>
      </c>
      <c r="O549">
        <v>1</v>
      </c>
    </row>
    <row r="550" spans="1:15" x14ac:dyDescent="0.25">
      <c r="A550">
        <v>548</v>
      </c>
      <c r="B550" t="s">
        <v>1181</v>
      </c>
      <c r="C550" t="s">
        <v>1181</v>
      </c>
      <c r="D550">
        <v>43</v>
      </c>
      <c r="E550">
        <v>4</v>
      </c>
      <c r="F550" t="s">
        <v>6</v>
      </c>
      <c r="G550" t="s">
        <v>6</v>
      </c>
      <c r="H550">
        <v>1</v>
      </c>
      <c r="I550" t="s">
        <v>6</v>
      </c>
      <c r="J550">
        <v>0</v>
      </c>
      <c r="K550">
        <v>0</v>
      </c>
      <c r="L550">
        <v>150</v>
      </c>
      <c r="M550">
        <v>1</v>
      </c>
      <c r="N550" t="s">
        <v>6</v>
      </c>
      <c r="O550">
        <v>1</v>
      </c>
    </row>
    <row r="551" spans="1:15" x14ac:dyDescent="0.25">
      <c r="A551">
        <v>549</v>
      </c>
      <c r="B551" t="s">
        <v>1182</v>
      </c>
      <c r="C551" t="s">
        <v>1182</v>
      </c>
      <c r="D551">
        <v>43</v>
      </c>
      <c r="E551">
        <v>4</v>
      </c>
      <c r="F551" t="s">
        <v>6</v>
      </c>
      <c r="G551" t="s">
        <v>6</v>
      </c>
      <c r="H551">
        <v>1</v>
      </c>
      <c r="I551" t="s">
        <v>6</v>
      </c>
      <c r="J551">
        <v>0</v>
      </c>
      <c r="K551">
        <v>0</v>
      </c>
      <c r="L551">
        <v>150</v>
      </c>
      <c r="M551">
        <v>1</v>
      </c>
      <c r="N551" t="s">
        <v>6</v>
      </c>
      <c r="O551">
        <v>1</v>
      </c>
    </row>
    <row r="552" spans="1:15" x14ac:dyDescent="0.25">
      <c r="A552">
        <v>550</v>
      </c>
      <c r="B552" t="s">
        <v>1183</v>
      </c>
      <c r="C552" t="s">
        <v>1183</v>
      </c>
      <c r="D552">
        <v>43</v>
      </c>
      <c r="E552">
        <v>4</v>
      </c>
      <c r="F552" t="s">
        <v>6</v>
      </c>
      <c r="G552" t="s">
        <v>6</v>
      </c>
      <c r="H552">
        <v>1</v>
      </c>
      <c r="I552" t="s">
        <v>6</v>
      </c>
      <c r="J552">
        <v>0</v>
      </c>
      <c r="K552">
        <v>0</v>
      </c>
      <c r="L552">
        <v>150</v>
      </c>
      <c r="M552">
        <v>1</v>
      </c>
      <c r="N552" t="s">
        <v>6</v>
      </c>
      <c r="O552">
        <v>1</v>
      </c>
    </row>
    <row r="553" spans="1:15" x14ac:dyDescent="0.25">
      <c r="A553">
        <v>551</v>
      </c>
      <c r="B553" t="s">
        <v>1184</v>
      </c>
      <c r="C553" t="s">
        <v>1184</v>
      </c>
      <c r="D553">
        <v>43</v>
      </c>
      <c r="E553">
        <v>4</v>
      </c>
      <c r="F553" t="s">
        <v>6</v>
      </c>
      <c r="G553" t="s">
        <v>6</v>
      </c>
      <c r="H553">
        <v>1</v>
      </c>
      <c r="I553" t="s">
        <v>6</v>
      </c>
      <c r="J553">
        <v>0</v>
      </c>
      <c r="K553">
        <v>0</v>
      </c>
      <c r="L553">
        <v>150</v>
      </c>
      <c r="M553">
        <v>1</v>
      </c>
      <c r="N553" t="s">
        <v>6</v>
      </c>
      <c r="O553">
        <v>1</v>
      </c>
    </row>
    <row r="554" spans="1:15" x14ac:dyDescent="0.25">
      <c r="A554">
        <v>552</v>
      </c>
      <c r="B554" t="s">
        <v>1185</v>
      </c>
      <c r="C554" t="s">
        <v>1185</v>
      </c>
      <c r="D554">
        <v>43</v>
      </c>
      <c r="E554">
        <v>4</v>
      </c>
      <c r="F554" t="s">
        <v>6</v>
      </c>
      <c r="G554" t="s">
        <v>6</v>
      </c>
      <c r="H554">
        <v>1</v>
      </c>
      <c r="I554" t="s">
        <v>6</v>
      </c>
      <c r="J554">
        <v>0</v>
      </c>
      <c r="K554">
        <v>0</v>
      </c>
      <c r="L554">
        <v>150</v>
      </c>
      <c r="M554">
        <v>1</v>
      </c>
      <c r="N554" t="s">
        <v>6</v>
      </c>
      <c r="O554">
        <v>1</v>
      </c>
    </row>
    <row r="555" spans="1:15" x14ac:dyDescent="0.25">
      <c r="A555">
        <v>553</v>
      </c>
      <c r="B555" t="s">
        <v>1186</v>
      </c>
      <c r="C555" t="s">
        <v>1186</v>
      </c>
      <c r="D555">
        <v>43</v>
      </c>
      <c r="E555">
        <v>4</v>
      </c>
      <c r="F555" t="s">
        <v>6</v>
      </c>
      <c r="G555" t="s">
        <v>6</v>
      </c>
      <c r="H555">
        <v>1</v>
      </c>
      <c r="I555" t="s">
        <v>6</v>
      </c>
      <c r="J555">
        <v>0</v>
      </c>
      <c r="K555">
        <v>0</v>
      </c>
      <c r="L555">
        <v>150</v>
      </c>
      <c r="M555">
        <v>1</v>
      </c>
      <c r="N555" t="s">
        <v>6</v>
      </c>
      <c r="O555">
        <v>1</v>
      </c>
    </row>
    <row r="556" spans="1:15" x14ac:dyDescent="0.25">
      <c r="A556">
        <v>554</v>
      </c>
      <c r="B556" t="s">
        <v>1187</v>
      </c>
      <c r="C556" t="s">
        <v>1187</v>
      </c>
      <c r="D556">
        <v>43</v>
      </c>
      <c r="E556">
        <v>4</v>
      </c>
      <c r="F556" t="s">
        <v>6</v>
      </c>
      <c r="G556" t="s">
        <v>6</v>
      </c>
      <c r="H556">
        <v>1</v>
      </c>
      <c r="I556" t="s">
        <v>6</v>
      </c>
      <c r="J556">
        <v>0</v>
      </c>
      <c r="K556">
        <v>0</v>
      </c>
      <c r="L556">
        <v>150</v>
      </c>
      <c r="M556">
        <v>1</v>
      </c>
      <c r="N556" t="s">
        <v>6</v>
      </c>
      <c r="O556">
        <v>1</v>
      </c>
    </row>
    <row r="557" spans="1:15" x14ac:dyDescent="0.25">
      <c r="A557">
        <v>555</v>
      </c>
      <c r="B557" t="s">
        <v>1188</v>
      </c>
      <c r="C557" t="s">
        <v>1188</v>
      </c>
      <c r="D557">
        <v>43</v>
      </c>
      <c r="E557">
        <v>4</v>
      </c>
      <c r="F557" t="s">
        <v>6</v>
      </c>
      <c r="G557" t="s">
        <v>6</v>
      </c>
      <c r="H557">
        <v>1</v>
      </c>
      <c r="I557" t="s">
        <v>6</v>
      </c>
      <c r="J557">
        <v>0</v>
      </c>
      <c r="K557">
        <v>0</v>
      </c>
      <c r="L557">
        <v>150</v>
      </c>
      <c r="M557">
        <v>1</v>
      </c>
      <c r="N557" t="s">
        <v>6</v>
      </c>
      <c r="O557">
        <v>1</v>
      </c>
    </row>
    <row r="558" spans="1:15" x14ac:dyDescent="0.25">
      <c r="A558">
        <v>556</v>
      </c>
      <c r="B558" t="s">
        <v>1189</v>
      </c>
      <c r="C558" t="s">
        <v>1189</v>
      </c>
      <c r="D558">
        <v>43</v>
      </c>
      <c r="E558">
        <v>4</v>
      </c>
      <c r="F558" t="s">
        <v>6</v>
      </c>
      <c r="G558" t="s">
        <v>6</v>
      </c>
      <c r="H558">
        <v>1</v>
      </c>
      <c r="I558" t="s">
        <v>6</v>
      </c>
      <c r="J558">
        <v>0</v>
      </c>
      <c r="K558">
        <v>0</v>
      </c>
      <c r="L558">
        <v>150</v>
      </c>
      <c r="M558">
        <v>1</v>
      </c>
      <c r="N558" t="s">
        <v>6</v>
      </c>
      <c r="O558">
        <v>1</v>
      </c>
    </row>
    <row r="559" spans="1:15" x14ac:dyDescent="0.25">
      <c r="A559">
        <v>557</v>
      </c>
      <c r="B559" t="s">
        <v>1190</v>
      </c>
      <c r="C559" t="s">
        <v>1190</v>
      </c>
      <c r="D559">
        <v>43</v>
      </c>
      <c r="E559">
        <v>4</v>
      </c>
      <c r="F559" t="s">
        <v>6</v>
      </c>
      <c r="G559" t="s">
        <v>6</v>
      </c>
      <c r="H559">
        <v>1</v>
      </c>
      <c r="I559" t="s">
        <v>6</v>
      </c>
      <c r="J559">
        <v>0</v>
      </c>
      <c r="K559">
        <v>0</v>
      </c>
      <c r="L559">
        <v>150</v>
      </c>
      <c r="M559">
        <v>1</v>
      </c>
      <c r="N559" t="s">
        <v>6</v>
      </c>
      <c r="O559">
        <v>1</v>
      </c>
    </row>
    <row r="560" spans="1:15" x14ac:dyDescent="0.25">
      <c r="A560">
        <v>558</v>
      </c>
      <c r="B560" t="s">
        <v>1191</v>
      </c>
      <c r="C560" t="s">
        <v>1191</v>
      </c>
      <c r="D560">
        <v>43</v>
      </c>
      <c r="E560">
        <v>4</v>
      </c>
      <c r="F560" t="s">
        <v>6</v>
      </c>
      <c r="G560" t="s">
        <v>6</v>
      </c>
      <c r="H560">
        <v>1</v>
      </c>
      <c r="I560" t="s">
        <v>6</v>
      </c>
      <c r="J560">
        <v>0</v>
      </c>
      <c r="K560">
        <v>0</v>
      </c>
      <c r="L560">
        <v>150</v>
      </c>
      <c r="M560">
        <v>1</v>
      </c>
      <c r="N560" t="s">
        <v>6</v>
      </c>
      <c r="O560">
        <v>1</v>
      </c>
    </row>
    <row r="561" spans="1:15" x14ac:dyDescent="0.25">
      <c r="A561">
        <v>559</v>
      </c>
      <c r="B561" t="s">
        <v>1192</v>
      </c>
      <c r="C561" t="s">
        <v>1192</v>
      </c>
      <c r="D561">
        <v>43</v>
      </c>
      <c r="E561">
        <v>4</v>
      </c>
      <c r="F561" t="s">
        <v>6</v>
      </c>
      <c r="G561" t="s">
        <v>6</v>
      </c>
      <c r="H561">
        <v>1</v>
      </c>
      <c r="I561" t="s">
        <v>6</v>
      </c>
      <c r="J561">
        <v>0</v>
      </c>
      <c r="K561">
        <v>0</v>
      </c>
      <c r="L561">
        <v>150</v>
      </c>
      <c r="M561">
        <v>1</v>
      </c>
      <c r="N561" t="s">
        <v>6</v>
      </c>
      <c r="O561">
        <v>1</v>
      </c>
    </row>
    <row r="562" spans="1:15" x14ac:dyDescent="0.25">
      <c r="A562">
        <v>560</v>
      </c>
      <c r="B562" t="s">
        <v>1193</v>
      </c>
      <c r="C562" t="s">
        <v>1193</v>
      </c>
      <c r="D562">
        <v>43</v>
      </c>
      <c r="E562">
        <v>4</v>
      </c>
      <c r="F562" t="s">
        <v>6</v>
      </c>
      <c r="G562" t="s">
        <v>6</v>
      </c>
      <c r="H562">
        <v>1</v>
      </c>
      <c r="I562" t="s">
        <v>6</v>
      </c>
      <c r="J562">
        <v>0</v>
      </c>
      <c r="K562">
        <v>0</v>
      </c>
      <c r="L562">
        <v>150</v>
      </c>
      <c r="M562">
        <v>1</v>
      </c>
      <c r="N562" t="s">
        <v>6</v>
      </c>
      <c r="O562">
        <v>1</v>
      </c>
    </row>
    <row r="563" spans="1:15" x14ac:dyDescent="0.25">
      <c r="A563">
        <v>561</v>
      </c>
      <c r="B563" t="s">
        <v>1194</v>
      </c>
      <c r="C563" t="s">
        <v>1194</v>
      </c>
      <c r="D563">
        <v>43</v>
      </c>
      <c r="E563">
        <v>4</v>
      </c>
      <c r="F563" t="s">
        <v>6</v>
      </c>
      <c r="G563" t="s">
        <v>6</v>
      </c>
      <c r="H563">
        <v>1</v>
      </c>
      <c r="I563" t="s">
        <v>6</v>
      </c>
      <c r="J563">
        <v>0</v>
      </c>
      <c r="K563">
        <v>0</v>
      </c>
      <c r="L563">
        <v>150</v>
      </c>
      <c r="M563">
        <v>1</v>
      </c>
      <c r="N563" t="s">
        <v>6</v>
      </c>
      <c r="O563">
        <v>1</v>
      </c>
    </row>
    <row r="564" spans="1:15" x14ac:dyDescent="0.25">
      <c r="A564">
        <v>562</v>
      </c>
      <c r="B564" t="s">
        <v>1195</v>
      </c>
      <c r="C564" t="s">
        <v>1195</v>
      </c>
      <c r="D564">
        <v>43</v>
      </c>
      <c r="E564">
        <v>4</v>
      </c>
      <c r="F564" t="s">
        <v>6</v>
      </c>
      <c r="G564" t="s">
        <v>6</v>
      </c>
      <c r="H564">
        <v>1</v>
      </c>
      <c r="I564" t="s">
        <v>6</v>
      </c>
      <c r="J564">
        <v>0</v>
      </c>
      <c r="K564">
        <v>0</v>
      </c>
      <c r="L564">
        <v>150</v>
      </c>
      <c r="M564">
        <v>1</v>
      </c>
      <c r="N564" t="s">
        <v>6</v>
      </c>
      <c r="O564">
        <v>1</v>
      </c>
    </row>
    <row r="565" spans="1:15" x14ac:dyDescent="0.25">
      <c r="A565">
        <v>563</v>
      </c>
      <c r="B565" t="s">
        <v>1196</v>
      </c>
      <c r="C565" t="s">
        <v>1196</v>
      </c>
      <c r="D565">
        <v>43</v>
      </c>
      <c r="E565">
        <v>4</v>
      </c>
      <c r="F565" t="s">
        <v>6</v>
      </c>
      <c r="G565" t="s">
        <v>6</v>
      </c>
      <c r="H565">
        <v>1</v>
      </c>
      <c r="I565" t="s">
        <v>6</v>
      </c>
      <c r="J565">
        <v>0</v>
      </c>
      <c r="K565">
        <v>0</v>
      </c>
      <c r="L565">
        <v>150</v>
      </c>
      <c r="M565">
        <v>1</v>
      </c>
      <c r="N565" t="s">
        <v>6</v>
      </c>
      <c r="O565">
        <v>1</v>
      </c>
    </row>
    <row r="566" spans="1:15" x14ac:dyDescent="0.25">
      <c r="A566">
        <v>564</v>
      </c>
      <c r="B566" t="s">
        <v>1197</v>
      </c>
      <c r="C566" t="s">
        <v>1197</v>
      </c>
      <c r="D566">
        <v>43</v>
      </c>
      <c r="E566">
        <v>4</v>
      </c>
      <c r="F566" t="s">
        <v>6</v>
      </c>
      <c r="G566" t="s">
        <v>6</v>
      </c>
      <c r="H566">
        <v>1</v>
      </c>
      <c r="I566" t="s">
        <v>6</v>
      </c>
      <c r="J566">
        <v>0</v>
      </c>
      <c r="K566">
        <v>0</v>
      </c>
      <c r="L566">
        <v>150</v>
      </c>
      <c r="M566">
        <v>1</v>
      </c>
      <c r="N566" t="s">
        <v>6</v>
      </c>
      <c r="O566">
        <v>1</v>
      </c>
    </row>
    <row r="567" spans="1:15" x14ac:dyDescent="0.25">
      <c r="A567">
        <v>565</v>
      </c>
      <c r="B567" t="s">
        <v>1198</v>
      </c>
      <c r="C567" t="s">
        <v>1198</v>
      </c>
      <c r="D567">
        <v>43</v>
      </c>
      <c r="E567">
        <v>4</v>
      </c>
      <c r="F567" t="s">
        <v>6</v>
      </c>
      <c r="G567" t="s">
        <v>6</v>
      </c>
      <c r="H567">
        <v>1</v>
      </c>
      <c r="I567" t="s">
        <v>6</v>
      </c>
      <c r="J567">
        <v>0</v>
      </c>
      <c r="K567">
        <v>0</v>
      </c>
      <c r="L567">
        <v>150</v>
      </c>
      <c r="M567">
        <v>1</v>
      </c>
      <c r="N567" t="s">
        <v>6</v>
      </c>
      <c r="O567">
        <v>1</v>
      </c>
    </row>
    <row r="568" spans="1:15" x14ac:dyDescent="0.25">
      <c r="A568">
        <v>566</v>
      </c>
      <c r="B568" t="s">
        <v>1199</v>
      </c>
      <c r="C568" t="s">
        <v>1199</v>
      </c>
      <c r="D568">
        <v>43</v>
      </c>
      <c r="E568">
        <v>4</v>
      </c>
      <c r="F568" t="s">
        <v>6</v>
      </c>
      <c r="G568" t="s">
        <v>6</v>
      </c>
      <c r="H568">
        <v>1</v>
      </c>
      <c r="I568" t="s">
        <v>6</v>
      </c>
      <c r="J568">
        <v>0</v>
      </c>
      <c r="K568">
        <v>0</v>
      </c>
      <c r="L568">
        <v>150</v>
      </c>
      <c r="M568">
        <v>1</v>
      </c>
      <c r="N568" t="s">
        <v>6</v>
      </c>
      <c r="O568">
        <v>1</v>
      </c>
    </row>
    <row r="569" spans="1:15" x14ac:dyDescent="0.25">
      <c r="A569">
        <v>567</v>
      </c>
      <c r="B569" t="s">
        <v>1200</v>
      </c>
      <c r="C569" t="s">
        <v>1200</v>
      </c>
      <c r="D569">
        <v>43</v>
      </c>
      <c r="E569">
        <v>4</v>
      </c>
      <c r="F569" t="s">
        <v>6</v>
      </c>
      <c r="G569" t="s">
        <v>6</v>
      </c>
      <c r="H569">
        <v>1</v>
      </c>
      <c r="I569" t="s">
        <v>6</v>
      </c>
      <c r="J569">
        <v>0</v>
      </c>
      <c r="K569">
        <v>0</v>
      </c>
      <c r="L569">
        <v>150</v>
      </c>
      <c r="M569">
        <v>1</v>
      </c>
      <c r="N569" t="s">
        <v>6</v>
      </c>
      <c r="O569">
        <v>1</v>
      </c>
    </row>
    <row r="570" spans="1:15" x14ac:dyDescent="0.25">
      <c r="A570">
        <v>568</v>
      </c>
      <c r="B570" t="s">
        <v>1201</v>
      </c>
      <c r="C570" t="s">
        <v>1201</v>
      </c>
      <c r="D570">
        <v>43</v>
      </c>
      <c r="E570">
        <v>4</v>
      </c>
      <c r="F570" t="s">
        <v>6</v>
      </c>
      <c r="G570" t="s">
        <v>6</v>
      </c>
      <c r="H570">
        <v>1</v>
      </c>
      <c r="I570" t="s">
        <v>6</v>
      </c>
      <c r="J570">
        <v>0</v>
      </c>
      <c r="K570">
        <v>0</v>
      </c>
      <c r="L570">
        <v>150</v>
      </c>
      <c r="M570">
        <v>1</v>
      </c>
      <c r="N570" t="s">
        <v>6</v>
      </c>
      <c r="O570">
        <v>1</v>
      </c>
    </row>
    <row r="571" spans="1:15" x14ac:dyDescent="0.25">
      <c r="A571">
        <v>569</v>
      </c>
      <c r="B571" t="s">
        <v>1202</v>
      </c>
      <c r="C571" t="s">
        <v>1202</v>
      </c>
      <c r="D571">
        <v>43</v>
      </c>
      <c r="E571">
        <v>4</v>
      </c>
      <c r="F571" t="s">
        <v>6</v>
      </c>
      <c r="G571" t="s">
        <v>6</v>
      </c>
      <c r="H571">
        <v>1</v>
      </c>
      <c r="I571" t="s">
        <v>6</v>
      </c>
      <c r="J571">
        <v>0</v>
      </c>
      <c r="K571">
        <v>0</v>
      </c>
      <c r="L571">
        <v>150</v>
      </c>
      <c r="M571">
        <v>1</v>
      </c>
      <c r="N571" t="s">
        <v>6</v>
      </c>
      <c r="O571">
        <v>1</v>
      </c>
    </row>
    <row r="572" spans="1:15" x14ac:dyDescent="0.25">
      <c r="A572">
        <v>570</v>
      </c>
      <c r="B572" t="s">
        <v>1203</v>
      </c>
      <c r="C572" t="s">
        <v>1203</v>
      </c>
      <c r="D572">
        <v>43</v>
      </c>
      <c r="E572">
        <v>4</v>
      </c>
      <c r="F572" t="s">
        <v>6</v>
      </c>
      <c r="G572" t="s">
        <v>6</v>
      </c>
      <c r="H572">
        <v>1</v>
      </c>
      <c r="I572" t="s">
        <v>6</v>
      </c>
      <c r="J572">
        <v>0</v>
      </c>
      <c r="K572">
        <v>0</v>
      </c>
      <c r="L572">
        <v>150</v>
      </c>
      <c r="M572">
        <v>1</v>
      </c>
      <c r="N572" t="s">
        <v>6</v>
      </c>
      <c r="O572">
        <v>1</v>
      </c>
    </row>
    <row r="573" spans="1:15" x14ac:dyDescent="0.25">
      <c r="A573">
        <v>571</v>
      </c>
      <c r="B573" t="s">
        <v>1204</v>
      </c>
      <c r="C573" t="s">
        <v>1204</v>
      </c>
      <c r="D573">
        <v>43</v>
      </c>
      <c r="E573">
        <v>4</v>
      </c>
      <c r="F573" t="s">
        <v>6</v>
      </c>
      <c r="G573" t="s">
        <v>6</v>
      </c>
      <c r="H573">
        <v>1</v>
      </c>
      <c r="I573" t="s">
        <v>6</v>
      </c>
      <c r="J573">
        <v>0</v>
      </c>
      <c r="K573">
        <v>0</v>
      </c>
      <c r="L573">
        <v>150</v>
      </c>
      <c r="M573">
        <v>1</v>
      </c>
      <c r="N573" t="s">
        <v>6</v>
      </c>
      <c r="O573">
        <v>1</v>
      </c>
    </row>
    <row r="574" spans="1:15" x14ac:dyDescent="0.25">
      <c r="A574">
        <v>572</v>
      </c>
      <c r="B574" t="s">
        <v>1205</v>
      </c>
      <c r="C574" t="s">
        <v>1205</v>
      </c>
      <c r="D574">
        <v>43</v>
      </c>
      <c r="E574">
        <v>4</v>
      </c>
      <c r="F574" t="s">
        <v>6</v>
      </c>
      <c r="G574" t="s">
        <v>6</v>
      </c>
      <c r="H574">
        <v>1</v>
      </c>
      <c r="I574" t="s">
        <v>6</v>
      </c>
      <c r="J574">
        <v>0</v>
      </c>
      <c r="K574">
        <v>0</v>
      </c>
      <c r="L574">
        <v>150</v>
      </c>
      <c r="M574">
        <v>1</v>
      </c>
      <c r="N574" t="s">
        <v>6</v>
      </c>
      <c r="O574">
        <v>1</v>
      </c>
    </row>
    <row r="575" spans="1:15" x14ac:dyDescent="0.25">
      <c r="A575">
        <v>573</v>
      </c>
      <c r="B575" t="s">
        <v>1206</v>
      </c>
      <c r="C575" t="s">
        <v>1206</v>
      </c>
      <c r="D575">
        <v>43</v>
      </c>
      <c r="E575">
        <v>4</v>
      </c>
      <c r="F575" t="s">
        <v>6</v>
      </c>
      <c r="G575" t="s">
        <v>6</v>
      </c>
      <c r="H575">
        <v>1</v>
      </c>
      <c r="I575" t="s">
        <v>6</v>
      </c>
      <c r="J575">
        <v>0</v>
      </c>
      <c r="K575">
        <v>0</v>
      </c>
      <c r="L575">
        <v>150</v>
      </c>
      <c r="M575">
        <v>1</v>
      </c>
      <c r="N575" t="s">
        <v>6</v>
      </c>
      <c r="O575">
        <v>1</v>
      </c>
    </row>
    <row r="576" spans="1:15" x14ac:dyDescent="0.25">
      <c r="A576">
        <v>574</v>
      </c>
      <c r="B576" t="s">
        <v>1207</v>
      </c>
      <c r="C576" t="s">
        <v>1207</v>
      </c>
      <c r="D576">
        <v>43</v>
      </c>
      <c r="E576">
        <v>4</v>
      </c>
      <c r="F576" t="s">
        <v>6</v>
      </c>
      <c r="G576" t="s">
        <v>6</v>
      </c>
      <c r="H576">
        <v>1</v>
      </c>
      <c r="I576" t="s">
        <v>6</v>
      </c>
      <c r="J576">
        <v>0</v>
      </c>
      <c r="K576">
        <v>0</v>
      </c>
      <c r="L576">
        <v>150</v>
      </c>
      <c r="M576">
        <v>1</v>
      </c>
      <c r="N576" t="s">
        <v>6</v>
      </c>
      <c r="O576">
        <v>1</v>
      </c>
    </row>
    <row r="577" spans="1:15" x14ac:dyDescent="0.25">
      <c r="A577">
        <v>575</v>
      </c>
      <c r="B577" t="s">
        <v>1208</v>
      </c>
      <c r="C577" t="s">
        <v>1208</v>
      </c>
      <c r="D577">
        <v>43</v>
      </c>
      <c r="E577">
        <v>4</v>
      </c>
      <c r="F577" t="s">
        <v>6</v>
      </c>
      <c r="G577" t="s">
        <v>6</v>
      </c>
      <c r="H577">
        <v>1</v>
      </c>
      <c r="I577" t="s">
        <v>6</v>
      </c>
      <c r="J577">
        <v>0</v>
      </c>
      <c r="K577">
        <v>0</v>
      </c>
      <c r="L577">
        <v>150</v>
      </c>
      <c r="M577">
        <v>1</v>
      </c>
      <c r="N577" t="s">
        <v>6</v>
      </c>
      <c r="O577">
        <v>1</v>
      </c>
    </row>
    <row r="578" spans="1:15" x14ac:dyDescent="0.25">
      <c r="A578">
        <v>576</v>
      </c>
      <c r="B578" t="s">
        <v>1209</v>
      </c>
      <c r="C578" t="s">
        <v>1209</v>
      </c>
      <c r="D578">
        <v>43</v>
      </c>
      <c r="E578">
        <v>4</v>
      </c>
      <c r="F578" t="s">
        <v>6</v>
      </c>
      <c r="G578" t="s">
        <v>6</v>
      </c>
      <c r="H578">
        <v>1</v>
      </c>
      <c r="I578" t="s">
        <v>6</v>
      </c>
      <c r="J578">
        <v>0</v>
      </c>
      <c r="K578">
        <v>0</v>
      </c>
      <c r="L578">
        <v>150</v>
      </c>
      <c r="M578">
        <v>1</v>
      </c>
      <c r="N578" t="s">
        <v>6</v>
      </c>
      <c r="O578">
        <v>1</v>
      </c>
    </row>
    <row r="579" spans="1:15" x14ac:dyDescent="0.25">
      <c r="A579">
        <v>577</v>
      </c>
      <c r="B579" t="s">
        <v>1210</v>
      </c>
      <c r="C579" t="s">
        <v>1210</v>
      </c>
      <c r="D579">
        <v>43</v>
      </c>
      <c r="E579">
        <v>4</v>
      </c>
      <c r="F579" t="s">
        <v>6</v>
      </c>
      <c r="G579" t="s">
        <v>6</v>
      </c>
      <c r="H579">
        <v>1</v>
      </c>
      <c r="I579" t="s">
        <v>6</v>
      </c>
      <c r="J579">
        <v>0</v>
      </c>
      <c r="K579">
        <v>0</v>
      </c>
      <c r="L579">
        <v>150</v>
      </c>
      <c r="M579">
        <v>1</v>
      </c>
      <c r="N579" t="s">
        <v>6</v>
      </c>
      <c r="O579">
        <v>1</v>
      </c>
    </row>
    <row r="580" spans="1:15" x14ac:dyDescent="0.25">
      <c r="A580">
        <v>578</v>
      </c>
      <c r="B580" t="s">
        <v>1211</v>
      </c>
      <c r="C580" t="s">
        <v>1211</v>
      </c>
      <c r="D580">
        <v>43</v>
      </c>
      <c r="E580">
        <v>4</v>
      </c>
      <c r="F580" t="s">
        <v>6</v>
      </c>
      <c r="G580" t="s">
        <v>6</v>
      </c>
      <c r="H580">
        <v>1</v>
      </c>
      <c r="I580" t="s">
        <v>6</v>
      </c>
      <c r="J580">
        <v>0</v>
      </c>
      <c r="K580">
        <v>0</v>
      </c>
      <c r="L580">
        <v>150</v>
      </c>
      <c r="M580">
        <v>1</v>
      </c>
      <c r="N580" t="s">
        <v>6</v>
      </c>
      <c r="O580">
        <v>1</v>
      </c>
    </row>
    <row r="581" spans="1:15" x14ac:dyDescent="0.25">
      <c r="A581">
        <v>579</v>
      </c>
      <c r="B581" t="s">
        <v>1212</v>
      </c>
      <c r="C581" t="s">
        <v>1212</v>
      </c>
      <c r="D581">
        <v>43</v>
      </c>
      <c r="E581">
        <v>4</v>
      </c>
      <c r="F581" t="s">
        <v>6</v>
      </c>
      <c r="G581" t="s">
        <v>6</v>
      </c>
      <c r="H581">
        <v>1</v>
      </c>
      <c r="I581" t="s">
        <v>6</v>
      </c>
      <c r="J581">
        <v>0</v>
      </c>
      <c r="K581">
        <v>0</v>
      </c>
      <c r="L581">
        <v>150</v>
      </c>
      <c r="M581">
        <v>1</v>
      </c>
      <c r="N581" t="s">
        <v>6</v>
      </c>
      <c r="O581">
        <v>1</v>
      </c>
    </row>
    <row r="582" spans="1:15" x14ac:dyDescent="0.25">
      <c r="A582">
        <v>580</v>
      </c>
      <c r="B582" t="s">
        <v>1213</v>
      </c>
      <c r="C582" t="s">
        <v>1213</v>
      </c>
      <c r="D582">
        <v>43</v>
      </c>
      <c r="E582">
        <v>4</v>
      </c>
      <c r="F582" t="s">
        <v>6</v>
      </c>
      <c r="G582" t="s">
        <v>6</v>
      </c>
      <c r="H582">
        <v>1</v>
      </c>
      <c r="I582" t="s">
        <v>6</v>
      </c>
      <c r="J582">
        <v>0</v>
      </c>
      <c r="K582">
        <v>0</v>
      </c>
      <c r="L582">
        <v>150</v>
      </c>
      <c r="M582">
        <v>1</v>
      </c>
      <c r="N582" t="s">
        <v>6</v>
      </c>
      <c r="O582">
        <v>1</v>
      </c>
    </row>
    <row r="583" spans="1:15" x14ac:dyDescent="0.25">
      <c r="A583">
        <v>581</v>
      </c>
      <c r="B583" t="s">
        <v>1214</v>
      </c>
      <c r="C583" t="s">
        <v>1214</v>
      </c>
      <c r="D583">
        <v>43</v>
      </c>
      <c r="E583">
        <v>4</v>
      </c>
      <c r="F583" t="s">
        <v>6</v>
      </c>
      <c r="G583" t="s">
        <v>6</v>
      </c>
      <c r="H583">
        <v>1</v>
      </c>
      <c r="I583" t="s">
        <v>6</v>
      </c>
      <c r="J583">
        <v>0</v>
      </c>
      <c r="K583">
        <v>0</v>
      </c>
      <c r="L583">
        <v>150</v>
      </c>
      <c r="M583">
        <v>1</v>
      </c>
      <c r="N583" t="s">
        <v>6</v>
      </c>
      <c r="O583">
        <v>1</v>
      </c>
    </row>
    <row r="584" spans="1:15" x14ac:dyDescent="0.25">
      <c r="A584">
        <v>582</v>
      </c>
      <c r="B584" t="s">
        <v>1215</v>
      </c>
      <c r="C584" t="s">
        <v>1215</v>
      </c>
      <c r="D584">
        <v>43</v>
      </c>
      <c r="E584">
        <v>4</v>
      </c>
      <c r="F584" t="s">
        <v>6</v>
      </c>
      <c r="G584" t="s">
        <v>6</v>
      </c>
      <c r="H584">
        <v>1</v>
      </c>
      <c r="I584" t="s">
        <v>6</v>
      </c>
      <c r="J584">
        <v>0</v>
      </c>
      <c r="K584">
        <v>0</v>
      </c>
      <c r="L584">
        <v>150</v>
      </c>
      <c r="M584">
        <v>1</v>
      </c>
      <c r="N584" t="s">
        <v>6</v>
      </c>
      <c r="O584">
        <v>1</v>
      </c>
    </row>
    <row r="585" spans="1:15" x14ac:dyDescent="0.25">
      <c r="A585">
        <v>583</v>
      </c>
      <c r="B585" t="s">
        <v>1216</v>
      </c>
      <c r="C585" t="s">
        <v>1216</v>
      </c>
      <c r="D585">
        <v>43</v>
      </c>
      <c r="E585">
        <v>4</v>
      </c>
      <c r="F585" t="s">
        <v>6</v>
      </c>
      <c r="G585" t="s">
        <v>6</v>
      </c>
      <c r="H585">
        <v>1</v>
      </c>
      <c r="I585" t="s">
        <v>6</v>
      </c>
      <c r="J585">
        <v>0</v>
      </c>
      <c r="K585">
        <v>0</v>
      </c>
      <c r="L585">
        <v>150</v>
      </c>
      <c r="M585">
        <v>1</v>
      </c>
      <c r="N585" t="s">
        <v>6</v>
      </c>
      <c r="O585">
        <v>1</v>
      </c>
    </row>
    <row r="586" spans="1:15" x14ac:dyDescent="0.25">
      <c r="A586">
        <v>584</v>
      </c>
      <c r="B586" t="s">
        <v>1217</v>
      </c>
      <c r="C586" t="s">
        <v>1217</v>
      </c>
      <c r="D586">
        <v>43</v>
      </c>
      <c r="E586">
        <v>4</v>
      </c>
      <c r="F586" t="s">
        <v>6</v>
      </c>
      <c r="G586" t="s">
        <v>6</v>
      </c>
      <c r="H586">
        <v>1</v>
      </c>
      <c r="I586" t="s">
        <v>6</v>
      </c>
      <c r="J586">
        <v>0</v>
      </c>
      <c r="K586">
        <v>0</v>
      </c>
      <c r="L586">
        <v>150</v>
      </c>
      <c r="M586">
        <v>1</v>
      </c>
      <c r="N586" t="s">
        <v>6</v>
      </c>
      <c r="O586">
        <v>1</v>
      </c>
    </row>
    <row r="587" spans="1:15" x14ac:dyDescent="0.25">
      <c r="A587">
        <v>585</v>
      </c>
      <c r="B587" t="s">
        <v>1218</v>
      </c>
      <c r="C587" t="s">
        <v>1218</v>
      </c>
      <c r="D587">
        <v>43</v>
      </c>
      <c r="E587">
        <v>4</v>
      </c>
      <c r="F587" t="s">
        <v>6</v>
      </c>
      <c r="G587" t="s">
        <v>6</v>
      </c>
      <c r="H587">
        <v>1</v>
      </c>
      <c r="I587" t="s">
        <v>6</v>
      </c>
      <c r="J587">
        <v>0</v>
      </c>
      <c r="K587">
        <v>0</v>
      </c>
      <c r="L587">
        <v>150</v>
      </c>
      <c r="M587">
        <v>1</v>
      </c>
      <c r="N587" t="s">
        <v>6</v>
      </c>
      <c r="O587">
        <v>1</v>
      </c>
    </row>
    <row r="588" spans="1:15" x14ac:dyDescent="0.25">
      <c r="A588">
        <v>586</v>
      </c>
      <c r="B588" t="s">
        <v>1219</v>
      </c>
      <c r="C588" t="s">
        <v>1219</v>
      </c>
      <c r="D588">
        <v>43</v>
      </c>
      <c r="E588">
        <v>4</v>
      </c>
      <c r="F588" t="s">
        <v>6</v>
      </c>
      <c r="G588" t="s">
        <v>6</v>
      </c>
      <c r="H588">
        <v>1</v>
      </c>
      <c r="I588" t="s">
        <v>6</v>
      </c>
      <c r="J588">
        <v>0</v>
      </c>
      <c r="K588">
        <v>0</v>
      </c>
      <c r="L588">
        <v>150</v>
      </c>
      <c r="M588">
        <v>1</v>
      </c>
      <c r="N588" t="s">
        <v>6</v>
      </c>
      <c r="O588">
        <v>1</v>
      </c>
    </row>
    <row r="589" spans="1:15" x14ac:dyDescent="0.25">
      <c r="A589">
        <v>587</v>
      </c>
      <c r="B589" t="s">
        <v>1220</v>
      </c>
      <c r="C589" t="s">
        <v>1220</v>
      </c>
      <c r="D589">
        <v>43</v>
      </c>
      <c r="E589">
        <v>4</v>
      </c>
      <c r="F589" t="s">
        <v>6</v>
      </c>
      <c r="G589" t="s">
        <v>6</v>
      </c>
      <c r="H589">
        <v>1</v>
      </c>
      <c r="I589" t="s">
        <v>6</v>
      </c>
      <c r="J589">
        <v>0</v>
      </c>
      <c r="K589">
        <v>0</v>
      </c>
      <c r="L589">
        <v>150</v>
      </c>
      <c r="M589">
        <v>1</v>
      </c>
      <c r="N589" t="s">
        <v>6</v>
      </c>
      <c r="O589">
        <v>1</v>
      </c>
    </row>
    <row r="590" spans="1:15" x14ac:dyDescent="0.25">
      <c r="A590">
        <v>588</v>
      </c>
      <c r="B590" t="s">
        <v>1221</v>
      </c>
      <c r="C590" t="s">
        <v>1221</v>
      </c>
      <c r="D590">
        <v>43</v>
      </c>
      <c r="E590">
        <v>4</v>
      </c>
      <c r="F590" t="s">
        <v>6</v>
      </c>
      <c r="G590" t="s">
        <v>6</v>
      </c>
      <c r="H590">
        <v>1</v>
      </c>
      <c r="I590" t="s">
        <v>6</v>
      </c>
      <c r="J590">
        <v>0</v>
      </c>
      <c r="K590">
        <v>0</v>
      </c>
      <c r="L590">
        <v>150</v>
      </c>
      <c r="M590">
        <v>1</v>
      </c>
      <c r="N590" t="s">
        <v>6</v>
      </c>
      <c r="O590">
        <v>1</v>
      </c>
    </row>
    <row r="591" spans="1:15" x14ac:dyDescent="0.25">
      <c r="A591">
        <v>589</v>
      </c>
      <c r="B591" t="s">
        <v>1222</v>
      </c>
      <c r="C591" t="s">
        <v>1222</v>
      </c>
      <c r="D591">
        <v>43</v>
      </c>
      <c r="E591">
        <v>4</v>
      </c>
      <c r="F591" t="s">
        <v>6</v>
      </c>
      <c r="G591" t="s">
        <v>6</v>
      </c>
      <c r="H591">
        <v>1</v>
      </c>
      <c r="I591" t="s">
        <v>6</v>
      </c>
      <c r="J591">
        <v>0</v>
      </c>
      <c r="K591">
        <v>0</v>
      </c>
      <c r="L591">
        <v>150</v>
      </c>
      <c r="M591">
        <v>1</v>
      </c>
      <c r="N591" t="s">
        <v>6</v>
      </c>
      <c r="O591">
        <v>1</v>
      </c>
    </row>
    <row r="592" spans="1:15" x14ac:dyDescent="0.25">
      <c r="A592">
        <v>590</v>
      </c>
      <c r="B592" t="s">
        <v>1223</v>
      </c>
      <c r="C592" t="s">
        <v>1223</v>
      </c>
      <c r="D592">
        <v>43</v>
      </c>
      <c r="E592">
        <v>4</v>
      </c>
      <c r="F592" t="s">
        <v>6</v>
      </c>
      <c r="G592" t="s">
        <v>6</v>
      </c>
      <c r="H592">
        <v>1</v>
      </c>
      <c r="I592" t="s">
        <v>6</v>
      </c>
      <c r="J592">
        <v>0</v>
      </c>
      <c r="K592">
        <v>0</v>
      </c>
      <c r="L592">
        <v>150</v>
      </c>
      <c r="M592">
        <v>1</v>
      </c>
      <c r="N592" t="s">
        <v>6</v>
      </c>
      <c r="O592">
        <v>1</v>
      </c>
    </row>
    <row r="593" spans="1:15" x14ac:dyDescent="0.25">
      <c r="A593">
        <v>591</v>
      </c>
      <c r="B593" t="s">
        <v>1224</v>
      </c>
      <c r="C593" t="s">
        <v>1224</v>
      </c>
      <c r="D593">
        <v>43</v>
      </c>
      <c r="E593">
        <v>4</v>
      </c>
      <c r="F593" t="s">
        <v>6</v>
      </c>
      <c r="G593" t="s">
        <v>6</v>
      </c>
      <c r="H593">
        <v>1</v>
      </c>
      <c r="I593" t="s">
        <v>6</v>
      </c>
      <c r="J593">
        <v>0</v>
      </c>
      <c r="K593">
        <v>0</v>
      </c>
      <c r="L593">
        <v>150</v>
      </c>
      <c r="M593">
        <v>1</v>
      </c>
      <c r="N593" t="s">
        <v>6</v>
      </c>
      <c r="O593">
        <v>1</v>
      </c>
    </row>
    <row r="594" spans="1:15" x14ac:dyDescent="0.25">
      <c r="A594">
        <v>592</v>
      </c>
      <c r="B594" t="s">
        <v>1225</v>
      </c>
      <c r="C594" t="s">
        <v>1225</v>
      </c>
      <c r="D594">
        <v>43</v>
      </c>
      <c r="E594">
        <v>4</v>
      </c>
      <c r="F594" t="s">
        <v>6</v>
      </c>
      <c r="G594" t="s">
        <v>6</v>
      </c>
      <c r="H594">
        <v>1</v>
      </c>
      <c r="I594" t="s">
        <v>6</v>
      </c>
      <c r="J594">
        <v>0</v>
      </c>
      <c r="K594">
        <v>0</v>
      </c>
      <c r="L594">
        <v>150</v>
      </c>
      <c r="M594">
        <v>1</v>
      </c>
      <c r="N594" t="s">
        <v>6</v>
      </c>
      <c r="O594">
        <v>1</v>
      </c>
    </row>
    <row r="595" spans="1:15" x14ac:dyDescent="0.25">
      <c r="A595">
        <v>593</v>
      </c>
      <c r="B595" t="s">
        <v>1226</v>
      </c>
      <c r="C595" t="s">
        <v>1226</v>
      </c>
      <c r="D595">
        <v>43</v>
      </c>
      <c r="E595">
        <v>4</v>
      </c>
      <c r="F595" t="s">
        <v>6</v>
      </c>
      <c r="G595" t="s">
        <v>6</v>
      </c>
      <c r="H595">
        <v>1</v>
      </c>
      <c r="I595" t="s">
        <v>6</v>
      </c>
      <c r="J595">
        <v>0</v>
      </c>
      <c r="K595">
        <v>0</v>
      </c>
      <c r="L595">
        <v>150</v>
      </c>
      <c r="M595">
        <v>1</v>
      </c>
      <c r="N595" t="s">
        <v>6</v>
      </c>
      <c r="O595">
        <v>1</v>
      </c>
    </row>
    <row r="596" spans="1:15" x14ac:dyDescent="0.25">
      <c r="A596">
        <v>594</v>
      </c>
      <c r="B596" t="s">
        <v>1227</v>
      </c>
      <c r="C596" t="s">
        <v>1227</v>
      </c>
      <c r="D596">
        <v>43</v>
      </c>
      <c r="E596">
        <v>4</v>
      </c>
      <c r="F596" t="s">
        <v>6</v>
      </c>
      <c r="G596" t="s">
        <v>6</v>
      </c>
      <c r="H596">
        <v>1</v>
      </c>
      <c r="I596" t="s">
        <v>6</v>
      </c>
      <c r="J596">
        <v>0</v>
      </c>
      <c r="K596">
        <v>0</v>
      </c>
      <c r="L596">
        <v>150</v>
      </c>
      <c r="M596">
        <v>1</v>
      </c>
      <c r="N596" t="s">
        <v>6</v>
      </c>
      <c r="O596">
        <v>1</v>
      </c>
    </row>
    <row r="597" spans="1:15" x14ac:dyDescent="0.25">
      <c r="A597">
        <v>595</v>
      </c>
      <c r="B597" t="s">
        <v>1228</v>
      </c>
      <c r="C597" t="s">
        <v>1228</v>
      </c>
      <c r="D597">
        <v>43</v>
      </c>
      <c r="E597">
        <v>4</v>
      </c>
      <c r="F597" t="s">
        <v>6</v>
      </c>
      <c r="G597" t="s">
        <v>6</v>
      </c>
      <c r="H597">
        <v>1</v>
      </c>
      <c r="I597" t="s">
        <v>6</v>
      </c>
      <c r="J597">
        <v>0</v>
      </c>
      <c r="K597">
        <v>0</v>
      </c>
      <c r="L597">
        <v>150</v>
      </c>
      <c r="M597">
        <v>1</v>
      </c>
      <c r="N597" t="s">
        <v>6</v>
      </c>
      <c r="O597">
        <v>1</v>
      </c>
    </row>
    <row r="598" spans="1:15" x14ac:dyDescent="0.25">
      <c r="A598">
        <v>596</v>
      </c>
      <c r="B598" t="s">
        <v>1229</v>
      </c>
      <c r="C598" t="s">
        <v>1229</v>
      </c>
      <c r="D598">
        <v>43</v>
      </c>
      <c r="E598">
        <v>4</v>
      </c>
      <c r="F598" t="s">
        <v>6</v>
      </c>
      <c r="G598" t="s">
        <v>6</v>
      </c>
      <c r="H598">
        <v>1</v>
      </c>
      <c r="I598" t="s">
        <v>6</v>
      </c>
      <c r="J598">
        <v>0</v>
      </c>
      <c r="K598">
        <v>0</v>
      </c>
      <c r="L598">
        <v>150</v>
      </c>
      <c r="M598">
        <v>1</v>
      </c>
      <c r="N598" t="s">
        <v>6</v>
      </c>
      <c r="O598">
        <v>1</v>
      </c>
    </row>
    <row r="599" spans="1:15" x14ac:dyDescent="0.25">
      <c r="A599">
        <v>597</v>
      </c>
      <c r="B599" t="s">
        <v>1230</v>
      </c>
      <c r="C599" t="s">
        <v>1230</v>
      </c>
      <c r="D599">
        <v>43</v>
      </c>
      <c r="E599">
        <v>4</v>
      </c>
      <c r="F599" t="s">
        <v>6</v>
      </c>
      <c r="G599" t="s">
        <v>6</v>
      </c>
      <c r="H599">
        <v>1</v>
      </c>
      <c r="I599" t="s">
        <v>6</v>
      </c>
      <c r="J599">
        <v>0</v>
      </c>
      <c r="K599">
        <v>0</v>
      </c>
      <c r="L599">
        <v>150</v>
      </c>
      <c r="M599">
        <v>1</v>
      </c>
      <c r="N599" t="s">
        <v>6</v>
      </c>
      <c r="O599">
        <v>1</v>
      </c>
    </row>
    <row r="600" spans="1:15" x14ac:dyDescent="0.25">
      <c r="A600">
        <v>598</v>
      </c>
      <c r="B600" t="s">
        <v>1231</v>
      </c>
      <c r="C600" t="s">
        <v>1231</v>
      </c>
      <c r="D600">
        <v>43</v>
      </c>
      <c r="E600">
        <v>4</v>
      </c>
      <c r="F600" t="s">
        <v>6</v>
      </c>
      <c r="G600" t="s">
        <v>6</v>
      </c>
      <c r="H600">
        <v>1</v>
      </c>
      <c r="I600" t="s">
        <v>6</v>
      </c>
      <c r="J600">
        <v>0</v>
      </c>
      <c r="K600">
        <v>0</v>
      </c>
      <c r="L600">
        <v>150</v>
      </c>
      <c r="M600">
        <v>1</v>
      </c>
      <c r="N600" t="s">
        <v>6</v>
      </c>
      <c r="O600">
        <v>1</v>
      </c>
    </row>
    <row r="601" spans="1:15" x14ac:dyDescent="0.25">
      <c r="A601">
        <v>599</v>
      </c>
      <c r="B601" t="s">
        <v>1232</v>
      </c>
      <c r="C601" t="s">
        <v>1232</v>
      </c>
      <c r="D601">
        <v>43</v>
      </c>
      <c r="E601">
        <v>4</v>
      </c>
      <c r="F601" t="s">
        <v>6</v>
      </c>
      <c r="G601" t="s">
        <v>6</v>
      </c>
      <c r="H601">
        <v>1</v>
      </c>
      <c r="I601" t="s">
        <v>6</v>
      </c>
      <c r="J601">
        <v>0</v>
      </c>
      <c r="K601">
        <v>0</v>
      </c>
      <c r="L601">
        <v>150</v>
      </c>
      <c r="M601">
        <v>1</v>
      </c>
      <c r="N601" t="s">
        <v>6</v>
      </c>
      <c r="O601">
        <v>1</v>
      </c>
    </row>
    <row r="602" spans="1:15" x14ac:dyDescent="0.25">
      <c r="A602">
        <v>600</v>
      </c>
      <c r="B602" t="s">
        <v>1233</v>
      </c>
      <c r="C602" t="s">
        <v>1233</v>
      </c>
      <c r="D602">
        <v>43</v>
      </c>
      <c r="E602">
        <v>4</v>
      </c>
      <c r="F602" t="s">
        <v>6</v>
      </c>
      <c r="G602" t="s">
        <v>6</v>
      </c>
      <c r="H602">
        <v>1</v>
      </c>
      <c r="I602" t="s">
        <v>6</v>
      </c>
      <c r="J602">
        <v>0</v>
      </c>
      <c r="K602">
        <v>0</v>
      </c>
      <c r="L602">
        <v>150</v>
      </c>
      <c r="M602">
        <v>1</v>
      </c>
      <c r="N602" t="s">
        <v>6</v>
      </c>
      <c r="O602">
        <v>1</v>
      </c>
    </row>
    <row r="603" spans="1:15" x14ac:dyDescent="0.25">
      <c r="A603">
        <v>601</v>
      </c>
      <c r="B603" t="s">
        <v>1234</v>
      </c>
      <c r="C603" t="s">
        <v>1234</v>
      </c>
      <c r="D603">
        <v>43</v>
      </c>
      <c r="E603">
        <v>4</v>
      </c>
      <c r="F603" t="s">
        <v>6</v>
      </c>
      <c r="G603" t="s">
        <v>6</v>
      </c>
      <c r="H603">
        <v>1</v>
      </c>
      <c r="I603" t="s">
        <v>6</v>
      </c>
      <c r="J603">
        <v>0</v>
      </c>
      <c r="K603">
        <v>0</v>
      </c>
      <c r="L603">
        <v>150</v>
      </c>
      <c r="M603">
        <v>1</v>
      </c>
      <c r="N603" t="s">
        <v>6</v>
      </c>
      <c r="O603">
        <v>1</v>
      </c>
    </row>
    <row r="604" spans="1:15" x14ac:dyDescent="0.25">
      <c r="A604">
        <v>602</v>
      </c>
      <c r="B604" t="s">
        <v>1235</v>
      </c>
      <c r="C604" t="s">
        <v>1235</v>
      </c>
      <c r="D604">
        <v>43</v>
      </c>
      <c r="E604">
        <v>4</v>
      </c>
      <c r="F604" t="s">
        <v>6</v>
      </c>
      <c r="G604" t="s">
        <v>6</v>
      </c>
      <c r="H604">
        <v>1</v>
      </c>
      <c r="I604" t="s">
        <v>6</v>
      </c>
      <c r="J604">
        <v>0</v>
      </c>
      <c r="K604">
        <v>0</v>
      </c>
      <c r="L604">
        <v>150</v>
      </c>
      <c r="M604">
        <v>1</v>
      </c>
      <c r="N604" t="s">
        <v>6</v>
      </c>
      <c r="O604">
        <v>1</v>
      </c>
    </row>
    <row r="605" spans="1:15" x14ac:dyDescent="0.25">
      <c r="A605">
        <v>603</v>
      </c>
      <c r="B605" t="s">
        <v>1236</v>
      </c>
      <c r="C605" t="s">
        <v>1236</v>
      </c>
      <c r="D605">
        <v>43</v>
      </c>
      <c r="E605">
        <v>4</v>
      </c>
      <c r="F605" t="s">
        <v>6</v>
      </c>
      <c r="G605" t="s">
        <v>6</v>
      </c>
      <c r="H605">
        <v>1</v>
      </c>
      <c r="I605" t="s">
        <v>6</v>
      </c>
      <c r="J605">
        <v>0</v>
      </c>
      <c r="K605">
        <v>0</v>
      </c>
      <c r="L605">
        <v>150</v>
      </c>
      <c r="M605">
        <v>1</v>
      </c>
      <c r="N605" t="s">
        <v>6</v>
      </c>
      <c r="O605">
        <v>1</v>
      </c>
    </row>
    <row r="606" spans="1:15" x14ac:dyDescent="0.25">
      <c r="A606">
        <v>604</v>
      </c>
      <c r="B606" t="s">
        <v>1237</v>
      </c>
      <c r="C606" t="s">
        <v>1237</v>
      </c>
      <c r="D606">
        <v>43</v>
      </c>
      <c r="E606">
        <v>4</v>
      </c>
      <c r="F606" t="s">
        <v>6</v>
      </c>
      <c r="G606" t="s">
        <v>6</v>
      </c>
      <c r="H606">
        <v>1</v>
      </c>
      <c r="I606" t="s">
        <v>6</v>
      </c>
      <c r="J606">
        <v>0</v>
      </c>
      <c r="K606">
        <v>0</v>
      </c>
      <c r="L606">
        <v>150</v>
      </c>
      <c r="M606">
        <v>1</v>
      </c>
      <c r="N606" t="s">
        <v>6</v>
      </c>
      <c r="O606">
        <v>1</v>
      </c>
    </row>
    <row r="607" spans="1:15" x14ac:dyDescent="0.25">
      <c r="A607">
        <v>605</v>
      </c>
      <c r="B607" t="s">
        <v>1238</v>
      </c>
      <c r="C607" t="s">
        <v>1238</v>
      </c>
      <c r="D607">
        <v>43</v>
      </c>
      <c r="E607">
        <v>4</v>
      </c>
      <c r="F607" t="s">
        <v>6</v>
      </c>
      <c r="G607" t="s">
        <v>6</v>
      </c>
      <c r="H607">
        <v>1</v>
      </c>
      <c r="I607" t="s">
        <v>6</v>
      </c>
      <c r="J607">
        <v>0</v>
      </c>
      <c r="K607">
        <v>0</v>
      </c>
      <c r="L607">
        <v>150</v>
      </c>
      <c r="M607">
        <v>1</v>
      </c>
      <c r="N607" t="s">
        <v>6</v>
      </c>
      <c r="O607">
        <v>1</v>
      </c>
    </row>
    <row r="608" spans="1:15" x14ac:dyDescent="0.25">
      <c r="A608">
        <v>606</v>
      </c>
      <c r="B608" t="s">
        <v>1239</v>
      </c>
      <c r="C608" t="s">
        <v>1239</v>
      </c>
      <c r="D608">
        <v>43</v>
      </c>
      <c r="E608">
        <v>4</v>
      </c>
      <c r="F608" t="s">
        <v>6</v>
      </c>
      <c r="G608" t="s">
        <v>6</v>
      </c>
      <c r="H608">
        <v>1</v>
      </c>
      <c r="I608" t="s">
        <v>6</v>
      </c>
      <c r="J608">
        <v>0</v>
      </c>
      <c r="K608">
        <v>0</v>
      </c>
      <c r="L608">
        <v>150</v>
      </c>
      <c r="M608">
        <v>1</v>
      </c>
      <c r="N608" t="s">
        <v>6</v>
      </c>
      <c r="O608">
        <v>1</v>
      </c>
    </row>
    <row r="609" spans="1:15" x14ac:dyDescent="0.25">
      <c r="A609">
        <v>607</v>
      </c>
      <c r="B609" t="s">
        <v>1240</v>
      </c>
      <c r="C609" t="s">
        <v>1240</v>
      </c>
      <c r="D609">
        <v>43</v>
      </c>
      <c r="E609">
        <v>4</v>
      </c>
      <c r="F609" t="s">
        <v>6</v>
      </c>
      <c r="G609" t="s">
        <v>6</v>
      </c>
      <c r="H609">
        <v>1</v>
      </c>
      <c r="I609" t="s">
        <v>6</v>
      </c>
      <c r="J609">
        <v>0</v>
      </c>
      <c r="K609">
        <v>0</v>
      </c>
      <c r="L609">
        <v>150</v>
      </c>
      <c r="M609">
        <v>1</v>
      </c>
      <c r="N609" t="s">
        <v>6</v>
      </c>
      <c r="O609">
        <v>1</v>
      </c>
    </row>
    <row r="610" spans="1:15" x14ac:dyDescent="0.25">
      <c r="A610">
        <v>608</v>
      </c>
      <c r="B610" t="s">
        <v>1241</v>
      </c>
      <c r="C610" t="s">
        <v>1241</v>
      </c>
      <c r="D610">
        <v>43</v>
      </c>
      <c r="E610">
        <v>4</v>
      </c>
      <c r="F610" t="s">
        <v>6</v>
      </c>
      <c r="G610" t="s">
        <v>6</v>
      </c>
      <c r="H610">
        <v>1</v>
      </c>
      <c r="I610" t="s">
        <v>6</v>
      </c>
      <c r="J610">
        <v>0</v>
      </c>
      <c r="K610">
        <v>0</v>
      </c>
      <c r="L610">
        <v>150</v>
      </c>
      <c r="M610">
        <v>1</v>
      </c>
      <c r="N610" t="s">
        <v>6</v>
      </c>
      <c r="O610">
        <v>1</v>
      </c>
    </row>
    <row r="611" spans="1:15" x14ac:dyDescent="0.25">
      <c r="A611">
        <v>609</v>
      </c>
      <c r="B611" t="s">
        <v>1242</v>
      </c>
      <c r="C611" t="s">
        <v>1242</v>
      </c>
      <c r="D611">
        <v>43</v>
      </c>
      <c r="E611">
        <v>4</v>
      </c>
      <c r="F611" t="s">
        <v>6</v>
      </c>
      <c r="G611" t="s">
        <v>6</v>
      </c>
      <c r="H611">
        <v>1</v>
      </c>
      <c r="I611" t="s">
        <v>6</v>
      </c>
      <c r="J611">
        <v>0</v>
      </c>
      <c r="K611">
        <v>0</v>
      </c>
      <c r="L611">
        <v>150</v>
      </c>
      <c r="M611">
        <v>1</v>
      </c>
      <c r="N611" t="s">
        <v>6</v>
      </c>
      <c r="O611">
        <v>1</v>
      </c>
    </row>
    <row r="612" spans="1:15" x14ac:dyDescent="0.25">
      <c r="A612">
        <v>610</v>
      </c>
      <c r="B612" t="s">
        <v>1243</v>
      </c>
      <c r="C612" t="s">
        <v>1243</v>
      </c>
      <c r="D612">
        <v>43</v>
      </c>
      <c r="E612">
        <v>4</v>
      </c>
      <c r="F612" t="s">
        <v>6</v>
      </c>
      <c r="G612" t="s">
        <v>6</v>
      </c>
      <c r="H612">
        <v>1</v>
      </c>
      <c r="I612" t="s">
        <v>6</v>
      </c>
      <c r="J612">
        <v>0</v>
      </c>
      <c r="K612">
        <v>0</v>
      </c>
      <c r="L612">
        <v>150</v>
      </c>
      <c r="M612">
        <v>1</v>
      </c>
      <c r="N612" t="s">
        <v>6</v>
      </c>
      <c r="O612">
        <v>1</v>
      </c>
    </row>
    <row r="613" spans="1:15" x14ac:dyDescent="0.25">
      <c r="A613">
        <v>611</v>
      </c>
      <c r="B613" t="s">
        <v>1244</v>
      </c>
      <c r="C613" t="s">
        <v>1244</v>
      </c>
      <c r="D613">
        <v>43</v>
      </c>
      <c r="E613">
        <v>4</v>
      </c>
      <c r="F613" t="s">
        <v>6</v>
      </c>
      <c r="G613" t="s">
        <v>6</v>
      </c>
      <c r="H613">
        <v>1</v>
      </c>
      <c r="I613" t="s">
        <v>6</v>
      </c>
      <c r="J613">
        <v>0</v>
      </c>
      <c r="K613">
        <v>0</v>
      </c>
      <c r="L613">
        <v>150</v>
      </c>
      <c r="M613">
        <v>1</v>
      </c>
      <c r="N613" t="s">
        <v>6</v>
      </c>
      <c r="O613">
        <v>1</v>
      </c>
    </row>
    <row r="614" spans="1:15" x14ac:dyDescent="0.25">
      <c r="A614">
        <v>612</v>
      </c>
      <c r="B614" t="s">
        <v>1245</v>
      </c>
      <c r="C614" t="s">
        <v>1245</v>
      </c>
      <c r="D614">
        <v>43</v>
      </c>
      <c r="E614">
        <v>4</v>
      </c>
      <c r="F614" t="s">
        <v>6</v>
      </c>
      <c r="G614" t="s">
        <v>6</v>
      </c>
      <c r="H614">
        <v>1</v>
      </c>
      <c r="I614" t="s">
        <v>6</v>
      </c>
      <c r="J614">
        <v>0</v>
      </c>
      <c r="K614">
        <v>0</v>
      </c>
      <c r="L614">
        <v>150</v>
      </c>
      <c r="M614">
        <v>1</v>
      </c>
      <c r="N614" t="s">
        <v>6</v>
      </c>
      <c r="O614">
        <v>1</v>
      </c>
    </row>
    <row r="615" spans="1:15" x14ac:dyDescent="0.25">
      <c r="A615">
        <v>613</v>
      </c>
      <c r="B615" t="s">
        <v>750</v>
      </c>
      <c r="C615" t="s">
        <v>750</v>
      </c>
      <c r="D615">
        <v>43</v>
      </c>
      <c r="E615">
        <v>4</v>
      </c>
      <c r="F615" t="s">
        <v>6</v>
      </c>
      <c r="G615" t="s">
        <v>6</v>
      </c>
      <c r="H615">
        <v>1</v>
      </c>
      <c r="I615" t="s">
        <v>6</v>
      </c>
      <c r="J615">
        <v>0</v>
      </c>
      <c r="K615">
        <v>0</v>
      </c>
      <c r="L615">
        <v>150</v>
      </c>
      <c r="M615">
        <v>1</v>
      </c>
      <c r="N615" t="s">
        <v>6</v>
      </c>
      <c r="O615">
        <v>1</v>
      </c>
    </row>
    <row r="616" spans="1:15" x14ac:dyDescent="0.25">
      <c r="A616">
        <v>614</v>
      </c>
      <c r="B616" t="s">
        <v>1246</v>
      </c>
      <c r="C616" t="s">
        <v>1246</v>
      </c>
      <c r="D616">
        <v>43</v>
      </c>
      <c r="E616">
        <v>4</v>
      </c>
      <c r="F616" t="s">
        <v>6</v>
      </c>
      <c r="G616" t="s">
        <v>6</v>
      </c>
      <c r="H616">
        <v>1</v>
      </c>
      <c r="I616" t="s">
        <v>6</v>
      </c>
      <c r="J616">
        <v>0</v>
      </c>
      <c r="K616">
        <v>0</v>
      </c>
      <c r="L616">
        <v>150</v>
      </c>
      <c r="M616">
        <v>1</v>
      </c>
      <c r="N616" t="s">
        <v>6</v>
      </c>
      <c r="O616">
        <v>1</v>
      </c>
    </row>
    <row r="617" spans="1:15" x14ac:dyDescent="0.25">
      <c r="A617">
        <v>615</v>
      </c>
      <c r="B617" t="s">
        <v>1247</v>
      </c>
      <c r="C617" t="s">
        <v>1247</v>
      </c>
      <c r="D617">
        <v>43</v>
      </c>
      <c r="E617">
        <v>4</v>
      </c>
      <c r="F617" t="s">
        <v>6</v>
      </c>
      <c r="G617" t="s">
        <v>6</v>
      </c>
      <c r="H617">
        <v>1</v>
      </c>
      <c r="I617" t="s">
        <v>6</v>
      </c>
      <c r="J617">
        <v>0</v>
      </c>
      <c r="K617">
        <v>0</v>
      </c>
      <c r="L617">
        <v>150</v>
      </c>
      <c r="M617">
        <v>1</v>
      </c>
      <c r="N617" t="s">
        <v>6</v>
      </c>
      <c r="O617">
        <v>1</v>
      </c>
    </row>
    <row r="618" spans="1:15" x14ac:dyDescent="0.25">
      <c r="A618">
        <v>616</v>
      </c>
      <c r="B618" t="s">
        <v>1248</v>
      </c>
      <c r="C618" t="s">
        <v>1248</v>
      </c>
      <c r="D618">
        <v>43</v>
      </c>
      <c r="E618">
        <v>4</v>
      </c>
      <c r="F618" t="s">
        <v>6</v>
      </c>
      <c r="G618" t="s">
        <v>6</v>
      </c>
      <c r="H618">
        <v>1</v>
      </c>
      <c r="I618" t="s">
        <v>6</v>
      </c>
      <c r="J618">
        <v>0</v>
      </c>
      <c r="K618">
        <v>0</v>
      </c>
      <c r="L618">
        <v>150</v>
      </c>
      <c r="M618">
        <v>1</v>
      </c>
      <c r="N618" t="s">
        <v>6</v>
      </c>
      <c r="O618">
        <v>1</v>
      </c>
    </row>
    <row r="619" spans="1:15" x14ac:dyDescent="0.25">
      <c r="A619">
        <v>617</v>
      </c>
      <c r="B619" t="s">
        <v>1249</v>
      </c>
      <c r="C619" t="s">
        <v>1249</v>
      </c>
      <c r="D619">
        <v>43</v>
      </c>
      <c r="E619">
        <v>4</v>
      </c>
      <c r="F619" t="s">
        <v>6</v>
      </c>
      <c r="G619" t="s">
        <v>6</v>
      </c>
      <c r="H619">
        <v>1</v>
      </c>
      <c r="I619" t="s">
        <v>6</v>
      </c>
      <c r="J619">
        <v>0</v>
      </c>
      <c r="K619">
        <v>0</v>
      </c>
      <c r="L619">
        <v>150</v>
      </c>
      <c r="M619">
        <v>1</v>
      </c>
      <c r="N619" t="s">
        <v>6</v>
      </c>
      <c r="O619">
        <v>1</v>
      </c>
    </row>
    <row r="620" spans="1:15" x14ac:dyDescent="0.25">
      <c r="A620">
        <v>618</v>
      </c>
      <c r="B620" t="s">
        <v>1250</v>
      </c>
      <c r="C620" t="s">
        <v>1250</v>
      </c>
      <c r="D620">
        <v>43</v>
      </c>
      <c r="E620">
        <v>4</v>
      </c>
      <c r="F620" t="s">
        <v>6</v>
      </c>
      <c r="G620" t="s">
        <v>6</v>
      </c>
      <c r="H620">
        <v>1</v>
      </c>
      <c r="I620" t="s">
        <v>6</v>
      </c>
      <c r="J620">
        <v>0</v>
      </c>
      <c r="K620">
        <v>0</v>
      </c>
      <c r="L620">
        <v>150</v>
      </c>
      <c r="M620">
        <v>1</v>
      </c>
      <c r="N620" t="s">
        <v>6</v>
      </c>
      <c r="O620">
        <v>1</v>
      </c>
    </row>
    <row r="621" spans="1:15" x14ac:dyDescent="0.25">
      <c r="A621">
        <v>619</v>
      </c>
      <c r="B621" t="s">
        <v>752</v>
      </c>
      <c r="C621" t="s">
        <v>752</v>
      </c>
      <c r="D621">
        <v>43</v>
      </c>
      <c r="E621">
        <v>4</v>
      </c>
      <c r="F621" t="s">
        <v>6</v>
      </c>
      <c r="G621" t="s">
        <v>6</v>
      </c>
      <c r="H621">
        <v>1</v>
      </c>
      <c r="I621" t="s">
        <v>6</v>
      </c>
      <c r="J621">
        <v>0</v>
      </c>
      <c r="K621">
        <v>0</v>
      </c>
      <c r="L621">
        <v>150</v>
      </c>
      <c r="M621">
        <v>1</v>
      </c>
      <c r="N621" t="s">
        <v>6</v>
      </c>
      <c r="O621">
        <v>1</v>
      </c>
    </row>
    <row r="622" spans="1:15" x14ac:dyDescent="0.25">
      <c r="A622">
        <v>620</v>
      </c>
      <c r="B622" t="s">
        <v>1251</v>
      </c>
      <c r="C622" t="s">
        <v>1251</v>
      </c>
      <c r="D622">
        <v>43</v>
      </c>
      <c r="E622">
        <v>4</v>
      </c>
      <c r="F622" t="s">
        <v>6</v>
      </c>
      <c r="G622" t="s">
        <v>6</v>
      </c>
      <c r="H622">
        <v>1</v>
      </c>
      <c r="I622" t="s">
        <v>6</v>
      </c>
      <c r="J622">
        <v>0</v>
      </c>
      <c r="K622">
        <v>0</v>
      </c>
      <c r="L622">
        <v>150</v>
      </c>
      <c r="M622">
        <v>1</v>
      </c>
      <c r="N622" t="s">
        <v>6</v>
      </c>
      <c r="O622">
        <v>1</v>
      </c>
    </row>
    <row r="623" spans="1:15" x14ac:dyDescent="0.25">
      <c r="A623">
        <v>621</v>
      </c>
      <c r="B623" t="s">
        <v>1252</v>
      </c>
      <c r="C623" t="s">
        <v>1252</v>
      </c>
      <c r="D623">
        <v>43</v>
      </c>
      <c r="E623">
        <v>4</v>
      </c>
      <c r="F623" t="s">
        <v>6</v>
      </c>
      <c r="G623" t="s">
        <v>6</v>
      </c>
      <c r="H623">
        <v>1</v>
      </c>
      <c r="I623" t="s">
        <v>6</v>
      </c>
      <c r="J623">
        <v>0</v>
      </c>
      <c r="K623">
        <v>0</v>
      </c>
      <c r="L623">
        <v>150</v>
      </c>
      <c r="M623">
        <v>1</v>
      </c>
      <c r="N623" t="s">
        <v>6</v>
      </c>
      <c r="O623">
        <v>1</v>
      </c>
    </row>
    <row r="624" spans="1:15" x14ac:dyDescent="0.25">
      <c r="A624">
        <v>622</v>
      </c>
      <c r="B624" t="s">
        <v>1253</v>
      </c>
      <c r="C624" t="s">
        <v>1253</v>
      </c>
      <c r="D624">
        <v>43</v>
      </c>
      <c r="E624">
        <v>4</v>
      </c>
      <c r="F624" t="s">
        <v>6</v>
      </c>
      <c r="G624" t="s">
        <v>6</v>
      </c>
      <c r="H624">
        <v>1</v>
      </c>
      <c r="I624" t="s">
        <v>6</v>
      </c>
      <c r="J624">
        <v>0</v>
      </c>
      <c r="K624">
        <v>0</v>
      </c>
      <c r="L624">
        <v>150</v>
      </c>
      <c r="M624">
        <v>1</v>
      </c>
      <c r="N624" t="s">
        <v>6</v>
      </c>
      <c r="O624">
        <v>1</v>
      </c>
    </row>
    <row r="625" spans="1:15" x14ac:dyDescent="0.25">
      <c r="A625">
        <v>623</v>
      </c>
      <c r="B625" t="s">
        <v>1254</v>
      </c>
      <c r="C625" t="s">
        <v>1254</v>
      </c>
      <c r="D625">
        <v>43</v>
      </c>
      <c r="E625">
        <v>4</v>
      </c>
      <c r="F625" t="s">
        <v>6</v>
      </c>
      <c r="G625" t="s">
        <v>6</v>
      </c>
      <c r="H625">
        <v>1</v>
      </c>
      <c r="I625" t="s">
        <v>6</v>
      </c>
      <c r="J625">
        <v>0</v>
      </c>
      <c r="K625">
        <v>0</v>
      </c>
      <c r="L625">
        <v>150</v>
      </c>
      <c r="M625">
        <v>1</v>
      </c>
      <c r="N625" t="s">
        <v>6</v>
      </c>
      <c r="O625">
        <v>1</v>
      </c>
    </row>
    <row r="626" spans="1:15" x14ac:dyDescent="0.25">
      <c r="A626">
        <v>624</v>
      </c>
      <c r="B626" t="s">
        <v>989</v>
      </c>
      <c r="C626" t="s">
        <v>989</v>
      </c>
      <c r="D626">
        <v>43</v>
      </c>
      <c r="E626">
        <v>4</v>
      </c>
      <c r="F626" t="s">
        <v>6</v>
      </c>
      <c r="G626" t="s">
        <v>6</v>
      </c>
      <c r="H626">
        <v>1</v>
      </c>
      <c r="I626" t="s">
        <v>6</v>
      </c>
      <c r="J626">
        <v>0</v>
      </c>
      <c r="K626">
        <v>0</v>
      </c>
      <c r="L626">
        <v>150</v>
      </c>
      <c r="M626">
        <v>1</v>
      </c>
      <c r="N626" t="s">
        <v>6</v>
      </c>
      <c r="O626">
        <v>1</v>
      </c>
    </row>
    <row r="627" spans="1:15" x14ac:dyDescent="0.25">
      <c r="A627">
        <v>625</v>
      </c>
      <c r="B627" t="s">
        <v>838</v>
      </c>
      <c r="C627" t="s">
        <v>838</v>
      </c>
      <c r="D627">
        <v>43</v>
      </c>
      <c r="E627">
        <v>4</v>
      </c>
      <c r="F627" t="s">
        <v>6</v>
      </c>
      <c r="G627" t="s">
        <v>6</v>
      </c>
      <c r="H627">
        <v>1</v>
      </c>
      <c r="I627" t="s">
        <v>6</v>
      </c>
      <c r="J627">
        <v>0</v>
      </c>
      <c r="K627">
        <v>0</v>
      </c>
      <c r="L627">
        <v>150</v>
      </c>
      <c r="M627">
        <v>1</v>
      </c>
      <c r="N627" t="s">
        <v>6</v>
      </c>
      <c r="O627">
        <v>1</v>
      </c>
    </row>
    <row r="628" spans="1:15" x14ac:dyDescent="0.25">
      <c r="A628">
        <v>626</v>
      </c>
      <c r="B628" t="s">
        <v>1255</v>
      </c>
      <c r="C628" t="s">
        <v>1255</v>
      </c>
      <c r="D628">
        <v>43</v>
      </c>
      <c r="E628">
        <v>4</v>
      </c>
      <c r="F628" t="s">
        <v>6</v>
      </c>
      <c r="G628" t="s">
        <v>6</v>
      </c>
      <c r="H628">
        <v>1</v>
      </c>
      <c r="I628" t="s">
        <v>6</v>
      </c>
      <c r="J628">
        <v>0</v>
      </c>
      <c r="K628">
        <v>0</v>
      </c>
      <c r="L628">
        <v>150</v>
      </c>
      <c r="M628">
        <v>1</v>
      </c>
      <c r="N628" t="s">
        <v>6</v>
      </c>
      <c r="O628">
        <v>1</v>
      </c>
    </row>
    <row r="629" spans="1:15" x14ac:dyDescent="0.25">
      <c r="A629">
        <v>627</v>
      </c>
      <c r="B629" t="s">
        <v>1256</v>
      </c>
      <c r="C629" t="s">
        <v>1256</v>
      </c>
      <c r="D629">
        <v>43</v>
      </c>
      <c r="E629">
        <v>4</v>
      </c>
      <c r="F629" t="s">
        <v>6</v>
      </c>
      <c r="G629" t="s">
        <v>6</v>
      </c>
      <c r="H629">
        <v>1</v>
      </c>
      <c r="I629" t="s">
        <v>6</v>
      </c>
      <c r="J629">
        <v>0</v>
      </c>
      <c r="K629">
        <v>0</v>
      </c>
      <c r="L629">
        <v>150</v>
      </c>
      <c r="M629">
        <v>1</v>
      </c>
      <c r="N629" t="s">
        <v>6</v>
      </c>
      <c r="O629">
        <v>1</v>
      </c>
    </row>
    <row r="630" spans="1:15" x14ac:dyDescent="0.25">
      <c r="A630">
        <v>628</v>
      </c>
      <c r="B630" t="s">
        <v>1245</v>
      </c>
      <c r="C630" t="s">
        <v>1245</v>
      </c>
      <c r="D630">
        <v>43</v>
      </c>
      <c r="E630">
        <v>4</v>
      </c>
      <c r="F630" t="s">
        <v>6</v>
      </c>
      <c r="G630" t="s">
        <v>6</v>
      </c>
      <c r="H630">
        <v>1</v>
      </c>
      <c r="I630" t="s">
        <v>6</v>
      </c>
      <c r="J630">
        <v>0</v>
      </c>
      <c r="K630">
        <v>0</v>
      </c>
      <c r="L630">
        <v>150</v>
      </c>
      <c r="M630">
        <v>1</v>
      </c>
      <c r="N630" t="s">
        <v>6</v>
      </c>
      <c r="O630">
        <v>1</v>
      </c>
    </row>
    <row r="631" spans="1:15" x14ac:dyDescent="0.25">
      <c r="A631">
        <v>629</v>
      </c>
      <c r="B631" t="s">
        <v>923</v>
      </c>
      <c r="C631" t="s">
        <v>923</v>
      </c>
      <c r="D631">
        <v>43</v>
      </c>
      <c r="E631">
        <v>4</v>
      </c>
      <c r="F631" t="s">
        <v>6</v>
      </c>
      <c r="G631" t="s">
        <v>6</v>
      </c>
      <c r="H631">
        <v>1</v>
      </c>
      <c r="I631" t="s">
        <v>6</v>
      </c>
      <c r="J631">
        <v>0</v>
      </c>
      <c r="K631">
        <v>0</v>
      </c>
      <c r="L631">
        <v>150</v>
      </c>
      <c r="M631">
        <v>1</v>
      </c>
      <c r="N631" t="s">
        <v>6</v>
      </c>
      <c r="O631">
        <v>1</v>
      </c>
    </row>
    <row r="632" spans="1:15" x14ac:dyDescent="0.25">
      <c r="A632">
        <v>630</v>
      </c>
      <c r="B632" t="s">
        <v>1257</v>
      </c>
      <c r="C632" t="s">
        <v>1257</v>
      </c>
      <c r="D632">
        <v>43</v>
      </c>
      <c r="E632">
        <v>4</v>
      </c>
      <c r="F632" t="s">
        <v>6</v>
      </c>
      <c r="G632" t="s">
        <v>6</v>
      </c>
      <c r="H632">
        <v>1</v>
      </c>
      <c r="I632" t="s">
        <v>6</v>
      </c>
      <c r="J632">
        <v>0</v>
      </c>
      <c r="K632">
        <v>0</v>
      </c>
      <c r="L632">
        <v>150</v>
      </c>
      <c r="M632">
        <v>1</v>
      </c>
      <c r="N632" t="s">
        <v>6</v>
      </c>
      <c r="O632">
        <v>1</v>
      </c>
    </row>
    <row r="633" spans="1:15" x14ac:dyDescent="0.25">
      <c r="A633">
        <v>631</v>
      </c>
      <c r="B633" t="s">
        <v>1258</v>
      </c>
      <c r="C633" t="s">
        <v>1258</v>
      </c>
      <c r="D633">
        <v>44</v>
      </c>
      <c r="E633">
        <v>2</v>
      </c>
      <c r="F633" t="s">
        <v>6</v>
      </c>
      <c r="G633" t="s">
        <v>6</v>
      </c>
      <c r="H633">
        <v>1</v>
      </c>
      <c r="I633" t="s">
        <v>6</v>
      </c>
      <c r="J633">
        <v>0</v>
      </c>
      <c r="K633">
        <v>0</v>
      </c>
      <c r="L633">
        <v>150</v>
      </c>
      <c r="M633">
        <v>1</v>
      </c>
      <c r="N633" t="s">
        <v>6</v>
      </c>
      <c r="O633">
        <v>1</v>
      </c>
    </row>
    <row r="634" spans="1:15" x14ac:dyDescent="0.25">
      <c r="A634">
        <v>632</v>
      </c>
      <c r="B634" t="s">
        <v>1259</v>
      </c>
      <c r="C634" t="s">
        <v>1259</v>
      </c>
      <c r="D634">
        <v>44</v>
      </c>
      <c r="E634">
        <v>2</v>
      </c>
      <c r="F634" t="s">
        <v>6</v>
      </c>
      <c r="G634" t="s">
        <v>6</v>
      </c>
      <c r="H634">
        <v>1</v>
      </c>
      <c r="I634" t="s">
        <v>6</v>
      </c>
      <c r="J634">
        <v>0</v>
      </c>
      <c r="K634">
        <v>0</v>
      </c>
      <c r="L634">
        <v>150</v>
      </c>
      <c r="M634">
        <v>1</v>
      </c>
      <c r="N634" t="s">
        <v>6</v>
      </c>
      <c r="O634">
        <v>1</v>
      </c>
    </row>
    <row r="635" spans="1:15" x14ac:dyDescent="0.25">
      <c r="A635">
        <v>633</v>
      </c>
      <c r="B635" t="s">
        <v>1260</v>
      </c>
      <c r="C635" t="s">
        <v>1260</v>
      </c>
      <c r="D635">
        <v>44</v>
      </c>
      <c r="E635">
        <v>2</v>
      </c>
      <c r="F635" t="s">
        <v>6</v>
      </c>
      <c r="G635" t="s">
        <v>6</v>
      </c>
      <c r="H635">
        <v>1</v>
      </c>
      <c r="I635" t="s">
        <v>6</v>
      </c>
      <c r="J635">
        <v>0</v>
      </c>
      <c r="K635">
        <v>0</v>
      </c>
      <c r="L635">
        <v>150</v>
      </c>
      <c r="M635">
        <v>1</v>
      </c>
      <c r="N635" t="s">
        <v>6</v>
      </c>
      <c r="O635">
        <v>1</v>
      </c>
    </row>
    <row r="636" spans="1:15" x14ac:dyDescent="0.25">
      <c r="A636">
        <v>634</v>
      </c>
      <c r="B636" t="s">
        <v>1261</v>
      </c>
      <c r="C636" t="s">
        <v>1261</v>
      </c>
      <c r="D636">
        <v>44</v>
      </c>
      <c r="E636">
        <v>2</v>
      </c>
      <c r="F636" t="s">
        <v>6</v>
      </c>
      <c r="G636" t="s">
        <v>6</v>
      </c>
      <c r="H636">
        <v>1</v>
      </c>
      <c r="I636" t="s">
        <v>6</v>
      </c>
      <c r="J636">
        <v>0</v>
      </c>
      <c r="K636">
        <v>0</v>
      </c>
      <c r="L636">
        <v>150</v>
      </c>
      <c r="M636">
        <v>1</v>
      </c>
      <c r="N636" t="s">
        <v>6</v>
      </c>
      <c r="O636">
        <v>1</v>
      </c>
    </row>
    <row r="637" spans="1:15" x14ac:dyDescent="0.25">
      <c r="A637">
        <v>635</v>
      </c>
      <c r="B637" t="s">
        <v>1262</v>
      </c>
      <c r="C637" t="s">
        <v>1262</v>
      </c>
      <c r="D637">
        <v>44</v>
      </c>
      <c r="E637">
        <v>2</v>
      </c>
      <c r="F637" t="s">
        <v>6</v>
      </c>
      <c r="G637" t="s">
        <v>6</v>
      </c>
      <c r="H637">
        <v>1</v>
      </c>
      <c r="I637" t="s">
        <v>6</v>
      </c>
      <c r="J637">
        <v>0</v>
      </c>
      <c r="K637">
        <v>0</v>
      </c>
      <c r="L637">
        <v>150</v>
      </c>
      <c r="M637">
        <v>1</v>
      </c>
      <c r="N637" t="s">
        <v>6</v>
      </c>
      <c r="O637">
        <v>1</v>
      </c>
    </row>
    <row r="638" spans="1:15" x14ac:dyDescent="0.25">
      <c r="A638">
        <v>636</v>
      </c>
      <c r="B638" t="s">
        <v>1263</v>
      </c>
      <c r="C638" t="s">
        <v>1263</v>
      </c>
      <c r="D638">
        <v>44</v>
      </c>
      <c r="E638">
        <v>2</v>
      </c>
      <c r="F638" t="s">
        <v>6</v>
      </c>
      <c r="G638" t="s">
        <v>6</v>
      </c>
      <c r="H638">
        <v>1</v>
      </c>
      <c r="I638" t="s">
        <v>6</v>
      </c>
      <c r="J638">
        <v>0</v>
      </c>
      <c r="K638">
        <v>0</v>
      </c>
      <c r="L638">
        <v>150</v>
      </c>
      <c r="M638">
        <v>1</v>
      </c>
      <c r="N638" t="s">
        <v>6</v>
      </c>
      <c r="O638">
        <v>1</v>
      </c>
    </row>
    <row r="639" spans="1:15" x14ac:dyDescent="0.25">
      <c r="A639">
        <v>637</v>
      </c>
      <c r="B639" t="s">
        <v>1264</v>
      </c>
      <c r="C639" t="s">
        <v>1264</v>
      </c>
      <c r="D639">
        <v>44</v>
      </c>
      <c r="E639">
        <v>2</v>
      </c>
      <c r="F639" t="s">
        <v>6</v>
      </c>
      <c r="G639" t="s">
        <v>6</v>
      </c>
      <c r="H639">
        <v>1</v>
      </c>
      <c r="I639" t="s">
        <v>6</v>
      </c>
      <c r="J639">
        <v>0</v>
      </c>
      <c r="K639">
        <v>0</v>
      </c>
      <c r="L639">
        <v>150</v>
      </c>
      <c r="M639">
        <v>1</v>
      </c>
      <c r="N639" t="s">
        <v>6</v>
      </c>
      <c r="O639">
        <v>1</v>
      </c>
    </row>
    <row r="640" spans="1:15" x14ac:dyDescent="0.25">
      <c r="A640">
        <v>638</v>
      </c>
      <c r="B640" t="s">
        <v>1265</v>
      </c>
      <c r="C640" t="s">
        <v>1265</v>
      </c>
      <c r="D640">
        <v>44</v>
      </c>
      <c r="E640">
        <v>2</v>
      </c>
      <c r="F640" t="s">
        <v>6</v>
      </c>
      <c r="G640" t="s">
        <v>6</v>
      </c>
      <c r="H640">
        <v>1</v>
      </c>
      <c r="I640" t="s">
        <v>6</v>
      </c>
      <c r="J640">
        <v>0</v>
      </c>
      <c r="K640">
        <v>0</v>
      </c>
      <c r="L640">
        <v>150</v>
      </c>
      <c r="M640">
        <v>1</v>
      </c>
      <c r="N640" t="s">
        <v>6</v>
      </c>
      <c r="O640">
        <v>1</v>
      </c>
    </row>
    <row r="641" spans="1:15" x14ac:dyDescent="0.25">
      <c r="A641">
        <v>639</v>
      </c>
      <c r="B641" t="s">
        <v>1266</v>
      </c>
      <c r="C641" t="s">
        <v>1266</v>
      </c>
      <c r="D641">
        <v>44</v>
      </c>
      <c r="E641">
        <v>2</v>
      </c>
      <c r="F641" t="s">
        <v>6</v>
      </c>
      <c r="G641" t="s">
        <v>6</v>
      </c>
      <c r="H641">
        <v>1</v>
      </c>
      <c r="I641" t="s">
        <v>6</v>
      </c>
      <c r="J641">
        <v>0</v>
      </c>
      <c r="K641">
        <v>0</v>
      </c>
      <c r="L641">
        <v>150</v>
      </c>
      <c r="M641">
        <v>1</v>
      </c>
      <c r="N641" t="s">
        <v>6</v>
      </c>
      <c r="O641">
        <v>1</v>
      </c>
    </row>
    <row r="642" spans="1:15" x14ac:dyDescent="0.25">
      <c r="A642">
        <v>640</v>
      </c>
      <c r="B642" t="s">
        <v>1267</v>
      </c>
      <c r="C642" t="s">
        <v>1267</v>
      </c>
      <c r="D642">
        <v>44</v>
      </c>
      <c r="E642">
        <v>2</v>
      </c>
      <c r="F642" t="s">
        <v>6</v>
      </c>
      <c r="G642" t="s">
        <v>6</v>
      </c>
      <c r="H642">
        <v>1</v>
      </c>
      <c r="I642" t="s">
        <v>6</v>
      </c>
      <c r="J642">
        <v>0</v>
      </c>
      <c r="K642">
        <v>0</v>
      </c>
      <c r="L642">
        <v>150</v>
      </c>
      <c r="M642">
        <v>1</v>
      </c>
      <c r="N642" t="s">
        <v>6</v>
      </c>
      <c r="O642">
        <v>1</v>
      </c>
    </row>
    <row r="643" spans="1:15" x14ac:dyDescent="0.25">
      <c r="A643">
        <v>641</v>
      </c>
      <c r="B643" t="s">
        <v>1268</v>
      </c>
      <c r="C643" t="s">
        <v>1268</v>
      </c>
      <c r="D643">
        <v>44</v>
      </c>
      <c r="E643">
        <v>2</v>
      </c>
      <c r="F643" t="s">
        <v>6</v>
      </c>
      <c r="G643" t="s">
        <v>6</v>
      </c>
      <c r="H643">
        <v>1</v>
      </c>
      <c r="I643" t="s">
        <v>6</v>
      </c>
      <c r="J643">
        <v>0</v>
      </c>
      <c r="K643">
        <v>0</v>
      </c>
      <c r="L643">
        <v>150</v>
      </c>
      <c r="M643">
        <v>1</v>
      </c>
      <c r="N643" t="s">
        <v>6</v>
      </c>
      <c r="O643">
        <v>1</v>
      </c>
    </row>
    <row r="644" spans="1:15" x14ac:dyDescent="0.25">
      <c r="A644">
        <v>642</v>
      </c>
      <c r="B644" t="s">
        <v>1269</v>
      </c>
      <c r="C644" t="s">
        <v>1269</v>
      </c>
      <c r="D644">
        <v>44</v>
      </c>
      <c r="E644">
        <v>2</v>
      </c>
      <c r="F644" t="s">
        <v>6</v>
      </c>
      <c r="G644" t="s">
        <v>6</v>
      </c>
      <c r="H644">
        <v>1</v>
      </c>
      <c r="I644" t="s">
        <v>6</v>
      </c>
      <c r="J644">
        <v>0</v>
      </c>
      <c r="K644">
        <v>0</v>
      </c>
      <c r="L644">
        <v>150</v>
      </c>
      <c r="M644">
        <v>1</v>
      </c>
      <c r="N644" t="s">
        <v>6</v>
      </c>
      <c r="O644">
        <v>1</v>
      </c>
    </row>
    <row r="645" spans="1:15" x14ac:dyDescent="0.25">
      <c r="A645">
        <v>643</v>
      </c>
      <c r="B645" t="s">
        <v>1270</v>
      </c>
      <c r="C645" t="s">
        <v>1270</v>
      </c>
      <c r="D645">
        <v>44</v>
      </c>
      <c r="E645">
        <v>2</v>
      </c>
      <c r="F645" t="s">
        <v>6</v>
      </c>
      <c r="G645" t="s">
        <v>6</v>
      </c>
      <c r="H645">
        <v>1</v>
      </c>
      <c r="I645" t="s">
        <v>6</v>
      </c>
      <c r="J645">
        <v>0</v>
      </c>
      <c r="K645">
        <v>0</v>
      </c>
      <c r="L645">
        <v>150</v>
      </c>
      <c r="M645">
        <v>1</v>
      </c>
      <c r="N645" t="s">
        <v>6</v>
      </c>
      <c r="O645">
        <v>1</v>
      </c>
    </row>
    <row r="646" spans="1:15" x14ac:dyDescent="0.25">
      <c r="A646">
        <v>644</v>
      </c>
      <c r="B646" t="s">
        <v>1271</v>
      </c>
      <c r="C646" t="s">
        <v>1271</v>
      </c>
      <c r="D646">
        <v>44</v>
      </c>
      <c r="E646">
        <v>2</v>
      </c>
      <c r="F646" t="s">
        <v>6</v>
      </c>
      <c r="G646" t="s">
        <v>6</v>
      </c>
      <c r="H646">
        <v>1</v>
      </c>
      <c r="I646" t="s">
        <v>6</v>
      </c>
      <c r="J646">
        <v>0</v>
      </c>
      <c r="K646">
        <v>0</v>
      </c>
      <c r="L646">
        <v>150</v>
      </c>
      <c r="M646">
        <v>1</v>
      </c>
      <c r="N646" t="s">
        <v>6</v>
      </c>
      <c r="O646">
        <v>1</v>
      </c>
    </row>
    <row r="647" spans="1:15" x14ac:dyDescent="0.25">
      <c r="A647">
        <v>645</v>
      </c>
      <c r="B647" t="s">
        <v>702</v>
      </c>
      <c r="C647" t="s">
        <v>702</v>
      </c>
      <c r="D647">
        <v>44</v>
      </c>
      <c r="E647">
        <v>2</v>
      </c>
      <c r="F647" t="s">
        <v>6</v>
      </c>
      <c r="G647" t="s">
        <v>6</v>
      </c>
      <c r="H647">
        <v>1</v>
      </c>
      <c r="I647" t="s">
        <v>6</v>
      </c>
      <c r="J647">
        <v>0</v>
      </c>
      <c r="K647">
        <v>0</v>
      </c>
      <c r="L647">
        <v>150</v>
      </c>
      <c r="M647">
        <v>1</v>
      </c>
      <c r="N647" t="s">
        <v>6</v>
      </c>
      <c r="O647">
        <v>1</v>
      </c>
    </row>
    <row r="648" spans="1:15" x14ac:dyDescent="0.25">
      <c r="A648">
        <v>646</v>
      </c>
      <c r="B648" t="s">
        <v>1272</v>
      </c>
      <c r="C648" t="s">
        <v>1272</v>
      </c>
      <c r="D648">
        <v>44</v>
      </c>
      <c r="E648">
        <v>2</v>
      </c>
      <c r="F648" t="s">
        <v>6</v>
      </c>
      <c r="G648" t="s">
        <v>6</v>
      </c>
      <c r="H648">
        <v>1</v>
      </c>
      <c r="I648" t="s">
        <v>6</v>
      </c>
      <c r="J648">
        <v>0</v>
      </c>
      <c r="K648">
        <v>0</v>
      </c>
      <c r="L648">
        <v>150</v>
      </c>
      <c r="M648">
        <v>1</v>
      </c>
      <c r="N648" t="s">
        <v>6</v>
      </c>
      <c r="O648">
        <v>1</v>
      </c>
    </row>
    <row r="649" spans="1:15" x14ac:dyDescent="0.25">
      <c r="A649">
        <v>647</v>
      </c>
      <c r="B649" t="s">
        <v>1273</v>
      </c>
      <c r="C649" t="s">
        <v>1273</v>
      </c>
      <c r="D649">
        <v>44</v>
      </c>
      <c r="E649">
        <v>2</v>
      </c>
      <c r="F649" t="s">
        <v>6</v>
      </c>
      <c r="G649" t="s">
        <v>6</v>
      </c>
      <c r="H649">
        <v>1</v>
      </c>
      <c r="I649" t="s">
        <v>6</v>
      </c>
      <c r="J649">
        <v>0</v>
      </c>
      <c r="K649">
        <v>0</v>
      </c>
      <c r="L649">
        <v>150</v>
      </c>
      <c r="M649">
        <v>1</v>
      </c>
      <c r="N649" t="s">
        <v>6</v>
      </c>
      <c r="O649">
        <v>1</v>
      </c>
    </row>
    <row r="650" spans="1:15" x14ac:dyDescent="0.25">
      <c r="A650">
        <v>648</v>
      </c>
      <c r="B650" t="s">
        <v>1274</v>
      </c>
      <c r="C650" t="s">
        <v>1274</v>
      </c>
      <c r="D650">
        <v>44</v>
      </c>
      <c r="E650">
        <v>2</v>
      </c>
      <c r="F650" t="s">
        <v>6</v>
      </c>
      <c r="G650" t="s">
        <v>6</v>
      </c>
      <c r="H650">
        <v>1</v>
      </c>
      <c r="I650" t="s">
        <v>6</v>
      </c>
      <c r="J650">
        <v>0</v>
      </c>
      <c r="K650">
        <v>0</v>
      </c>
      <c r="L650">
        <v>150</v>
      </c>
      <c r="M650">
        <v>1</v>
      </c>
      <c r="N650" t="s">
        <v>6</v>
      </c>
      <c r="O650">
        <v>1</v>
      </c>
    </row>
    <row r="651" spans="1:15" x14ac:dyDescent="0.25">
      <c r="A651">
        <v>649</v>
      </c>
      <c r="B651" t="s">
        <v>1275</v>
      </c>
      <c r="C651" t="s">
        <v>1275</v>
      </c>
      <c r="D651">
        <v>44</v>
      </c>
      <c r="E651">
        <v>2</v>
      </c>
      <c r="F651" t="s">
        <v>6</v>
      </c>
      <c r="G651" t="s">
        <v>6</v>
      </c>
      <c r="H651">
        <v>1</v>
      </c>
      <c r="I651" t="s">
        <v>6</v>
      </c>
      <c r="J651">
        <v>0</v>
      </c>
      <c r="K651">
        <v>0</v>
      </c>
      <c r="L651">
        <v>150</v>
      </c>
      <c r="M651">
        <v>1</v>
      </c>
      <c r="N651" t="s">
        <v>6</v>
      </c>
      <c r="O651">
        <v>1</v>
      </c>
    </row>
    <row r="652" spans="1:15" x14ac:dyDescent="0.25">
      <c r="A652">
        <v>650</v>
      </c>
      <c r="B652" t="s">
        <v>1276</v>
      </c>
      <c r="C652" t="s">
        <v>1276</v>
      </c>
      <c r="D652">
        <v>44</v>
      </c>
      <c r="E652">
        <v>2</v>
      </c>
      <c r="F652" t="s">
        <v>6</v>
      </c>
      <c r="G652" t="s">
        <v>6</v>
      </c>
      <c r="H652">
        <v>1</v>
      </c>
      <c r="I652" t="s">
        <v>6</v>
      </c>
      <c r="J652">
        <v>0</v>
      </c>
      <c r="K652">
        <v>0</v>
      </c>
      <c r="L652">
        <v>150</v>
      </c>
      <c r="M652">
        <v>1</v>
      </c>
      <c r="N652" t="s">
        <v>6</v>
      </c>
      <c r="O652">
        <v>1</v>
      </c>
    </row>
    <row r="653" spans="1:15" x14ac:dyDescent="0.25">
      <c r="A653">
        <v>651</v>
      </c>
      <c r="B653" t="s">
        <v>1277</v>
      </c>
      <c r="C653" t="s">
        <v>1277</v>
      </c>
      <c r="D653">
        <v>44</v>
      </c>
      <c r="E653">
        <v>2</v>
      </c>
      <c r="F653" t="s">
        <v>6</v>
      </c>
      <c r="G653" t="s">
        <v>6</v>
      </c>
      <c r="H653">
        <v>1</v>
      </c>
      <c r="I653" t="s">
        <v>6</v>
      </c>
      <c r="J653">
        <v>0</v>
      </c>
      <c r="K653">
        <v>0</v>
      </c>
      <c r="L653">
        <v>150</v>
      </c>
      <c r="M653">
        <v>1</v>
      </c>
      <c r="N653" t="s">
        <v>6</v>
      </c>
      <c r="O653">
        <v>1</v>
      </c>
    </row>
    <row r="654" spans="1:15" x14ac:dyDescent="0.25">
      <c r="A654">
        <v>652</v>
      </c>
      <c r="B654" t="s">
        <v>1277</v>
      </c>
      <c r="C654" t="s">
        <v>1277</v>
      </c>
      <c r="D654">
        <v>44</v>
      </c>
      <c r="E654">
        <v>2</v>
      </c>
      <c r="F654" t="s">
        <v>6</v>
      </c>
      <c r="G654" t="s">
        <v>6</v>
      </c>
      <c r="H654">
        <v>1</v>
      </c>
      <c r="I654" t="s">
        <v>6</v>
      </c>
      <c r="J654">
        <v>0</v>
      </c>
      <c r="K654">
        <v>0</v>
      </c>
      <c r="L654">
        <v>150</v>
      </c>
      <c r="M654">
        <v>1</v>
      </c>
      <c r="N654" t="s">
        <v>6</v>
      </c>
      <c r="O654">
        <v>1</v>
      </c>
    </row>
    <row r="655" spans="1:15" x14ac:dyDescent="0.25">
      <c r="A655">
        <v>653</v>
      </c>
      <c r="B655" t="s">
        <v>649</v>
      </c>
      <c r="C655" t="s">
        <v>649</v>
      </c>
      <c r="D655">
        <v>44</v>
      </c>
      <c r="E655">
        <v>2</v>
      </c>
      <c r="F655" t="s">
        <v>6</v>
      </c>
      <c r="G655" t="s">
        <v>6</v>
      </c>
      <c r="H655">
        <v>1</v>
      </c>
      <c r="I655" t="s">
        <v>6</v>
      </c>
      <c r="J655">
        <v>0</v>
      </c>
      <c r="K655">
        <v>0</v>
      </c>
      <c r="L655">
        <v>150</v>
      </c>
      <c r="M655">
        <v>1</v>
      </c>
      <c r="N655" t="s">
        <v>6</v>
      </c>
      <c r="O655">
        <v>1</v>
      </c>
    </row>
    <row r="656" spans="1:15" x14ac:dyDescent="0.25">
      <c r="A656">
        <v>654</v>
      </c>
      <c r="B656" t="s">
        <v>1278</v>
      </c>
      <c r="C656" t="s">
        <v>1278</v>
      </c>
      <c r="D656">
        <v>44</v>
      </c>
      <c r="E656">
        <v>2</v>
      </c>
      <c r="F656" t="s">
        <v>6</v>
      </c>
      <c r="G656" t="s">
        <v>6</v>
      </c>
      <c r="H656">
        <v>1</v>
      </c>
      <c r="I656" t="s">
        <v>6</v>
      </c>
      <c r="J656">
        <v>0</v>
      </c>
      <c r="K656">
        <v>0</v>
      </c>
      <c r="L656">
        <v>150</v>
      </c>
      <c r="M656">
        <v>1</v>
      </c>
      <c r="N656" t="s">
        <v>6</v>
      </c>
      <c r="O656">
        <v>1</v>
      </c>
    </row>
    <row r="657" spans="1:15" x14ac:dyDescent="0.25">
      <c r="A657">
        <v>655</v>
      </c>
      <c r="B657" t="s">
        <v>1279</v>
      </c>
      <c r="C657" t="s">
        <v>1279</v>
      </c>
      <c r="D657">
        <v>44</v>
      </c>
      <c r="E657">
        <v>2</v>
      </c>
      <c r="F657" t="s">
        <v>6</v>
      </c>
      <c r="G657" t="s">
        <v>6</v>
      </c>
      <c r="H657">
        <v>1</v>
      </c>
      <c r="I657" t="s">
        <v>6</v>
      </c>
      <c r="J657">
        <v>0</v>
      </c>
      <c r="K657">
        <v>0</v>
      </c>
      <c r="L657">
        <v>150</v>
      </c>
      <c r="M657">
        <v>1</v>
      </c>
      <c r="N657" t="s">
        <v>6</v>
      </c>
      <c r="O657">
        <v>1</v>
      </c>
    </row>
    <row r="658" spans="1:15" x14ac:dyDescent="0.25">
      <c r="A658">
        <v>656</v>
      </c>
      <c r="B658" t="s">
        <v>1280</v>
      </c>
      <c r="C658" t="s">
        <v>1280</v>
      </c>
      <c r="D658">
        <v>44</v>
      </c>
      <c r="E658">
        <v>2</v>
      </c>
      <c r="F658" t="s">
        <v>6</v>
      </c>
      <c r="G658" t="s">
        <v>6</v>
      </c>
      <c r="H658">
        <v>1</v>
      </c>
      <c r="I658" t="s">
        <v>6</v>
      </c>
      <c r="J658">
        <v>0</v>
      </c>
      <c r="K658">
        <v>0</v>
      </c>
      <c r="L658">
        <v>150</v>
      </c>
      <c r="M658">
        <v>1</v>
      </c>
      <c r="N658" t="s">
        <v>6</v>
      </c>
      <c r="O658">
        <v>1</v>
      </c>
    </row>
    <row r="659" spans="1:15" x14ac:dyDescent="0.25">
      <c r="A659">
        <v>657</v>
      </c>
      <c r="B659" t="s">
        <v>1281</v>
      </c>
      <c r="C659" t="s">
        <v>1281</v>
      </c>
      <c r="D659">
        <v>44</v>
      </c>
      <c r="E659">
        <v>2</v>
      </c>
      <c r="F659" t="s">
        <v>6</v>
      </c>
      <c r="G659" t="s">
        <v>6</v>
      </c>
      <c r="H659">
        <v>1</v>
      </c>
      <c r="I659" t="s">
        <v>6</v>
      </c>
      <c r="J659">
        <v>0</v>
      </c>
      <c r="K659">
        <v>0</v>
      </c>
      <c r="L659">
        <v>150</v>
      </c>
      <c r="M659">
        <v>1</v>
      </c>
      <c r="N659" t="s">
        <v>6</v>
      </c>
      <c r="O659">
        <v>1</v>
      </c>
    </row>
    <row r="660" spans="1:15" x14ac:dyDescent="0.25">
      <c r="A660">
        <v>658</v>
      </c>
      <c r="B660" t="s">
        <v>1282</v>
      </c>
      <c r="C660" t="s">
        <v>1282</v>
      </c>
      <c r="D660">
        <v>44</v>
      </c>
      <c r="E660">
        <v>2</v>
      </c>
      <c r="F660" t="s">
        <v>6</v>
      </c>
      <c r="G660" t="s">
        <v>6</v>
      </c>
      <c r="H660">
        <v>1</v>
      </c>
      <c r="I660" t="s">
        <v>6</v>
      </c>
      <c r="J660">
        <v>0</v>
      </c>
      <c r="K660">
        <v>0</v>
      </c>
      <c r="L660">
        <v>150</v>
      </c>
      <c r="M660">
        <v>1</v>
      </c>
      <c r="N660" t="s">
        <v>6</v>
      </c>
      <c r="O660">
        <v>1</v>
      </c>
    </row>
    <row r="661" spans="1:15" x14ac:dyDescent="0.25">
      <c r="A661">
        <v>659</v>
      </c>
      <c r="B661" t="s">
        <v>1283</v>
      </c>
      <c r="C661" t="s">
        <v>1283</v>
      </c>
      <c r="D661">
        <v>44</v>
      </c>
      <c r="E661">
        <v>2</v>
      </c>
      <c r="F661" t="s">
        <v>6</v>
      </c>
      <c r="G661" t="s">
        <v>6</v>
      </c>
      <c r="H661">
        <v>1</v>
      </c>
      <c r="I661" t="s">
        <v>6</v>
      </c>
      <c r="J661">
        <v>0</v>
      </c>
      <c r="K661">
        <v>0</v>
      </c>
      <c r="L661">
        <v>150</v>
      </c>
      <c r="M661">
        <v>1</v>
      </c>
      <c r="N661" t="s">
        <v>6</v>
      </c>
      <c r="O661">
        <v>1</v>
      </c>
    </row>
    <row r="662" spans="1:15" x14ac:dyDescent="0.25">
      <c r="A662">
        <v>660</v>
      </c>
      <c r="B662" t="s">
        <v>1284</v>
      </c>
      <c r="C662" t="s">
        <v>1284</v>
      </c>
      <c r="D662">
        <v>44</v>
      </c>
      <c r="E662">
        <v>2</v>
      </c>
      <c r="F662" t="s">
        <v>6</v>
      </c>
      <c r="G662" t="s">
        <v>6</v>
      </c>
      <c r="H662">
        <v>1</v>
      </c>
      <c r="I662" t="s">
        <v>6</v>
      </c>
      <c r="J662">
        <v>0</v>
      </c>
      <c r="K662">
        <v>0</v>
      </c>
      <c r="L662">
        <v>150</v>
      </c>
      <c r="M662">
        <v>1</v>
      </c>
      <c r="N662" t="s">
        <v>6</v>
      </c>
      <c r="O662">
        <v>1</v>
      </c>
    </row>
    <row r="663" spans="1:15" x14ac:dyDescent="0.25">
      <c r="A663">
        <v>661</v>
      </c>
      <c r="B663" t="s">
        <v>1285</v>
      </c>
      <c r="C663" t="s">
        <v>1285</v>
      </c>
      <c r="D663">
        <v>44</v>
      </c>
      <c r="E663">
        <v>2</v>
      </c>
      <c r="F663" t="s">
        <v>6</v>
      </c>
      <c r="G663" t="s">
        <v>6</v>
      </c>
      <c r="H663">
        <v>1</v>
      </c>
      <c r="I663" t="s">
        <v>6</v>
      </c>
      <c r="J663">
        <v>0</v>
      </c>
      <c r="K663">
        <v>0</v>
      </c>
      <c r="L663">
        <v>150</v>
      </c>
      <c r="M663">
        <v>1</v>
      </c>
      <c r="N663" t="s">
        <v>6</v>
      </c>
      <c r="O663">
        <v>1</v>
      </c>
    </row>
    <row r="664" spans="1:15" x14ac:dyDescent="0.25">
      <c r="A664">
        <v>662</v>
      </c>
      <c r="B664" t="s">
        <v>1286</v>
      </c>
      <c r="C664" t="s">
        <v>1286</v>
      </c>
      <c r="D664">
        <v>44</v>
      </c>
      <c r="E664">
        <v>2</v>
      </c>
      <c r="F664" t="s">
        <v>6</v>
      </c>
      <c r="G664" t="s">
        <v>6</v>
      </c>
      <c r="H664">
        <v>1</v>
      </c>
      <c r="I664" t="s">
        <v>6</v>
      </c>
      <c r="J664">
        <v>0</v>
      </c>
      <c r="K664">
        <v>0</v>
      </c>
      <c r="L664">
        <v>150</v>
      </c>
      <c r="M664">
        <v>1</v>
      </c>
      <c r="N664" t="s">
        <v>6</v>
      </c>
      <c r="O664">
        <v>1</v>
      </c>
    </row>
    <row r="665" spans="1:15" x14ac:dyDescent="0.25">
      <c r="A665">
        <v>663</v>
      </c>
      <c r="B665" t="s">
        <v>1287</v>
      </c>
      <c r="C665" t="s">
        <v>1287</v>
      </c>
      <c r="D665">
        <v>44</v>
      </c>
      <c r="E665">
        <v>2</v>
      </c>
      <c r="F665" t="s">
        <v>6</v>
      </c>
      <c r="G665" t="s">
        <v>6</v>
      </c>
      <c r="H665">
        <v>1</v>
      </c>
      <c r="I665" t="s">
        <v>6</v>
      </c>
      <c r="J665">
        <v>0</v>
      </c>
      <c r="K665">
        <v>0</v>
      </c>
      <c r="L665">
        <v>150</v>
      </c>
      <c r="M665">
        <v>1</v>
      </c>
      <c r="N665" t="s">
        <v>6</v>
      </c>
      <c r="O665">
        <v>1</v>
      </c>
    </row>
    <row r="666" spans="1:15" x14ac:dyDescent="0.25">
      <c r="A666">
        <v>664</v>
      </c>
      <c r="B666" t="s">
        <v>1288</v>
      </c>
      <c r="C666" t="s">
        <v>1288</v>
      </c>
      <c r="D666">
        <v>44</v>
      </c>
      <c r="E666">
        <v>2</v>
      </c>
      <c r="F666" t="s">
        <v>6</v>
      </c>
      <c r="G666" t="s">
        <v>6</v>
      </c>
      <c r="H666">
        <v>1</v>
      </c>
      <c r="I666" t="s">
        <v>6</v>
      </c>
      <c r="J666">
        <v>0</v>
      </c>
      <c r="K666">
        <v>0</v>
      </c>
      <c r="L666">
        <v>150</v>
      </c>
      <c r="M666">
        <v>1</v>
      </c>
      <c r="N666" t="s">
        <v>6</v>
      </c>
      <c r="O666">
        <v>1</v>
      </c>
    </row>
    <row r="667" spans="1:15" x14ac:dyDescent="0.25">
      <c r="A667">
        <v>665</v>
      </c>
      <c r="B667" t="s">
        <v>1289</v>
      </c>
      <c r="C667" t="s">
        <v>1289</v>
      </c>
      <c r="D667">
        <v>45</v>
      </c>
      <c r="E667">
        <v>2</v>
      </c>
      <c r="F667" t="s">
        <v>6</v>
      </c>
      <c r="G667" t="s">
        <v>6</v>
      </c>
      <c r="H667">
        <v>1</v>
      </c>
      <c r="I667" t="s">
        <v>6</v>
      </c>
      <c r="J667">
        <v>0</v>
      </c>
      <c r="K667">
        <v>0</v>
      </c>
      <c r="L667">
        <v>150</v>
      </c>
      <c r="M667">
        <v>1</v>
      </c>
      <c r="N667" t="s">
        <v>6</v>
      </c>
      <c r="O667">
        <v>1</v>
      </c>
    </row>
    <row r="668" spans="1:15" x14ac:dyDescent="0.25">
      <c r="A668">
        <v>666</v>
      </c>
      <c r="B668" t="s">
        <v>1290</v>
      </c>
      <c r="C668" t="s">
        <v>1290</v>
      </c>
      <c r="D668">
        <v>45</v>
      </c>
      <c r="E668">
        <v>2</v>
      </c>
      <c r="F668" t="s">
        <v>6</v>
      </c>
      <c r="G668" t="s">
        <v>6</v>
      </c>
      <c r="H668">
        <v>1</v>
      </c>
      <c r="I668" t="s">
        <v>6</v>
      </c>
      <c r="J668">
        <v>0</v>
      </c>
      <c r="K668">
        <v>0</v>
      </c>
      <c r="L668">
        <v>150</v>
      </c>
      <c r="M668">
        <v>1</v>
      </c>
      <c r="N668" t="s">
        <v>6</v>
      </c>
      <c r="O668">
        <v>1</v>
      </c>
    </row>
    <row r="669" spans="1:15" x14ac:dyDescent="0.25">
      <c r="A669">
        <v>667</v>
      </c>
      <c r="B669" t="s">
        <v>1291</v>
      </c>
      <c r="C669" t="s">
        <v>1291</v>
      </c>
      <c r="D669">
        <v>45</v>
      </c>
      <c r="E669">
        <v>2</v>
      </c>
      <c r="F669" t="s">
        <v>6</v>
      </c>
      <c r="G669" t="s">
        <v>6</v>
      </c>
      <c r="H669">
        <v>1</v>
      </c>
      <c r="I669" t="s">
        <v>6</v>
      </c>
      <c r="J669">
        <v>0</v>
      </c>
      <c r="K669">
        <v>0</v>
      </c>
      <c r="L669">
        <v>150</v>
      </c>
      <c r="M669">
        <v>1</v>
      </c>
      <c r="N669" t="s">
        <v>6</v>
      </c>
      <c r="O669">
        <v>1</v>
      </c>
    </row>
    <row r="670" spans="1:15" x14ac:dyDescent="0.25">
      <c r="A670">
        <v>668</v>
      </c>
      <c r="B670" t="s">
        <v>1292</v>
      </c>
      <c r="C670" t="s">
        <v>1292</v>
      </c>
      <c r="D670">
        <v>45</v>
      </c>
      <c r="E670">
        <v>2</v>
      </c>
      <c r="F670" t="s">
        <v>6</v>
      </c>
      <c r="G670" t="s">
        <v>6</v>
      </c>
      <c r="H670">
        <v>1</v>
      </c>
      <c r="I670" t="s">
        <v>6</v>
      </c>
      <c r="J670">
        <v>0</v>
      </c>
      <c r="K670">
        <v>0</v>
      </c>
      <c r="L670">
        <v>150</v>
      </c>
      <c r="M670">
        <v>1</v>
      </c>
      <c r="N670" t="s">
        <v>6</v>
      </c>
      <c r="O670">
        <v>1</v>
      </c>
    </row>
    <row r="671" spans="1:15" x14ac:dyDescent="0.25">
      <c r="A671">
        <v>669</v>
      </c>
      <c r="B671" t="s">
        <v>1293</v>
      </c>
      <c r="C671" t="s">
        <v>1293</v>
      </c>
      <c r="D671">
        <v>45</v>
      </c>
      <c r="E671">
        <v>2</v>
      </c>
      <c r="F671" t="s">
        <v>6</v>
      </c>
      <c r="G671" t="s">
        <v>6</v>
      </c>
      <c r="H671">
        <v>1</v>
      </c>
      <c r="I671" t="s">
        <v>6</v>
      </c>
      <c r="J671">
        <v>0</v>
      </c>
      <c r="K671">
        <v>0</v>
      </c>
      <c r="L671">
        <v>150</v>
      </c>
      <c r="M671">
        <v>1</v>
      </c>
      <c r="N671" t="s">
        <v>6</v>
      </c>
      <c r="O671">
        <v>1</v>
      </c>
    </row>
    <row r="672" spans="1:15" x14ac:dyDescent="0.25">
      <c r="A672">
        <v>670</v>
      </c>
      <c r="B672" t="s">
        <v>1294</v>
      </c>
      <c r="C672" t="s">
        <v>1294</v>
      </c>
      <c r="D672">
        <v>45</v>
      </c>
      <c r="E672">
        <v>2</v>
      </c>
      <c r="F672" t="s">
        <v>6</v>
      </c>
      <c r="G672" t="s">
        <v>6</v>
      </c>
      <c r="H672">
        <v>1</v>
      </c>
      <c r="I672" t="s">
        <v>6</v>
      </c>
      <c r="J672">
        <v>0</v>
      </c>
      <c r="K672">
        <v>0</v>
      </c>
      <c r="L672">
        <v>150</v>
      </c>
      <c r="M672">
        <v>1</v>
      </c>
      <c r="N672" t="s">
        <v>6</v>
      </c>
      <c r="O672">
        <v>1</v>
      </c>
    </row>
    <row r="673" spans="1:15" x14ac:dyDescent="0.25">
      <c r="A673">
        <v>671</v>
      </c>
      <c r="B673" t="s">
        <v>1295</v>
      </c>
      <c r="C673" t="s">
        <v>1295</v>
      </c>
      <c r="D673">
        <v>45</v>
      </c>
      <c r="E673">
        <v>2</v>
      </c>
      <c r="F673" t="s">
        <v>6</v>
      </c>
      <c r="G673" t="s">
        <v>6</v>
      </c>
      <c r="H673">
        <v>1</v>
      </c>
      <c r="I673" t="s">
        <v>6</v>
      </c>
      <c r="J673">
        <v>0</v>
      </c>
      <c r="K673">
        <v>0</v>
      </c>
      <c r="L673">
        <v>150</v>
      </c>
      <c r="M673">
        <v>1</v>
      </c>
      <c r="N673" t="s">
        <v>6</v>
      </c>
      <c r="O673">
        <v>1</v>
      </c>
    </row>
    <row r="674" spans="1:15" x14ac:dyDescent="0.25">
      <c r="A674">
        <v>672</v>
      </c>
      <c r="B674" t="s">
        <v>1296</v>
      </c>
      <c r="C674" t="s">
        <v>1296</v>
      </c>
      <c r="D674">
        <v>45</v>
      </c>
      <c r="E674">
        <v>2</v>
      </c>
      <c r="F674" t="s">
        <v>6</v>
      </c>
      <c r="G674" t="s">
        <v>6</v>
      </c>
      <c r="H674">
        <v>1</v>
      </c>
      <c r="I674" t="s">
        <v>6</v>
      </c>
      <c r="J674">
        <v>0</v>
      </c>
      <c r="K674">
        <v>0</v>
      </c>
      <c r="L674">
        <v>150</v>
      </c>
      <c r="M674">
        <v>1</v>
      </c>
      <c r="N674" t="s">
        <v>6</v>
      </c>
      <c r="O674">
        <v>1</v>
      </c>
    </row>
    <row r="675" spans="1:15" x14ac:dyDescent="0.25">
      <c r="A675">
        <v>673</v>
      </c>
      <c r="B675" t="s">
        <v>1297</v>
      </c>
      <c r="C675" t="s">
        <v>1297</v>
      </c>
      <c r="D675">
        <v>45</v>
      </c>
      <c r="E675">
        <v>2</v>
      </c>
      <c r="F675" t="s">
        <v>6</v>
      </c>
      <c r="G675" t="s">
        <v>6</v>
      </c>
      <c r="H675">
        <v>1</v>
      </c>
      <c r="I675" t="s">
        <v>6</v>
      </c>
      <c r="J675">
        <v>0</v>
      </c>
      <c r="K675">
        <v>0</v>
      </c>
      <c r="L675">
        <v>150</v>
      </c>
      <c r="M675">
        <v>1</v>
      </c>
      <c r="N675" t="s">
        <v>6</v>
      </c>
      <c r="O675">
        <v>1</v>
      </c>
    </row>
    <row r="676" spans="1:15" x14ac:dyDescent="0.25">
      <c r="A676">
        <v>674</v>
      </c>
      <c r="B676" t="s">
        <v>1298</v>
      </c>
      <c r="C676" t="s">
        <v>1298</v>
      </c>
      <c r="D676">
        <v>45</v>
      </c>
      <c r="E676">
        <v>2</v>
      </c>
      <c r="F676" t="s">
        <v>6</v>
      </c>
      <c r="G676" t="s">
        <v>6</v>
      </c>
      <c r="H676">
        <v>1</v>
      </c>
      <c r="I676" t="s">
        <v>6</v>
      </c>
      <c r="J676">
        <v>0</v>
      </c>
      <c r="K676">
        <v>0</v>
      </c>
      <c r="L676">
        <v>150</v>
      </c>
      <c r="M676">
        <v>1</v>
      </c>
      <c r="N676" t="s">
        <v>6</v>
      </c>
      <c r="O676">
        <v>1</v>
      </c>
    </row>
    <row r="677" spans="1:15" x14ac:dyDescent="0.25">
      <c r="A677">
        <v>675</v>
      </c>
      <c r="B677" t="s">
        <v>1299</v>
      </c>
      <c r="C677" t="s">
        <v>1299</v>
      </c>
      <c r="D677">
        <v>45</v>
      </c>
      <c r="E677">
        <v>2</v>
      </c>
      <c r="F677" t="s">
        <v>6</v>
      </c>
      <c r="G677" t="s">
        <v>6</v>
      </c>
      <c r="H677">
        <v>1</v>
      </c>
      <c r="I677" t="s">
        <v>6</v>
      </c>
      <c r="J677">
        <v>0</v>
      </c>
      <c r="K677">
        <v>0</v>
      </c>
      <c r="L677">
        <v>150</v>
      </c>
      <c r="M677">
        <v>1</v>
      </c>
      <c r="N677" t="s">
        <v>6</v>
      </c>
      <c r="O677">
        <v>1</v>
      </c>
    </row>
    <row r="678" spans="1:15" x14ac:dyDescent="0.25">
      <c r="A678">
        <v>676</v>
      </c>
      <c r="B678" t="s">
        <v>1300</v>
      </c>
      <c r="C678" t="s">
        <v>1300</v>
      </c>
      <c r="D678">
        <v>45</v>
      </c>
      <c r="E678">
        <v>2</v>
      </c>
      <c r="F678" t="s">
        <v>6</v>
      </c>
      <c r="G678" t="s">
        <v>6</v>
      </c>
      <c r="H678">
        <v>1</v>
      </c>
      <c r="I678" t="s">
        <v>6</v>
      </c>
      <c r="J678">
        <v>0</v>
      </c>
      <c r="K678">
        <v>0</v>
      </c>
      <c r="L678">
        <v>150</v>
      </c>
      <c r="M678">
        <v>1</v>
      </c>
      <c r="N678" t="s">
        <v>6</v>
      </c>
      <c r="O678">
        <v>1</v>
      </c>
    </row>
    <row r="679" spans="1:15" x14ac:dyDescent="0.25">
      <c r="A679">
        <v>677</v>
      </c>
      <c r="B679" t="s">
        <v>1301</v>
      </c>
      <c r="C679" t="s">
        <v>1301</v>
      </c>
      <c r="D679">
        <v>45</v>
      </c>
      <c r="E679">
        <v>2</v>
      </c>
      <c r="F679" t="s">
        <v>6</v>
      </c>
      <c r="G679" t="s">
        <v>6</v>
      </c>
      <c r="H679">
        <v>1</v>
      </c>
      <c r="I679" t="s">
        <v>6</v>
      </c>
      <c r="J679">
        <v>0</v>
      </c>
      <c r="K679">
        <v>0</v>
      </c>
      <c r="L679">
        <v>150</v>
      </c>
      <c r="M679">
        <v>1</v>
      </c>
      <c r="N679" t="s">
        <v>6</v>
      </c>
      <c r="O679">
        <v>1</v>
      </c>
    </row>
    <row r="680" spans="1:15" x14ac:dyDescent="0.25">
      <c r="A680">
        <v>678</v>
      </c>
      <c r="B680" t="s">
        <v>1302</v>
      </c>
      <c r="C680" t="s">
        <v>1302</v>
      </c>
      <c r="D680">
        <v>45</v>
      </c>
      <c r="E680">
        <v>2</v>
      </c>
      <c r="F680" t="s">
        <v>6</v>
      </c>
      <c r="G680" t="s">
        <v>6</v>
      </c>
      <c r="H680">
        <v>1</v>
      </c>
      <c r="I680" t="s">
        <v>6</v>
      </c>
      <c r="J680">
        <v>0</v>
      </c>
      <c r="K680">
        <v>0</v>
      </c>
      <c r="L680">
        <v>150</v>
      </c>
      <c r="M680">
        <v>1</v>
      </c>
      <c r="N680" t="s">
        <v>6</v>
      </c>
      <c r="O680">
        <v>1</v>
      </c>
    </row>
    <row r="681" spans="1:15" x14ac:dyDescent="0.25">
      <c r="A681">
        <v>679</v>
      </c>
      <c r="B681" t="s">
        <v>1303</v>
      </c>
      <c r="C681" t="s">
        <v>1303</v>
      </c>
      <c r="D681">
        <v>45</v>
      </c>
      <c r="E681">
        <v>2</v>
      </c>
      <c r="F681" t="s">
        <v>6</v>
      </c>
      <c r="G681" t="s">
        <v>6</v>
      </c>
      <c r="H681">
        <v>1</v>
      </c>
      <c r="I681" t="s">
        <v>6</v>
      </c>
      <c r="J681">
        <v>0</v>
      </c>
      <c r="K681">
        <v>0</v>
      </c>
      <c r="L681">
        <v>150</v>
      </c>
      <c r="M681">
        <v>1</v>
      </c>
      <c r="N681" t="s">
        <v>6</v>
      </c>
      <c r="O681">
        <v>1</v>
      </c>
    </row>
    <row r="682" spans="1:15" x14ac:dyDescent="0.25">
      <c r="A682">
        <v>680</v>
      </c>
      <c r="B682" t="s">
        <v>1304</v>
      </c>
      <c r="C682" t="s">
        <v>1304</v>
      </c>
      <c r="D682">
        <v>45</v>
      </c>
      <c r="E682">
        <v>2</v>
      </c>
      <c r="F682" t="s">
        <v>6</v>
      </c>
      <c r="G682" t="s">
        <v>6</v>
      </c>
      <c r="H682">
        <v>1</v>
      </c>
      <c r="I682" t="s">
        <v>6</v>
      </c>
      <c r="J682">
        <v>0</v>
      </c>
      <c r="K682">
        <v>0</v>
      </c>
      <c r="L682">
        <v>150</v>
      </c>
      <c r="M682">
        <v>1</v>
      </c>
      <c r="N682" t="s">
        <v>6</v>
      </c>
      <c r="O682">
        <v>1</v>
      </c>
    </row>
    <row r="683" spans="1:15" x14ac:dyDescent="0.25">
      <c r="A683">
        <v>681</v>
      </c>
      <c r="B683" t="s">
        <v>1305</v>
      </c>
      <c r="C683" t="s">
        <v>1305</v>
      </c>
      <c r="D683">
        <v>45</v>
      </c>
      <c r="E683">
        <v>2</v>
      </c>
      <c r="F683" t="s">
        <v>6</v>
      </c>
      <c r="G683" t="s">
        <v>6</v>
      </c>
      <c r="H683">
        <v>1</v>
      </c>
      <c r="I683" t="s">
        <v>6</v>
      </c>
      <c r="J683">
        <v>0</v>
      </c>
      <c r="K683">
        <v>0</v>
      </c>
      <c r="L683">
        <v>150</v>
      </c>
      <c r="M683">
        <v>1</v>
      </c>
      <c r="N683" t="s">
        <v>6</v>
      </c>
      <c r="O683">
        <v>1</v>
      </c>
    </row>
    <row r="684" spans="1:15" x14ac:dyDescent="0.25">
      <c r="A684">
        <v>682</v>
      </c>
      <c r="B684" t="s">
        <v>1306</v>
      </c>
      <c r="C684" t="s">
        <v>1306</v>
      </c>
      <c r="D684">
        <v>45</v>
      </c>
      <c r="E684">
        <v>2</v>
      </c>
      <c r="F684" t="s">
        <v>6</v>
      </c>
      <c r="G684" t="s">
        <v>6</v>
      </c>
      <c r="H684">
        <v>1</v>
      </c>
      <c r="I684" t="s">
        <v>6</v>
      </c>
      <c r="J684">
        <v>0</v>
      </c>
      <c r="K684">
        <v>0</v>
      </c>
      <c r="L684">
        <v>150</v>
      </c>
      <c r="M684">
        <v>1</v>
      </c>
      <c r="N684" t="s">
        <v>6</v>
      </c>
      <c r="O684">
        <v>1</v>
      </c>
    </row>
    <row r="685" spans="1:15" x14ac:dyDescent="0.25">
      <c r="A685">
        <v>683</v>
      </c>
      <c r="B685" t="s">
        <v>1307</v>
      </c>
      <c r="C685" t="s">
        <v>1307</v>
      </c>
      <c r="D685">
        <v>45</v>
      </c>
      <c r="E685">
        <v>2</v>
      </c>
      <c r="F685" t="s">
        <v>6</v>
      </c>
      <c r="G685" t="s">
        <v>6</v>
      </c>
      <c r="H685">
        <v>1</v>
      </c>
      <c r="I685" t="s">
        <v>6</v>
      </c>
      <c r="J685">
        <v>0</v>
      </c>
      <c r="K685">
        <v>0</v>
      </c>
      <c r="L685">
        <v>150</v>
      </c>
      <c r="M685">
        <v>1</v>
      </c>
      <c r="N685" t="s">
        <v>6</v>
      </c>
      <c r="O685">
        <v>1</v>
      </c>
    </row>
    <row r="686" spans="1:15" x14ac:dyDescent="0.25">
      <c r="A686">
        <v>684</v>
      </c>
      <c r="B686" t="s">
        <v>1308</v>
      </c>
      <c r="C686" t="s">
        <v>1308</v>
      </c>
      <c r="D686">
        <v>45</v>
      </c>
      <c r="E686">
        <v>2</v>
      </c>
      <c r="F686" t="s">
        <v>6</v>
      </c>
      <c r="G686" t="s">
        <v>6</v>
      </c>
      <c r="H686">
        <v>1</v>
      </c>
      <c r="I686" t="s">
        <v>6</v>
      </c>
      <c r="J686">
        <v>0</v>
      </c>
      <c r="K686">
        <v>0</v>
      </c>
      <c r="L686">
        <v>150</v>
      </c>
      <c r="M686">
        <v>1</v>
      </c>
      <c r="N686" t="s">
        <v>6</v>
      </c>
      <c r="O686">
        <v>1</v>
      </c>
    </row>
    <row r="687" spans="1:15" x14ac:dyDescent="0.25">
      <c r="A687">
        <v>685</v>
      </c>
      <c r="B687" t="s">
        <v>1309</v>
      </c>
      <c r="C687" t="s">
        <v>1309</v>
      </c>
      <c r="D687">
        <v>45</v>
      </c>
      <c r="E687">
        <v>2</v>
      </c>
      <c r="F687" t="s">
        <v>6</v>
      </c>
      <c r="G687" t="s">
        <v>6</v>
      </c>
      <c r="H687">
        <v>1</v>
      </c>
      <c r="I687" t="s">
        <v>6</v>
      </c>
      <c r="J687">
        <v>0</v>
      </c>
      <c r="K687">
        <v>0</v>
      </c>
      <c r="L687">
        <v>150</v>
      </c>
      <c r="M687">
        <v>1</v>
      </c>
      <c r="N687" t="s">
        <v>6</v>
      </c>
      <c r="O687">
        <v>1</v>
      </c>
    </row>
    <row r="688" spans="1:15" x14ac:dyDescent="0.25">
      <c r="A688">
        <v>686</v>
      </c>
      <c r="B688" t="s">
        <v>1310</v>
      </c>
      <c r="C688" t="s">
        <v>1310</v>
      </c>
      <c r="D688">
        <v>45</v>
      </c>
      <c r="E688">
        <v>2</v>
      </c>
      <c r="F688" t="s">
        <v>6</v>
      </c>
      <c r="G688" t="s">
        <v>6</v>
      </c>
      <c r="H688">
        <v>1</v>
      </c>
      <c r="I688" t="s">
        <v>6</v>
      </c>
      <c r="J688">
        <v>0</v>
      </c>
      <c r="K688">
        <v>0</v>
      </c>
      <c r="L688">
        <v>150</v>
      </c>
      <c r="M688">
        <v>1</v>
      </c>
      <c r="N688" t="s">
        <v>6</v>
      </c>
      <c r="O688">
        <v>1</v>
      </c>
    </row>
    <row r="689" spans="1:15" x14ac:dyDescent="0.25">
      <c r="A689">
        <v>687</v>
      </c>
      <c r="B689" t="s">
        <v>1311</v>
      </c>
      <c r="C689" t="s">
        <v>1311</v>
      </c>
      <c r="D689">
        <v>45</v>
      </c>
      <c r="E689">
        <v>2</v>
      </c>
      <c r="F689" t="s">
        <v>6</v>
      </c>
      <c r="G689" t="s">
        <v>6</v>
      </c>
      <c r="H689">
        <v>1</v>
      </c>
      <c r="I689" t="s">
        <v>6</v>
      </c>
      <c r="J689">
        <v>0</v>
      </c>
      <c r="K689">
        <v>0</v>
      </c>
      <c r="L689">
        <v>150</v>
      </c>
      <c r="M689">
        <v>1</v>
      </c>
      <c r="N689" t="s">
        <v>6</v>
      </c>
      <c r="O689">
        <v>1</v>
      </c>
    </row>
    <row r="690" spans="1:15" x14ac:dyDescent="0.25">
      <c r="A690">
        <v>688</v>
      </c>
      <c r="B690" t="s">
        <v>1312</v>
      </c>
      <c r="C690" t="s">
        <v>1312</v>
      </c>
      <c r="D690">
        <v>45</v>
      </c>
      <c r="E690">
        <v>2</v>
      </c>
      <c r="F690" t="s">
        <v>6</v>
      </c>
      <c r="G690" t="s">
        <v>6</v>
      </c>
      <c r="H690">
        <v>1</v>
      </c>
      <c r="I690" t="s">
        <v>6</v>
      </c>
      <c r="J690">
        <v>0</v>
      </c>
      <c r="K690">
        <v>0</v>
      </c>
      <c r="L690">
        <v>150</v>
      </c>
      <c r="M690">
        <v>1</v>
      </c>
      <c r="N690" t="s">
        <v>6</v>
      </c>
      <c r="O690">
        <v>1</v>
      </c>
    </row>
    <row r="691" spans="1:15" x14ac:dyDescent="0.25">
      <c r="A691">
        <v>689</v>
      </c>
      <c r="B691" t="s">
        <v>1313</v>
      </c>
      <c r="C691" t="s">
        <v>1313</v>
      </c>
      <c r="D691">
        <v>45</v>
      </c>
      <c r="E691">
        <v>2</v>
      </c>
      <c r="F691" t="s">
        <v>6</v>
      </c>
      <c r="G691" t="s">
        <v>6</v>
      </c>
      <c r="H691">
        <v>1</v>
      </c>
      <c r="I691" t="s">
        <v>6</v>
      </c>
      <c r="J691">
        <v>0</v>
      </c>
      <c r="K691">
        <v>0</v>
      </c>
      <c r="L691">
        <v>150</v>
      </c>
      <c r="M691">
        <v>1</v>
      </c>
      <c r="N691" t="s">
        <v>6</v>
      </c>
      <c r="O691">
        <v>1</v>
      </c>
    </row>
    <row r="692" spans="1:15" x14ac:dyDescent="0.25">
      <c r="A692">
        <v>690</v>
      </c>
      <c r="B692" t="s">
        <v>1314</v>
      </c>
      <c r="C692" t="s">
        <v>1314</v>
      </c>
      <c r="D692">
        <v>45</v>
      </c>
      <c r="E692">
        <v>2</v>
      </c>
      <c r="F692" t="s">
        <v>6</v>
      </c>
      <c r="G692" t="s">
        <v>6</v>
      </c>
      <c r="H692">
        <v>1</v>
      </c>
      <c r="I692" t="s">
        <v>6</v>
      </c>
      <c r="J692">
        <v>0</v>
      </c>
      <c r="K692">
        <v>0</v>
      </c>
      <c r="L692">
        <v>150</v>
      </c>
      <c r="M692">
        <v>1</v>
      </c>
      <c r="N692" t="s">
        <v>6</v>
      </c>
      <c r="O692">
        <v>1</v>
      </c>
    </row>
    <row r="693" spans="1:15" x14ac:dyDescent="0.25">
      <c r="A693">
        <v>691</v>
      </c>
      <c r="B693" t="s">
        <v>1315</v>
      </c>
      <c r="C693" t="s">
        <v>1315</v>
      </c>
      <c r="D693">
        <v>45</v>
      </c>
      <c r="E693">
        <v>2</v>
      </c>
      <c r="F693" t="s">
        <v>6</v>
      </c>
      <c r="G693" t="s">
        <v>6</v>
      </c>
      <c r="H693">
        <v>1</v>
      </c>
      <c r="I693" t="s">
        <v>6</v>
      </c>
      <c r="J693">
        <v>0</v>
      </c>
      <c r="K693">
        <v>0</v>
      </c>
      <c r="L693">
        <v>150</v>
      </c>
      <c r="M693">
        <v>1</v>
      </c>
      <c r="N693" t="s">
        <v>6</v>
      </c>
      <c r="O693">
        <v>1</v>
      </c>
    </row>
    <row r="694" spans="1:15" x14ac:dyDescent="0.25">
      <c r="A694">
        <v>692</v>
      </c>
      <c r="B694" t="s">
        <v>1316</v>
      </c>
      <c r="C694" t="s">
        <v>1316</v>
      </c>
      <c r="D694">
        <v>45</v>
      </c>
      <c r="E694">
        <v>2</v>
      </c>
      <c r="F694" t="s">
        <v>6</v>
      </c>
      <c r="G694" t="s">
        <v>6</v>
      </c>
      <c r="H694">
        <v>1</v>
      </c>
      <c r="I694" t="s">
        <v>6</v>
      </c>
      <c r="J694">
        <v>0</v>
      </c>
      <c r="K694">
        <v>0</v>
      </c>
      <c r="L694">
        <v>150</v>
      </c>
      <c r="M694">
        <v>1</v>
      </c>
      <c r="N694" t="s">
        <v>6</v>
      </c>
      <c r="O694">
        <v>1</v>
      </c>
    </row>
    <row r="695" spans="1:15" x14ac:dyDescent="0.25">
      <c r="A695">
        <v>693</v>
      </c>
      <c r="B695" t="s">
        <v>1317</v>
      </c>
      <c r="C695" t="s">
        <v>1317</v>
      </c>
      <c r="D695">
        <v>45</v>
      </c>
      <c r="E695">
        <v>2</v>
      </c>
      <c r="F695" t="s">
        <v>6</v>
      </c>
      <c r="G695" t="s">
        <v>6</v>
      </c>
      <c r="H695">
        <v>1</v>
      </c>
      <c r="I695" t="s">
        <v>6</v>
      </c>
      <c r="J695">
        <v>0</v>
      </c>
      <c r="K695">
        <v>0</v>
      </c>
      <c r="L695">
        <v>150</v>
      </c>
      <c r="M695">
        <v>1</v>
      </c>
      <c r="N695" t="s">
        <v>6</v>
      </c>
      <c r="O695">
        <v>1</v>
      </c>
    </row>
    <row r="696" spans="1:15" x14ac:dyDescent="0.25">
      <c r="A696">
        <v>694</v>
      </c>
      <c r="B696" t="s">
        <v>1318</v>
      </c>
      <c r="C696" t="s">
        <v>1318</v>
      </c>
      <c r="D696">
        <v>45</v>
      </c>
      <c r="E696">
        <v>2</v>
      </c>
      <c r="F696" t="s">
        <v>6</v>
      </c>
      <c r="G696" t="s">
        <v>6</v>
      </c>
      <c r="H696">
        <v>1</v>
      </c>
      <c r="I696" t="s">
        <v>6</v>
      </c>
      <c r="J696">
        <v>0</v>
      </c>
      <c r="K696">
        <v>0</v>
      </c>
      <c r="L696">
        <v>150</v>
      </c>
      <c r="M696">
        <v>1</v>
      </c>
      <c r="N696" t="s">
        <v>6</v>
      </c>
      <c r="O696">
        <v>1</v>
      </c>
    </row>
    <row r="697" spans="1:15" x14ac:dyDescent="0.25">
      <c r="A697">
        <v>695</v>
      </c>
      <c r="B697" t="s">
        <v>1319</v>
      </c>
      <c r="C697" t="s">
        <v>1319</v>
      </c>
      <c r="D697">
        <v>45</v>
      </c>
      <c r="E697">
        <v>2</v>
      </c>
      <c r="F697" t="s">
        <v>6</v>
      </c>
      <c r="G697" t="s">
        <v>6</v>
      </c>
      <c r="H697">
        <v>1</v>
      </c>
      <c r="I697" t="s">
        <v>6</v>
      </c>
      <c r="J697">
        <v>0</v>
      </c>
      <c r="K697">
        <v>0</v>
      </c>
      <c r="L697">
        <v>150</v>
      </c>
      <c r="M697">
        <v>1</v>
      </c>
      <c r="N697" t="s">
        <v>6</v>
      </c>
      <c r="O697">
        <v>1</v>
      </c>
    </row>
    <row r="698" spans="1:15" x14ac:dyDescent="0.25">
      <c r="A698">
        <v>696</v>
      </c>
      <c r="B698" t="s">
        <v>1320</v>
      </c>
      <c r="C698" t="s">
        <v>1320</v>
      </c>
      <c r="D698">
        <v>45</v>
      </c>
      <c r="E698">
        <v>2</v>
      </c>
      <c r="F698" t="s">
        <v>6</v>
      </c>
      <c r="G698" t="s">
        <v>6</v>
      </c>
      <c r="H698">
        <v>1</v>
      </c>
      <c r="I698" t="s">
        <v>6</v>
      </c>
      <c r="J698">
        <v>0</v>
      </c>
      <c r="K698">
        <v>0</v>
      </c>
      <c r="L698">
        <v>150</v>
      </c>
      <c r="M698">
        <v>1</v>
      </c>
      <c r="N698" t="s">
        <v>6</v>
      </c>
      <c r="O698">
        <v>1</v>
      </c>
    </row>
    <row r="699" spans="1:15" x14ac:dyDescent="0.25">
      <c r="A699">
        <v>697</v>
      </c>
      <c r="B699" t="s">
        <v>1321</v>
      </c>
      <c r="C699" t="s">
        <v>1321</v>
      </c>
      <c r="D699">
        <v>45</v>
      </c>
      <c r="E699">
        <v>2</v>
      </c>
      <c r="F699" t="s">
        <v>6</v>
      </c>
      <c r="G699" t="s">
        <v>6</v>
      </c>
      <c r="H699">
        <v>1</v>
      </c>
      <c r="I699" t="s">
        <v>6</v>
      </c>
      <c r="J699">
        <v>0</v>
      </c>
      <c r="K699">
        <v>0</v>
      </c>
      <c r="L699">
        <v>150</v>
      </c>
      <c r="M699">
        <v>1</v>
      </c>
      <c r="N699" t="s">
        <v>6</v>
      </c>
      <c r="O699">
        <v>1</v>
      </c>
    </row>
    <row r="700" spans="1:15" x14ac:dyDescent="0.25">
      <c r="A700">
        <v>698</v>
      </c>
      <c r="B700" t="s">
        <v>1322</v>
      </c>
      <c r="C700" t="s">
        <v>1322</v>
      </c>
      <c r="D700">
        <v>45</v>
      </c>
      <c r="E700">
        <v>2</v>
      </c>
      <c r="F700" t="s">
        <v>6</v>
      </c>
      <c r="G700" t="s">
        <v>6</v>
      </c>
      <c r="H700">
        <v>1</v>
      </c>
      <c r="I700" t="s">
        <v>6</v>
      </c>
      <c r="J700">
        <v>0</v>
      </c>
      <c r="K700">
        <v>0</v>
      </c>
      <c r="L700">
        <v>150</v>
      </c>
      <c r="M700">
        <v>1</v>
      </c>
      <c r="N700" t="s">
        <v>6</v>
      </c>
      <c r="O700">
        <v>1</v>
      </c>
    </row>
    <row r="701" spans="1:15" x14ac:dyDescent="0.25">
      <c r="A701">
        <v>699</v>
      </c>
      <c r="B701" t="s">
        <v>1323</v>
      </c>
      <c r="C701" t="s">
        <v>1323</v>
      </c>
      <c r="D701">
        <v>45</v>
      </c>
      <c r="E701">
        <v>2</v>
      </c>
      <c r="F701" t="s">
        <v>6</v>
      </c>
      <c r="G701" t="s">
        <v>6</v>
      </c>
      <c r="H701">
        <v>1</v>
      </c>
      <c r="I701" t="s">
        <v>6</v>
      </c>
      <c r="J701">
        <v>0</v>
      </c>
      <c r="K701">
        <v>0</v>
      </c>
      <c r="L701">
        <v>150</v>
      </c>
      <c r="M701">
        <v>1</v>
      </c>
      <c r="N701" t="s">
        <v>6</v>
      </c>
      <c r="O701">
        <v>1</v>
      </c>
    </row>
    <row r="702" spans="1:15" x14ac:dyDescent="0.25">
      <c r="A702">
        <v>700</v>
      </c>
      <c r="B702" t="s">
        <v>1324</v>
      </c>
      <c r="C702" t="s">
        <v>1324</v>
      </c>
      <c r="D702">
        <v>45</v>
      </c>
      <c r="E702">
        <v>2</v>
      </c>
      <c r="F702" t="s">
        <v>6</v>
      </c>
      <c r="G702" t="s">
        <v>6</v>
      </c>
      <c r="H702">
        <v>1</v>
      </c>
      <c r="I702" t="s">
        <v>6</v>
      </c>
      <c r="J702">
        <v>0</v>
      </c>
      <c r="K702">
        <v>0</v>
      </c>
      <c r="L702">
        <v>150</v>
      </c>
      <c r="M702">
        <v>1</v>
      </c>
      <c r="N702" t="s">
        <v>6</v>
      </c>
      <c r="O702">
        <v>1</v>
      </c>
    </row>
    <row r="703" spans="1:15" x14ac:dyDescent="0.25">
      <c r="A703">
        <v>701</v>
      </c>
      <c r="B703" t="s">
        <v>1325</v>
      </c>
      <c r="C703" t="s">
        <v>1325</v>
      </c>
      <c r="D703">
        <v>45</v>
      </c>
      <c r="E703">
        <v>2</v>
      </c>
      <c r="F703" t="s">
        <v>6</v>
      </c>
      <c r="G703" t="s">
        <v>6</v>
      </c>
      <c r="H703">
        <v>1</v>
      </c>
      <c r="I703" t="s">
        <v>6</v>
      </c>
      <c r="J703">
        <v>0</v>
      </c>
      <c r="K703">
        <v>0</v>
      </c>
      <c r="L703">
        <v>150</v>
      </c>
      <c r="M703">
        <v>1</v>
      </c>
      <c r="N703" t="s">
        <v>6</v>
      </c>
      <c r="O703">
        <v>1</v>
      </c>
    </row>
    <row r="704" spans="1:15" x14ac:dyDescent="0.25">
      <c r="A704">
        <v>702</v>
      </c>
      <c r="B704" t="s">
        <v>1326</v>
      </c>
      <c r="C704" t="s">
        <v>1326</v>
      </c>
      <c r="D704">
        <v>45</v>
      </c>
      <c r="E704">
        <v>2</v>
      </c>
      <c r="F704" t="s">
        <v>6</v>
      </c>
      <c r="G704" t="s">
        <v>6</v>
      </c>
      <c r="H704">
        <v>1</v>
      </c>
      <c r="I704" t="s">
        <v>6</v>
      </c>
      <c r="J704">
        <v>0</v>
      </c>
      <c r="K704">
        <v>0</v>
      </c>
      <c r="L704">
        <v>150</v>
      </c>
      <c r="M704">
        <v>1</v>
      </c>
      <c r="N704" t="s">
        <v>6</v>
      </c>
      <c r="O704">
        <v>1</v>
      </c>
    </row>
    <row r="705" spans="1:15" x14ac:dyDescent="0.25">
      <c r="A705">
        <v>703</v>
      </c>
      <c r="B705" t="s">
        <v>1327</v>
      </c>
      <c r="C705" t="s">
        <v>1327</v>
      </c>
      <c r="D705">
        <v>45</v>
      </c>
      <c r="E705">
        <v>2</v>
      </c>
      <c r="F705" t="s">
        <v>6</v>
      </c>
      <c r="G705" t="s">
        <v>6</v>
      </c>
      <c r="H705">
        <v>1</v>
      </c>
      <c r="I705" t="s">
        <v>6</v>
      </c>
      <c r="J705">
        <v>0</v>
      </c>
      <c r="K705">
        <v>0</v>
      </c>
      <c r="L705">
        <v>150</v>
      </c>
      <c r="M705">
        <v>1</v>
      </c>
      <c r="N705" t="s">
        <v>6</v>
      </c>
      <c r="O705">
        <v>1</v>
      </c>
    </row>
    <row r="706" spans="1:15" x14ac:dyDescent="0.25">
      <c r="A706">
        <v>704</v>
      </c>
      <c r="B706" t="s">
        <v>1328</v>
      </c>
      <c r="C706" t="s">
        <v>1328</v>
      </c>
      <c r="D706">
        <v>45</v>
      </c>
      <c r="E706">
        <v>2</v>
      </c>
      <c r="F706" t="s">
        <v>6</v>
      </c>
      <c r="G706" t="s">
        <v>6</v>
      </c>
      <c r="H706">
        <v>1</v>
      </c>
      <c r="I706" t="s">
        <v>6</v>
      </c>
      <c r="J706">
        <v>0</v>
      </c>
      <c r="K706">
        <v>0</v>
      </c>
      <c r="L706">
        <v>150</v>
      </c>
      <c r="M706">
        <v>1</v>
      </c>
      <c r="N706" t="s">
        <v>6</v>
      </c>
      <c r="O706">
        <v>1</v>
      </c>
    </row>
    <row r="707" spans="1:15" x14ac:dyDescent="0.25">
      <c r="A707">
        <v>705</v>
      </c>
      <c r="B707" t="s">
        <v>1329</v>
      </c>
      <c r="C707" t="s">
        <v>1329</v>
      </c>
      <c r="D707">
        <v>45</v>
      </c>
      <c r="E707">
        <v>2</v>
      </c>
      <c r="F707" t="s">
        <v>6</v>
      </c>
      <c r="G707" t="s">
        <v>6</v>
      </c>
      <c r="H707">
        <v>1</v>
      </c>
      <c r="I707" t="s">
        <v>6</v>
      </c>
      <c r="J707">
        <v>0</v>
      </c>
      <c r="K707">
        <v>0</v>
      </c>
      <c r="L707">
        <v>150</v>
      </c>
      <c r="M707">
        <v>1</v>
      </c>
      <c r="N707" t="s">
        <v>6</v>
      </c>
      <c r="O707">
        <v>1</v>
      </c>
    </row>
    <row r="708" spans="1:15" x14ac:dyDescent="0.25">
      <c r="A708">
        <v>706</v>
      </c>
      <c r="B708" t="s">
        <v>1330</v>
      </c>
      <c r="C708" t="s">
        <v>1330</v>
      </c>
      <c r="D708">
        <v>45</v>
      </c>
      <c r="E708">
        <v>2</v>
      </c>
      <c r="F708" t="s">
        <v>6</v>
      </c>
      <c r="G708" t="s">
        <v>6</v>
      </c>
      <c r="H708">
        <v>1</v>
      </c>
      <c r="I708" t="s">
        <v>6</v>
      </c>
      <c r="J708">
        <v>0</v>
      </c>
      <c r="K708">
        <v>0</v>
      </c>
      <c r="L708">
        <v>150</v>
      </c>
      <c r="M708">
        <v>1</v>
      </c>
      <c r="N708" t="s">
        <v>6</v>
      </c>
      <c r="O708">
        <v>1</v>
      </c>
    </row>
    <row r="709" spans="1:15" x14ac:dyDescent="0.25">
      <c r="A709">
        <v>707</v>
      </c>
      <c r="B709" t="s">
        <v>1331</v>
      </c>
      <c r="C709" t="s">
        <v>1331</v>
      </c>
      <c r="D709">
        <v>45</v>
      </c>
      <c r="E709">
        <v>2</v>
      </c>
      <c r="F709" t="s">
        <v>6</v>
      </c>
      <c r="G709" t="s">
        <v>6</v>
      </c>
      <c r="H709">
        <v>1</v>
      </c>
      <c r="I709" t="s">
        <v>6</v>
      </c>
      <c r="J709">
        <v>0</v>
      </c>
      <c r="K709">
        <v>0</v>
      </c>
      <c r="L709">
        <v>150</v>
      </c>
      <c r="M709">
        <v>1</v>
      </c>
      <c r="N709" t="s">
        <v>6</v>
      </c>
      <c r="O709">
        <v>1</v>
      </c>
    </row>
    <row r="710" spans="1:15" x14ac:dyDescent="0.25">
      <c r="A710">
        <v>708</v>
      </c>
      <c r="B710" t="s">
        <v>1332</v>
      </c>
      <c r="C710" t="s">
        <v>1332</v>
      </c>
      <c r="D710">
        <v>45</v>
      </c>
      <c r="E710">
        <v>2</v>
      </c>
      <c r="F710" t="s">
        <v>6</v>
      </c>
      <c r="G710" t="s">
        <v>6</v>
      </c>
      <c r="H710">
        <v>1</v>
      </c>
      <c r="I710" t="s">
        <v>6</v>
      </c>
      <c r="J710">
        <v>0</v>
      </c>
      <c r="K710">
        <v>0</v>
      </c>
      <c r="L710">
        <v>150</v>
      </c>
      <c r="M710">
        <v>1</v>
      </c>
      <c r="N710" t="s">
        <v>6</v>
      </c>
      <c r="O710">
        <v>1</v>
      </c>
    </row>
    <row r="711" spans="1:15" x14ac:dyDescent="0.25">
      <c r="A711">
        <v>709</v>
      </c>
      <c r="B711" t="s">
        <v>1333</v>
      </c>
      <c r="C711" t="s">
        <v>1333</v>
      </c>
      <c r="D711">
        <v>45</v>
      </c>
      <c r="E711">
        <v>2</v>
      </c>
      <c r="F711" t="s">
        <v>6</v>
      </c>
      <c r="G711" t="s">
        <v>6</v>
      </c>
      <c r="H711">
        <v>1</v>
      </c>
      <c r="I711" t="s">
        <v>6</v>
      </c>
      <c r="J711">
        <v>0</v>
      </c>
      <c r="K711">
        <v>0</v>
      </c>
      <c r="L711">
        <v>150</v>
      </c>
      <c r="M711">
        <v>1</v>
      </c>
      <c r="N711" t="s">
        <v>6</v>
      </c>
      <c r="O711">
        <v>1</v>
      </c>
    </row>
    <row r="712" spans="1:15" x14ac:dyDescent="0.25">
      <c r="A712">
        <v>710</v>
      </c>
      <c r="B712" t="s">
        <v>1334</v>
      </c>
      <c r="C712" t="s">
        <v>1334</v>
      </c>
      <c r="D712">
        <v>45</v>
      </c>
      <c r="E712">
        <v>2</v>
      </c>
      <c r="F712" t="s">
        <v>6</v>
      </c>
      <c r="G712" t="s">
        <v>6</v>
      </c>
      <c r="H712">
        <v>1</v>
      </c>
      <c r="I712" t="s">
        <v>6</v>
      </c>
      <c r="J712">
        <v>0</v>
      </c>
      <c r="K712">
        <v>0</v>
      </c>
      <c r="L712">
        <v>150</v>
      </c>
      <c r="M712">
        <v>1</v>
      </c>
      <c r="N712" t="s">
        <v>6</v>
      </c>
      <c r="O712">
        <v>1</v>
      </c>
    </row>
    <row r="713" spans="1:15" x14ac:dyDescent="0.25">
      <c r="A713">
        <v>711</v>
      </c>
      <c r="B713" t="s">
        <v>1335</v>
      </c>
      <c r="C713" t="s">
        <v>1335</v>
      </c>
      <c r="D713">
        <v>45</v>
      </c>
      <c r="E713">
        <v>2</v>
      </c>
      <c r="F713" t="s">
        <v>6</v>
      </c>
      <c r="G713" t="s">
        <v>6</v>
      </c>
      <c r="H713">
        <v>1</v>
      </c>
      <c r="I713" t="s">
        <v>6</v>
      </c>
      <c r="J713">
        <v>0</v>
      </c>
      <c r="K713">
        <v>0</v>
      </c>
      <c r="L713">
        <v>150</v>
      </c>
      <c r="M713">
        <v>1</v>
      </c>
      <c r="N713" t="s">
        <v>6</v>
      </c>
      <c r="O713">
        <v>1</v>
      </c>
    </row>
    <row r="714" spans="1:15" x14ac:dyDescent="0.25">
      <c r="A714">
        <v>712</v>
      </c>
      <c r="B714" t="s">
        <v>1336</v>
      </c>
      <c r="C714" t="s">
        <v>1336</v>
      </c>
      <c r="D714">
        <v>45</v>
      </c>
      <c r="E714">
        <v>2</v>
      </c>
      <c r="F714" t="s">
        <v>6</v>
      </c>
      <c r="G714" t="s">
        <v>6</v>
      </c>
      <c r="H714">
        <v>1</v>
      </c>
      <c r="I714" t="s">
        <v>6</v>
      </c>
      <c r="J714">
        <v>0</v>
      </c>
      <c r="K714">
        <v>0</v>
      </c>
      <c r="L714">
        <v>150</v>
      </c>
      <c r="M714">
        <v>1</v>
      </c>
      <c r="N714" t="s">
        <v>6</v>
      </c>
      <c r="O714">
        <v>1</v>
      </c>
    </row>
    <row r="715" spans="1:15" x14ac:dyDescent="0.25">
      <c r="A715">
        <v>713</v>
      </c>
      <c r="B715" t="s">
        <v>1337</v>
      </c>
      <c r="C715" t="s">
        <v>1337</v>
      </c>
      <c r="D715">
        <v>45</v>
      </c>
      <c r="E715">
        <v>2</v>
      </c>
      <c r="F715" t="s">
        <v>6</v>
      </c>
      <c r="G715" t="s">
        <v>6</v>
      </c>
      <c r="H715">
        <v>1</v>
      </c>
      <c r="I715" t="s">
        <v>6</v>
      </c>
      <c r="J715">
        <v>0</v>
      </c>
      <c r="K715">
        <v>0</v>
      </c>
      <c r="L715">
        <v>150</v>
      </c>
      <c r="M715">
        <v>1</v>
      </c>
      <c r="N715" t="s">
        <v>6</v>
      </c>
      <c r="O715">
        <v>1</v>
      </c>
    </row>
    <row r="716" spans="1:15" x14ac:dyDescent="0.25">
      <c r="A716">
        <v>714</v>
      </c>
      <c r="B716" t="s">
        <v>1338</v>
      </c>
      <c r="C716" t="s">
        <v>1338</v>
      </c>
      <c r="D716">
        <v>45</v>
      </c>
      <c r="E716">
        <v>2</v>
      </c>
      <c r="F716" t="s">
        <v>6</v>
      </c>
      <c r="G716" t="s">
        <v>6</v>
      </c>
      <c r="H716">
        <v>1</v>
      </c>
      <c r="I716" t="s">
        <v>6</v>
      </c>
      <c r="J716">
        <v>0</v>
      </c>
      <c r="K716">
        <v>0</v>
      </c>
      <c r="L716">
        <v>150</v>
      </c>
      <c r="M716">
        <v>1</v>
      </c>
      <c r="N716" t="s">
        <v>6</v>
      </c>
      <c r="O716">
        <v>1</v>
      </c>
    </row>
    <row r="717" spans="1:15" x14ac:dyDescent="0.25">
      <c r="A717">
        <v>715</v>
      </c>
      <c r="B717" t="s">
        <v>1339</v>
      </c>
      <c r="C717" t="s">
        <v>1339</v>
      </c>
      <c r="D717">
        <v>45</v>
      </c>
      <c r="E717">
        <v>2</v>
      </c>
      <c r="F717" t="s">
        <v>6</v>
      </c>
      <c r="G717" t="s">
        <v>6</v>
      </c>
      <c r="H717">
        <v>1</v>
      </c>
      <c r="I717" t="s">
        <v>6</v>
      </c>
      <c r="J717">
        <v>0</v>
      </c>
      <c r="K717">
        <v>0</v>
      </c>
      <c r="L717">
        <v>150</v>
      </c>
      <c r="M717">
        <v>1</v>
      </c>
      <c r="N717" t="s">
        <v>6</v>
      </c>
      <c r="O717">
        <v>1</v>
      </c>
    </row>
    <row r="718" spans="1:15" x14ac:dyDescent="0.25">
      <c r="A718">
        <v>716</v>
      </c>
      <c r="B718" t="s">
        <v>1340</v>
      </c>
      <c r="C718" t="s">
        <v>1340</v>
      </c>
      <c r="D718">
        <v>45</v>
      </c>
      <c r="E718">
        <v>2</v>
      </c>
      <c r="F718" t="s">
        <v>6</v>
      </c>
      <c r="G718" t="s">
        <v>6</v>
      </c>
      <c r="H718">
        <v>1</v>
      </c>
      <c r="I718" t="s">
        <v>6</v>
      </c>
      <c r="J718">
        <v>0</v>
      </c>
      <c r="K718">
        <v>0</v>
      </c>
      <c r="L718">
        <v>150</v>
      </c>
      <c r="M718">
        <v>1</v>
      </c>
      <c r="N718" t="s">
        <v>6</v>
      </c>
      <c r="O718">
        <v>1</v>
      </c>
    </row>
    <row r="719" spans="1:15" x14ac:dyDescent="0.25">
      <c r="A719">
        <v>717</v>
      </c>
      <c r="B719" t="s">
        <v>1341</v>
      </c>
      <c r="C719" t="s">
        <v>1341</v>
      </c>
      <c r="D719">
        <v>45</v>
      </c>
      <c r="E719">
        <v>2</v>
      </c>
      <c r="F719" t="s">
        <v>6</v>
      </c>
      <c r="G719" t="s">
        <v>6</v>
      </c>
      <c r="H719">
        <v>1</v>
      </c>
      <c r="I719" t="s">
        <v>6</v>
      </c>
      <c r="J719">
        <v>0</v>
      </c>
      <c r="K719">
        <v>0</v>
      </c>
      <c r="L719">
        <v>150</v>
      </c>
      <c r="M719">
        <v>1</v>
      </c>
      <c r="N719" t="s">
        <v>6</v>
      </c>
      <c r="O719">
        <v>1</v>
      </c>
    </row>
    <row r="720" spans="1:15" x14ac:dyDescent="0.25">
      <c r="A720">
        <v>718</v>
      </c>
      <c r="B720" t="s">
        <v>1342</v>
      </c>
      <c r="C720" t="s">
        <v>1342</v>
      </c>
      <c r="D720">
        <v>45</v>
      </c>
      <c r="E720">
        <v>2</v>
      </c>
      <c r="F720" t="s">
        <v>6</v>
      </c>
      <c r="G720" t="s">
        <v>6</v>
      </c>
      <c r="H720">
        <v>1</v>
      </c>
      <c r="I720" t="s">
        <v>6</v>
      </c>
      <c r="J720">
        <v>0</v>
      </c>
      <c r="K720">
        <v>0</v>
      </c>
      <c r="L720">
        <v>150</v>
      </c>
      <c r="M720">
        <v>1</v>
      </c>
      <c r="N720" t="s">
        <v>6</v>
      </c>
      <c r="O720">
        <v>1</v>
      </c>
    </row>
    <row r="721" spans="1:15" x14ac:dyDescent="0.25">
      <c r="A721">
        <v>719</v>
      </c>
      <c r="B721" t="s">
        <v>1343</v>
      </c>
      <c r="C721" t="s">
        <v>1343</v>
      </c>
      <c r="D721">
        <v>45</v>
      </c>
      <c r="E721">
        <v>2</v>
      </c>
      <c r="F721" t="s">
        <v>6</v>
      </c>
      <c r="G721" t="s">
        <v>6</v>
      </c>
      <c r="H721">
        <v>1</v>
      </c>
      <c r="I721" t="s">
        <v>6</v>
      </c>
      <c r="J721">
        <v>0</v>
      </c>
      <c r="K721">
        <v>0</v>
      </c>
      <c r="L721">
        <v>150</v>
      </c>
      <c r="M721">
        <v>1</v>
      </c>
      <c r="N721" t="s">
        <v>6</v>
      </c>
      <c r="O721">
        <v>1</v>
      </c>
    </row>
    <row r="722" spans="1:15" x14ac:dyDescent="0.25">
      <c r="A722">
        <v>720</v>
      </c>
      <c r="B722" t="s">
        <v>1344</v>
      </c>
      <c r="C722" t="s">
        <v>1344</v>
      </c>
      <c r="D722">
        <v>45</v>
      </c>
      <c r="E722">
        <v>2</v>
      </c>
      <c r="F722" t="s">
        <v>6</v>
      </c>
      <c r="G722" t="s">
        <v>6</v>
      </c>
      <c r="H722">
        <v>1</v>
      </c>
      <c r="I722" t="s">
        <v>6</v>
      </c>
      <c r="J722">
        <v>0</v>
      </c>
      <c r="K722">
        <v>0</v>
      </c>
      <c r="L722">
        <v>150</v>
      </c>
      <c r="M722">
        <v>1</v>
      </c>
      <c r="N722" t="s">
        <v>6</v>
      </c>
      <c r="O722">
        <v>1</v>
      </c>
    </row>
    <row r="723" spans="1:15" x14ac:dyDescent="0.25">
      <c r="A723">
        <v>721</v>
      </c>
      <c r="B723" t="s">
        <v>1345</v>
      </c>
      <c r="C723" t="s">
        <v>1345</v>
      </c>
      <c r="D723">
        <v>45</v>
      </c>
      <c r="E723">
        <v>2</v>
      </c>
      <c r="F723" t="s">
        <v>6</v>
      </c>
      <c r="G723" t="s">
        <v>6</v>
      </c>
      <c r="H723">
        <v>1</v>
      </c>
      <c r="I723" t="s">
        <v>6</v>
      </c>
      <c r="J723">
        <v>0</v>
      </c>
      <c r="K723">
        <v>0</v>
      </c>
      <c r="L723">
        <v>150</v>
      </c>
      <c r="M723">
        <v>1</v>
      </c>
      <c r="N723" t="s">
        <v>6</v>
      </c>
      <c r="O723">
        <v>1</v>
      </c>
    </row>
    <row r="724" spans="1:15" x14ac:dyDescent="0.25">
      <c r="A724">
        <v>722</v>
      </c>
      <c r="B724" t="s">
        <v>1346</v>
      </c>
      <c r="C724" t="s">
        <v>1346</v>
      </c>
      <c r="D724">
        <v>45</v>
      </c>
      <c r="E724">
        <v>2</v>
      </c>
      <c r="F724" t="s">
        <v>6</v>
      </c>
      <c r="G724" t="s">
        <v>6</v>
      </c>
      <c r="H724">
        <v>1</v>
      </c>
      <c r="I724" t="s">
        <v>6</v>
      </c>
      <c r="J724">
        <v>0</v>
      </c>
      <c r="K724">
        <v>0</v>
      </c>
      <c r="L724">
        <v>150</v>
      </c>
      <c r="M724">
        <v>1</v>
      </c>
      <c r="N724" t="s">
        <v>6</v>
      </c>
      <c r="O724">
        <v>1</v>
      </c>
    </row>
    <row r="725" spans="1:15" x14ac:dyDescent="0.25">
      <c r="A725">
        <v>723</v>
      </c>
      <c r="B725" t="s">
        <v>1347</v>
      </c>
      <c r="C725" t="s">
        <v>1347</v>
      </c>
      <c r="D725">
        <v>45</v>
      </c>
      <c r="E725">
        <v>2</v>
      </c>
      <c r="F725" t="s">
        <v>6</v>
      </c>
      <c r="G725" t="s">
        <v>6</v>
      </c>
      <c r="H725">
        <v>1</v>
      </c>
      <c r="I725" t="s">
        <v>6</v>
      </c>
      <c r="J725">
        <v>0</v>
      </c>
      <c r="K725">
        <v>0</v>
      </c>
      <c r="L725">
        <v>150</v>
      </c>
      <c r="M725">
        <v>1</v>
      </c>
      <c r="N725" t="s">
        <v>6</v>
      </c>
      <c r="O725">
        <v>1</v>
      </c>
    </row>
    <row r="726" spans="1:15" x14ac:dyDescent="0.25">
      <c r="A726">
        <v>724</v>
      </c>
      <c r="B726" t="s">
        <v>1348</v>
      </c>
      <c r="C726" t="s">
        <v>1348</v>
      </c>
      <c r="D726">
        <v>45</v>
      </c>
      <c r="E726">
        <v>2</v>
      </c>
      <c r="F726" t="s">
        <v>6</v>
      </c>
      <c r="G726" t="s">
        <v>6</v>
      </c>
      <c r="H726">
        <v>1</v>
      </c>
      <c r="I726" t="s">
        <v>6</v>
      </c>
      <c r="J726">
        <v>0</v>
      </c>
      <c r="K726">
        <v>0</v>
      </c>
      <c r="L726">
        <v>150</v>
      </c>
      <c r="M726">
        <v>1</v>
      </c>
      <c r="N726" t="s">
        <v>6</v>
      </c>
      <c r="O726">
        <v>1</v>
      </c>
    </row>
    <row r="727" spans="1:15" x14ac:dyDescent="0.25">
      <c r="A727">
        <v>725</v>
      </c>
      <c r="B727" t="s">
        <v>1349</v>
      </c>
      <c r="C727" t="s">
        <v>1349</v>
      </c>
      <c r="D727">
        <v>45</v>
      </c>
      <c r="E727">
        <v>2</v>
      </c>
      <c r="F727" t="s">
        <v>6</v>
      </c>
      <c r="G727" t="s">
        <v>6</v>
      </c>
      <c r="H727">
        <v>1</v>
      </c>
      <c r="I727" t="s">
        <v>6</v>
      </c>
      <c r="J727">
        <v>0</v>
      </c>
      <c r="K727">
        <v>0</v>
      </c>
      <c r="L727">
        <v>150</v>
      </c>
      <c r="M727">
        <v>1</v>
      </c>
      <c r="N727" t="s">
        <v>6</v>
      </c>
      <c r="O727">
        <v>1</v>
      </c>
    </row>
    <row r="728" spans="1:15" x14ac:dyDescent="0.25">
      <c r="A728">
        <v>726</v>
      </c>
      <c r="B728" t="s">
        <v>1350</v>
      </c>
      <c r="C728" t="s">
        <v>1350</v>
      </c>
      <c r="D728">
        <v>45</v>
      </c>
      <c r="E728">
        <v>2</v>
      </c>
      <c r="F728" t="s">
        <v>6</v>
      </c>
      <c r="G728" t="s">
        <v>6</v>
      </c>
      <c r="H728">
        <v>1</v>
      </c>
      <c r="I728" t="s">
        <v>6</v>
      </c>
      <c r="J728">
        <v>0</v>
      </c>
      <c r="K728">
        <v>0</v>
      </c>
      <c r="L728">
        <v>150</v>
      </c>
      <c r="M728">
        <v>1</v>
      </c>
      <c r="N728" t="s">
        <v>6</v>
      </c>
      <c r="O728">
        <v>1</v>
      </c>
    </row>
    <row r="729" spans="1:15" x14ac:dyDescent="0.25">
      <c r="A729">
        <v>727</v>
      </c>
      <c r="B729" t="s">
        <v>1351</v>
      </c>
      <c r="C729" t="s">
        <v>1351</v>
      </c>
      <c r="D729">
        <v>45</v>
      </c>
      <c r="E729">
        <v>2</v>
      </c>
      <c r="F729" t="s">
        <v>6</v>
      </c>
      <c r="G729" t="s">
        <v>6</v>
      </c>
      <c r="H729">
        <v>1</v>
      </c>
      <c r="I729" t="s">
        <v>6</v>
      </c>
      <c r="J729">
        <v>0</v>
      </c>
      <c r="K729">
        <v>0</v>
      </c>
      <c r="L729">
        <v>150</v>
      </c>
      <c r="M729">
        <v>1</v>
      </c>
      <c r="N729" t="s">
        <v>6</v>
      </c>
      <c r="O729">
        <v>1</v>
      </c>
    </row>
    <row r="730" spans="1:15" x14ac:dyDescent="0.25">
      <c r="A730">
        <v>728</v>
      </c>
      <c r="B730" t="s">
        <v>1352</v>
      </c>
      <c r="C730" t="s">
        <v>1352</v>
      </c>
      <c r="D730">
        <v>45</v>
      </c>
      <c r="E730">
        <v>2</v>
      </c>
      <c r="F730" t="s">
        <v>6</v>
      </c>
      <c r="G730" t="s">
        <v>6</v>
      </c>
      <c r="H730">
        <v>1</v>
      </c>
      <c r="I730" t="s">
        <v>6</v>
      </c>
      <c r="J730">
        <v>0</v>
      </c>
      <c r="K730">
        <v>0</v>
      </c>
      <c r="L730">
        <v>150</v>
      </c>
      <c r="M730">
        <v>1</v>
      </c>
      <c r="N730" t="s">
        <v>6</v>
      </c>
      <c r="O730">
        <v>1</v>
      </c>
    </row>
    <row r="731" spans="1:15" x14ac:dyDescent="0.25">
      <c r="A731">
        <v>729</v>
      </c>
      <c r="B731" t="s">
        <v>1353</v>
      </c>
      <c r="C731" t="s">
        <v>1353</v>
      </c>
      <c r="D731">
        <v>45</v>
      </c>
      <c r="E731">
        <v>2</v>
      </c>
      <c r="F731" t="s">
        <v>6</v>
      </c>
      <c r="G731" t="s">
        <v>6</v>
      </c>
      <c r="H731">
        <v>1</v>
      </c>
      <c r="I731" t="s">
        <v>6</v>
      </c>
      <c r="J731">
        <v>0</v>
      </c>
      <c r="K731">
        <v>0</v>
      </c>
      <c r="L731">
        <v>150</v>
      </c>
      <c r="M731">
        <v>1</v>
      </c>
      <c r="N731" t="s">
        <v>6</v>
      </c>
      <c r="O731">
        <v>1</v>
      </c>
    </row>
    <row r="732" spans="1:15" x14ac:dyDescent="0.25">
      <c r="A732">
        <v>730</v>
      </c>
      <c r="B732" t="s">
        <v>1354</v>
      </c>
      <c r="C732" t="s">
        <v>1354</v>
      </c>
      <c r="D732">
        <v>45</v>
      </c>
      <c r="E732">
        <v>2</v>
      </c>
      <c r="F732" t="s">
        <v>6</v>
      </c>
      <c r="G732" t="s">
        <v>6</v>
      </c>
      <c r="H732">
        <v>1</v>
      </c>
      <c r="I732" t="s">
        <v>6</v>
      </c>
      <c r="J732">
        <v>0</v>
      </c>
      <c r="K732">
        <v>0</v>
      </c>
      <c r="L732">
        <v>150</v>
      </c>
      <c r="M732">
        <v>1</v>
      </c>
      <c r="N732" t="s">
        <v>6</v>
      </c>
      <c r="O732">
        <v>1</v>
      </c>
    </row>
    <row r="733" spans="1:15" x14ac:dyDescent="0.25">
      <c r="A733">
        <v>731</v>
      </c>
      <c r="B733" t="s">
        <v>1355</v>
      </c>
      <c r="C733" t="s">
        <v>1355</v>
      </c>
      <c r="D733">
        <v>45</v>
      </c>
      <c r="E733">
        <v>2</v>
      </c>
      <c r="F733" t="s">
        <v>6</v>
      </c>
      <c r="G733" t="s">
        <v>6</v>
      </c>
      <c r="H733">
        <v>1</v>
      </c>
      <c r="I733" t="s">
        <v>6</v>
      </c>
      <c r="J733">
        <v>0</v>
      </c>
      <c r="K733">
        <v>0</v>
      </c>
      <c r="L733">
        <v>150</v>
      </c>
      <c r="M733">
        <v>1</v>
      </c>
      <c r="N733" t="s">
        <v>6</v>
      </c>
      <c r="O733">
        <v>1</v>
      </c>
    </row>
    <row r="734" spans="1:15" x14ac:dyDescent="0.25">
      <c r="A734">
        <v>732</v>
      </c>
      <c r="B734" t="s">
        <v>1356</v>
      </c>
      <c r="C734" t="s">
        <v>1356</v>
      </c>
      <c r="D734">
        <v>45</v>
      </c>
      <c r="E734">
        <v>2</v>
      </c>
      <c r="F734" t="s">
        <v>6</v>
      </c>
      <c r="G734" t="s">
        <v>6</v>
      </c>
      <c r="H734">
        <v>1</v>
      </c>
      <c r="I734" t="s">
        <v>6</v>
      </c>
      <c r="J734">
        <v>0</v>
      </c>
      <c r="K734">
        <v>0</v>
      </c>
      <c r="L734">
        <v>150</v>
      </c>
      <c r="M734">
        <v>1</v>
      </c>
      <c r="N734" t="s">
        <v>6</v>
      </c>
      <c r="O734">
        <v>1</v>
      </c>
    </row>
    <row r="735" spans="1:15" x14ac:dyDescent="0.25">
      <c r="A735">
        <v>733</v>
      </c>
      <c r="B735" t="s">
        <v>1357</v>
      </c>
      <c r="C735" t="s">
        <v>1357</v>
      </c>
      <c r="D735">
        <v>45</v>
      </c>
      <c r="E735">
        <v>2</v>
      </c>
      <c r="F735" t="s">
        <v>6</v>
      </c>
      <c r="G735" t="s">
        <v>6</v>
      </c>
      <c r="H735">
        <v>1</v>
      </c>
      <c r="I735" t="s">
        <v>6</v>
      </c>
      <c r="J735">
        <v>0</v>
      </c>
      <c r="K735">
        <v>0</v>
      </c>
      <c r="L735">
        <v>150</v>
      </c>
      <c r="M735">
        <v>1</v>
      </c>
      <c r="N735" t="s">
        <v>6</v>
      </c>
      <c r="O735">
        <v>1</v>
      </c>
    </row>
    <row r="736" spans="1:15" x14ac:dyDescent="0.25">
      <c r="A736">
        <v>734</v>
      </c>
      <c r="B736" t="s">
        <v>1358</v>
      </c>
      <c r="C736" t="s">
        <v>1358</v>
      </c>
      <c r="D736">
        <v>45</v>
      </c>
      <c r="E736">
        <v>2</v>
      </c>
      <c r="F736" t="s">
        <v>6</v>
      </c>
      <c r="G736" t="s">
        <v>6</v>
      </c>
      <c r="H736">
        <v>1</v>
      </c>
      <c r="I736" t="s">
        <v>6</v>
      </c>
      <c r="J736">
        <v>0</v>
      </c>
      <c r="K736">
        <v>0</v>
      </c>
      <c r="L736">
        <v>150</v>
      </c>
      <c r="M736">
        <v>1</v>
      </c>
      <c r="N736" t="s">
        <v>6</v>
      </c>
      <c r="O736">
        <v>1</v>
      </c>
    </row>
    <row r="737" spans="1:15" x14ac:dyDescent="0.25">
      <c r="A737">
        <v>735</v>
      </c>
      <c r="B737" t="s">
        <v>1359</v>
      </c>
      <c r="C737" t="s">
        <v>1359</v>
      </c>
      <c r="D737">
        <v>45</v>
      </c>
      <c r="E737">
        <v>2</v>
      </c>
      <c r="F737" t="s">
        <v>6</v>
      </c>
      <c r="G737" t="s">
        <v>6</v>
      </c>
      <c r="H737">
        <v>1</v>
      </c>
      <c r="I737" t="s">
        <v>6</v>
      </c>
      <c r="J737">
        <v>0</v>
      </c>
      <c r="K737">
        <v>0</v>
      </c>
      <c r="L737">
        <v>150</v>
      </c>
      <c r="M737">
        <v>1</v>
      </c>
      <c r="N737" t="s">
        <v>6</v>
      </c>
      <c r="O737">
        <v>1</v>
      </c>
    </row>
    <row r="738" spans="1:15" x14ac:dyDescent="0.25">
      <c r="A738">
        <v>736</v>
      </c>
      <c r="B738" t="s">
        <v>1360</v>
      </c>
      <c r="C738" t="s">
        <v>1360</v>
      </c>
      <c r="D738">
        <v>45</v>
      </c>
      <c r="E738">
        <v>2</v>
      </c>
      <c r="F738" t="s">
        <v>6</v>
      </c>
      <c r="G738" t="s">
        <v>6</v>
      </c>
      <c r="H738">
        <v>1</v>
      </c>
      <c r="I738" t="s">
        <v>6</v>
      </c>
      <c r="J738">
        <v>0</v>
      </c>
      <c r="K738">
        <v>0</v>
      </c>
      <c r="L738">
        <v>150</v>
      </c>
      <c r="M738">
        <v>1</v>
      </c>
      <c r="N738" t="s">
        <v>6</v>
      </c>
      <c r="O738">
        <v>1</v>
      </c>
    </row>
    <row r="739" spans="1:15" x14ac:dyDescent="0.25">
      <c r="A739">
        <v>737</v>
      </c>
      <c r="B739" t="s">
        <v>1361</v>
      </c>
      <c r="C739" t="s">
        <v>1361</v>
      </c>
      <c r="D739">
        <v>45</v>
      </c>
      <c r="E739">
        <v>2</v>
      </c>
      <c r="F739" t="s">
        <v>6</v>
      </c>
      <c r="G739" t="s">
        <v>6</v>
      </c>
      <c r="H739">
        <v>1</v>
      </c>
      <c r="I739" t="s">
        <v>6</v>
      </c>
      <c r="J739">
        <v>0</v>
      </c>
      <c r="K739">
        <v>0</v>
      </c>
      <c r="L739">
        <v>150</v>
      </c>
      <c r="M739">
        <v>1</v>
      </c>
      <c r="N739" t="s">
        <v>6</v>
      </c>
      <c r="O739">
        <v>1</v>
      </c>
    </row>
    <row r="740" spans="1:15" x14ac:dyDescent="0.25">
      <c r="A740">
        <v>738</v>
      </c>
      <c r="B740" t="s">
        <v>1362</v>
      </c>
      <c r="C740" t="s">
        <v>1362</v>
      </c>
      <c r="D740">
        <v>45</v>
      </c>
      <c r="E740">
        <v>2</v>
      </c>
      <c r="F740" t="s">
        <v>6</v>
      </c>
      <c r="G740" t="s">
        <v>6</v>
      </c>
      <c r="H740">
        <v>1</v>
      </c>
      <c r="I740" t="s">
        <v>6</v>
      </c>
      <c r="J740">
        <v>0</v>
      </c>
      <c r="K740">
        <v>0</v>
      </c>
      <c r="L740">
        <v>150</v>
      </c>
      <c r="M740">
        <v>1</v>
      </c>
      <c r="N740" t="s">
        <v>6</v>
      </c>
      <c r="O740">
        <v>1</v>
      </c>
    </row>
    <row r="741" spans="1:15" x14ac:dyDescent="0.25">
      <c r="A741">
        <v>739</v>
      </c>
      <c r="B741" t="s">
        <v>1363</v>
      </c>
      <c r="C741" t="s">
        <v>1363</v>
      </c>
      <c r="D741">
        <v>45</v>
      </c>
      <c r="E741">
        <v>2</v>
      </c>
      <c r="F741" t="s">
        <v>6</v>
      </c>
      <c r="G741" t="s">
        <v>6</v>
      </c>
      <c r="H741">
        <v>1</v>
      </c>
      <c r="I741" t="s">
        <v>6</v>
      </c>
      <c r="J741">
        <v>0</v>
      </c>
      <c r="K741">
        <v>0</v>
      </c>
      <c r="L741">
        <v>150</v>
      </c>
      <c r="M741">
        <v>1</v>
      </c>
      <c r="N741" t="s">
        <v>6</v>
      </c>
      <c r="O741">
        <v>1</v>
      </c>
    </row>
    <row r="742" spans="1:15" x14ac:dyDescent="0.25">
      <c r="A742">
        <v>740</v>
      </c>
      <c r="B742" t="s">
        <v>1364</v>
      </c>
      <c r="C742" t="s">
        <v>1364</v>
      </c>
      <c r="D742">
        <v>45</v>
      </c>
      <c r="E742">
        <v>2</v>
      </c>
      <c r="F742" t="s">
        <v>6</v>
      </c>
      <c r="G742" t="s">
        <v>6</v>
      </c>
      <c r="H742">
        <v>1</v>
      </c>
      <c r="I742" t="s">
        <v>6</v>
      </c>
      <c r="J742">
        <v>0</v>
      </c>
      <c r="K742">
        <v>0</v>
      </c>
      <c r="L742">
        <v>150</v>
      </c>
      <c r="M742">
        <v>1</v>
      </c>
      <c r="N742" t="s">
        <v>6</v>
      </c>
      <c r="O742">
        <v>1</v>
      </c>
    </row>
    <row r="743" spans="1:15" x14ac:dyDescent="0.25">
      <c r="A743">
        <v>741</v>
      </c>
      <c r="B743" t="s">
        <v>1365</v>
      </c>
      <c r="C743" t="s">
        <v>1365</v>
      </c>
      <c r="D743">
        <v>45</v>
      </c>
      <c r="E743">
        <v>2</v>
      </c>
      <c r="F743" t="s">
        <v>6</v>
      </c>
      <c r="G743" t="s">
        <v>6</v>
      </c>
      <c r="H743">
        <v>1</v>
      </c>
      <c r="I743" t="s">
        <v>6</v>
      </c>
      <c r="J743">
        <v>0</v>
      </c>
      <c r="K743">
        <v>0</v>
      </c>
      <c r="L743">
        <v>150</v>
      </c>
      <c r="M743">
        <v>1</v>
      </c>
      <c r="N743" t="s">
        <v>6</v>
      </c>
      <c r="O743">
        <v>1</v>
      </c>
    </row>
    <row r="744" spans="1:15" x14ac:dyDescent="0.25">
      <c r="A744">
        <v>742</v>
      </c>
      <c r="B744" t="s">
        <v>1366</v>
      </c>
      <c r="C744" t="s">
        <v>1366</v>
      </c>
      <c r="D744">
        <v>45</v>
      </c>
      <c r="E744">
        <v>2</v>
      </c>
      <c r="F744" t="s">
        <v>6</v>
      </c>
      <c r="G744" t="s">
        <v>6</v>
      </c>
      <c r="H744">
        <v>1</v>
      </c>
      <c r="I744" t="s">
        <v>6</v>
      </c>
      <c r="J744">
        <v>0</v>
      </c>
      <c r="K744">
        <v>0</v>
      </c>
      <c r="L744">
        <v>150</v>
      </c>
      <c r="M744">
        <v>1</v>
      </c>
      <c r="N744" t="s">
        <v>6</v>
      </c>
      <c r="O744">
        <v>1</v>
      </c>
    </row>
    <row r="745" spans="1:15" x14ac:dyDescent="0.25">
      <c r="A745">
        <v>743</v>
      </c>
      <c r="B745" t="s">
        <v>1367</v>
      </c>
      <c r="C745" t="s">
        <v>1367</v>
      </c>
      <c r="D745">
        <v>45</v>
      </c>
      <c r="E745">
        <v>2</v>
      </c>
      <c r="F745" t="s">
        <v>6</v>
      </c>
      <c r="G745" t="s">
        <v>6</v>
      </c>
      <c r="H745">
        <v>1</v>
      </c>
      <c r="I745" t="s">
        <v>6</v>
      </c>
      <c r="J745">
        <v>0</v>
      </c>
      <c r="K745">
        <v>0</v>
      </c>
      <c r="L745">
        <v>150</v>
      </c>
      <c r="M745">
        <v>1</v>
      </c>
      <c r="N745" t="s">
        <v>6</v>
      </c>
      <c r="O745">
        <v>1</v>
      </c>
    </row>
    <row r="746" spans="1:15" x14ac:dyDescent="0.25">
      <c r="A746">
        <v>744</v>
      </c>
      <c r="B746" t="s">
        <v>1368</v>
      </c>
      <c r="C746" t="s">
        <v>1368</v>
      </c>
      <c r="D746">
        <v>45</v>
      </c>
      <c r="E746">
        <v>2</v>
      </c>
      <c r="F746" t="s">
        <v>6</v>
      </c>
      <c r="G746" t="s">
        <v>6</v>
      </c>
      <c r="H746">
        <v>1</v>
      </c>
      <c r="I746" t="s">
        <v>6</v>
      </c>
      <c r="J746">
        <v>0</v>
      </c>
      <c r="K746">
        <v>0</v>
      </c>
      <c r="L746">
        <v>150</v>
      </c>
      <c r="M746">
        <v>1</v>
      </c>
      <c r="N746" t="s">
        <v>6</v>
      </c>
      <c r="O746">
        <v>1</v>
      </c>
    </row>
    <row r="747" spans="1:15" x14ac:dyDescent="0.25">
      <c r="A747">
        <v>745</v>
      </c>
      <c r="B747" t="s">
        <v>1369</v>
      </c>
      <c r="C747" t="s">
        <v>1369</v>
      </c>
      <c r="D747">
        <v>45</v>
      </c>
      <c r="E747">
        <v>2</v>
      </c>
      <c r="F747" t="s">
        <v>6</v>
      </c>
      <c r="G747" t="s">
        <v>6</v>
      </c>
      <c r="H747">
        <v>1</v>
      </c>
      <c r="I747" t="s">
        <v>6</v>
      </c>
      <c r="J747">
        <v>0</v>
      </c>
      <c r="K747">
        <v>0</v>
      </c>
      <c r="L747">
        <v>150</v>
      </c>
      <c r="M747">
        <v>1</v>
      </c>
      <c r="N747" t="s">
        <v>6</v>
      </c>
      <c r="O747">
        <v>1</v>
      </c>
    </row>
    <row r="748" spans="1:15" x14ac:dyDescent="0.25">
      <c r="A748">
        <v>746</v>
      </c>
      <c r="B748" t="s">
        <v>1370</v>
      </c>
      <c r="C748" t="s">
        <v>1370</v>
      </c>
      <c r="D748">
        <v>45</v>
      </c>
      <c r="E748">
        <v>2</v>
      </c>
      <c r="F748" t="s">
        <v>6</v>
      </c>
      <c r="G748" t="s">
        <v>6</v>
      </c>
      <c r="H748">
        <v>1</v>
      </c>
      <c r="I748" t="s">
        <v>6</v>
      </c>
      <c r="J748">
        <v>0</v>
      </c>
      <c r="K748">
        <v>0</v>
      </c>
      <c r="L748">
        <v>150</v>
      </c>
      <c r="M748">
        <v>1</v>
      </c>
      <c r="N748" t="s">
        <v>6</v>
      </c>
      <c r="O748">
        <v>1</v>
      </c>
    </row>
    <row r="749" spans="1:15" x14ac:dyDescent="0.25">
      <c r="A749">
        <v>747</v>
      </c>
      <c r="B749" t="s">
        <v>1371</v>
      </c>
      <c r="C749" t="s">
        <v>1371</v>
      </c>
      <c r="D749">
        <v>45</v>
      </c>
      <c r="E749">
        <v>2</v>
      </c>
      <c r="F749" t="s">
        <v>6</v>
      </c>
      <c r="G749" t="s">
        <v>6</v>
      </c>
      <c r="H749">
        <v>1</v>
      </c>
      <c r="I749" t="s">
        <v>6</v>
      </c>
      <c r="J749">
        <v>0</v>
      </c>
      <c r="K749">
        <v>0</v>
      </c>
      <c r="L749">
        <v>150</v>
      </c>
      <c r="M749">
        <v>1</v>
      </c>
      <c r="N749" t="s">
        <v>6</v>
      </c>
      <c r="O749">
        <v>1</v>
      </c>
    </row>
    <row r="750" spans="1:15" x14ac:dyDescent="0.25">
      <c r="A750">
        <v>748</v>
      </c>
      <c r="B750" t="s">
        <v>1372</v>
      </c>
      <c r="C750" t="s">
        <v>1372</v>
      </c>
      <c r="D750">
        <v>45</v>
      </c>
      <c r="E750">
        <v>2</v>
      </c>
      <c r="F750" t="s">
        <v>6</v>
      </c>
      <c r="G750" t="s">
        <v>6</v>
      </c>
      <c r="H750">
        <v>1</v>
      </c>
      <c r="I750" t="s">
        <v>6</v>
      </c>
      <c r="J750">
        <v>0</v>
      </c>
      <c r="K750">
        <v>0</v>
      </c>
      <c r="L750">
        <v>150</v>
      </c>
      <c r="M750">
        <v>1</v>
      </c>
      <c r="N750" t="s">
        <v>6</v>
      </c>
      <c r="O750">
        <v>1</v>
      </c>
    </row>
    <row r="751" spans="1:15" x14ac:dyDescent="0.25">
      <c r="A751">
        <v>749</v>
      </c>
      <c r="B751" t="s">
        <v>1373</v>
      </c>
      <c r="C751" t="s">
        <v>1373</v>
      </c>
      <c r="D751">
        <v>45</v>
      </c>
      <c r="E751">
        <v>2</v>
      </c>
      <c r="F751" t="s">
        <v>6</v>
      </c>
      <c r="G751" t="s">
        <v>6</v>
      </c>
      <c r="H751">
        <v>1</v>
      </c>
      <c r="I751" t="s">
        <v>6</v>
      </c>
      <c r="J751">
        <v>0</v>
      </c>
      <c r="K751">
        <v>0</v>
      </c>
      <c r="L751">
        <v>150</v>
      </c>
      <c r="M751">
        <v>1</v>
      </c>
      <c r="N751" t="s">
        <v>6</v>
      </c>
      <c r="O751">
        <v>1</v>
      </c>
    </row>
    <row r="752" spans="1:15" x14ac:dyDescent="0.25">
      <c r="A752">
        <v>750</v>
      </c>
      <c r="B752" t="s">
        <v>1374</v>
      </c>
      <c r="C752" t="s">
        <v>1374</v>
      </c>
      <c r="D752">
        <v>45</v>
      </c>
      <c r="E752">
        <v>2</v>
      </c>
      <c r="F752" t="s">
        <v>6</v>
      </c>
      <c r="G752" t="s">
        <v>6</v>
      </c>
      <c r="H752">
        <v>1</v>
      </c>
      <c r="I752" t="s">
        <v>6</v>
      </c>
      <c r="J752">
        <v>0</v>
      </c>
      <c r="K752">
        <v>0</v>
      </c>
      <c r="L752">
        <v>150</v>
      </c>
      <c r="M752">
        <v>1</v>
      </c>
      <c r="N752" t="s">
        <v>6</v>
      </c>
      <c r="O752">
        <v>1</v>
      </c>
    </row>
    <row r="753" spans="1:15" x14ac:dyDescent="0.25">
      <c r="A753">
        <v>751</v>
      </c>
      <c r="B753" t="s">
        <v>1374</v>
      </c>
      <c r="C753" t="s">
        <v>1374</v>
      </c>
      <c r="D753">
        <v>45</v>
      </c>
      <c r="E753">
        <v>2</v>
      </c>
      <c r="F753" t="s">
        <v>6</v>
      </c>
      <c r="G753" t="s">
        <v>6</v>
      </c>
      <c r="H753">
        <v>1</v>
      </c>
      <c r="I753" t="s">
        <v>6</v>
      </c>
      <c r="J753">
        <v>0</v>
      </c>
      <c r="K753">
        <v>0</v>
      </c>
      <c r="L753">
        <v>150</v>
      </c>
      <c r="M753">
        <v>1</v>
      </c>
      <c r="N753" t="s">
        <v>6</v>
      </c>
      <c r="O753">
        <v>1</v>
      </c>
    </row>
    <row r="754" spans="1:15" x14ac:dyDescent="0.25">
      <c r="A754">
        <v>752</v>
      </c>
      <c r="B754" t="s">
        <v>1374</v>
      </c>
      <c r="C754" t="s">
        <v>1374</v>
      </c>
      <c r="D754">
        <v>45</v>
      </c>
      <c r="E754">
        <v>2</v>
      </c>
      <c r="F754" t="s">
        <v>6</v>
      </c>
      <c r="G754" t="s">
        <v>6</v>
      </c>
      <c r="H754">
        <v>1</v>
      </c>
      <c r="I754" t="s">
        <v>6</v>
      </c>
      <c r="J754">
        <v>0</v>
      </c>
      <c r="K754">
        <v>0</v>
      </c>
      <c r="L754">
        <v>150</v>
      </c>
      <c r="M754">
        <v>1</v>
      </c>
      <c r="N754" t="s">
        <v>6</v>
      </c>
      <c r="O754">
        <v>1</v>
      </c>
    </row>
    <row r="755" spans="1:15" x14ac:dyDescent="0.25">
      <c r="A755">
        <v>753</v>
      </c>
      <c r="B755" t="s">
        <v>1374</v>
      </c>
      <c r="C755" t="s">
        <v>1374</v>
      </c>
      <c r="D755">
        <v>45</v>
      </c>
      <c r="E755">
        <v>2</v>
      </c>
      <c r="F755" t="s">
        <v>6</v>
      </c>
      <c r="G755" t="s">
        <v>6</v>
      </c>
      <c r="H755">
        <v>1</v>
      </c>
      <c r="I755" t="s">
        <v>6</v>
      </c>
      <c r="J755">
        <v>0</v>
      </c>
      <c r="K755">
        <v>0</v>
      </c>
      <c r="L755">
        <v>150</v>
      </c>
      <c r="M755">
        <v>1</v>
      </c>
      <c r="N755" t="s">
        <v>6</v>
      </c>
      <c r="O755">
        <v>1</v>
      </c>
    </row>
    <row r="756" spans="1:15" x14ac:dyDescent="0.25">
      <c r="A756">
        <v>754</v>
      </c>
      <c r="B756" t="s">
        <v>1375</v>
      </c>
      <c r="C756" t="s">
        <v>1375</v>
      </c>
      <c r="D756">
        <v>45</v>
      </c>
      <c r="E756">
        <v>2</v>
      </c>
      <c r="F756" t="s">
        <v>6</v>
      </c>
      <c r="G756" t="s">
        <v>6</v>
      </c>
      <c r="H756">
        <v>1</v>
      </c>
      <c r="I756" t="s">
        <v>6</v>
      </c>
      <c r="J756">
        <v>0</v>
      </c>
      <c r="K756">
        <v>0</v>
      </c>
      <c r="L756">
        <v>150</v>
      </c>
      <c r="M756">
        <v>1</v>
      </c>
      <c r="N756" t="s">
        <v>6</v>
      </c>
      <c r="O756">
        <v>1</v>
      </c>
    </row>
    <row r="757" spans="1:15" x14ac:dyDescent="0.25">
      <c r="A757">
        <v>755</v>
      </c>
      <c r="B757" t="s">
        <v>1376</v>
      </c>
      <c r="C757" t="s">
        <v>1376</v>
      </c>
      <c r="D757">
        <v>45</v>
      </c>
      <c r="E757">
        <v>2</v>
      </c>
      <c r="F757" t="s">
        <v>6</v>
      </c>
      <c r="G757" t="s">
        <v>6</v>
      </c>
      <c r="H757">
        <v>1</v>
      </c>
      <c r="I757" t="s">
        <v>6</v>
      </c>
      <c r="J757">
        <v>0</v>
      </c>
      <c r="K757">
        <v>0</v>
      </c>
      <c r="L757">
        <v>150</v>
      </c>
      <c r="M757">
        <v>1</v>
      </c>
      <c r="N757" t="s">
        <v>6</v>
      </c>
      <c r="O757">
        <v>1</v>
      </c>
    </row>
    <row r="758" spans="1:15" x14ac:dyDescent="0.25">
      <c r="A758">
        <v>756</v>
      </c>
      <c r="B758" t="s">
        <v>1377</v>
      </c>
      <c r="C758" t="s">
        <v>1377</v>
      </c>
      <c r="D758">
        <v>46</v>
      </c>
      <c r="E758">
        <v>2</v>
      </c>
      <c r="F758" t="s">
        <v>6</v>
      </c>
      <c r="G758" t="s">
        <v>6</v>
      </c>
      <c r="H758">
        <v>1</v>
      </c>
      <c r="I758" t="s">
        <v>6</v>
      </c>
      <c r="J758">
        <v>0</v>
      </c>
      <c r="K758">
        <v>0</v>
      </c>
      <c r="L758">
        <v>150</v>
      </c>
      <c r="M758">
        <v>1</v>
      </c>
      <c r="N758" t="s">
        <v>6</v>
      </c>
      <c r="O758">
        <v>1</v>
      </c>
    </row>
    <row r="759" spans="1:15" x14ac:dyDescent="0.25">
      <c r="A759">
        <v>757</v>
      </c>
      <c r="B759" t="s">
        <v>1378</v>
      </c>
      <c r="C759" t="s">
        <v>1378</v>
      </c>
      <c r="D759">
        <v>46</v>
      </c>
      <c r="E759">
        <v>2</v>
      </c>
      <c r="F759" t="s">
        <v>6</v>
      </c>
      <c r="G759" t="s">
        <v>6</v>
      </c>
      <c r="H759">
        <v>1</v>
      </c>
      <c r="I759" t="s">
        <v>6</v>
      </c>
      <c r="J759">
        <v>0</v>
      </c>
      <c r="K759">
        <v>0</v>
      </c>
      <c r="L759">
        <v>150</v>
      </c>
      <c r="M759">
        <v>1</v>
      </c>
      <c r="N759" t="s">
        <v>6</v>
      </c>
      <c r="O759">
        <v>1</v>
      </c>
    </row>
    <row r="760" spans="1:15" x14ac:dyDescent="0.25">
      <c r="A760">
        <v>758</v>
      </c>
      <c r="B760" t="s">
        <v>1379</v>
      </c>
      <c r="C760" t="s">
        <v>1379</v>
      </c>
      <c r="D760">
        <v>46</v>
      </c>
      <c r="E760">
        <v>2</v>
      </c>
      <c r="F760" t="s">
        <v>6</v>
      </c>
      <c r="G760" t="s">
        <v>6</v>
      </c>
      <c r="H760">
        <v>1</v>
      </c>
      <c r="I760" t="s">
        <v>6</v>
      </c>
      <c r="J760">
        <v>0</v>
      </c>
      <c r="K760">
        <v>0</v>
      </c>
      <c r="L760">
        <v>150</v>
      </c>
      <c r="M760">
        <v>1</v>
      </c>
      <c r="N760" t="s">
        <v>6</v>
      </c>
      <c r="O760">
        <v>1</v>
      </c>
    </row>
    <row r="761" spans="1:15" x14ac:dyDescent="0.25">
      <c r="A761">
        <v>759</v>
      </c>
      <c r="B761" t="s">
        <v>1380</v>
      </c>
      <c r="C761" t="s">
        <v>1380</v>
      </c>
      <c r="D761">
        <v>46</v>
      </c>
      <c r="E761">
        <v>2</v>
      </c>
      <c r="F761" t="s">
        <v>6</v>
      </c>
      <c r="G761" t="s">
        <v>6</v>
      </c>
      <c r="H761">
        <v>1</v>
      </c>
      <c r="I761" t="s">
        <v>6</v>
      </c>
      <c r="J761">
        <v>0</v>
      </c>
      <c r="K761">
        <v>0</v>
      </c>
      <c r="L761">
        <v>150</v>
      </c>
      <c r="M761">
        <v>1</v>
      </c>
      <c r="N761" t="s">
        <v>6</v>
      </c>
      <c r="O761">
        <v>1</v>
      </c>
    </row>
    <row r="762" spans="1:15" x14ac:dyDescent="0.25">
      <c r="A762">
        <v>760</v>
      </c>
      <c r="B762" t="s">
        <v>1381</v>
      </c>
      <c r="C762" t="s">
        <v>1381</v>
      </c>
      <c r="D762">
        <v>46</v>
      </c>
      <c r="E762">
        <v>2</v>
      </c>
      <c r="F762" t="s">
        <v>6</v>
      </c>
      <c r="G762" t="s">
        <v>6</v>
      </c>
      <c r="H762">
        <v>1</v>
      </c>
      <c r="I762" t="s">
        <v>6</v>
      </c>
      <c r="J762">
        <v>0</v>
      </c>
      <c r="K762">
        <v>0</v>
      </c>
      <c r="L762">
        <v>150</v>
      </c>
      <c r="M762">
        <v>1</v>
      </c>
      <c r="N762" t="s">
        <v>6</v>
      </c>
      <c r="O762">
        <v>1</v>
      </c>
    </row>
    <row r="763" spans="1:15" x14ac:dyDescent="0.25">
      <c r="A763">
        <v>761</v>
      </c>
      <c r="B763" t="s">
        <v>1382</v>
      </c>
      <c r="C763" t="s">
        <v>1382</v>
      </c>
      <c r="D763">
        <v>46</v>
      </c>
      <c r="E763">
        <v>2</v>
      </c>
      <c r="F763" t="s">
        <v>6</v>
      </c>
      <c r="G763" t="s">
        <v>6</v>
      </c>
      <c r="H763">
        <v>1</v>
      </c>
      <c r="I763" t="s">
        <v>6</v>
      </c>
      <c r="J763">
        <v>0</v>
      </c>
      <c r="K763">
        <v>0</v>
      </c>
      <c r="L763">
        <v>150</v>
      </c>
      <c r="M763">
        <v>1</v>
      </c>
      <c r="N763" t="s">
        <v>6</v>
      </c>
      <c r="O763">
        <v>1</v>
      </c>
    </row>
    <row r="764" spans="1:15" x14ac:dyDescent="0.25">
      <c r="A764">
        <v>762</v>
      </c>
      <c r="B764" t="s">
        <v>1383</v>
      </c>
      <c r="C764" t="s">
        <v>1383</v>
      </c>
      <c r="D764">
        <v>46</v>
      </c>
      <c r="E764">
        <v>2</v>
      </c>
      <c r="F764" t="s">
        <v>6</v>
      </c>
      <c r="G764" t="s">
        <v>6</v>
      </c>
      <c r="H764">
        <v>1</v>
      </c>
      <c r="I764" t="s">
        <v>6</v>
      </c>
      <c r="J764">
        <v>0</v>
      </c>
      <c r="K764">
        <v>0</v>
      </c>
      <c r="L764">
        <v>150</v>
      </c>
      <c r="M764">
        <v>1</v>
      </c>
      <c r="N764" t="s">
        <v>6</v>
      </c>
      <c r="O764">
        <v>1</v>
      </c>
    </row>
    <row r="765" spans="1:15" x14ac:dyDescent="0.25">
      <c r="A765">
        <v>763</v>
      </c>
      <c r="B765" t="s">
        <v>1384</v>
      </c>
      <c r="C765" t="s">
        <v>1384</v>
      </c>
      <c r="D765">
        <v>46</v>
      </c>
      <c r="E765">
        <v>2</v>
      </c>
      <c r="F765" t="s">
        <v>6</v>
      </c>
      <c r="G765" t="s">
        <v>6</v>
      </c>
      <c r="H765">
        <v>1</v>
      </c>
      <c r="I765" t="s">
        <v>6</v>
      </c>
      <c r="J765">
        <v>0</v>
      </c>
      <c r="K765">
        <v>0</v>
      </c>
      <c r="L765">
        <v>150</v>
      </c>
      <c r="M765">
        <v>1</v>
      </c>
      <c r="N765" t="s">
        <v>6</v>
      </c>
      <c r="O765">
        <v>1</v>
      </c>
    </row>
    <row r="766" spans="1:15" x14ac:dyDescent="0.25">
      <c r="A766">
        <v>764</v>
      </c>
      <c r="B766" t="s">
        <v>1385</v>
      </c>
      <c r="C766" t="s">
        <v>1385</v>
      </c>
      <c r="D766">
        <v>46</v>
      </c>
      <c r="E766">
        <v>2</v>
      </c>
      <c r="F766" t="s">
        <v>6</v>
      </c>
      <c r="G766" t="s">
        <v>6</v>
      </c>
      <c r="H766">
        <v>1</v>
      </c>
      <c r="I766" t="s">
        <v>6</v>
      </c>
      <c r="J766">
        <v>0</v>
      </c>
      <c r="K766">
        <v>0</v>
      </c>
      <c r="L766">
        <v>150</v>
      </c>
      <c r="M766">
        <v>1</v>
      </c>
      <c r="N766" t="s">
        <v>6</v>
      </c>
      <c r="O766">
        <v>1</v>
      </c>
    </row>
    <row r="767" spans="1:15" x14ac:dyDescent="0.25">
      <c r="A767">
        <v>765</v>
      </c>
      <c r="B767" t="s">
        <v>1386</v>
      </c>
      <c r="C767" t="s">
        <v>1386</v>
      </c>
      <c r="D767">
        <v>46</v>
      </c>
      <c r="E767">
        <v>2</v>
      </c>
      <c r="F767" t="s">
        <v>6</v>
      </c>
      <c r="G767" t="s">
        <v>6</v>
      </c>
      <c r="H767">
        <v>1</v>
      </c>
      <c r="I767" t="s">
        <v>6</v>
      </c>
      <c r="J767">
        <v>0</v>
      </c>
      <c r="K767">
        <v>0</v>
      </c>
      <c r="L767">
        <v>150</v>
      </c>
      <c r="M767">
        <v>1</v>
      </c>
      <c r="N767" t="s">
        <v>6</v>
      </c>
      <c r="O767">
        <v>1</v>
      </c>
    </row>
    <row r="768" spans="1:15" x14ac:dyDescent="0.25">
      <c r="A768">
        <v>766</v>
      </c>
      <c r="B768" t="s">
        <v>1387</v>
      </c>
      <c r="C768" t="s">
        <v>1387</v>
      </c>
      <c r="D768">
        <v>46</v>
      </c>
      <c r="E768">
        <v>2</v>
      </c>
      <c r="F768" t="s">
        <v>6</v>
      </c>
      <c r="G768" t="s">
        <v>6</v>
      </c>
      <c r="H768">
        <v>1</v>
      </c>
      <c r="I768" t="s">
        <v>6</v>
      </c>
      <c r="J768">
        <v>0</v>
      </c>
      <c r="K768">
        <v>0</v>
      </c>
      <c r="L768">
        <v>150</v>
      </c>
      <c r="M768">
        <v>1</v>
      </c>
      <c r="N768" t="s">
        <v>6</v>
      </c>
      <c r="O768">
        <v>1</v>
      </c>
    </row>
    <row r="769" spans="1:15" x14ac:dyDescent="0.25">
      <c r="A769">
        <v>767</v>
      </c>
      <c r="B769" t="s">
        <v>1388</v>
      </c>
      <c r="C769" t="s">
        <v>1388</v>
      </c>
      <c r="D769">
        <v>46</v>
      </c>
      <c r="E769">
        <v>2</v>
      </c>
      <c r="F769" t="s">
        <v>6</v>
      </c>
      <c r="G769" t="s">
        <v>6</v>
      </c>
      <c r="H769">
        <v>1</v>
      </c>
      <c r="I769" t="s">
        <v>6</v>
      </c>
      <c r="J769">
        <v>0</v>
      </c>
      <c r="K769">
        <v>0</v>
      </c>
      <c r="L769">
        <v>150</v>
      </c>
      <c r="M769">
        <v>1</v>
      </c>
      <c r="N769" t="s">
        <v>6</v>
      </c>
      <c r="O769">
        <v>1</v>
      </c>
    </row>
    <row r="770" spans="1:15" x14ac:dyDescent="0.25">
      <c r="A770">
        <v>768</v>
      </c>
      <c r="B770" t="s">
        <v>1389</v>
      </c>
      <c r="C770" t="s">
        <v>1389</v>
      </c>
      <c r="D770">
        <v>46</v>
      </c>
      <c r="E770">
        <v>2</v>
      </c>
      <c r="F770" t="s">
        <v>6</v>
      </c>
      <c r="G770" t="s">
        <v>6</v>
      </c>
      <c r="H770">
        <v>1</v>
      </c>
      <c r="I770" t="s">
        <v>6</v>
      </c>
      <c r="J770">
        <v>0</v>
      </c>
      <c r="K770">
        <v>0</v>
      </c>
      <c r="L770">
        <v>150</v>
      </c>
      <c r="M770">
        <v>1</v>
      </c>
      <c r="N770" t="s">
        <v>6</v>
      </c>
      <c r="O770">
        <v>1</v>
      </c>
    </row>
    <row r="771" spans="1:15" x14ac:dyDescent="0.25">
      <c r="A771">
        <v>769</v>
      </c>
      <c r="B771" t="s">
        <v>1390</v>
      </c>
      <c r="C771" t="s">
        <v>1390</v>
      </c>
      <c r="D771">
        <v>46</v>
      </c>
      <c r="E771">
        <v>2</v>
      </c>
      <c r="F771" t="s">
        <v>6</v>
      </c>
      <c r="G771" t="s">
        <v>6</v>
      </c>
      <c r="H771">
        <v>1</v>
      </c>
      <c r="I771" t="s">
        <v>6</v>
      </c>
      <c r="J771">
        <v>0</v>
      </c>
      <c r="K771">
        <v>0</v>
      </c>
      <c r="L771">
        <v>150</v>
      </c>
      <c r="M771">
        <v>1</v>
      </c>
      <c r="N771" t="s">
        <v>6</v>
      </c>
      <c r="O771">
        <v>1</v>
      </c>
    </row>
    <row r="772" spans="1:15" x14ac:dyDescent="0.25">
      <c r="A772">
        <v>770</v>
      </c>
      <c r="B772" t="s">
        <v>1391</v>
      </c>
      <c r="C772" t="s">
        <v>1391</v>
      </c>
      <c r="D772">
        <v>46</v>
      </c>
      <c r="E772">
        <v>2</v>
      </c>
      <c r="F772" t="s">
        <v>6</v>
      </c>
      <c r="G772" t="s">
        <v>6</v>
      </c>
      <c r="H772">
        <v>1</v>
      </c>
      <c r="I772" t="s">
        <v>6</v>
      </c>
      <c r="J772">
        <v>0</v>
      </c>
      <c r="K772">
        <v>0</v>
      </c>
      <c r="L772">
        <v>150</v>
      </c>
      <c r="M772">
        <v>1</v>
      </c>
      <c r="N772" t="s">
        <v>6</v>
      </c>
      <c r="O772">
        <v>1</v>
      </c>
    </row>
    <row r="773" spans="1:15" x14ac:dyDescent="0.25">
      <c r="A773">
        <v>771</v>
      </c>
      <c r="B773" t="s">
        <v>1392</v>
      </c>
      <c r="C773" t="s">
        <v>1392</v>
      </c>
      <c r="D773">
        <v>46</v>
      </c>
      <c r="E773">
        <v>2</v>
      </c>
      <c r="F773" t="s">
        <v>6</v>
      </c>
      <c r="G773" t="s">
        <v>6</v>
      </c>
      <c r="H773">
        <v>1</v>
      </c>
      <c r="I773" t="s">
        <v>6</v>
      </c>
      <c r="J773">
        <v>0</v>
      </c>
      <c r="K773">
        <v>0</v>
      </c>
      <c r="L773">
        <v>150</v>
      </c>
      <c r="M773">
        <v>1</v>
      </c>
      <c r="N773" t="s">
        <v>6</v>
      </c>
      <c r="O773">
        <v>1</v>
      </c>
    </row>
    <row r="774" spans="1:15" x14ac:dyDescent="0.25">
      <c r="A774">
        <v>772</v>
      </c>
      <c r="B774" t="s">
        <v>1393</v>
      </c>
      <c r="C774" t="s">
        <v>1393</v>
      </c>
      <c r="D774">
        <v>46</v>
      </c>
      <c r="E774">
        <v>2</v>
      </c>
      <c r="F774" t="s">
        <v>6</v>
      </c>
      <c r="G774" t="s">
        <v>6</v>
      </c>
      <c r="H774">
        <v>1</v>
      </c>
      <c r="I774" t="s">
        <v>6</v>
      </c>
      <c r="J774">
        <v>0</v>
      </c>
      <c r="K774">
        <v>0</v>
      </c>
      <c r="L774">
        <v>150</v>
      </c>
      <c r="M774">
        <v>1</v>
      </c>
      <c r="N774" t="s">
        <v>6</v>
      </c>
      <c r="O774">
        <v>1</v>
      </c>
    </row>
    <row r="775" spans="1:15" x14ac:dyDescent="0.25">
      <c r="A775">
        <v>773</v>
      </c>
      <c r="B775" t="s">
        <v>1394</v>
      </c>
      <c r="C775" t="s">
        <v>1394</v>
      </c>
      <c r="D775">
        <v>46</v>
      </c>
      <c r="E775">
        <v>2</v>
      </c>
      <c r="F775" t="s">
        <v>6</v>
      </c>
      <c r="G775" t="s">
        <v>6</v>
      </c>
      <c r="H775">
        <v>1</v>
      </c>
      <c r="I775" t="s">
        <v>6</v>
      </c>
      <c r="J775">
        <v>0</v>
      </c>
      <c r="K775">
        <v>0</v>
      </c>
      <c r="L775">
        <v>150</v>
      </c>
      <c r="M775">
        <v>1</v>
      </c>
      <c r="N775" t="s">
        <v>6</v>
      </c>
      <c r="O775">
        <v>1</v>
      </c>
    </row>
    <row r="776" spans="1:15" x14ac:dyDescent="0.25">
      <c r="A776">
        <v>774</v>
      </c>
      <c r="B776" t="s">
        <v>1395</v>
      </c>
      <c r="C776" t="s">
        <v>1395</v>
      </c>
      <c r="D776">
        <v>46</v>
      </c>
      <c r="E776">
        <v>2</v>
      </c>
      <c r="F776" t="s">
        <v>6</v>
      </c>
      <c r="G776" t="s">
        <v>6</v>
      </c>
      <c r="H776">
        <v>1</v>
      </c>
      <c r="I776" t="s">
        <v>6</v>
      </c>
      <c r="J776">
        <v>0</v>
      </c>
      <c r="K776">
        <v>0</v>
      </c>
      <c r="L776">
        <v>150</v>
      </c>
      <c r="M776">
        <v>1</v>
      </c>
      <c r="N776" t="s">
        <v>6</v>
      </c>
      <c r="O776">
        <v>1</v>
      </c>
    </row>
    <row r="777" spans="1:15" x14ac:dyDescent="0.25">
      <c r="A777">
        <v>775</v>
      </c>
      <c r="B777" t="s">
        <v>1327</v>
      </c>
      <c r="C777" t="s">
        <v>1327</v>
      </c>
      <c r="D777">
        <v>46</v>
      </c>
      <c r="E777">
        <v>2</v>
      </c>
      <c r="F777" t="s">
        <v>6</v>
      </c>
      <c r="G777" t="s">
        <v>6</v>
      </c>
      <c r="H777">
        <v>1</v>
      </c>
      <c r="I777" t="s">
        <v>6</v>
      </c>
      <c r="J777">
        <v>0</v>
      </c>
      <c r="K777">
        <v>0</v>
      </c>
      <c r="L777">
        <v>150</v>
      </c>
      <c r="M777">
        <v>1</v>
      </c>
      <c r="N777" t="s">
        <v>6</v>
      </c>
      <c r="O777">
        <v>1</v>
      </c>
    </row>
    <row r="778" spans="1:15" x14ac:dyDescent="0.25">
      <c r="A778">
        <v>776</v>
      </c>
      <c r="B778" t="s">
        <v>1396</v>
      </c>
      <c r="C778" t="s">
        <v>1396</v>
      </c>
      <c r="D778">
        <v>46</v>
      </c>
      <c r="E778">
        <v>2</v>
      </c>
      <c r="F778" t="s">
        <v>6</v>
      </c>
      <c r="G778" t="s">
        <v>6</v>
      </c>
      <c r="H778">
        <v>1</v>
      </c>
      <c r="I778" t="s">
        <v>6</v>
      </c>
      <c r="J778">
        <v>0</v>
      </c>
      <c r="K778">
        <v>0</v>
      </c>
      <c r="L778">
        <v>150</v>
      </c>
      <c r="M778">
        <v>1</v>
      </c>
      <c r="N778" t="s">
        <v>6</v>
      </c>
      <c r="O778">
        <v>1</v>
      </c>
    </row>
    <row r="779" spans="1:15" x14ac:dyDescent="0.25">
      <c r="A779">
        <v>777</v>
      </c>
      <c r="B779" t="s">
        <v>1397</v>
      </c>
      <c r="C779" t="s">
        <v>1397</v>
      </c>
      <c r="D779">
        <v>46</v>
      </c>
      <c r="E779">
        <v>2</v>
      </c>
      <c r="F779" t="s">
        <v>6</v>
      </c>
      <c r="G779" t="s">
        <v>6</v>
      </c>
      <c r="H779">
        <v>1</v>
      </c>
      <c r="I779" t="s">
        <v>6</v>
      </c>
      <c r="J779">
        <v>0</v>
      </c>
      <c r="K779">
        <v>0</v>
      </c>
      <c r="L779">
        <v>150</v>
      </c>
      <c r="M779">
        <v>1</v>
      </c>
      <c r="N779" t="s">
        <v>6</v>
      </c>
      <c r="O779">
        <v>1</v>
      </c>
    </row>
    <row r="780" spans="1:15" x14ac:dyDescent="0.25">
      <c r="A780">
        <v>778</v>
      </c>
      <c r="B780" t="s">
        <v>1313</v>
      </c>
      <c r="C780" t="s">
        <v>1313</v>
      </c>
      <c r="D780">
        <v>46</v>
      </c>
      <c r="E780">
        <v>2</v>
      </c>
      <c r="F780" t="s">
        <v>6</v>
      </c>
      <c r="G780" t="s">
        <v>6</v>
      </c>
      <c r="H780">
        <v>1</v>
      </c>
      <c r="I780" t="s">
        <v>6</v>
      </c>
      <c r="J780">
        <v>0</v>
      </c>
      <c r="K780">
        <v>0</v>
      </c>
      <c r="L780">
        <v>150</v>
      </c>
      <c r="M780">
        <v>1</v>
      </c>
      <c r="N780" t="s">
        <v>6</v>
      </c>
      <c r="O780">
        <v>1</v>
      </c>
    </row>
    <row r="781" spans="1:15" x14ac:dyDescent="0.25">
      <c r="A781">
        <v>779</v>
      </c>
      <c r="B781" t="s">
        <v>1398</v>
      </c>
      <c r="C781" t="s">
        <v>1398</v>
      </c>
      <c r="D781">
        <v>46</v>
      </c>
      <c r="E781">
        <v>2</v>
      </c>
      <c r="F781" t="s">
        <v>6</v>
      </c>
      <c r="G781" t="s">
        <v>6</v>
      </c>
      <c r="H781">
        <v>1</v>
      </c>
      <c r="I781" t="s">
        <v>6</v>
      </c>
      <c r="J781">
        <v>0</v>
      </c>
      <c r="K781">
        <v>0</v>
      </c>
      <c r="L781">
        <v>150</v>
      </c>
      <c r="M781">
        <v>1</v>
      </c>
      <c r="N781" t="s">
        <v>6</v>
      </c>
      <c r="O781">
        <v>1</v>
      </c>
    </row>
    <row r="782" spans="1:15" x14ac:dyDescent="0.25">
      <c r="A782">
        <v>780</v>
      </c>
      <c r="B782" t="s">
        <v>1399</v>
      </c>
      <c r="C782" t="s">
        <v>1399</v>
      </c>
      <c r="D782">
        <v>46</v>
      </c>
      <c r="E782">
        <v>2</v>
      </c>
      <c r="F782" t="s">
        <v>6</v>
      </c>
      <c r="G782" t="s">
        <v>6</v>
      </c>
      <c r="H782">
        <v>1</v>
      </c>
      <c r="I782" t="s">
        <v>6</v>
      </c>
      <c r="J782">
        <v>0</v>
      </c>
      <c r="K782">
        <v>0</v>
      </c>
      <c r="L782">
        <v>150</v>
      </c>
      <c r="M782">
        <v>1</v>
      </c>
      <c r="N782" t="s">
        <v>6</v>
      </c>
      <c r="O782">
        <v>1</v>
      </c>
    </row>
    <row r="783" spans="1:15" x14ac:dyDescent="0.25">
      <c r="A783">
        <v>781</v>
      </c>
      <c r="B783" t="s">
        <v>1400</v>
      </c>
      <c r="C783" t="s">
        <v>1400</v>
      </c>
      <c r="D783">
        <v>46</v>
      </c>
      <c r="E783">
        <v>2</v>
      </c>
      <c r="F783" t="s">
        <v>6</v>
      </c>
      <c r="G783" t="s">
        <v>6</v>
      </c>
      <c r="H783">
        <v>1</v>
      </c>
      <c r="I783" t="s">
        <v>6</v>
      </c>
      <c r="J783">
        <v>0</v>
      </c>
      <c r="K783">
        <v>0</v>
      </c>
      <c r="L783">
        <v>150</v>
      </c>
      <c r="M783">
        <v>1</v>
      </c>
      <c r="N783" t="s">
        <v>6</v>
      </c>
      <c r="O783">
        <v>1</v>
      </c>
    </row>
    <row r="784" spans="1:15" x14ac:dyDescent="0.25">
      <c r="A784">
        <v>782</v>
      </c>
      <c r="B784" t="s">
        <v>1401</v>
      </c>
      <c r="C784" t="s">
        <v>1401</v>
      </c>
      <c r="D784">
        <v>46</v>
      </c>
      <c r="E784">
        <v>2</v>
      </c>
      <c r="F784" t="s">
        <v>6</v>
      </c>
      <c r="G784" t="s">
        <v>6</v>
      </c>
      <c r="H784">
        <v>1</v>
      </c>
      <c r="I784" t="s">
        <v>6</v>
      </c>
      <c r="J784">
        <v>0</v>
      </c>
      <c r="K784">
        <v>0</v>
      </c>
      <c r="L784">
        <v>150</v>
      </c>
      <c r="M784">
        <v>1</v>
      </c>
      <c r="N784" t="s">
        <v>6</v>
      </c>
      <c r="O784">
        <v>1</v>
      </c>
    </row>
    <row r="785" spans="1:15" x14ac:dyDescent="0.25">
      <c r="A785">
        <v>783</v>
      </c>
      <c r="B785" t="s">
        <v>1402</v>
      </c>
      <c r="C785" t="s">
        <v>1402</v>
      </c>
      <c r="D785">
        <v>46</v>
      </c>
      <c r="E785">
        <v>2</v>
      </c>
      <c r="F785" t="s">
        <v>6</v>
      </c>
      <c r="G785" t="s">
        <v>6</v>
      </c>
      <c r="H785">
        <v>1</v>
      </c>
      <c r="I785" t="s">
        <v>6</v>
      </c>
      <c r="J785">
        <v>0</v>
      </c>
      <c r="K785">
        <v>0</v>
      </c>
      <c r="L785">
        <v>150</v>
      </c>
      <c r="M785">
        <v>1</v>
      </c>
      <c r="N785" t="s">
        <v>6</v>
      </c>
      <c r="O785">
        <v>1</v>
      </c>
    </row>
    <row r="786" spans="1:15" x14ac:dyDescent="0.25">
      <c r="A786">
        <v>784</v>
      </c>
      <c r="B786" t="s">
        <v>1403</v>
      </c>
      <c r="C786" t="s">
        <v>1403</v>
      </c>
      <c r="D786">
        <v>46</v>
      </c>
      <c r="E786">
        <v>2</v>
      </c>
      <c r="F786" t="s">
        <v>6</v>
      </c>
      <c r="G786" t="s">
        <v>6</v>
      </c>
      <c r="H786">
        <v>1</v>
      </c>
      <c r="I786" t="s">
        <v>6</v>
      </c>
      <c r="J786">
        <v>0</v>
      </c>
      <c r="K786">
        <v>0</v>
      </c>
      <c r="L786">
        <v>150</v>
      </c>
      <c r="M786">
        <v>1</v>
      </c>
      <c r="N786" t="s">
        <v>6</v>
      </c>
      <c r="O786">
        <v>1</v>
      </c>
    </row>
    <row r="787" spans="1:15" x14ac:dyDescent="0.25">
      <c r="A787">
        <v>785</v>
      </c>
      <c r="B787" t="s">
        <v>1404</v>
      </c>
      <c r="C787" t="s">
        <v>1404</v>
      </c>
      <c r="D787">
        <v>46</v>
      </c>
      <c r="E787">
        <v>2</v>
      </c>
      <c r="F787" t="s">
        <v>6</v>
      </c>
      <c r="G787" t="s">
        <v>6</v>
      </c>
      <c r="H787">
        <v>1</v>
      </c>
      <c r="I787" t="s">
        <v>6</v>
      </c>
      <c r="J787">
        <v>0</v>
      </c>
      <c r="K787">
        <v>0</v>
      </c>
      <c r="L787">
        <v>150</v>
      </c>
      <c r="M787">
        <v>1</v>
      </c>
      <c r="N787" t="s">
        <v>6</v>
      </c>
      <c r="O787">
        <v>1</v>
      </c>
    </row>
    <row r="788" spans="1:15" x14ac:dyDescent="0.25">
      <c r="A788">
        <v>786</v>
      </c>
      <c r="B788" t="s">
        <v>1405</v>
      </c>
      <c r="C788" t="s">
        <v>1405</v>
      </c>
      <c r="D788">
        <v>46</v>
      </c>
      <c r="E788">
        <v>2</v>
      </c>
      <c r="F788" t="s">
        <v>6</v>
      </c>
      <c r="G788" t="s">
        <v>6</v>
      </c>
      <c r="H788">
        <v>1</v>
      </c>
      <c r="I788" t="s">
        <v>6</v>
      </c>
      <c r="J788">
        <v>0</v>
      </c>
      <c r="K788">
        <v>0</v>
      </c>
      <c r="L788">
        <v>150</v>
      </c>
      <c r="M788">
        <v>1</v>
      </c>
      <c r="N788" t="s">
        <v>6</v>
      </c>
      <c r="O788">
        <v>1</v>
      </c>
    </row>
    <row r="789" spans="1:15" x14ac:dyDescent="0.25">
      <c r="A789">
        <v>787</v>
      </c>
      <c r="B789" t="s">
        <v>1406</v>
      </c>
      <c r="C789" t="s">
        <v>1406</v>
      </c>
      <c r="D789">
        <v>46</v>
      </c>
      <c r="E789">
        <v>2</v>
      </c>
      <c r="F789" t="s">
        <v>6</v>
      </c>
      <c r="G789" t="s">
        <v>6</v>
      </c>
      <c r="H789">
        <v>1</v>
      </c>
      <c r="I789" t="s">
        <v>6</v>
      </c>
      <c r="J789">
        <v>0</v>
      </c>
      <c r="K789">
        <v>0</v>
      </c>
      <c r="L789">
        <v>150</v>
      </c>
      <c r="M789">
        <v>1</v>
      </c>
      <c r="N789" t="s">
        <v>6</v>
      </c>
      <c r="O789">
        <v>1</v>
      </c>
    </row>
    <row r="790" spans="1:15" x14ac:dyDescent="0.25">
      <c r="A790">
        <v>788</v>
      </c>
      <c r="B790" t="s">
        <v>1407</v>
      </c>
      <c r="C790" t="s">
        <v>1407</v>
      </c>
      <c r="D790">
        <v>46</v>
      </c>
      <c r="E790">
        <v>2</v>
      </c>
      <c r="F790" t="s">
        <v>6</v>
      </c>
      <c r="G790" t="s">
        <v>6</v>
      </c>
      <c r="H790">
        <v>1</v>
      </c>
      <c r="I790" t="s">
        <v>6</v>
      </c>
      <c r="J790">
        <v>0</v>
      </c>
      <c r="K790">
        <v>0</v>
      </c>
      <c r="L790">
        <v>150</v>
      </c>
      <c r="M790">
        <v>1</v>
      </c>
      <c r="N790" t="s">
        <v>6</v>
      </c>
      <c r="O790">
        <v>1</v>
      </c>
    </row>
    <row r="791" spans="1:15" x14ac:dyDescent="0.25">
      <c r="A791">
        <v>789</v>
      </c>
      <c r="B791" t="s">
        <v>1408</v>
      </c>
      <c r="C791" t="s">
        <v>1408</v>
      </c>
      <c r="D791">
        <v>46</v>
      </c>
      <c r="E791">
        <v>2</v>
      </c>
      <c r="F791" t="s">
        <v>6</v>
      </c>
      <c r="G791" t="s">
        <v>6</v>
      </c>
      <c r="H791">
        <v>1</v>
      </c>
      <c r="I791" t="s">
        <v>6</v>
      </c>
      <c r="J791">
        <v>0</v>
      </c>
      <c r="K791">
        <v>0</v>
      </c>
      <c r="L791">
        <v>150</v>
      </c>
      <c r="M791">
        <v>1</v>
      </c>
      <c r="N791" t="s">
        <v>6</v>
      </c>
      <c r="O791">
        <v>1</v>
      </c>
    </row>
    <row r="792" spans="1:15" x14ac:dyDescent="0.25">
      <c r="A792">
        <v>790</v>
      </c>
      <c r="B792" t="s">
        <v>1409</v>
      </c>
      <c r="C792" t="s">
        <v>1409</v>
      </c>
      <c r="D792">
        <v>46</v>
      </c>
      <c r="E792">
        <v>2</v>
      </c>
      <c r="F792" t="s">
        <v>6</v>
      </c>
      <c r="G792" t="s">
        <v>6</v>
      </c>
      <c r="H792">
        <v>1</v>
      </c>
      <c r="I792" t="s">
        <v>6</v>
      </c>
      <c r="J792">
        <v>0</v>
      </c>
      <c r="K792">
        <v>0</v>
      </c>
      <c r="L792">
        <v>150</v>
      </c>
      <c r="M792">
        <v>1</v>
      </c>
      <c r="N792" t="s">
        <v>6</v>
      </c>
      <c r="O792">
        <v>1</v>
      </c>
    </row>
    <row r="793" spans="1:15" x14ac:dyDescent="0.25">
      <c r="A793">
        <v>791</v>
      </c>
      <c r="B793" t="s">
        <v>1410</v>
      </c>
      <c r="C793" t="s">
        <v>1410</v>
      </c>
      <c r="D793">
        <v>46</v>
      </c>
      <c r="E793">
        <v>2</v>
      </c>
      <c r="F793" t="s">
        <v>6</v>
      </c>
      <c r="G793" t="s">
        <v>6</v>
      </c>
      <c r="H793">
        <v>1</v>
      </c>
      <c r="I793" t="s">
        <v>6</v>
      </c>
      <c r="J793">
        <v>0</v>
      </c>
      <c r="K793">
        <v>0</v>
      </c>
      <c r="L793">
        <v>150</v>
      </c>
      <c r="M793">
        <v>1</v>
      </c>
      <c r="N793" t="s">
        <v>6</v>
      </c>
      <c r="O793">
        <v>1</v>
      </c>
    </row>
    <row r="794" spans="1:15" x14ac:dyDescent="0.25">
      <c r="A794">
        <v>792</v>
      </c>
      <c r="B794" t="s">
        <v>1411</v>
      </c>
      <c r="C794" t="s">
        <v>1411</v>
      </c>
      <c r="D794">
        <v>46</v>
      </c>
      <c r="E794">
        <v>2</v>
      </c>
      <c r="F794" t="s">
        <v>6</v>
      </c>
      <c r="G794" t="s">
        <v>6</v>
      </c>
      <c r="H794">
        <v>1</v>
      </c>
      <c r="I794" t="s">
        <v>6</v>
      </c>
      <c r="J794">
        <v>0</v>
      </c>
      <c r="K794">
        <v>0</v>
      </c>
      <c r="L794">
        <v>150</v>
      </c>
      <c r="M794">
        <v>1</v>
      </c>
      <c r="N794" t="s">
        <v>6</v>
      </c>
      <c r="O794">
        <v>1</v>
      </c>
    </row>
    <row r="795" spans="1:15" x14ac:dyDescent="0.25">
      <c r="A795">
        <v>793</v>
      </c>
      <c r="B795" t="s">
        <v>1412</v>
      </c>
      <c r="C795" t="s">
        <v>1412</v>
      </c>
      <c r="D795">
        <v>46</v>
      </c>
      <c r="E795">
        <v>2</v>
      </c>
      <c r="F795" t="s">
        <v>6</v>
      </c>
      <c r="G795" t="s">
        <v>6</v>
      </c>
      <c r="H795">
        <v>1</v>
      </c>
      <c r="I795" t="s">
        <v>6</v>
      </c>
      <c r="J795">
        <v>0</v>
      </c>
      <c r="K795">
        <v>0</v>
      </c>
      <c r="L795">
        <v>150</v>
      </c>
      <c r="M795">
        <v>1</v>
      </c>
      <c r="N795" t="s">
        <v>6</v>
      </c>
      <c r="O795">
        <v>1</v>
      </c>
    </row>
    <row r="796" spans="1:15" x14ac:dyDescent="0.25">
      <c r="A796">
        <v>794</v>
      </c>
      <c r="B796" t="s">
        <v>1413</v>
      </c>
      <c r="C796" t="s">
        <v>1413</v>
      </c>
      <c r="D796">
        <v>46</v>
      </c>
      <c r="E796">
        <v>2</v>
      </c>
      <c r="F796" t="s">
        <v>6</v>
      </c>
      <c r="G796" t="s">
        <v>6</v>
      </c>
      <c r="H796">
        <v>1</v>
      </c>
      <c r="I796" t="s">
        <v>6</v>
      </c>
      <c r="J796">
        <v>0</v>
      </c>
      <c r="K796">
        <v>0</v>
      </c>
      <c r="L796">
        <v>150</v>
      </c>
      <c r="M796">
        <v>1</v>
      </c>
      <c r="N796" t="s">
        <v>6</v>
      </c>
      <c r="O796">
        <v>1</v>
      </c>
    </row>
    <row r="797" spans="1:15" x14ac:dyDescent="0.25">
      <c r="A797">
        <v>795</v>
      </c>
      <c r="B797" t="s">
        <v>1414</v>
      </c>
      <c r="C797" t="s">
        <v>1414</v>
      </c>
      <c r="D797">
        <v>46</v>
      </c>
      <c r="E797">
        <v>2</v>
      </c>
      <c r="F797" t="s">
        <v>6</v>
      </c>
      <c r="G797" t="s">
        <v>6</v>
      </c>
      <c r="H797">
        <v>1</v>
      </c>
      <c r="I797" t="s">
        <v>6</v>
      </c>
      <c r="J797">
        <v>0</v>
      </c>
      <c r="K797">
        <v>0</v>
      </c>
      <c r="L797">
        <v>150</v>
      </c>
      <c r="M797">
        <v>1</v>
      </c>
      <c r="N797" t="s">
        <v>6</v>
      </c>
      <c r="O797">
        <v>1</v>
      </c>
    </row>
    <row r="798" spans="1:15" x14ac:dyDescent="0.25">
      <c r="A798">
        <v>796</v>
      </c>
      <c r="B798" t="s">
        <v>1415</v>
      </c>
      <c r="C798" t="s">
        <v>1415</v>
      </c>
      <c r="D798">
        <v>46</v>
      </c>
      <c r="E798">
        <v>2</v>
      </c>
      <c r="F798" t="s">
        <v>6</v>
      </c>
      <c r="G798" t="s">
        <v>6</v>
      </c>
      <c r="H798">
        <v>1</v>
      </c>
      <c r="I798" t="s">
        <v>6</v>
      </c>
      <c r="J798">
        <v>0</v>
      </c>
      <c r="K798">
        <v>0</v>
      </c>
      <c r="L798">
        <v>150</v>
      </c>
      <c r="M798">
        <v>1</v>
      </c>
      <c r="N798" t="s">
        <v>6</v>
      </c>
      <c r="O798">
        <v>1</v>
      </c>
    </row>
    <row r="799" spans="1:15" x14ac:dyDescent="0.25">
      <c r="A799">
        <v>797</v>
      </c>
      <c r="B799" t="s">
        <v>1416</v>
      </c>
      <c r="C799" t="s">
        <v>1416</v>
      </c>
      <c r="D799">
        <v>46</v>
      </c>
      <c r="E799">
        <v>2</v>
      </c>
      <c r="F799" t="s">
        <v>6</v>
      </c>
      <c r="G799" t="s">
        <v>6</v>
      </c>
      <c r="H799">
        <v>1</v>
      </c>
      <c r="I799" t="s">
        <v>6</v>
      </c>
      <c r="J799">
        <v>0</v>
      </c>
      <c r="K799">
        <v>0</v>
      </c>
      <c r="L799">
        <v>150</v>
      </c>
      <c r="M799">
        <v>1</v>
      </c>
      <c r="N799" t="s">
        <v>6</v>
      </c>
      <c r="O799">
        <v>1</v>
      </c>
    </row>
    <row r="800" spans="1:15" x14ac:dyDescent="0.25">
      <c r="A800">
        <v>798</v>
      </c>
      <c r="B800" t="s">
        <v>1417</v>
      </c>
      <c r="C800" t="s">
        <v>1417</v>
      </c>
      <c r="D800">
        <v>46</v>
      </c>
      <c r="E800">
        <v>2</v>
      </c>
      <c r="F800" t="s">
        <v>6</v>
      </c>
      <c r="G800" t="s">
        <v>6</v>
      </c>
      <c r="H800">
        <v>1</v>
      </c>
      <c r="I800" t="s">
        <v>6</v>
      </c>
      <c r="J800">
        <v>0</v>
      </c>
      <c r="K800">
        <v>0</v>
      </c>
      <c r="L800">
        <v>150</v>
      </c>
      <c r="M800">
        <v>1</v>
      </c>
      <c r="N800" t="s">
        <v>6</v>
      </c>
      <c r="O800">
        <v>1</v>
      </c>
    </row>
    <row r="801" spans="1:15" x14ac:dyDescent="0.25">
      <c r="A801">
        <v>799</v>
      </c>
      <c r="B801" t="s">
        <v>1418</v>
      </c>
      <c r="C801" t="s">
        <v>1418</v>
      </c>
      <c r="D801">
        <v>46</v>
      </c>
      <c r="E801">
        <v>2</v>
      </c>
      <c r="F801" t="s">
        <v>6</v>
      </c>
      <c r="G801" t="s">
        <v>6</v>
      </c>
      <c r="H801">
        <v>1</v>
      </c>
      <c r="I801" t="s">
        <v>6</v>
      </c>
      <c r="J801">
        <v>0</v>
      </c>
      <c r="K801">
        <v>0</v>
      </c>
      <c r="L801">
        <v>150</v>
      </c>
      <c r="M801">
        <v>1</v>
      </c>
      <c r="N801" t="s">
        <v>6</v>
      </c>
      <c r="O801">
        <v>1</v>
      </c>
    </row>
    <row r="802" spans="1:15" x14ac:dyDescent="0.25">
      <c r="A802">
        <v>800</v>
      </c>
      <c r="B802" t="s">
        <v>1419</v>
      </c>
      <c r="C802" t="s">
        <v>1419</v>
      </c>
      <c r="D802">
        <v>46</v>
      </c>
      <c r="E802">
        <v>2</v>
      </c>
      <c r="F802" t="s">
        <v>6</v>
      </c>
      <c r="G802" t="s">
        <v>6</v>
      </c>
      <c r="H802">
        <v>1</v>
      </c>
      <c r="I802" t="s">
        <v>6</v>
      </c>
      <c r="J802">
        <v>0</v>
      </c>
      <c r="K802">
        <v>0</v>
      </c>
      <c r="L802">
        <v>150</v>
      </c>
      <c r="M802">
        <v>1</v>
      </c>
      <c r="N802" t="s">
        <v>6</v>
      </c>
      <c r="O802">
        <v>1</v>
      </c>
    </row>
    <row r="803" spans="1:15" x14ac:dyDescent="0.25">
      <c r="A803">
        <v>801</v>
      </c>
      <c r="B803" t="s">
        <v>1420</v>
      </c>
      <c r="C803" t="s">
        <v>1420</v>
      </c>
      <c r="D803">
        <v>46</v>
      </c>
      <c r="E803">
        <v>2</v>
      </c>
      <c r="F803" t="s">
        <v>6</v>
      </c>
      <c r="G803" t="s">
        <v>6</v>
      </c>
      <c r="H803">
        <v>1</v>
      </c>
      <c r="I803" t="s">
        <v>6</v>
      </c>
      <c r="J803">
        <v>0</v>
      </c>
      <c r="K803">
        <v>0</v>
      </c>
      <c r="L803">
        <v>150</v>
      </c>
      <c r="M803">
        <v>1</v>
      </c>
      <c r="N803" t="s">
        <v>6</v>
      </c>
      <c r="O803">
        <v>1</v>
      </c>
    </row>
    <row r="804" spans="1:15" x14ac:dyDescent="0.25">
      <c r="A804">
        <v>802</v>
      </c>
      <c r="B804" t="s">
        <v>1421</v>
      </c>
      <c r="C804" t="s">
        <v>1421</v>
      </c>
      <c r="D804">
        <v>46</v>
      </c>
      <c r="E804">
        <v>2</v>
      </c>
      <c r="F804" t="s">
        <v>6</v>
      </c>
      <c r="G804" t="s">
        <v>6</v>
      </c>
      <c r="H804">
        <v>1</v>
      </c>
      <c r="I804" t="s">
        <v>6</v>
      </c>
      <c r="J804">
        <v>0</v>
      </c>
      <c r="K804">
        <v>0</v>
      </c>
      <c r="L804">
        <v>150</v>
      </c>
      <c r="M804">
        <v>1</v>
      </c>
      <c r="N804" t="s">
        <v>6</v>
      </c>
      <c r="O804">
        <v>1</v>
      </c>
    </row>
    <row r="805" spans="1:15" x14ac:dyDescent="0.25">
      <c r="A805">
        <v>803</v>
      </c>
      <c r="B805" t="s">
        <v>1422</v>
      </c>
      <c r="C805" t="s">
        <v>1422</v>
      </c>
      <c r="D805">
        <v>46</v>
      </c>
      <c r="E805">
        <v>2</v>
      </c>
      <c r="F805" t="s">
        <v>6</v>
      </c>
      <c r="G805" t="s">
        <v>6</v>
      </c>
      <c r="H805">
        <v>1</v>
      </c>
      <c r="I805" t="s">
        <v>6</v>
      </c>
      <c r="J805">
        <v>0</v>
      </c>
      <c r="K805">
        <v>0</v>
      </c>
      <c r="L805">
        <v>150</v>
      </c>
      <c r="M805">
        <v>1</v>
      </c>
      <c r="N805" t="s">
        <v>6</v>
      </c>
      <c r="O805">
        <v>1</v>
      </c>
    </row>
    <row r="806" spans="1:15" x14ac:dyDescent="0.25">
      <c r="A806">
        <v>804</v>
      </c>
      <c r="B806" t="s">
        <v>1423</v>
      </c>
      <c r="C806" t="s">
        <v>1423</v>
      </c>
      <c r="D806">
        <v>46</v>
      </c>
      <c r="E806">
        <v>2</v>
      </c>
      <c r="F806" t="s">
        <v>6</v>
      </c>
      <c r="G806" t="s">
        <v>6</v>
      </c>
      <c r="H806">
        <v>1</v>
      </c>
      <c r="I806" t="s">
        <v>6</v>
      </c>
      <c r="J806">
        <v>0</v>
      </c>
      <c r="K806">
        <v>0</v>
      </c>
      <c r="L806">
        <v>150</v>
      </c>
      <c r="M806">
        <v>1</v>
      </c>
      <c r="N806" t="s">
        <v>6</v>
      </c>
      <c r="O806">
        <v>1</v>
      </c>
    </row>
    <row r="807" spans="1:15" x14ac:dyDescent="0.25">
      <c r="A807">
        <v>805</v>
      </c>
      <c r="B807" t="s">
        <v>1281</v>
      </c>
      <c r="C807" t="s">
        <v>1281</v>
      </c>
      <c r="D807">
        <v>46</v>
      </c>
      <c r="E807">
        <v>2</v>
      </c>
      <c r="F807" t="s">
        <v>6</v>
      </c>
      <c r="G807" t="s">
        <v>6</v>
      </c>
      <c r="H807">
        <v>1</v>
      </c>
      <c r="I807" t="s">
        <v>6</v>
      </c>
      <c r="J807">
        <v>0</v>
      </c>
      <c r="K807">
        <v>0</v>
      </c>
      <c r="L807">
        <v>150</v>
      </c>
      <c r="M807">
        <v>1</v>
      </c>
      <c r="N807" t="s">
        <v>6</v>
      </c>
      <c r="O807">
        <v>1</v>
      </c>
    </row>
    <row r="808" spans="1:15" x14ac:dyDescent="0.25">
      <c r="A808">
        <v>806</v>
      </c>
      <c r="B808" t="s">
        <v>1424</v>
      </c>
      <c r="C808" t="s">
        <v>1424</v>
      </c>
      <c r="D808">
        <v>46</v>
      </c>
      <c r="E808">
        <v>2</v>
      </c>
      <c r="F808" t="s">
        <v>6</v>
      </c>
      <c r="G808" t="s">
        <v>6</v>
      </c>
      <c r="H808">
        <v>1</v>
      </c>
      <c r="I808" t="s">
        <v>6</v>
      </c>
      <c r="J808">
        <v>0</v>
      </c>
      <c r="K808">
        <v>0</v>
      </c>
      <c r="L808">
        <v>150</v>
      </c>
      <c r="M808">
        <v>1</v>
      </c>
      <c r="N808" t="s">
        <v>6</v>
      </c>
      <c r="O808">
        <v>1</v>
      </c>
    </row>
    <row r="809" spans="1:15" x14ac:dyDescent="0.25">
      <c r="A809">
        <v>807</v>
      </c>
      <c r="B809" t="s">
        <v>1425</v>
      </c>
      <c r="C809" t="s">
        <v>1425</v>
      </c>
      <c r="D809">
        <v>46</v>
      </c>
      <c r="E809">
        <v>2</v>
      </c>
      <c r="F809" t="s">
        <v>6</v>
      </c>
      <c r="G809" t="s">
        <v>6</v>
      </c>
      <c r="H809">
        <v>1</v>
      </c>
      <c r="I809" t="s">
        <v>6</v>
      </c>
      <c r="J809">
        <v>0</v>
      </c>
      <c r="K809">
        <v>0</v>
      </c>
      <c r="L809">
        <v>150</v>
      </c>
      <c r="M809">
        <v>1</v>
      </c>
      <c r="N809" t="s">
        <v>6</v>
      </c>
      <c r="O809">
        <v>1</v>
      </c>
    </row>
    <row r="810" spans="1:15" x14ac:dyDescent="0.25">
      <c r="A810">
        <v>808</v>
      </c>
      <c r="B810" t="s">
        <v>1426</v>
      </c>
      <c r="C810" t="s">
        <v>1426</v>
      </c>
      <c r="D810">
        <v>46</v>
      </c>
      <c r="E810">
        <v>2</v>
      </c>
      <c r="F810" t="s">
        <v>6</v>
      </c>
      <c r="G810" t="s">
        <v>6</v>
      </c>
      <c r="H810">
        <v>1</v>
      </c>
      <c r="I810" t="s">
        <v>6</v>
      </c>
      <c r="J810">
        <v>0</v>
      </c>
      <c r="K810">
        <v>0</v>
      </c>
      <c r="L810">
        <v>150</v>
      </c>
      <c r="M810">
        <v>1</v>
      </c>
      <c r="N810" t="s">
        <v>6</v>
      </c>
      <c r="O810">
        <v>1</v>
      </c>
    </row>
    <row r="811" spans="1:15" x14ac:dyDescent="0.25">
      <c r="A811">
        <v>809</v>
      </c>
      <c r="B811" t="s">
        <v>1427</v>
      </c>
      <c r="C811" t="s">
        <v>1427</v>
      </c>
      <c r="D811">
        <v>46</v>
      </c>
      <c r="E811">
        <v>2</v>
      </c>
      <c r="F811" t="s">
        <v>6</v>
      </c>
      <c r="G811" t="s">
        <v>6</v>
      </c>
      <c r="H811">
        <v>1</v>
      </c>
      <c r="I811" t="s">
        <v>6</v>
      </c>
      <c r="J811">
        <v>0</v>
      </c>
      <c r="K811">
        <v>0</v>
      </c>
      <c r="L811">
        <v>150</v>
      </c>
      <c r="M811">
        <v>1</v>
      </c>
      <c r="N811" t="s">
        <v>6</v>
      </c>
      <c r="O811">
        <v>1</v>
      </c>
    </row>
    <row r="812" spans="1:15" x14ac:dyDescent="0.25">
      <c r="A812">
        <v>810</v>
      </c>
      <c r="B812" t="s">
        <v>1428</v>
      </c>
      <c r="C812" t="s">
        <v>1428</v>
      </c>
      <c r="D812">
        <v>46</v>
      </c>
      <c r="E812">
        <v>2</v>
      </c>
      <c r="F812" t="s">
        <v>6</v>
      </c>
      <c r="G812" t="s">
        <v>6</v>
      </c>
      <c r="H812">
        <v>1</v>
      </c>
      <c r="I812" t="s">
        <v>6</v>
      </c>
      <c r="J812">
        <v>0</v>
      </c>
      <c r="K812">
        <v>0</v>
      </c>
      <c r="L812">
        <v>150</v>
      </c>
      <c r="M812">
        <v>1</v>
      </c>
      <c r="N812" t="s">
        <v>6</v>
      </c>
      <c r="O812">
        <v>1</v>
      </c>
    </row>
    <row r="813" spans="1:15" x14ac:dyDescent="0.25">
      <c r="A813">
        <v>811</v>
      </c>
      <c r="B813" t="s">
        <v>1429</v>
      </c>
      <c r="C813" t="s">
        <v>1429</v>
      </c>
      <c r="D813">
        <v>46</v>
      </c>
      <c r="E813">
        <v>2</v>
      </c>
      <c r="F813" t="s">
        <v>6</v>
      </c>
      <c r="G813" t="s">
        <v>6</v>
      </c>
      <c r="H813">
        <v>1</v>
      </c>
      <c r="I813" t="s">
        <v>6</v>
      </c>
      <c r="J813">
        <v>0</v>
      </c>
      <c r="K813">
        <v>0</v>
      </c>
      <c r="L813">
        <v>150</v>
      </c>
      <c r="M813">
        <v>1</v>
      </c>
      <c r="N813" t="s">
        <v>6</v>
      </c>
      <c r="O813">
        <v>1</v>
      </c>
    </row>
    <row r="814" spans="1:15" x14ac:dyDescent="0.25">
      <c r="A814">
        <v>812</v>
      </c>
      <c r="B814" t="s">
        <v>1430</v>
      </c>
      <c r="C814" t="s">
        <v>1430</v>
      </c>
      <c r="D814">
        <v>46</v>
      </c>
      <c r="E814">
        <v>2</v>
      </c>
      <c r="F814" t="s">
        <v>6</v>
      </c>
      <c r="G814" t="s">
        <v>6</v>
      </c>
      <c r="H814">
        <v>1</v>
      </c>
      <c r="I814" t="s">
        <v>6</v>
      </c>
      <c r="J814">
        <v>0</v>
      </c>
      <c r="K814">
        <v>0</v>
      </c>
      <c r="L814">
        <v>150</v>
      </c>
      <c r="M814">
        <v>1</v>
      </c>
      <c r="N814" t="s">
        <v>6</v>
      </c>
      <c r="O814">
        <v>1</v>
      </c>
    </row>
    <row r="815" spans="1:15" x14ac:dyDescent="0.25">
      <c r="A815">
        <v>813</v>
      </c>
      <c r="B815" t="s">
        <v>1431</v>
      </c>
      <c r="C815" t="s">
        <v>1431</v>
      </c>
      <c r="D815">
        <v>46</v>
      </c>
      <c r="E815">
        <v>2</v>
      </c>
      <c r="F815" t="s">
        <v>6</v>
      </c>
      <c r="G815" t="s">
        <v>6</v>
      </c>
      <c r="H815">
        <v>1</v>
      </c>
      <c r="I815" t="s">
        <v>6</v>
      </c>
      <c r="J815">
        <v>0</v>
      </c>
      <c r="K815">
        <v>0</v>
      </c>
      <c r="L815">
        <v>150</v>
      </c>
      <c r="M815">
        <v>1</v>
      </c>
      <c r="N815" t="s">
        <v>6</v>
      </c>
      <c r="O815">
        <v>1</v>
      </c>
    </row>
    <row r="816" spans="1:15" x14ac:dyDescent="0.25">
      <c r="A816">
        <v>814</v>
      </c>
      <c r="B816" t="s">
        <v>1432</v>
      </c>
      <c r="C816" t="s">
        <v>1432</v>
      </c>
      <c r="D816">
        <v>46</v>
      </c>
      <c r="E816">
        <v>2</v>
      </c>
      <c r="F816" t="s">
        <v>6</v>
      </c>
      <c r="G816" t="s">
        <v>6</v>
      </c>
      <c r="H816">
        <v>1</v>
      </c>
      <c r="I816" t="s">
        <v>6</v>
      </c>
      <c r="J816">
        <v>0</v>
      </c>
      <c r="K816">
        <v>0</v>
      </c>
      <c r="L816">
        <v>150</v>
      </c>
      <c r="M816">
        <v>1</v>
      </c>
      <c r="N816" t="s">
        <v>6</v>
      </c>
      <c r="O816">
        <v>1</v>
      </c>
    </row>
    <row r="817" spans="1:15" x14ac:dyDescent="0.25">
      <c r="A817">
        <v>815</v>
      </c>
      <c r="B817" t="s">
        <v>1433</v>
      </c>
      <c r="C817" t="s">
        <v>1433</v>
      </c>
      <c r="D817">
        <v>46</v>
      </c>
      <c r="E817">
        <v>2</v>
      </c>
      <c r="F817" t="s">
        <v>6</v>
      </c>
      <c r="G817" t="s">
        <v>6</v>
      </c>
      <c r="H817">
        <v>1</v>
      </c>
      <c r="I817" t="s">
        <v>6</v>
      </c>
      <c r="J817">
        <v>0</v>
      </c>
      <c r="K817">
        <v>0</v>
      </c>
      <c r="L817">
        <v>150</v>
      </c>
      <c r="M817">
        <v>1</v>
      </c>
      <c r="N817" t="s">
        <v>6</v>
      </c>
      <c r="O817">
        <v>1</v>
      </c>
    </row>
    <row r="818" spans="1:15" x14ac:dyDescent="0.25">
      <c r="A818">
        <v>816</v>
      </c>
      <c r="B818" t="s">
        <v>1434</v>
      </c>
      <c r="C818" t="s">
        <v>1434</v>
      </c>
      <c r="D818">
        <v>46</v>
      </c>
      <c r="E818">
        <v>2</v>
      </c>
      <c r="F818" t="s">
        <v>6</v>
      </c>
      <c r="G818" t="s">
        <v>6</v>
      </c>
      <c r="H818">
        <v>1</v>
      </c>
      <c r="I818" t="s">
        <v>6</v>
      </c>
      <c r="J818">
        <v>0</v>
      </c>
      <c r="K818">
        <v>0</v>
      </c>
      <c r="L818">
        <v>150</v>
      </c>
      <c r="M818">
        <v>1</v>
      </c>
      <c r="N818" t="s">
        <v>6</v>
      </c>
      <c r="O818">
        <v>1</v>
      </c>
    </row>
    <row r="819" spans="1:15" x14ac:dyDescent="0.25">
      <c r="A819">
        <v>817</v>
      </c>
      <c r="B819" t="s">
        <v>1435</v>
      </c>
      <c r="C819" t="s">
        <v>1435</v>
      </c>
      <c r="D819">
        <v>46</v>
      </c>
      <c r="E819">
        <v>2</v>
      </c>
      <c r="F819" t="s">
        <v>6</v>
      </c>
      <c r="G819" t="s">
        <v>6</v>
      </c>
      <c r="H819">
        <v>1</v>
      </c>
      <c r="I819" t="s">
        <v>6</v>
      </c>
      <c r="J819">
        <v>0</v>
      </c>
      <c r="K819">
        <v>0</v>
      </c>
      <c r="L819">
        <v>150</v>
      </c>
      <c r="M819">
        <v>1</v>
      </c>
      <c r="N819" t="s">
        <v>6</v>
      </c>
      <c r="O819">
        <v>1</v>
      </c>
    </row>
    <row r="820" spans="1:15" x14ac:dyDescent="0.25">
      <c r="A820">
        <v>818</v>
      </c>
      <c r="B820" t="s">
        <v>1436</v>
      </c>
      <c r="C820" t="s">
        <v>1436</v>
      </c>
      <c r="D820">
        <v>46</v>
      </c>
      <c r="E820">
        <v>2</v>
      </c>
      <c r="F820" t="s">
        <v>6</v>
      </c>
      <c r="G820" t="s">
        <v>6</v>
      </c>
      <c r="H820">
        <v>1</v>
      </c>
      <c r="I820" t="s">
        <v>6</v>
      </c>
      <c r="J820">
        <v>0</v>
      </c>
      <c r="K820">
        <v>0</v>
      </c>
      <c r="L820">
        <v>150</v>
      </c>
      <c r="M820">
        <v>1</v>
      </c>
      <c r="N820" t="s">
        <v>6</v>
      </c>
      <c r="O820">
        <v>1</v>
      </c>
    </row>
    <row r="821" spans="1:15" x14ac:dyDescent="0.25">
      <c r="A821">
        <v>819</v>
      </c>
      <c r="B821" t="s">
        <v>1437</v>
      </c>
      <c r="C821" t="s">
        <v>1437</v>
      </c>
      <c r="D821">
        <v>46</v>
      </c>
      <c r="E821">
        <v>2</v>
      </c>
      <c r="F821" t="s">
        <v>6</v>
      </c>
      <c r="G821" t="s">
        <v>6</v>
      </c>
      <c r="H821">
        <v>1</v>
      </c>
      <c r="I821" t="s">
        <v>6</v>
      </c>
      <c r="J821">
        <v>0</v>
      </c>
      <c r="K821">
        <v>0</v>
      </c>
      <c r="L821">
        <v>150</v>
      </c>
      <c r="M821">
        <v>1</v>
      </c>
      <c r="N821" t="s">
        <v>6</v>
      </c>
      <c r="O821">
        <v>1</v>
      </c>
    </row>
    <row r="822" spans="1:15" x14ac:dyDescent="0.25">
      <c r="A822">
        <v>820</v>
      </c>
      <c r="B822" t="s">
        <v>1438</v>
      </c>
      <c r="C822" t="s">
        <v>1438</v>
      </c>
      <c r="D822">
        <v>46</v>
      </c>
      <c r="E822">
        <v>2</v>
      </c>
      <c r="F822" t="s">
        <v>6</v>
      </c>
      <c r="G822" t="s">
        <v>6</v>
      </c>
      <c r="H822">
        <v>1</v>
      </c>
      <c r="I822" t="s">
        <v>6</v>
      </c>
      <c r="J822">
        <v>0</v>
      </c>
      <c r="K822">
        <v>0</v>
      </c>
      <c r="L822">
        <v>150</v>
      </c>
      <c r="M822">
        <v>1</v>
      </c>
      <c r="N822" t="s">
        <v>6</v>
      </c>
      <c r="O822">
        <v>1</v>
      </c>
    </row>
    <row r="823" spans="1:15" x14ac:dyDescent="0.25">
      <c r="A823">
        <v>821</v>
      </c>
      <c r="B823" t="s">
        <v>1401</v>
      </c>
      <c r="C823" t="s">
        <v>1401</v>
      </c>
      <c r="D823">
        <v>46</v>
      </c>
      <c r="E823">
        <v>2</v>
      </c>
      <c r="F823" t="s">
        <v>6</v>
      </c>
      <c r="G823" t="s">
        <v>6</v>
      </c>
      <c r="H823">
        <v>1</v>
      </c>
      <c r="I823" t="s">
        <v>6</v>
      </c>
      <c r="J823">
        <v>0</v>
      </c>
      <c r="K823">
        <v>0</v>
      </c>
      <c r="L823">
        <v>150</v>
      </c>
      <c r="M823">
        <v>1</v>
      </c>
      <c r="N823" t="s">
        <v>6</v>
      </c>
      <c r="O823">
        <v>1</v>
      </c>
    </row>
    <row r="824" spans="1:15" x14ac:dyDescent="0.25">
      <c r="A824">
        <v>822</v>
      </c>
      <c r="B824" t="s">
        <v>1439</v>
      </c>
      <c r="C824" t="s">
        <v>1439</v>
      </c>
      <c r="D824">
        <v>46</v>
      </c>
      <c r="E824">
        <v>2</v>
      </c>
      <c r="F824" t="s">
        <v>6</v>
      </c>
      <c r="G824" t="s">
        <v>6</v>
      </c>
      <c r="H824">
        <v>1</v>
      </c>
      <c r="I824" t="s">
        <v>6</v>
      </c>
      <c r="J824">
        <v>0</v>
      </c>
      <c r="K824">
        <v>0</v>
      </c>
      <c r="L824">
        <v>150</v>
      </c>
      <c r="M824">
        <v>1</v>
      </c>
      <c r="N824" t="s">
        <v>6</v>
      </c>
      <c r="O824">
        <v>1</v>
      </c>
    </row>
    <row r="825" spans="1:15" x14ac:dyDescent="0.25">
      <c r="A825">
        <v>823</v>
      </c>
      <c r="B825" t="s">
        <v>1440</v>
      </c>
      <c r="C825" t="s">
        <v>1440</v>
      </c>
      <c r="D825">
        <v>46</v>
      </c>
      <c r="E825">
        <v>2</v>
      </c>
      <c r="F825" t="s">
        <v>6</v>
      </c>
      <c r="G825" t="s">
        <v>6</v>
      </c>
      <c r="H825">
        <v>1</v>
      </c>
      <c r="I825" t="s">
        <v>6</v>
      </c>
      <c r="J825">
        <v>0</v>
      </c>
      <c r="K825">
        <v>0</v>
      </c>
      <c r="L825">
        <v>150</v>
      </c>
      <c r="M825">
        <v>1</v>
      </c>
      <c r="N825" t="s">
        <v>6</v>
      </c>
      <c r="O825">
        <v>1</v>
      </c>
    </row>
    <row r="826" spans="1:15" x14ac:dyDescent="0.25">
      <c r="A826">
        <v>824</v>
      </c>
      <c r="B826" t="s">
        <v>1441</v>
      </c>
      <c r="C826" t="s">
        <v>1441</v>
      </c>
      <c r="D826">
        <v>46</v>
      </c>
      <c r="E826">
        <v>2</v>
      </c>
      <c r="F826" t="s">
        <v>6</v>
      </c>
      <c r="G826" t="s">
        <v>6</v>
      </c>
      <c r="H826">
        <v>1</v>
      </c>
      <c r="I826" t="s">
        <v>6</v>
      </c>
      <c r="J826">
        <v>0</v>
      </c>
      <c r="K826">
        <v>0</v>
      </c>
      <c r="L826">
        <v>150</v>
      </c>
      <c r="M826">
        <v>1</v>
      </c>
      <c r="N826" t="s">
        <v>6</v>
      </c>
      <c r="O826">
        <v>1</v>
      </c>
    </row>
    <row r="827" spans="1:15" x14ac:dyDescent="0.25">
      <c r="A827">
        <v>825</v>
      </c>
      <c r="B827" t="s">
        <v>1442</v>
      </c>
      <c r="C827" t="s">
        <v>1442</v>
      </c>
      <c r="D827">
        <v>46</v>
      </c>
      <c r="E827">
        <v>2</v>
      </c>
      <c r="F827" t="s">
        <v>6</v>
      </c>
      <c r="G827" t="s">
        <v>6</v>
      </c>
      <c r="H827">
        <v>1</v>
      </c>
      <c r="I827" t="s">
        <v>6</v>
      </c>
      <c r="J827">
        <v>0</v>
      </c>
      <c r="K827">
        <v>0</v>
      </c>
      <c r="L827">
        <v>150</v>
      </c>
      <c r="M827">
        <v>1</v>
      </c>
      <c r="N827" t="s">
        <v>6</v>
      </c>
      <c r="O827">
        <v>1</v>
      </c>
    </row>
    <row r="828" spans="1:15" x14ac:dyDescent="0.25">
      <c r="A828">
        <v>826</v>
      </c>
      <c r="B828" t="s">
        <v>1443</v>
      </c>
      <c r="C828" t="s">
        <v>1443</v>
      </c>
      <c r="D828">
        <v>46</v>
      </c>
      <c r="E828">
        <v>2</v>
      </c>
      <c r="F828" t="s">
        <v>6</v>
      </c>
      <c r="G828" t="s">
        <v>6</v>
      </c>
      <c r="H828">
        <v>1</v>
      </c>
      <c r="I828" t="s">
        <v>6</v>
      </c>
      <c r="J828">
        <v>0</v>
      </c>
      <c r="K828">
        <v>0</v>
      </c>
      <c r="L828">
        <v>150</v>
      </c>
      <c r="M828">
        <v>1</v>
      </c>
      <c r="N828" t="s">
        <v>6</v>
      </c>
      <c r="O828">
        <v>1</v>
      </c>
    </row>
    <row r="829" spans="1:15" x14ac:dyDescent="0.25">
      <c r="A829">
        <v>827</v>
      </c>
      <c r="B829" t="s">
        <v>1444</v>
      </c>
      <c r="C829" t="s">
        <v>1444</v>
      </c>
      <c r="D829">
        <v>46</v>
      </c>
      <c r="E829">
        <v>2</v>
      </c>
      <c r="F829" t="s">
        <v>6</v>
      </c>
      <c r="G829" t="s">
        <v>6</v>
      </c>
      <c r="H829">
        <v>1</v>
      </c>
      <c r="I829" t="s">
        <v>6</v>
      </c>
      <c r="J829">
        <v>0</v>
      </c>
      <c r="K829">
        <v>0</v>
      </c>
      <c r="L829">
        <v>150</v>
      </c>
      <c r="M829">
        <v>1</v>
      </c>
      <c r="N829" t="s">
        <v>6</v>
      </c>
      <c r="O829">
        <v>1</v>
      </c>
    </row>
    <row r="830" spans="1:15" x14ac:dyDescent="0.25">
      <c r="A830">
        <v>828</v>
      </c>
      <c r="B830" t="s">
        <v>1445</v>
      </c>
      <c r="C830" t="s">
        <v>1445</v>
      </c>
      <c r="D830">
        <v>46</v>
      </c>
      <c r="E830">
        <v>2</v>
      </c>
      <c r="F830" t="s">
        <v>6</v>
      </c>
      <c r="G830" t="s">
        <v>6</v>
      </c>
      <c r="H830">
        <v>1</v>
      </c>
      <c r="I830" t="s">
        <v>6</v>
      </c>
      <c r="J830">
        <v>0</v>
      </c>
      <c r="K830">
        <v>0</v>
      </c>
      <c r="L830">
        <v>150</v>
      </c>
      <c r="M830">
        <v>1</v>
      </c>
      <c r="N830" t="s">
        <v>6</v>
      </c>
      <c r="O830">
        <v>1</v>
      </c>
    </row>
    <row r="831" spans="1:15" x14ac:dyDescent="0.25">
      <c r="A831">
        <v>829</v>
      </c>
      <c r="B831" t="s">
        <v>1446</v>
      </c>
      <c r="C831" t="s">
        <v>1446</v>
      </c>
      <c r="D831">
        <v>46</v>
      </c>
      <c r="E831">
        <v>2</v>
      </c>
      <c r="F831" t="s">
        <v>6</v>
      </c>
      <c r="G831" t="s">
        <v>6</v>
      </c>
      <c r="H831">
        <v>1</v>
      </c>
      <c r="I831" t="s">
        <v>6</v>
      </c>
      <c r="J831">
        <v>0</v>
      </c>
      <c r="K831">
        <v>0</v>
      </c>
      <c r="L831">
        <v>150</v>
      </c>
      <c r="M831">
        <v>1</v>
      </c>
      <c r="N831" t="s">
        <v>6</v>
      </c>
      <c r="O831">
        <v>1</v>
      </c>
    </row>
    <row r="832" spans="1:15" x14ac:dyDescent="0.25">
      <c r="A832">
        <v>830</v>
      </c>
      <c r="B832" t="s">
        <v>1447</v>
      </c>
      <c r="C832" t="s">
        <v>1447</v>
      </c>
      <c r="D832">
        <v>46</v>
      </c>
      <c r="E832">
        <v>2</v>
      </c>
      <c r="F832" t="s">
        <v>6</v>
      </c>
      <c r="G832" t="s">
        <v>6</v>
      </c>
      <c r="H832">
        <v>1</v>
      </c>
      <c r="I832" t="s">
        <v>6</v>
      </c>
      <c r="J832">
        <v>0</v>
      </c>
      <c r="K832">
        <v>0</v>
      </c>
      <c r="L832">
        <v>150</v>
      </c>
      <c r="M832">
        <v>1</v>
      </c>
      <c r="N832" t="s">
        <v>6</v>
      </c>
      <c r="O832">
        <v>1</v>
      </c>
    </row>
    <row r="833" spans="1:15" x14ac:dyDescent="0.25">
      <c r="A833">
        <v>831</v>
      </c>
      <c r="B833" t="s">
        <v>1448</v>
      </c>
      <c r="C833" t="s">
        <v>1448</v>
      </c>
      <c r="D833">
        <v>46</v>
      </c>
      <c r="E833">
        <v>2</v>
      </c>
      <c r="F833" t="s">
        <v>6</v>
      </c>
      <c r="G833" t="s">
        <v>6</v>
      </c>
      <c r="H833">
        <v>1</v>
      </c>
      <c r="I833" t="s">
        <v>6</v>
      </c>
      <c r="J833">
        <v>0</v>
      </c>
      <c r="K833">
        <v>0</v>
      </c>
      <c r="L833">
        <v>150</v>
      </c>
      <c r="M833">
        <v>1</v>
      </c>
      <c r="N833" t="s">
        <v>6</v>
      </c>
      <c r="O833">
        <v>1</v>
      </c>
    </row>
    <row r="834" spans="1:15" x14ac:dyDescent="0.25">
      <c r="A834">
        <v>832</v>
      </c>
      <c r="B834" t="s">
        <v>1449</v>
      </c>
      <c r="C834" t="s">
        <v>1449</v>
      </c>
      <c r="D834">
        <v>46</v>
      </c>
      <c r="E834">
        <v>2</v>
      </c>
      <c r="F834" t="s">
        <v>6</v>
      </c>
      <c r="G834" t="s">
        <v>6</v>
      </c>
      <c r="H834">
        <v>1</v>
      </c>
      <c r="I834" t="s">
        <v>6</v>
      </c>
      <c r="J834">
        <v>0</v>
      </c>
      <c r="K834">
        <v>0</v>
      </c>
      <c r="L834">
        <v>150</v>
      </c>
      <c r="M834">
        <v>1</v>
      </c>
      <c r="N834" t="s">
        <v>6</v>
      </c>
      <c r="O834">
        <v>1</v>
      </c>
    </row>
    <row r="835" spans="1:15" x14ac:dyDescent="0.25">
      <c r="A835">
        <v>833</v>
      </c>
      <c r="B835" t="s">
        <v>1449</v>
      </c>
      <c r="C835" t="s">
        <v>1449</v>
      </c>
      <c r="D835">
        <v>46</v>
      </c>
      <c r="E835">
        <v>2</v>
      </c>
      <c r="F835" t="s">
        <v>6</v>
      </c>
      <c r="G835" t="s">
        <v>6</v>
      </c>
      <c r="H835">
        <v>1</v>
      </c>
      <c r="I835" t="s">
        <v>6</v>
      </c>
      <c r="J835">
        <v>0</v>
      </c>
      <c r="K835">
        <v>0</v>
      </c>
      <c r="L835">
        <v>150</v>
      </c>
      <c r="M835">
        <v>1</v>
      </c>
      <c r="N835" t="s">
        <v>6</v>
      </c>
      <c r="O835">
        <v>1</v>
      </c>
    </row>
    <row r="836" spans="1:15" x14ac:dyDescent="0.25">
      <c r="A836">
        <v>834</v>
      </c>
      <c r="B836" t="s">
        <v>1450</v>
      </c>
      <c r="C836" t="s">
        <v>1450</v>
      </c>
      <c r="D836">
        <v>46</v>
      </c>
      <c r="E836">
        <v>2</v>
      </c>
      <c r="F836" t="s">
        <v>6</v>
      </c>
      <c r="G836" t="s">
        <v>6</v>
      </c>
      <c r="H836">
        <v>1</v>
      </c>
      <c r="I836" t="s">
        <v>6</v>
      </c>
      <c r="J836">
        <v>0</v>
      </c>
      <c r="K836">
        <v>0</v>
      </c>
      <c r="L836">
        <v>150</v>
      </c>
      <c r="M836">
        <v>1</v>
      </c>
      <c r="N836" t="s">
        <v>6</v>
      </c>
      <c r="O836">
        <v>1</v>
      </c>
    </row>
    <row r="837" spans="1:15" x14ac:dyDescent="0.25">
      <c r="A837">
        <v>835</v>
      </c>
      <c r="B837" t="s">
        <v>1451</v>
      </c>
      <c r="C837" t="s">
        <v>1451</v>
      </c>
      <c r="D837">
        <v>46</v>
      </c>
      <c r="E837">
        <v>2</v>
      </c>
      <c r="F837" t="s">
        <v>6</v>
      </c>
      <c r="G837" t="s">
        <v>6</v>
      </c>
      <c r="H837">
        <v>1</v>
      </c>
      <c r="I837" t="s">
        <v>6</v>
      </c>
      <c r="J837">
        <v>0</v>
      </c>
      <c r="K837">
        <v>0</v>
      </c>
      <c r="L837">
        <v>150</v>
      </c>
      <c r="M837">
        <v>1</v>
      </c>
      <c r="N837" t="s">
        <v>6</v>
      </c>
      <c r="O837">
        <v>1</v>
      </c>
    </row>
    <row r="838" spans="1:15" x14ac:dyDescent="0.25">
      <c r="A838">
        <v>836</v>
      </c>
      <c r="B838" t="s">
        <v>1451</v>
      </c>
      <c r="C838" t="s">
        <v>1451</v>
      </c>
      <c r="D838">
        <v>46</v>
      </c>
      <c r="E838">
        <v>2</v>
      </c>
      <c r="F838" t="s">
        <v>6</v>
      </c>
      <c r="G838" t="s">
        <v>6</v>
      </c>
      <c r="H838">
        <v>1</v>
      </c>
      <c r="I838" t="s">
        <v>6</v>
      </c>
      <c r="J838">
        <v>0</v>
      </c>
      <c r="K838">
        <v>0</v>
      </c>
      <c r="L838">
        <v>150</v>
      </c>
      <c r="M838">
        <v>1</v>
      </c>
      <c r="N838" t="s">
        <v>6</v>
      </c>
      <c r="O838">
        <v>1</v>
      </c>
    </row>
    <row r="839" spans="1:15" x14ac:dyDescent="0.25">
      <c r="A839">
        <v>837</v>
      </c>
      <c r="B839" t="s">
        <v>1452</v>
      </c>
      <c r="C839" t="s">
        <v>1452</v>
      </c>
      <c r="D839">
        <v>46</v>
      </c>
      <c r="E839">
        <v>2</v>
      </c>
      <c r="F839" t="s">
        <v>6</v>
      </c>
      <c r="G839" t="s">
        <v>6</v>
      </c>
      <c r="H839">
        <v>1</v>
      </c>
      <c r="I839" t="s">
        <v>6</v>
      </c>
      <c r="J839">
        <v>0</v>
      </c>
      <c r="K839">
        <v>0</v>
      </c>
      <c r="L839">
        <v>150</v>
      </c>
      <c r="M839">
        <v>1</v>
      </c>
      <c r="N839" t="s">
        <v>6</v>
      </c>
      <c r="O839">
        <v>1</v>
      </c>
    </row>
    <row r="840" spans="1:15" x14ac:dyDescent="0.25">
      <c r="A840">
        <v>838</v>
      </c>
      <c r="B840" t="s">
        <v>1453</v>
      </c>
      <c r="C840" t="s">
        <v>1453</v>
      </c>
      <c r="D840">
        <v>46</v>
      </c>
      <c r="E840">
        <v>2</v>
      </c>
      <c r="F840" t="s">
        <v>6</v>
      </c>
      <c r="G840" t="s">
        <v>6</v>
      </c>
      <c r="H840">
        <v>1</v>
      </c>
      <c r="I840" t="s">
        <v>6</v>
      </c>
      <c r="J840">
        <v>0</v>
      </c>
      <c r="K840">
        <v>0</v>
      </c>
      <c r="L840">
        <v>150</v>
      </c>
      <c r="M840">
        <v>1</v>
      </c>
      <c r="N840" t="s">
        <v>6</v>
      </c>
      <c r="O840">
        <v>1</v>
      </c>
    </row>
    <row r="841" spans="1:15" x14ac:dyDescent="0.25">
      <c r="A841">
        <v>839</v>
      </c>
      <c r="B841" t="s">
        <v>1454</v>
      </c>
      <c r="C841" t="s">
        <v>1454</v>
      </c>
      <c r="D841">
        <v>46</v>
      </c>
      <c r="E841">
        <v>2</v>
      </c>
      <c r="F841" t="s">
        <v>6</v>
      </c>
      <c r="G841" t="s">
        <v>6</v>
      </c>
      <c r="H841">
        <v>1</v>
      </c>
      <c r="I841" t="s">
        <v>6</v>
      </c>
      <c r="J841">
        <v>0</v>
      </c>
      <c r="K841">
        <v>0</v>
      </c>
      <c r="L841">
        <v>150</v>
      </c>
      <c r="M841">
        <v>1</v>
      </c>
      <c r="N841" t="s">
        <v>6</v>
      </c>
      <c r="O841">
        <v>1</v>
      </c>
    </row>
    <row r="842" spans="1:15" x14ac:dyDescent="0.25">
      <c r="A842">
        <v>840</v>
      </c>
      <c r="B842" t="s">
        <v>1455</v>
      </c>
      <c r="C842" t="s">
        <v>1455</v>
      </c>
      <c r="D842">
        <v>47</v>
      </c>
      <c r="E842">
        <v>2</v>
      </c>
      <c r="F842" t="s">
        <v>6</v>
      </c>
      <c r="G842" t="s">
        <v>6</v>
      </c>
      <c r="H842">
        <v>1</v>
      </c>
      <c r="I842" t="s">
        <v>6</v>
      </c>
      <c r="J842">
        <v>0</v>
      </c>
      <c r="K842">
        <v>0</v>
      </c>
      <c r="L842">
        <v>150</v>
      </c>
      <c r="M842">
        <v>1</v>
      </c>
      <c r="N842" t="s">
        <v>6</v>
      </c>
      <c r="O842">
        <v>1</v>
      </c>
    </row>
    <row r="843" spans="1:15" x14ac:dyDescent="0.25">
      <c r="A843">
        <v>841</v>
      </c>
      <c r="B843" t="s">
        <v>1456</v>
      </c>
      <c r="C843" t="s">
        <v>1456</v>
      </c>
      <c r="D843">
        <v>47</v>
      </c>
      <c r="E843">
        <v>2</v>
      </c>
      <c r="F843" t="s">
        <v>6</v>
      </c>
      <c r="G843" t="s">
        <v>6</v>
      </c>
      <c r="H843">
        <v>1</v>
      </c>
      <c r="I843" t="s">
        <v>6</v>
      </c>
      <c r="J843">
        <v>0</v>
      </c>
      <c r="K843">
        <v>0</v>
      </c>
      <c r="L843">
        <v>150</v>
      </c>
      <c r="M843">
        <v>1</v>
      </c>
      <c r="N843" t="s">
        <v>6</v>
      </c>
      <c r="O843">
        <v>1</v>
      </c>
    </row>
    <row r="844" spans="1:15" x14ac:dyDescent="0.25">
      <c r="A844">
        <v>842</v>
      </c>
      <c r="B844" t="s">
        <v>1457</v>
      </c>
      <c r="C844" t="s">
        <v>1457</v>
      </c>
      <c r="D844">
        <v>47</v>
      </c>
      <c r="E844">
        <v>2</v>
      </c>
      <c r="F844" t="s">
        <v>6</v>
      </c>
      <c r="G844" t="s">
        <v>6</v>
      </c>
      <c r="H844">
        <v>1</v>
      </c>
      <c r="I844" t="s">
        <v>6</v>
      </c>
      <c r="J844">
        <v>0</v>
      </c>
      <c r="K844">
        <v>0</v>
      </c>
      <c r="L844">
        <v>150</v>
      </c>
      <c r="M844">
        <v>1</v>
      </c>
      <c r="N844" t="s">
        <v>6</v>
      </c>
      <c r="O844">
        <v>1</v>
      </c>
    </row>
    <row r="845" spans="1:15" x14ac:dyDescent="0.25">
      <c r="A845">
        <v>843</v>
      </c>
      <c r="B845" t="s">
        <v>1458</v>
      </c>
      <c r="C845" t="s">
        <v>1458</v>
      </c>
      <c r="D845">
        <v>47</v>
      </c>
      <c r="E845">
        <v>2</v>
      </c>
      <c r="F845" t="s">
        <v>6</v>
      </c>
      <c r="G845" t="s">
        <v>6</v>
      </c>
      <c r="H845">
        <v>1</v>
      </c>
      <c r="I845" t="s">
        <v>6</v>
      </c>
      <c r="J845">
        <v>0</v>
      </c>
      <c r="K845">
        <v>0</v>
      </c>
      <c r="L845">
        <v>150</v>
      </c>
      <c r="M845">
        <v>1</v>
      </c>
      <c r="N845" t="s">
        <v>6</v>
      </c>
      <c r="O845">
        <v>1</v>
      </c>
    </row>
    <row r="846" spans="1:15" x14ac:dyDescent="0.25">
      <c r="A846">
        <v>844</v>
      </c>
      <c r="B846" t="s">
        <v>1459</v>
      </c>
      <c r="C846" t="s">
        <v>1459</v>
      </c>
      <c r="D846">
        <v>47</v>
      </c>
      <c r="E846">
        <v>2</v>
      </c>
      <c r="F846" t="s">
        <v>6</v>
      </c>
      <c r="G846" t="s">
        <v>6</v>
      </c>
      <c r="H846">
        <v>1</v>
      </c>
      <c r="I846" t="s">
        <v>6</v>
      </c>
      <c r="J846">
        <v>0</v>
      </c>
      <c r="K846">
        <v>0</v>
      </c>
      <c r="L846">
        <v>150</v>
      </c>
      <c r="M846">
        <v>1</v>
      </c>
      <c r="N846" t="s">
        <v>6</v>
      </c>
      <c r="O846">
        <v>1</v>
      </c>
    </row>
    <row r="847" spans="1:15" x14ac:dyDescent="0.25">
      <c r="A847">
        <v>845</v>
      </c>
      <c r="B847" t="s">
        <v>1460</v>
      </c>
      <c r="C847" t="s">
        <v>1460</v>
      </c>
      <c r="D847">
        <v>47</v>
      </c>
      <c r="E847">
        <v>2</v>
      </c>
      <c r="F847" t="s">
        <v>6</v>
      </c>
      <c r="G847" t="s">
        <v>6</v>
      </c>
      <c r="H847">
        <v>1</v>
      </c>
      <c r="I847" t="s">
        <v>6</v>
      </c>
      <c r="J847">
        <v>0</v>
      </c>
      <c r="K847">
        <v>0</v>
      </c>
      <c r="L847">
        <v>150</v>
      </c>
      <c r="M847">
        <v>1</v>
      </c>
      <c r="N847" t="s">
        <v>6</v>
      </c>
      <c r="O847">
        <v>1</v>
      </c>
    </row>
    <row r="848" spans="1:15" x14ac:dyDescent="0.25">
      <c r="A848">
        <v>846</v>
      </c>
      <c r="B848" t="s">
        <v>1461</v>
      </c>
      <c r="C848" t="s">
        <v>1461</v>
      </c>
      <c r="D848">
        <v>47</v>
      </c>
      <c r="E848">
        <v>2</v>
      </c>
      <c r="F848" t="s">
        <v>6</v>
      </c>
      <c r="G848" t="s">
        <v>6</v>
      </c>
      <c r="H848">
        <v>1</v>
      </c>
      <c r="I848" t="s">
        <v>6</v>
      </c>
      <c r="J848">
        <v>0</v>
      </c>
      <c r="K848">
        <v>0</v>
      </c>
      <c r="L848">
        <v>150</v>
      </c>
      <c r="M848">
        <v>1</v>
      </c>
      <c r="N848" t="s">
        <v>6</v>
      </c>
      <c r="O848">
        <v>1</v>
      </c>
    </row>
    <row r="849" spans="1:15" x14ac:dyDescent="0.25">
      <c r="A849">
        <v>847</v>
      </c>
      <c r="B849" t="s">
        <v>1462</v>
      </c>
      <c r="C849" t="s">
        <v>1462</v>
      </c>
      <c r="D849">
        <v>47</v>
      </c>
      <c r="E849">
        <v>2</v>
      </c>
      <c r="F849" t="s">
        <v>6</v>
      </c>
      <c r="G849" t="s">
        <v>6</v>
      </c>
      <c r="H849">
        <v>1</v>
      </c>
      <c r="I849" t="s">
        <v>6</v>
      </c>
      <c r="J849">
        <v>0</v>
      </c>
      <c r="K849">
        <v>0</v>
      </c>
      <c r="L849">
        <v>150</v>
      </c>
      <c r="M849">
        <v>1</v>
      </c>
      <c r="N849" t="s">
        <v>6</v>
      </c>
      <c r="O849">
        <v>1</v>
      </c>
    </row>
    <row r="850" spans="1:15" x14ac:dyDescent="0.25">
      <c r="A850">
        <v>848</v>
      </c>
      <c r="B850" t="s">
        <v>1463</v>
      </c>
      <c r="C850" t="s">
        <v>1463</v>
      </c>
      <c r="D850">
        <v>47</v>
      </c>
      <c r="E850">
        <v>2</v>
      </c>
      <c r="F850" t="s">
        <v>6</v>
      </c>
      <c r="G850" t="s">
        <v>6</v>
      </c>
      <c r="H850">
        <v>1</v>
      </c>
      <c r="I850" t="s">
        <v>6</v>
      </c>
      <c r="J850">
        <v>0</v>
      </c>
      <c r="K850">
        <v>0</v>
      </c>
      <c r="L850">
        <v>150</v>
      </c>
      <c r="M850">
        <v>1</v>
      </c>
      <c r="N850" t="s">
        <v>6</v>
      </c>
      <c r="O850">
        <v>1</v>
      </c>
    </row>
    <row r="851" spans="1:15" x14ac:dyDescent="0.25">
      <c r="A851">
        <v>849</v>
      </c>
      <c r="B851" t="s">
        <v>1464</v>
      </c>
      <c r="C851" t="s">
        <v>1464</v>
      </c>
      <c r="D851">
        <v>47</v>
      </c>
      <c r="E851">
        <v>2</v>
      </c>
      <c r="F851" t="s">
        <v>6</v>
      </c>
      <c r="G851" t="s">
        <v>6</v>
      </c>
      <c r="H851">
        <v>1</v>
      </c>
      <c r="I851" t="s">
        <v>6</v>
      </c>
      <c r="J851">
        <v>0</v>
      </c>
      <c r="K851">
        <v>0</v>
      </c>
      <c r="L851">
        <v>150</v>
      </c>
      <c r="M851">
        <v>1</v>
      </c>
      <c r="N851" t="s">
        <v>6</v>
      </c>
      <c r="O851">
        <v>1</v>
      </c>
    </row>
    <row r="852" spans="1:15" x14ac:dyDescent="0.25">
      <c r="A852">
        <v>850</v>
      </c>
      <c r="B852" t="s">
        <v>1465</v>
      </c>
      <c r="C852" t="s">
        <v>1465</v>
      </c>
      <c r="D852">
        <v>47</v>
      </c>
      <c r="E852">
        <v>2</v>
      </c>
      <c r="F852" t="s">
        <v>6</v>
      </c>
      <c r="G852" t="s">
        <v>6</v>
      </c>
      <c r="H852">
        <v>1</v>
      </c>
      <c r="I852" t="s">
        <v>6</v>
      </c>
      <c r="J852">
        <v>0</v>
      </c>
      <c r="K852">
        <v>0</v>
      </c>
      <c r="L852">
        <v>150</v>
      </c>
      <c r="M852">
        <v>1</v>
      </c>
      <c r="N852" t="s">
        <v>6</v>
      </c>
      <c r="O852">
        <v>1</v>
      </c>
    </row>
    <row r="853" spans="1:15" x14ac:dyDescent="0.25">
      <c r="A853">
        <v>851</v>
      </c>
      <c r="B853" t="s">
        <v>1466</v>
      </c>
      <c r="C853" t="s">
        <v>1466</v>
      </c>
      <c r="D853">
        <v>47</v>
      </c>
      <c r="E853">
        <v>2</v>
      </c>
      <c r="F853" t="s">
        <v>6</v>
      </c>
      <c r="G853" t="s">
        <v>6</v>
      </c>
      <c r="H853">
        <v>1</v>
      </c>
      <c r="I853" t="s">
        <v>6</v>
      </c>
      <c r="J853">
        <v>0</v>
      </c>
      <c r="K853">
        <v>0</v>
      </c>
      <c r="L853">
        <v>150</v>
      </c>
      <c r="M853">
        <v>1</v>
      </c>
      <c r="N853" t="s">
        <v>6</v>
      </c>
      <c r="O853">
        <v>1</v>
      </c>
    </row>
    <row r="854" spans="1:15" x14ac:dyDescent="0.25">
      <c r="A854">
        <v>852</v>
      </c>
      <c r="B854" t="s">
        <v>1467</v>
      </c>
      <c r="C854" t="s">
        <v>1467</v>
      </c>
      <c r="D854">
        <v>47</v>
      </c>
      <c r="E854">
        <v>2</v>
      </c>
      <c r="F854" t="s">
        <v>6</v>
      </c>
      <c r="G854" t="s">
        <v>6</v>
      </c>
      <c r="H854">
        <v>1</v>
      </c>
      <c r="I854" t="s">
        <v>6</v>
      </c>
      <c r="J854">
        <v>0</v>
      </c>
      <c r="K854">
        <v>0</v>
      </c>
      <c r="L854">
        <v>150</v>
      </c>
      <c r="M854">
        <v>1</v>
      </c>
      <c r="N854" t="s">
        <v>6</v>
      </c>
      <c r="O854">
        <v>1</v>
      </c>
    </row>
    <row r="855" spans="1:15" x14ac:dyDescent="0.25">
      <c r="A855">
        <v>853</v>
      </c>
      <c r="B855" t="s">
        <v>1468</v>
      </c>
      <c r="C855" t="s">
        <v>1468</v>
      </c>
      <c r="D855">
        <v>47</v>
      </c>
      <c r="E855">
        <v>2</v>
      </c>
      <c r="F855" t="s">
        <v>6</v>
      </c>
      <c r="G855" t="s">
        <v>6</v>
      </c>
      <c r="H855">
        <v>1</v>
      </c>
      <c r="I855" t="s">
        <v>6</v>
      </c>
      <c r="J855">
        <v>0</v>
      </c>
      <c r="K855">
        <v>0</v>
      </c>
      <c r="L855">
        <v>150</v>
      </c>
      <c r="M855">
        <v>1</v>
      </c>
      <c r="N855" t="s">
        <v>6</v>
      </c>
      <c r="O855">
        <v>1</v>
      </c>
    </row>
    <row r="856" spans="1:15" x14ac:dyDescent="0.25">
      <c r="A856">
        <v>854</v>
      </c>
      <c r="B856" t="s">
        <v>1469</v>
      </c>
      <c r="C856" t="s">
        <v>1469</v>
      </c>
      <c r="D856">
        <v>47</v>
      </c>
      <c r="E856">
        <v>2</v>
      </c>
      <c r="F856" t="s">
        <v>6</v>
      </c>
      <c r="G856" t="s">
        <v>6</v>
      </c>
      <c r="H856">
        <v>1</v>
      </c>
      <c r="I856" t="s">
        <v>6</v>
      </c>
      <c r="J856">
        <v>0</v>
      </c>
      <c r="K856">
        <v>0</v>
      </c>
      <c r="L856">
        <v>150</v>
      </c>
      <c r="M856">
        <v>1</v>
      </c>
      <c r="N856" t="s">
        <v>6</v>
      </c>
      <c r="O856">
        <v>1</v>
      </c>
    </row>
    <row r="857" spans="1:15" x14ac:dyDescent="0.25">
      <c r="A857">
        <v>855</v>
      </c>
      <c r="B857" t="s">
        <v>1470</v>
      </c>
      <c r="C857" t="s">
        <v>1470</v>
      </c>
      <c r="D857">
        <v>47</v>
      </c>
      <c r="E857">
        <v>2</v>
      </c>
      <c r="F857" t="s">
        <v>6</v>
      </c>
      <c r="G857" t="s">
        <v>6</v>
      </c>
      <c r="H857">
        <v>1</v>
      </c>
      <c r="I857" t="s">
        <v>6</v>
      </c>
      <c r="J857">
        <v>0</v>
      </c>
      <c r="K857">
        <v>0</v>
      </c>
      <c r="L857">
        <v>150</v>
      </c>
      <c r="M857">
        <v>1</v>
      </c>
      <c r="N857" t="s">
        <v>6</v>
      </c>
      <c r="O857">
        <v>1</v>
      </c>
    </row>
    <row r="858" spans="1:15" x14ac:dyDescent="0.25">
      <c r="A858">
        <v>856</v>
      </c>
      <c r="B858" t="s">
        <v>1471</v>
      </c>
      <c r="C858" t="s">
        <v>1471</v>
      </c>
      <c r="D858">
        <v>47</v>
      </c>
      <c r="E858">
        <v>2</v>
      </c>
      <c r="F858" t="s">
        <v>6</v>
      </c>
      <c r="G858" t="s">
        <v>6</v>
      </c>
      <c r="H858">
        <v>1</v>
      </c>
      <c r="I858" t="s">
        <v>6</v>
      </c>
      <c r="J858">
        <v>0</v>
      </c>
      <c r="K858">
        <v>0</v>
      </c>
      <c r="L858">
        <v>150</v>
      </c>
      <c r="M858">
        <v>1</v>
      </c>
      <c r="N858" t="s">
        <v>6</v>
      </c>
      <c r="O858">
        <v>1</v>
      </c>
    </row>
    <row r="859" spans="1:15" x14ac:dyDescent="0.25">
      <c r="A859">
        <v>857</v>
      </c>
      <c r="B859" t="s">
        <v>1472</v>
      </c>
      <c r="C859" t="s">
        <v>1472</v>
      </c>
      <c r="D859">
        <v>47</v>
      </c>
      <c r="E859">
        <v>2</v>
      </c>
      <c r="F859" t="s">
        <v>6</v>
      </c>
      <c r="G859" t="s">
        <v>6</v>
      </c>
      <c r="H859">
        <v>1</v>
      </c>
      <c r="I859" t="s">
        <v>6</v>
      </c>
      <c r="J859">
        <v>0</v>
      </c>
      <c r="K859">
        <v>0</v>
      </c>
      <c r="L859">
        <v>150</v>
      </c>
      <c r="M859">
        <v>1</v>
      </c>
      <c r="N859" t="s">
        <v>6</v>
      </c>
      <c r="O859">
        <v>1</v>
      </c>
    </row>
    <row r="860" spans="1:15" x14ac:dyDescent="0.25">
      <c r="A860">
        <v>858</v>
      </c>
      <c r="B860" t="s">
        <v>1473</v>
      </c>
      <c r="C860" t="s">
        <v>1473</v>
      </c>
      <c r="D860">
        <v>47</v>
      </c>
      <c r="E860">
        <v>2</v>
      </c>
      <c r="F860" t="s">
        <v>6</v>
      </c>
      <c r="G860" t="s">
        <v>6</v>
      </c>
      <c r="H860">
        <v>1</v>
      </c>
      <c r="I860" t="s">
        <v>6</v>
      </c>
      <c r="J860">
        <v>0</v>
      </c>
      <c r="K860">
        <v>0</v>
      </c>
      <c r="L860">
        <v>150</v>
      </c>
      <c r="M860">
        <v>1</v>
      </c>
      <c r="N860" t="s">
        <v>6</v>
      </c>
      <c r="O860">
        <v>1</v>
      </c>
    </row>
    <row r="861" spans="1:15" x14ac:dyDescent="0.25">
      <c r="A861">
        <v>859</v>
      </c>
      <c r="B861" t="s">
        <v>1474</v>
      </c>
      <c r="C861" t="s">
        <v>1474</v>
      </c>
      <c r="D861">
        <v>48</v>
      </c>
      <c r="E861">
        <v>2</v>
      </c>
      <c r="F861" t="s">
        <v>6</v>
      </c>
      <c r="G861" t="s">
        <v>6</v>
      </c>
      <c r="H861">
        <v>1</v>
      </c>
      <c r="I861" t="s">
        <v>6</v>
      </c>
      <c r="J861">
        <v>0</v>
      </c>
      <c r="K861">
        <v>0</v>
      </c>
      <c r="L861">
        <v>150</v>
      </c>
      <c r="M861">
        <v>1</v>
      </c>
      <c r="N861" t="s">
        <v>6</v>
      </c>
      <c r="O861">
        <v>1</v>
      </c>
    </row>
    <row r="862" spans="1:15" x14ac:dyDescent="0.25">
      <c r="A862">
        <v>860</v>
      </c>
      <c r="B862" t="s">
        <v>1475</v>
      </c>
      <c r="C862" t="s">
        <v>1475</v>
      </c>
      <c r="D862">
        <v>48</v>
      </c>
      <c r="E862">
        <v>2</v>
      </c>
      <c r="F862" t="s">
        <v>6</v>
      </c>
      <c r="G862" t="s">
        <v>6</v>
      </c>
      <c r="H862">
        <v>1</v>
      </c>
      <c r="I862" t="s">
        <v>6</v>
      </c>
      <c r="J862">
        <v>0</v>
      </c>
      <c r="K862">
        <v>0</v>
      </c>
      <c r="L862">
        <v>150</v>
      </c>
      <c r="M862">
        <v>1</v>
      </c>
      <c r="N862" t="s">
        <v>6</v>
      </c>
      <c r="O862">
        <v>1</v>
      </c>
    </row>
    <row r="863" spans="1:15" x14ac:dyDescent="0.25">
      <c r="A863">
        <v>861</v>
      </c>
      <c r="B863" t="s">
        <v>1476</v>
      </c>
      <c r="C863" t="s">
        <v>1476</v>
      </c>
      <c r="D863">
        <v>48</v>
      </c>
      <c r="E863">
        <v>2</v>
      </c>
      <c r="F863" t="s">
        <v>6</v>
      </c>
      <c r="G863" t="s">
        <v>6</v>
      </c>
      <c r="H863">
        <v>1</v>
      </c>
      <c r="I863" t="s">
        <v>6</v>
      </c>
      <c r="J863">
        <v>0</v>
      </c>
      <c r="K863">
        <v>0</v>
      </c>
      <c r="L863">
        <v>150</v>
      </c>
      <c r="M863">
        <v>1</v>
      </c>
      <c r="N863" t="s">
        <v>6</v>
      </c>
      <c r="O863">
        <v>1</v>
      </c>
    </row>
    <row r="864" spans="1:15" x14ac:dyDescent="0.25">
      <c r="A864">
        <v>862</v>
      </c>
      <c r="B864" t="s">
        <v>1477</v>
      </c>
      <c r="C864" t="s">
        <v>1477</v>
      </c>
      <c r="D864">
        <v>48</v>
      </c>
      <c r="E864">
        <v>2</v>
      </c>
      <c r="F864" t="s">
        <v>6</v>
      </c>
      <c r="G864" t="s">
        <v>6</v>
      </c>
      <c r="H864">
        <v>1</v>
      </c>
      <c r="I864" t="s">
        <v>6</v>
      </c>
      <c r="J864">
        <v>0</v>
      </c>
      <c r="K864">
        <v>0</v>
      </c>
      <c r="L864">
        <v>150</v>
      </c>
      <c r="M864">
        <v>1</v>
      </c>
      <c r="N864" t="s">
        <v>6</v>
      </c>
      <c r="O864">
        <v>1</v>
      </c>
    </row>
    <row r="865" spans="1:15" x14ac:dyDescent="0.25">
      <c r="A865">
        <v>863</v>
      </c>
      <c r="B865" t="s">
        <v>1478</v>
      </c>
      <c r="C865" t="s">
        <v>1478</v>
      </c>
      <c r="D865">
        <v>48</v>
      </c>
      <c r="E865">
        <v>2</v>
      </c>
      <c r="F865" t="s">
        <v>6</v>
      </c>
      <c r="G865" t="s">
        <v>6</v>
      </c>
      <c r="H865">
        <v>1</v>
      </c>
      <c r="I865" t="s">
        <v>6</v>
      </c>
      <c r="J865">
        <v>0</v>
      </c>
      <c r="K865">
        <v>0</v>
      </c>
      <c r="L865">
        <v>150</v>
      </c>
      <c r="M865">
        <v>1</v>
      </c>
      <c r="N865" t="s">
        <v>6</v>
      </c>
      <c r="O865">
        <v>1</v>
      </c>
    </row>
    <row r="866" spans="1:15" x14ac:dyDescent="0.25">
      <c r="A866">
        <v>864</v>
      </c>
      <c r="B866" t="s">
        <v>1479</v>
      </c>
      <c r="C866" t="s">
        <v>1479</v>
      </c>
      <c r="D866">
        <v>48</v>
      </c>
      <c r="E866">
        <v>2</v>
      </c>
      <c r="F866" t="s">
        <v>6</v>
      </c>
      <c r="G866" t="s">
        <v>6</v>
      </c>
      <c r="H866">
        <v>1</v>
      </c>
      <c r="I866" t="s">
        <v>6</v>
      </c>
      <c r="J866">
        <v>0</v>
      </c>
      <c r="K866">
        <v>0</v>
      </c>
      <c r="L866">
        <v>150</v>
      </c>
      <c r="M866">
        <v>1</v>
      </c>
      <c r="N866" t="s">
        <v>6</v>
      </c>
      <c r="O866">
        <v>1</v>
      </c>
    </row>
    <row r="867" spans="1:15" x14ac:dyDescent="0.25">
      <c r="A867">
        <v>865</v>
      </c>
      <c r="B867" t="s">
        <v>1480</v>
      </c>
      <c r="C867" t="s">
        <v>1480</v>
      </c>
      <c r="D867">
        <v>48</v>
      </c>
      <c r="E867">
        <v>2</v>
      </c>
      <c r="F867" t="s">
        <v>6</v>
      </c>
      <c r="G867" t="s">
        <v>6</v>
      </c>
      <c r="H867">
        <v>1</v>
      </c>
      <c r="I867" t="s">
        <v>6</v>
      </c>
      <c r="J867">
        <v>0</v>
      </c>
      <c r="K867">
        <v>0</v>
      </c>
      <c r="L867">
        <v>150</v>
      </c>
      <c r="M867">
        <v>1</v>
      </c>
      <c r="N867" t="s">
        <v>6</v>
      </c>
      <c r="O867">
        <v>1</v>
      </c>
    </row>
    <row r="868" spans="1:15" x14ac:dyDescent="0.25">
      <c r="A868">
        <v>866</v>
      </c>
      <c r="B868" t="s">
        <v>1481</v>
      </c>
      <c r="C868" t="s">
        <v>1481</v>
      </c>
      <c r="D868">
        <v>48</v>
      </c>
      <c r="E868">
        <v>2</v>
      </c>
      <c r="F868" t="s">
        <v>6</v>
      </c>
      <c r="G868" t="s">
        <v>6</v>
      </c>
      <c r="H868">
        <v>1</v>
      </c>
      <c r="I868" t="s">
        <v>6</v>
      </c>
      <c r="J868">
        <v>0</v>
      </c>
      <c r="K868">
        <v>0</v>
      </c>
      <c r="L868">
        <v>150</v>
      </c>
      <c r="M868">
        <v>1</v>
      </c>
      <c r="N868" t="s">
        <v>6</v>
      </c>
      <c r="O868">
        <v>1</v>
      </c>
    </row>
    <row r="869" spans="1:15" x14ac:dyDescent="0.25">
      <c r="A869">
        <v>867</v>
      </c>
      <c r="B869" t="s">
        <v>1482</v>
      </c>
      <c r="C869" t="s">
        <v>1482</v>
      </c>
      <c r="D869">
        <v>48</v>
      </c>
      <c r="E869">
        <v>2</v>
      </c>
      <c r="F869" t="s">
        <v>6</v>
      </c>
      <c r="G869" t="s">
        <v>6</v>
      </c>
      <c r="H869">
        <v>1</v>
      </c>
      <c r="I869" t="s">
        <v>6</v>
      </c>
      <c r="J869">
        <v>0</v>
      </c>
      <c r="K869">
        <v>0</v>
      </c>
      <c r="L869">
        <v>150</v>
      </c>
      <c r="M869">
        <v>1</v>
      </c>
      <c r="N869" t="s">
        <v>6</v>
      </c>
      <c r="O869">
        <v>1</v>
      </c>
    </row>
    <row r="870" spans="1:15" x14ac:dyDescent="0.25">
      <c r="A870">
        <v>868</v>
      </c>
      <c r="B870" t="s">
        <v>1483</v>
      </c>
      <c r="C870" t="s">
        <v>1483</v>
      </c>
      <c r="D870">
        <v>48</v>
      </c>
      <c r="E870">
        <v>2</v>
      </c>
      <c r="F870" t="s">
        <v>6</v>
      </c>
      <c r="G870" t="s">
        <v>6</v>
      </c>
      <c r="H870">
        <v>1</v>
      </c>
      <c r="I870" t="s">
        <v>6</v>
      </c>
      <c r="J870">
        <v>0</v>
      </c>
      <c r="K870">
        <v>0</v>
      </c>
      <c r="L870">
        <v>150</v>
      </c>
      <c r="M870">
        <v>1</v>
      </c>
      <c r="N870" t="s">
        <v>6</v>
      </c>
      <c r="O870">
        <v>1</v>
      </c>
    </row>
    <row r="871" spans="1:15" x14ac:dyDescent="0.25">
      <c r="A871">
        <v>869</v>
      </c>
      <c r="B871" t="s">
        <v>1484</v>
      </c>
      <c r="C871" t="s">
        <v>1484</v>
      </c>
      <c r="D871">
        <v>48</v>
      </c>
      <c r="E871">
        <v>2</v>
      </c>
      <c r="F871" t="s">
        <v>6</v>
      </c>
      <c r="G871" t="s">
        <v>6</v>
      </c>
      <c r="H871">
        <v>1</v>
      </c>
      <c r="I871" t="s">
        <v>6</v>
      </c>
      <c r="J871">
        <v>0</v>
      </c>
      <c r="K871">
        <v>0</v>
      </c>
      <c r="L871">
        <v>150</v>
      </c>
      <c r="M871">
        <v>1</v>
      </c>
      <c r="N871" t="s">
        <v>6</v>
      </c>
      <c r="O87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L27"/>
  <sheetViews>
    <sheetView workbookViewId="0">
      <pane ySplit="2" topLeftCell="A3" activePane="bottomLeft" state="frozen"/>
      <selection pane="bottomLeft" activeCell="A27" sqref="A27"/>
    </sheetView>
  </sheetViews>
  <sheetFormatPr defaultRowHeight="15" x14ac:dyDescent="0.25"/>
  <cols>
    <col min="2" max="2" width="32.42578125" bestFit="1" customWidth="1"/>
  </cols>
  <sheetData>
    <row r="2" spans="1:12" x14ac:dyDescent="0.25">
      <c r="A2" t="s">
        <v>110</v>
      </c>
      <c r="B2" t="s">
        <v>1</v>
      </c>
      <c r="C2" t="s">
        <v>2</v>
      </c>
      <c r="D2" t="s">
        <v>580</v>
      </c>
      <c r="E2" t="s">
        <v>581</v>
      </c>
      <c r="F2" t="s">
        <v>582</v>
      </c>
      <c r="G2" t="s">
        <v>4</v>
      </c>
      <c r="H2" t="s">
        <v>117</v>
      </c>
      <c r="I2" t="s">
        <v>583</v>
      </c>
      <c r="J2" t="s">
        <v>584</v>
      </c>
      <c r="K2" t="s">
        <v>5</v>
      </c>
    </row>
    <row r="3" spans="1:12" hidden="1" x14ac:dyDescent="0.25">
      <c r="A3">
        <v>49</v>
      </c>
      <c r="B3" t="s">
        <v>1487</v>
      </c>
      <c r="C3" t="s">
        <v>1487</v>
      </c>
      <c r="D3">
        <v>1</v>
      </c>
      <c r="E3">
        <v>1</v>
      </c>
      <c r="F3" t="s">
        <v>6</v>
      </c>
      <c r="G3">
        <v>1</v>
      </c>
      <c r="H3" t="s">
        <v>6</v>
      </c>
      <c r="I3">
        <v>1</v>
      </c>
      <c r="J3" t="s">
        <v>6</v>
      </c>
      <c r="K3">
        <v>1</v>
      </c>
      <c r="L3" t="str">
        <f>CONCATENATE("INSERT INTO dbo.ServiceCategory_cu( Name_P ,Name_S ,ServiceType_P_ID ,AllowAdmission ,ChartOfAccount_CU_ID ,IsOnDuty ,Description ,IsMedical ,InternalCode ,InsertedBy)VALUES  ( N'",B3,"',N'",C3,"',",D3,",",E3,",",F3,",",G3,",",H3,",",I3,",",J3,",",K3,")")</f>
        <v>INSERT INTO dbo.ServiceCategory_cu( Name_P ,Name_S ,ServiceType_P_ID ,AllowAdmission ,ChartOfAccount_CU_ID ,IsOnDuty ,Description ,IsMedical ,InternalCode ,InsertedBy)VALUES  ( N'عيادة الرمد',N'عيادة الرمد',1,1,NULL,1,NULL,1,NULL,1)</v>
      </c>
    </row>
    <row r="4" spans="1:12" hidden="1" x14ac:dyDescent="0.25">
      <c r="A4">
        <v>50</v>
      </c>
      <c r="B4" t="s">
        <v>1488</v>
      </c>
      <c r="C4" t="s">
        <v>1488</v>
      </c>
      <c r="D4">
        <v>1</v>
      </c>
      <c r="E4">
        <v>1</v>
      </c>
      <c r="F4" t="s">
        <v>6</v>
      </c>
      <c r="G4">
        <v>1</v>
      </c>
      <c r="H4" t="s">
        <v>6</v>
      </c>
      <c r="I4">
        <v>1</v>
      </c>
      <c r="J4" t="s">
        <v>6</v>
      </c>
      <c r="K4">
        <v>1</v>
      </c>
      <c r="L4" t="str">
        <f t="shared" ref="L4:L15" si="0">CONCATENATE("INSERT INTO dbo.ServiceCategory_cu( Name_P ,Name_S ,ServiceType_P_ID ,AllowAdmission ,ChartOfAccount_CU_ID ,IsOnDuty ,Description ,IsMedical ,InternalCode ,InsertedBy)VALUES  ( N'",B4,"',N'",C4,"',",D4,",",E4,",",F4,",",G4,",",H4,",",I4,",",J4,",",K4,")")</f>
        <v>INSERT INTO dbo.ServiceCategory_cu( Name_P ,Name_S ,ServiceType_P_ID ,AllowAdmission ,ChartOfAccount_CU_ID ,IsOnDuty ,Description ,IsMedical ,InternalCode ,InsertedBy)VALUES  ( N'عيادة أمراض عيون الأطفال والحول',N'عيادة أمراض عيون الأطفال والحول',1,1,NULL,1,NULL,1,NULL,1)</v>
      </c>
    </row>
    <row r="5" spans="1:12" hidden="1" x14ac:dyDescent="0.25">
      <c r="A5">
        <v>51</v>
      </c>
      <c r="B5" t="s">
        <v>1489</v>
      </c>
      <c r="C5" t="s">
        <v>1489</v>
      </c>
      <c r="D5">
        <v>1</v>
      </c>
      <c r="E5">
        <v>1</v>
      </c>
      <c r="F5" t="s">
        <v>6</v>
      </c>
      <c r="G5">
        <v>1</v>
      </c>
      <c r="H5" t="s">
        <v>6</v>
      </c>
      <c r="I5">
        <v>1</v>
      </c>
      <c r="J5" t="s">
        <v>6</v>
      </c>
      <c r="K5">
        <v>1</v>
      </c>
      <c r="L5" t="str">
        <f t="shared" si="0"/>
        <v>INSERT INTO dbo.ServiceCategory_cu( Name_P ,Name_S ,ServiceType_P_ID ,AllowAdmission ,ChartOfAccount_CU_ID ,IsOnDuty ,Description ,IsMedical ,InternalCode ,InsertedBy)VALUES  ( N'عيادة الشبكية والجسم الزجاجى',N'عيادة الشبكية والجسم الزجاجى',1,1,NULL,1,NULL,1,NULL,1)</v>
      </c>
    </row>
    <row r="6" spans="1:12" hidden="1" x14ac:dyDescent="0.25">
      <c r="A6">
        <v>52</v>
      </c>
      <c r="B6" t="s">
        <v>1490</v>
      </c>
      <c r="C6" t="s">
        <v>1490</v>
      </c>
      <c r="D6">
        <v>1</v>
      </c>
      <c r="E6">
        <v>1</v>
      </c>
      <c r="F6" t="s">
        <v>6</v>
      </c>
      <c r="G6">
        <v>1</v>
      </c>
      <c r="H6" t="s">
        <v>6</v>
      </c>
      <c r="I6">
        <v>1</v>
      </c>
      <c r="J6" t="s">
        <v>6</v>
      </c>
      <c r="K6">
        <v>1</v>
      </c>
      <c r="L6" t="str">
        <f t="shared" si="0"/>
        <v>INSERT INTO dbo.ServiceCategory_cu( Name_P ,Name_S ,ServiceType_P_ID ,AllowAdmission ,ChartOfAccount_CU_ID ,IsOnDuty ,Description ,IsMedical ,InternalCode ,InsertedBy)VALUES  ( N'عيادة تكميل العين والجفون وجراحة الحجاج',N'عيادة تكميل العين والجفون وجراحة الحجاج',1,1,NULL,1,NULL,1,NULL,1)</v>
      </c>
    </row>
    <row r="7" spans="1:12" hidden="1" x14ac:dyDescent="0.25">
      <c r="A7">
        <v>53</v>
      </c>
      <c r="B7" t="s">
        <v>1491</v>
      </c>
      <c r="C7" t="s">
        <v>1491</v>
      </c>
      <c r="D7">
        <v>1</v>
      </c>
      <c r="E7">
        <v>1</v>
      </c>
      <c r="F7" t="s">
        <v>6</v>
      </c>
      <c r="G7">
        <v>1</v>
      </c>
      <c r="H7" t="s">
        <v>6</v>
      </c>
      <c r="I7">
        <v>1</v>
      </c>
      <c r="J7" t="s">
        <v>6</v>
      </c>
      <c r="K7">
        <v>1</v>
      </c>
      <c r="L7" t="str">
        <f t="shared" si="0"/>
        <v>INSERT INTO dbo.ServiceCategory_cu( Name_P ,Name_S ,ServiceType_P_ID ,AllowAdmission ,ChartOfAccount_CU_ID ,IsOnDuty ,Description ,IsMedical ,InternalCode ,InsertedBy)VALUES  ( N'عيادة القرنية',N'عيادة القرنية',1,1,NULL,1,NULL,1,NULL,1)</v>
      </c>
    </row>
    <row r="8" spans="1:12" hidden="1" x14ac:dyDescent="0.25">
      <c r="A8">
        <v>54</v>
      </c>
      <c r="B8" t="s">
        <v>1492</v>
      </c>
      <c r="C8" t="s">
        <v>1492</v>
      </c>
      <c r="D8">
        <v>1</v>
      </c>
      <c r="E8">
        <v>1</v>
      </c>
      <c r="F8" t="s">
        <v>6</v>
      </c>
      <c r="G8">
        <v>1</v>
      </c>
      <c r="H8" t="s">
        <v>6</v>
      </c>
      <c r="I8">
        <v>1</v>
      </c>
      <c r="J8" t="s">
        <v>6</v>
      </c>
      <c r="K8">
        <v>1</v>
      </c>
      <c r="L8" t="str">
        <f t="shared" si="0"/>
        <v>INSERT INTO dbo.ServiceCategory_cu( Name_P ,Name_S ,ServiceType_P_ID ,AllowAdmission ,ChartOfAccount_CU_ID ,IsOnDuty ,Description ,IsMedical ,InternalCode ,InsertedBy)VALUES  ( N'عيادة امراض الباطنة',N'عيادة امراض الباطنة',1,1,NULL,1,NULL,1,NULL,1)</v>
      </c>
    </row>
    <row r="9" spans="1:12" hidden="1" x14ac:dyDescent="0.25">
      <c r="A9">
        <v>56</v>
      </c>
      <c r="B9" t="s">
        <v>1493</v>
      </c>
      <c r="C9" t="s">
        <v>1493</v>
      </c>
      <c r="D9">
        <v>1</v>
      </c>
      <c r="E9">
        <v>1</v>
      </c>
      <c r="F9" t="s">
        <v>6</v>
      </c>
      <c r="G9">
        <v>1</v>
      </c>
      <c r="H9" t="s">
        <v>6</v>
      </c>
      <c r="I9">
        <v>1</v>
      </c>
      <c r="J9" t="s">
        <v>6</v>
      </c>
      <c r="K9">
        <v>1</v>
      </c>
      <c r="L9" t="str">
        <f t="shared" si="0"/>
        <v>INSERT INTO dbo.ServiceCategory_cu( Name_P ,Name_S ,ServiceType_P_ID ,AllowAdmission ,ChartOfAccount_CU_ID ,IsOnDuty ,Description ,IsMedical ,InternalCode ,InsertedBy)VALUES  ( N'عيادة الالتهاب القزحى',N'عيادة الالتهاب القزحى',1,1,NULL,1,NULL,1,NULL,1)</v>
      </c>
    </row>
    <row r="10" spans="1:12" hidden="1" x14ac:dyDescent="0.25">
      <c r="A10">
        <v>57</v>
      </c>
      <c r="B10" t="s">
        <v>1494</v>
      </c>
      <c r="C10" t="s">
        <v>1494</v>
      </c>
      <c r="D10">
        <v>1</v>
      </c>
      <c r="E10">
        <v>1</v>
      </c>
      <c r="F10" t="s">
        <v>6</v>
      </c>
      <c r="G10">
        <v>1</v>
      </c>
      <c r="H10" t="s">
        <v>6</v>
      </c>
      <c r="I10">
        <v>1</v>
      </c>
      <c r="J10" t="s">
        <v>6</v>
      </c>
      <c r="K10">
        <v>1</v>
      </c>
      <c r="L10" t="str">
        <f t="shared" si="0"/>
        <v>INSERT INTO dbo.ServiceCategory_cu( Name_P ,Name_S ,ServiceType_P_ID ,AllowAdmission ,ChartOfAccount_CU_ID ,IsOnDuty ,Description ,IsMedical ,InternalCode ,InsertedBy)VALUES  ( N'عيادة العدسات اللاصقة',N'عيادة العدسات اللاصقة',1,1,NULL,1,NULL,1,NULL,1)</v>
      </c>
    </row>
    <row r="11" spans="1:12" hidden="1" x14ac:dyDescent="0.25">
      <c r="A11">
        <v>58</v>
      </c>
      <c r="B11" t="s">
        <v>1495</v>
      </c>
      <c r="C11" t="s">
        <v>1495</v>
      </c>
      <c r="D11">
        <v>1</v>
      </c>
      <c r="E11">
        <v>1</v>
      </c>
      <c r="F11" t="s">
        <v>6</v>
      </c>
      <c r="G11">
        <v>1</v>
      </c>
      <c r="H11" t="s">
        <v>6</v>
      </c>
      <c r="I11">
        <v>1</v>
      </c>
      <c r="J11" t="s">
        <v>6</v>
      </c>
      <c r="K11">
        <v>1</v>
      </c>
      <c r="L11" t="str">
        <f t="shared" si="0"/>
        <v>INSERT INTO dbo.ServiceCategory_cu( Name_P ,Name_S ,ServiceType_P_ID ,AllowAdmission ,ChartOfAccount_CU_ID ,IsOnDuty ,Description ,IsMedical ,InternalCode ,InsertedBy)VALUES  ( N'عيادة العدسات اللاصقة اطباء',N'عيادة العدسات اللاصقة اطباء',1,1,NULL,1,NULL,1,NULL,1)</v>
      </c>
    </row>
    <row r="12" spans="1:12" hidden="1" x14ac:dyDescent="0.25">
      <c r="A12">
        <v>59</v>
      </c>
      <c r="B12" t="s">
        <v>1496</v>
      </c>
      <c r="C12" t="s">
        <v>1496</v>
      </c>
      <c r="D12">
        <v>1</v>
      </c>
      <c r="E12">
        <v>1</v>
      </c>
      <c r="F12" t="s">
        <v>6</v>
      </c>
      <c r="G12">
        <v>1</v>
      </c>
      <c r="H12" t="s">
        <v>6</v>
      </c>
      <c r="I12">
        <v>1</v>
      </c>
      <c r="J12" t="s">
        <v>6</v>
      </c>
      <c r="K12">
        <v>1</v>
      </c>
      <c r="L12" t="str">
        <f t="shared" si="0"/>
        <v>INSERT INTO dbo.ServiceCategory_cu( Name_P ,Name_S ,ServiceType_P_ID ,AllowAdmission ,ChartOfAccount_CU_ID ,IsOnDuty ,Description ,IsMedical ,InternalCode ,InsertedBy)VALUES  ( N'عيادة العدسات الصلبة',N'عيادة العدسات الصلبة',1,1,NULL,1,NULL,1,NULL,1)</v>
      </c>
    </row>
    <row r="13" spans="1:12" hidden="1" x14ac:dyDescent="0.25">
      <c r="A13">
        <v>60</v>
      </c>
      <c r="B13" t="s">
        <v>1497</v>
      </c>
      <c r="C13" t="s">
        <v>1497</v>
      </c>
      <c r="D13">
        <v>1</v>
      </c>
      <c r="E13">
        <v>1</v>
      </c>
      <c r="F13" t="s">
        <v>6</v>
      </c>
      <c r="G13">
        <v>1</v>
      </c>
      <c r="H13" t="s">
        <v>6</v>
      </c>
      <c r="I13">
        <v>1</v>
      </c>
      <c r="J13" t="s">
        <v>6</v>
      </c>
      <c r="K13">
        <v>1</v>
      </c>
      <c r="L13" t="str">
        <f t="shared" si="0"/>
        <v>INSERT INTO dbo.ServiceCategory_cu( Name_P ,Name_S ,ServiceType_P_ID ,AllowAdmission ,ChartOfAccount_CU_ID ,IsOnDuty ,Description ,IsMedical ,InternalCode ,InsertedBy)VALUES  ( N'عيادة العدسات الصلبة اطباء',N'عيادة العدسات الصلبة اطباء',1,1,NULL,1,NULL,1,NULL,1)</v>
      </c>
    </row>
    <row r="14" spans="1:12" hidden="1" x14ac:dyDescent="0.25">
      <c r="A14">
        <v>63</v>
      </c>
      <c r="B14" t="s">
        <v>1498</v>
      </c>
      <c r="C14" t="s">
        <v>1498</v>
      </c>
      <c r="D14">
        <v>1</v>
      </c>
      <c r="E14">
        <v>1</v>
      </c>
      <c r="F14" t="s">
        <v>6</v>
      </c>
      <c r="G14">
        <v>1</v>
      </c>
      <c r="H14" t="s">
        <v>6</v>
      </c>
      <c r="I14">
        <v>1</v>
      </c>
      <c r="J14" t="s">
        <v>6</v>
      </c>
      <c r="K14">
        <v>1</v>
      </c>
      <c r="L14" t="str">
        <f t="shared" si="0"/>
        <v>INSERT INTO dbo.ServiceCategory_cu( Name_P ,Name_S ,ServiceType_P_ID ,AllowAdmission ,ChartOfAccount_CU_ID ,IsOnDuty ,Description ,IsMedical ,InternalCode ,InsertedBy)VALUES  ( N'عيادة مساعدات الإبصار',N'عيادة مساعدات الإبصار',1,1,NULL,1,NULL,1,NULL,1)</v>
      </c>
    </row>
    <row r="15" spans="1:12" hidden="1" x14ac:dyDescent="0.25">
      <c r="A15">
        <v>64</v>
      </c>
      <c r="B15" t="s">
        <v>1499</v>
      </c>
      <c r="C15" t="s">
        <v>1499</v>
      </c>
      <c r="D15">
        <v>1</v>
      </c>
      <c r="E15">
        <v>1</v>
      </c>
      <c r="F15" t="s">
        <v>6</v>
      </c>
      <c r="G15">
        <v>1</v>
      </c>
      <c r="H15" t="s">
        <v>6</v>
      </c>
      <c r="I15">
        <v>1</v>
      </c>
      <c r="J15" t="s">
        <v>6</v>
      </c>
      <c r="K15">
        <v>1</v>
      </c>
      <c r="L15" t="str">
        <f t="shared" si="0"/>
        <v>INSERT INTO dbo.ServiceCategory_cu( Name_P ,Name_S ,ServiceType_P_ID ,AllowAdmission ,ChartOfAccount_CU_ID ,IsOnDuty ,Description ,IsMedical ,InternalCode ,InsertedBy)VALUES  ( N'عيادة الأورام والأطفال المبتسرين',N'عيادة الأورام والأطفال المبتسرين',1,1,NULL,1,NULL,1,NULL,1)</v>
      </c>
    </row>
    <row r="16" spans="1:12" x14ac:dyDescent="0.25">
      <c r="A16">
        <v>65</v>
      </c>
      <c r="B16" t="s">
        <v>1676</v>
      </c>
      <c r="C16" t="s">
        <v>1667</v>
      </c>
      <c r="D16">
        <v>2</v>
      </c>
      <c r="E16">
        <v>1</v>
      </c>
      <c r="F16" t="s">
        <v>6</v>
      </c>
      <c r="G16">
        <v>1</v>
      </c>
      <c r="H16" t="s">
        <v>6</v>
      </c>
      <c r="I16">
        <v>1</v>
      </c>
      <c r="J16" t="s">
        <v>6</v>
      </c>
      <c r="K16">
        <v>1</v>
      </c>
      <c r="L16" t="str">
        <f t="shared" ref="L16" si="1">CONCATENATE("INSERT INTO dbo.ServiceCategory_cu( Name_P ,Name_S ,ServiceType_P_ID ,AllowAdmission ,ChartOfAccount_CU_ID ,IsOnDuty ,Description ,IsMedical ,InternalCode ,InsertedBy)VALUES  ( N'",B16,"',N'",C16,"',",D16,",",E16,",",F16,",",G16,",",H16,",",I16,",",J16,",",K16,")")</f>
        <v>INSERT INTO dbo.ServiceCategory_cu( Name_P ,Name_S ,ServiceType_P_ID ,AllowAdmission ,ChartOfAccount_CU_ID ,IsOnDuty ,Description ,IsMedical ,InternalCode ,InsertedBy)VALUES  ( N'عمليات تصحيح الأبصار',N'Refractive surgeries',2,1,NULL,1,NULL,1,NULL,1)</v>
      </c>
    </row>
    <row r="17" spans="1:12" x14ac:dyDescent="0.25">
      <c r="A17">
        <v>66</v>
      </c>
      <c r="B17" t="s">
        <v>1677</v>
      </c>
      <c r="C17" t="s">
        <v>1668</v>
      </c>
      <c r="D17">
        <v>2</v>
      </c>
      <c r="E17">
        <v>1</v>
      </c>
      <c r="F17" t="s">
        <v>6</v>
      </c>
      <c r="G17">
        <v>1</v>
      </c>
      <c r="H17" t="s">
        <v>6</v>
      </c>
      <c r="I17">
        <v>1</v>
      </c>
      <c r="J17" t="s">
        <v>6</v>
      </c>
      <c r="K17">
        <v>1</v>
      </c>
      <c r="L17" t="str">
        <f t="shared" ref="L17:L24" si="2">CONCATENATE("INSERT INTO dbo.ServiceCategory_cu( Name_P ,Name_S ,ServiceType_P_ID ,AllowAdmission ,ChartOfAccount_CU_ID ,IsOnDuty ,Description ,IsMedical ,InternalCode ,InsertedBy)VALUES  ( N'",B17,"',N'",C17,"',",D17,",",E17,",",F17,",",G17,",",H17,",",I17,",",J17,",",K17,")")</f>
        <v>INSERT INTO dbo.ServiceCategory_cu( Name_P ,Name_S ,ServiceType_P_ID ,AllowAdmission ,ChartOfAccount_CU_ID ,IsOnDuty ,Description ,IsMedical ,InternalCode ,InsertedBy)VALUES  ( N'عمليات أزالة مياة بيضاء',N'Cataract surgeries',2,1,NULL,1,NULL,1,NULL,1)</v>
      </c>
    </row>
    <row r="18" spans="1:12" x14ac:dyDescent="0.25">
      <c r="A18">
        <v>67</v>
      </c>
      <c r="B18" t="s">
        <v>1678</v>
      </c>
      <c r="C18" t="s">
        <v>1669</v>
      </c>
      <c r="D18">
        <v>2</v>
      </c>
      <c r="E18">
        <v>1</v>
      </c>
      <c r="F18" t="s">
        <v>6</v>
      </c>
      <c r="G18">
        <v>1</v>
      </c>
      <c r="H18" t="s">
        <v>6</v>
      </c>
      <c r="I18">
        <v>1</v>
      </c>
      <c r="J18" t="s">
        <v>6</v>
      </c>
      <c r="K18">
        <v>1</v>
      </c>
      <c r="L18" t="str">
        <f t="shared" si="2"/>
        <v>INSERT INTO dbo.ServiceCategory_cu( Name_P ,Name_S ,ServiceType_P_ID ,AllowAdmission ,ChartOfAccount_CU_ID ,IsOnDuty ,Description ,IsMedical ,InternalCode ,InsertedBy)VALUES  ( N'عمليات مياة زرقاء',N'Glaucoma surgeries',2,1,NULL,1,NULL,1,NULL,1)</v>
      </c>
    </row>
    <row r="19" spans="1:12" x14ac:dyDescent="0.25">
      <c r="A19">
        <v>68</v>
      </c>
      <c r="B19" t="s">
        <v>1679</v>
      </c>
      <c r="C19" t="s">
        <v>1670</v>
      </c>
      <c r="D19">
        <v>2</v>
      </c>
      <c r="E19">
        <v>1</v>
      </c>
      <c r="F19" t="s">
        <v>6</v>
      </c>
      <c r="G19">
        <v>1</v>
      </c>
      <c r="H19" t="s">
        <v>6</v>
      </c>
      <c r="I19">
        <v>1</v>
      </c>
      <c r="J19" t="s">
        <v>6</v>
      </c>
      <c r="K19">
        <v>1</v>
      </c>
      <c r="L19" t="str">
        <f t="shared" si="2"/>
        <v>INSERT INTO dbo.ServiceCategory_cu( Name_P ,Name_S ,ServiceType_P_ID ,AllowAdmission ,ChartOfAccount_CU_ID ,IsOnDuty ,Description ,IsMedical ,InternalCode ,InsertedBy)VALUES  ( N'عمليات الشبكية',N'Posterior Segment surgeries',2,1,NULL,1,NULL,1,NULL,1)</v>
      </c>
    </row>
    <row r="20" spans="1:12" x14ac:dyDescent="0.25">
      <c r="A20">
        <v>69</v>
      </c>
      <c r="B20" t="s">
        <v>1680</v>
      </c>
      <c r="C20" t="s">
        <v>1671</v>
      </c>
      <c r="D20">
        <v>2</v>
      </c>
      <c r="E20">
        <v>1</v>
      </c>
      <c r="F20" t="s">
        <v>6</v>
      </c>
      <c r="G20">
        <v>1</v>
      </c>
      <c r="H20" t="s">
        <v>6</v>
      </c>
      <c r="I20">
        <v>1</v>
      </c>
      <c r="J20" t="s">
        <v>6</v>
      </c>
      <c r="K20">
        <v>1</v>
      </c>
      <c r="L20" t="str">
        <f t="shared" si="2"/>
        <v>INSERT INTO dbo.ServiceCategory_cu( Name_P ,Name_S ,ServiceType_P_ID ,AllowAdmission ,ChartOfAccount_CU_ID ,IsOnDuty ,Description ,IsMedical ,InternalCode ,InsertedBy)VALUES  ( N'عمليات تكميل بالعين',N'Oculoplasty surgeries',2,1,NULL,1,NULL,1,NULL,1)</v>
      </c>
    </row>
    <row r="21" spans="1:12" x14ac:dyDescent="0.25">
      <c r="A21">
        <v>70</v>
      </c>
      <c r="B21" t="s">
        <v>1681</v>
      </c>
      <c r="C21" t="s">
        <v>1672</v>
      </c>
      <c r="D21">
        <v>2</v>
      </c>
      <c r="E21">
        <v>1</v>
      </c>
      <c r="F21" t="s">
        <v>6</v>
      </c>
      <c r="G21">
        <v>1</v>
      </c>
      <c r="H21" t="s">
        <v>6</v>
      </c>
      <c r="I21">
        <v>1</v>
      </c>
      <c r="J21" t="s">
        <v>6</v>
      </c>
      <c r="K21">
        <v>1</v>
      </c>
      <c r="L21" t="str">
        <f t="shared" si="2"/>
        <v>INSERT INTO dbo.ServiceCategory_cu( Name_P ,Name_S ,ServiceType_P_ID ,AllowAdmission ,ChartOfAccount_CU_ID ,IsOnDuty ,Description ,IsMedical ,InternalCode ,InsertedBy)VALUES  ( N'عمليات خارج العين',N'Extraocular Muscles surgeries',2,1,NULL,1,NULL,1,NULL,1)</v>
      </c>
    </row>
    <row r="22" spans="1:12" x14ac:dyDescent="0.25">
      <c r="A22">
        <v>71</v>
      </c>
      <c r="B22" t="s">
        <v>1682</v>
      </c>
      <c r="C22" t="s">
        <v>1673</v>
      </c>
      <c r="D22">
        <v>2</v>
      </c>
      <c r="E22">
        <v>1</v>
      </c>
      <c r="F22" t="s">
        <v>6</v>
      </c>
      <c r="G22">
        <v>1</v>
      </c>
      <c r="H22" t="s">
        <v>6</v>
      </c>
      <c r="I22">
        <v>1</v>
      </c>
      <c r="J22" t="s">
        <v>6</v>
      </c>
      <c r="K22">
        <v>1</v>
      </c>
      <c r="L22" t="str">
        <f t="shared" si="2"/>
        <v>INSERT INTO dbo.ServiceCategory_cu( Name_P ,Name_S ,ServiceType_P_ID ,AllowAdmission ,ChartOfAccount_CU_ID ,IsOnDuty ,Description ,IsMedical ,InternalCode ,InsertedBy)VALUES  ( N'عمليات الصدمات',N'Trauma surgeries',2,1,NULL,1,NULL,1,NULL,1)</v>
      </c>
    </row>
    <row r="23" spans="1:12" x14ac:dyDescent="0.25">
      <c r="A23">
        <v>72</v>
      </c>
      <c r="B23" t="s">
        <v>1683</v>
      </c>
      <c r="C23" t="s">
        <v>1674</v>
      </c>
      <c r="D23">
        <v>2</v>
      </c>
      <c r="E23">
        <v>1</v>
      </c>
      <c r="F23" t="s">
        <v>6</v>
      </c>
      <c r="G23">
        <v>1</v>
      </c>
      <c r="H23" t="s">
        <v>6</v>
      </c>
      <c r="I23">
        <v>1</v>
      </c>
      <c r="J23" t="s">
        <v>6</v>
      </c>
      <c r="K23">
        <v>1</v>
      </c>
      <c r="L23" t="str">
        <f t="shared" si="2"/>
        <v>INSERT INTO dbo.ServiceCategory_cu( Name_P ,Name_S ,ServiceType_P_ID ,AllowAdmission ,ChartOfAccount_CU_ID ,IsOnDuty ,Description ,IsMedical ,InternalCode ,InsertedBy)VALUES  ( N'ليزر',N'LASER',2,1,NULL,1,NULL,1,NULL,1)</v>
      </c>
    </row>
    <row r="24" spans="1:12" x14ac:dyDescent="0.25">
      <c r="A24">
        <v>73</v>
      </c>
      <c r="B24" t="s">
        <v>1684</v>
      </c>
      <c r="C24" t="s">
        <v>1675</v>
      </c>
      <c r="D24">
        <v>2</v>
      </c>
      <c r="E24">
        <v>1</v>
      </c>
      <c r="F24" t="s">
        <v>6</v>
      </c>
      <c r="G24">
        <v>1</v>
      </c>
      <c r="H24" t="s">
        <v>6</v>
      </c>
      <c r="I24">
        <v>1</v>
      </c>
      <c r="J24" t="s">
        <v>6</v>
      </c>
      <c r="K24">
        <v>1</v>
      </c>
      <c r="L24" t="str">
        <f t="shared" si="2"/>
        <v>INSERT INTO dbo.ServiceCategory_cu( Name_P ,Name_S ,ServiceType_P_ID ,AllowAdmission ,ChartOfAccount_CU_ID ,IsOnDuty ,Description ,IsMedical ,InternalCode ,InsertedBy)VALUES  ( N'عمليات أخري',N'Other...',2,1,NULL,1,NULL,1,NULL,1)</v>
      </c>
    </row>
    <row r="25" spans="1:12" x14ac:dyDescent="0.25">
      <c r="A25">
        <v>74</v>
      </c>
      <c r="B25" t="s">
        <v>1854</v>
      </c>
      <c r="C25" t="s">
        <v>1854</v>
      </c>
      <c r="D25">
        <v>4</v>
      </c>
      <c r="E25">
        <v>1</v>
      </c>
      <c r="F25" t="s">
        <v>6</v>
      </c>
      <c r="G25">
        <v>1</v>
      </c>
      <c r="H25" t="s">
        <v>6</v>
      </c>
      <c r="I25">
        <v>1</v>
      </c>
      <c r="J25" t="s">
        <v>6</v>
      </c>
      <c r="K25">
        <v>1</v>
      </c>
      <c r="L25" t="str">
        <f t="shared" ref="L25:L26" si="3">CONCATENATE("INSERT INTO dbo.ServiceCategory_cu( Name_P ,Name_S ,ServiceType_P_ID ,AllowAdmission ,ChartOfAccount_CU_ID ,IsOnDuty ,Description ,IsMedical ,InternalCode ,InsertedBy)VALUES  ( N'",B25,"',N'",C25,"',",D25,",",E25,",",F25,",",G25,",",H25,",",I25,",",J25,",",K25,")")</f>
        <v>INSERT INTO dbo.ServiceCategory_cu( Name_P ,Name_S ,ServiceType_P_ID ,AllowAdmission ,ChartOfAccount_CU_ID ,IsOnDuty ,Description ,IsMedical ,InternalCode ,InsertedBy)VALUES  ( N'فحوصات',N'فحوصات',4,1,NULL,1,NULL,1,NULL,1)</v>
      </c>
    </row>
    <row r="26" spans="1:12" x14ac:dyDescent="0.25">
      <c r="A26">
        <v>75</v>
      </c>
      <c r="B26" t="s">
        <v>1855</v>
      </c>
      <c r="C26" t="s">
        <v>1855</v>
      </c>
      <c r="D26">
        <v>4</v>
      </c>
      <c r="E26">
        <v>1</v>
      </c>
      <c r="F26" t="s">
        <v>6</v>
      </c>
      <c r="G26">
        <v>1</v>
      </c>
      <c r="H26" t="s">
        <v>6</v>
      </c>
      <c r="I26">
        <v>1</v>
      </c>
      <c r="J26" t="s">
        <v>6</v>
      </c>
      <c r="K26">
        <v>1</v>
      </c>
      <c r="L26" t="str">
        <f t="shared" si="3"/>
        <v>INSERT INTO dbo.ServiceCategory_cu( Name_P ,Name_S ,ServiceType_P_ID ,AllowAdmission ,ChartOfAccount_CU_ID ,IsOnDuty ,Description ,IsMedical ,InternalCode ,InsertedBy)VALUES  ( N'علاج باليزر',N'علاج باليزر',4,1,NULL,1,NULL,1,NULL,1)</v>
      </c>
    </row>
    <row r="27" spans="1:12" x14ac:dyDescent="0.25">
      <c r="A27">
        <v>76</v>
      </c>
      <c r="B27" t="s">
        <v>1901</v>
      </c>
      <c r="C27" t="s">
        <v>1900</v>
      </c>
      <c r="D27">
        <v>5</v>
      </c>
      <c r="E27">
        <v>1</v>
      </c>
      <c r="F27" t="s">
        <v>6</v>
      </c>
      <c r="G27">
        <v>1</v>
      </c>
      <c r="H27" t="s">
        <v>6</v>
      </c>
      <c r="I27">
        <v>1</v>
      </c>
      <c r="J27" t="s">
        <v>6</v>
      </c>
      <c r="K27">
        <v>1</v>
      </c>
      <c r="L27" t="str">
        <f t="shared" ref="L27" si="4">CONCATENATE("INSERT INTO dbo.ServiceCategory_cu( Name_P ,Name_S ,ServiceType_P_ID ,AllowAdmission ,ChartOfAccount_CU_ID ,IsOnDuty ,Description ,IsMedical ,InternalCode ,InsertedBy)VALUES  ( N'",B27,"',N'",C27,"',",D27,",",E27,",",F27,",",G27,",",H27,",",I27,",",J27,",",K27,")")</f>
        <v>INSERT INTO dbo.ServiceCategory_cu( Name_P ,Name_S ,ServiceType_P_ID ,AllowAdmission ,ChartOfAccount_CU_ID ,IsOnDuty ,Description ,IsMedical ,InternalCode ,InsertedBy)VALUES  ( N'قائمة التحاليل الطبيه',N'Short-list LAB',5,1,NULL,1,NULL,1,NULL,1)</v>
      </c>
    </row>
  </sheetData>
  <autoFilter ref="A2:L24">
    <filterColumn colId="3">
      <filters>
        <filter val="2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P496"/>
  <sheetViews>
    <sheetView workbookViewId="0">
      <pane ySplit="2" topLeftCell="A3" activePane="bottomLeft" state="frozen"/>
      <selection pane="bottomLeft" activeCell="N2" sqref="N2"/>
    </sheetView>
  </sheetViews>
  <sheetFormatPr defaultRowHeight="15" x14ac:dyDescent="0.25"/>
  <sheetData>
    <row r="2" spans="1:16" x14ac:dyDescent="0.25">
      <c r="A2" t="s">
        <v>110</v>
      </c>
      <c r="B2" t="s">
        <v>1</v>
      </c>
      <c r="C2" t="s">
        <v>2</v>
      </c>
      <c r="D2" t="s">
        <v>620</v>
      </c>
      <c r="E2" t="s">
        <v>580</v>
      </c>
      <c r="F2" t="s">
        <v>621</v>
      </c>
      <c r="G2" t="s">
        <v>584</v>
      </c>
      <c r="H2" t="s">
        <v>4</v>
      </c>
      <c r="I2" t="s">
        <v>582</v>
      </c>
      <c r="J2" t="s">
        <v>622</v>
      </c>
      <c r="K2" t="s">
        <v>623</v>
      </c>
      <c r="L2" t="s">
        <v>624</v>
      </c>
      <c r="M2" t="s">
        <v>625</v>
      </c>
      <c r="N2" t="s">
        <v>117</v>
      </c>
      <c r="O2" t="s">
        <v>5</v>
      </c>
    </row>
    <row r="3" spans="1:16" hidden="1" x14ac:dyDescent="0.25">
      <c r="A3">
        <v>870</v>
      </c>
      <c r="B3" t="s">
        <v>1500</v>
      </c>
      <c r="C3" t="s">
        <v>1500</v>
      </c>
      <c r="D3">
        <v>49</v>
      </c>
      <c r="E3">
        <v>1</v>
      </c>
      <c r="F3" t="s">
        <v>6</v>
      </c>
      <c r="G3" t="s">
        <v>6</v>
      </c>
      <c r="H3">
        <v>1</v>
      </c>
      <c r="I3" t="s">
        <v>6</v>
      </c>
      <c r="J3">
        <v>0</v>
      </c>
      <c r="K3">
        <v>0</v>
      </c>
      <c r="L3">
        <v>200</v>
      </c>
      <c r="M3">
        <v>1</v>
      </c>
      <c r="N3" t="s">
        <v>6</v>
      </c>
      <c r="O3">
        <v>1</v>
      </c>
      <c r="P3" t="str">
        <f>CONCATENATE("INSERT INTO dbo.Service_cu( Name_P ,Name_S ,ServiceCategory_CU_ID ,ServiceType_P_ID ,ParentService_CU_ID ,InternalCode ,IsOnDuty ,ChartOfAccount_CU_ID ,EnforceCategorization ,","IsDailyCharged ,DefaultPrice ,AllowAddmission ,Description ,InsertedBy)VALUES  ( N'",B3,"',N'",C3,"',",D3,",",E3,",",F3,",",G3,",",H3,",",I3,",",J3,",",K3,",",L3,",",M3,",",N3,",",O3,")")</f>
        <v>INSERT INTO dbo.Service_cu( Name_P ,Name_S ,ServiceCategory_CU_ID ,ServiceType_P_ID ,ParentService_CU_ID ,InternalCode ,IsOnDuty ,ChartOfAccount_CU_ID ,EnforceCategorization ,IsDailyCharged ,DefaultPrice ,AllowAddmission ,Description ,InsertedBy)VALUES  ( N'كشف رمد',N'كشف رمد',49,1,NULL,NULL,1,NULL,0,0,200,1,NULL,1)</v>
      </c>
    </row>
    <row r="4" spans="1:16" hidden="1" x14ac:dyDescent="0.25">
      <c r="A4">
        <v>871</v>
      </c>
      <c r="B4" t="s">
        <v>1501</v>
      </c>
      <c r="C4" t="s">
        <v>1501</v>
      </c>
      <c r="D4">
        <v>49</v>
      </c>
      <c r="E4">
        <v>1</v>
      </c>
      <c r="F4" t="s">
        <v>6</v>
      </c>
      <c r="G4" t="s">
        <v>6</v>
      </c>
      <c r="H4">
        <v>1</v>
      </c>
      <c r="I4" t="s">
        <v>6</v>
      </c>
      <c r="J4">
        <v>0</v>
      </c>
      <c r="K4">
        <v>0</v>
      </c>
      <c r="L4">
        <v>200</v>
      </c>
      <c r="M4">
        <v>1</v>
      </c>
      <c r="N4" t="s">
        <v>6</v>
      </c>
      <c r="O4">
        <v>1</v>
      </c>
      <c r="P4" t="str">
        <f t="shared" ref="P4:P67" si="0">CONCATENATE("INSERT INTO dbo.Service_cu( Name_P ,Name_S ,ServiceCategory_CU_ID ,ServiceType_P_ID ,ParentService_CU_ID ,InternalCode ,IsOnDuty ,ChartOfAccount_CU_ID ,EnforceCategorization ,","IsDailyCharged ,DefaultPrice ,AllowAddmission ,Description ,InsertedBy)VALUES  ( N'",B4,"',N'",C4,"',",D4,",",E4,",",F4,",",G4,",",H4,",",I4,",",J4,",",K4,",",L4,",",M4,",",N4,",",O4,")")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N'تفريغ خراج بالعين',N'تفريغ خراج بالعين',49,1,NULL,NULL,1,NULL,0,0,200,1,NULL,1)</v>
      </c>
    </row>
    <row r="5" spans="1:16" hidden="1" x14ac:dyDescent="0.25">
      <c r="A5">
        <v>872</v>
      </c>
      <c r="B5" t="s">
        <v>1502</v>
      </c>
      <c r="C5" t="s">
        <v>1502</v>
      </c>
      <c r="D5">
        <v>49</v>
      </c>
      <c r="E5">
        <v>1</v>
      </c>
      <c r="F5" t="s">
        <v>6</v>
      </c>
      <c r="G5" t="s">
        <v>6</v>
      </c>
      <c r="H5">
        <v>1</v>
      </c>
      <c r="I5" t="s">
        <v>6</v>
      </c>
      <c r="J5">
        <v>0</v>
      </c>
      <c r="K5">
        <v>0</v>
      </c>
      <c r="L5">
        <v>200</v>
      </c>
      <c r="M5">
        <v>1</v>
      </c>
      <c r="N5" t="s">
        <v>6</v>
      </c>
      <c r="O5">
        <v>1</v>
      </c>
      <c r="P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N'استخراج جسم غريب بالعين',N'استخراج جسم غريب بالعين',49,1,NULL,NULL,1,NULL,0,0,200,1,NULL,1)</v>
      </c>
    </row>
    <row r="6" spans="1:16" hidden="1" x14ac:dyDescent="0.25">
      <c r="A6">
        <v>873</v>
      </c>
      <c r="B6" t="s">
        <v>1503</v>
      </c>
      <c r="C6" t="s">
        <v>1503</v>
      </c>
      <c r="D6">
        <v>49</v>
      </c>
      <c r="E6">
        <v>1</v>
      </c>
      <c r="F6" t="s">
        <v>6</v>
      </c>
      <c r="G6" t="s">
        <v>6</v>
      </c>
      <c r="H6">
        <v>1</v>
      </c>
      <c r="I6" t="s">
        <v>6</v>
      </c>
      <c r="J6">
        <v>0</v>
      </c>
      <c r="K6">
        <v>0</v>
      </c>
      <c r="L6">
        <v>200</v>
      </c>
      <c r="M6">
        <v>1</v>
      </c>
      <c r="N6" t="s">
        <v>6</v>
      </c>
      <c r="O6">
        <v>1</v>
      </c>
      <c r="P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N'إزالة حبوب',N'إزالة حبوب',49,1,NULL,NULL,1,NULL,0,0,200,1,NULL,1)</v>
      </c>
    </row>
    <row r="7" spans="1:16" hidden="1" x14ac:dyDescent="0.25">
      <c r="A7">
        <v>874</v>
      </c>
      <c r="B7" t="s">
        <v>1504</v>
      </c>
      <c r="C7" t="s">
        <v>1504</v>
      </c>
      <c r="D7">
        <v>49</v>
      </c>
      <c r="E7">
        <v>1</v>
      </c>
      <c r="F7" t="s">
        <v>6</v>
      </c>
      <c r="G7" t="s">
        <v>6</v>
      </c>
      <c r="H7">
        <v>1</v>
      </c>
      <c r="I7" t="s">
        <v>6</v>
      </c>
      <c r="J7">
        <v>0</v>
      </c>
      <c r="K7">
        <v>0</v>
      </c>
      <c r="L7">
        <v>200</v>
      </c>
      <c r="M7">
        <v>1</v>
      </c>
      <c r="N7" t="s">
        <v>6</v>
      </c>
      <c r="O7">
        <v>1</v>
      </c>
      <c r="P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N'كى شعرة بالكهرباء',N'كى شعرة بالكهرباء',49,1,NULL,NULL,1,NULL,0,0,200,1,NULL,1)</v>
      </c>
    </row>
    <row r="8" spans="1:16" hidden="1" x14ac:dyDescent="0.25">
      <c r="A8">
        <v>875</v>
      </c>
      <c r="B8" t="s">
        <v>1505</v>
      </c>
      <c r="C8" t="s">
        <v>1505</v>
      </c>
      <c r="D8">
        <v>49</v>
      </c>
      <c r="E8">
        <v>1</v>
      </c>
      <c r="F8" t="s">
        <v>6</v>
      </c>
      <c r="G8" t="s">
        <v>6</v>
      </c>
      <c r="H8">
        <v>1</v>
      </c>
      <c r="I8" t="s">
        <v>6</v>
      </c>
      <c r="J8">
        <v>0</v>
      </c>
      <c r="K8">
        <v>0</v>
      </c>
      <c r="L8">
        <v>200</v>
      </c>
      <c r="M8">
        <v>1</v>
      </c>
      <c r="N8" t="s">
        <v>6</v>
      </c>
      <c r="O8">
        <v>1</v>
      </c>
      <c r="P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N'سدادة للقناة الدمعية',N'سدادة للقناة الدمعية',49,1,NULL,NULL,1,NULL,0,0,200,1,NULL,1)</v>
      </c>
    </row>
    <row r="9" spans="1:16" hidden="1" x14ac:dyDescent="0.25">
      <c r="A9">
        <v>876</v>
      </c>
      <c r="B9" t="s">
        <v>1506</v>
      </c>
      <c r="C9" t="s">
        <v>1506</v>
      </c>
      <c r="D9">
        <v>49</v>
      </c>
      <c r="E9">
        <v>1</v>
      </c>
      <c r="F9" t="s">
        <v>6</v>
      </c>
      <c r="G9" t="s">
        <v>6</v>
      </c>
      <c r="H9">
        <v>1</v>
      </c>
      <c r="I9" t="s">
        <v>6</v>
      </c>
      <c r="J9">
        <v>0</v>
      </c>
      <c r="K9">
        <v>0</v>
      </c>
      <c r="L9">
        <v>200</v>
      </c>
      <c r="M9">
        <v>1</v>
      </c>
      <c r="N9" t="s">
        <v>6</v>
      </c>
      <c r="O9">
        <v>1</v>
      </c>
      <c r="P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N'كيس دهنى بعين واحدة',N'كيس دهنى بعين واحدة',49,1,NULL,NULL,1,NULL,0,0,200,1,NULL,1)</v>
      </c>
    </row>
    <row r="10" spans="1:16" hidden="1" x14ac:dyDescent="0.25">
      <c r="A10">
        <v>877</v>
      </c>
      <c r="B10" t="s">
        <v>1507</v>
      </c>
      <c r="C10" t="s">
        <v>1507</v>
      </c>
      <c r="D10">
        <v>49</v>
      </c>
      <c r="E10">
        <v>1</v>
      </c>
      <c r="F10" t="s">
        <v>6</v>
      </c>
      <c r="G10" t="s">
        <v>6</v>
      </c>
      <c r="H10">
        <v>1</v>
      </c>
      <c r="I10" t="s">
        <v>6</v>
      </c>
      <c r="J10">
        <v>0</v>
      </c>
      <c r="K10">
        <v>0</v>
      </c>
      <c r="L10">
        <v>200</v>
      </c>
      <c r="M10">
        <v>1</v>
      </c>
      <c r="N10" t="s">
        <v>6</v>
      </c>
      <c r="O10">
        <v>1</v>
      </c>
      <c r="P1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N'اكياس دهنية متعددة',N'اكياس دهنية متعددة',49,1,NULL,NULL,1,NULL,0,0,200,1,NULL,1)</v>
      </c>
    </row>
    <row r="11" spans="1:16" hidden="1" x14ac:dyDescent="0.25">
      <c r="A11">
        <v>878</v>
      </c>
      <c r="B11" t="s">
        <v>1508</v>
      </c>
      <c r="C11" t="s">
        <v>1508</v>
      </c>
      <c r="D11">
        <v>49</v>
      </c>
      <c r="E11">
        <v>1</v>
      </c>
      <c r="F11" t="s">
        <v>6</v>
      </c>
      <c r="G11" t="s">
        <v>6</v>
      </c>
      <c r="H11">
        <v>1</v>
      </c>
      <c r="I11" t="s">
        <v>6</v>
      </c>
      <c r="J11">
        <v>0</v>
      </c>
      <c r="K11">
        <v>0</v>
      </c>
      <c r="L11">
        <v>200</v>
      </c>
      <c r="M11">
        <v>1</v>
      </c>
      <c r="N11" t="s">
        <v>6</v>
      </c>
      <c r="O11">
        <v>1</v>
      </c>
      <c r="P1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N'عمليات صغرى بالعيادة الخارجية',N'عمليات صغرى بالعيادة الخارجية',49,1,NULL,NULL,1,NULL,0,0,200,1,NULL,1)</v>
      </c>
    </row>
    <row r="12" spans="1:16" hidden="1" x14ac:dyDescent="0.25">
      <c r="A12">
        <v>879</v>
      </c>
      <c r="B12" t="s">
        <v>1509</v>
      </c>
      <c r="C12" t="s">
        <v>1509</v>
      </c>
      <c r="D12">
        <v>49</v>
      </c>
      <c r="E12">
        <v>1</v>
      </c>
      <c r="F12" t="s">
        <v>6</v>
      </c>
      <c r="G12" t="s">
        <v>6</v>
      </c>
      <c r="H12">
        <v>1</v>
      </c>
      <c r="I12" t="s">
        <v>6</v>
      </c>
      <c r="J12">
        <v>0</v>
      </c>
      <c r="K12">
        <v>0</v>
      </c>
      <c r="L12">
        <v>200</v>
      </c>
      <c r="M12">
        <v>1</v>
      </c>
      <c r="N12" t="s">
        <v>6</v>
      </c>
      <c r="O12">
        <v>1</v>
      </c>
      <c r="P1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ديبدرول بجسم العين',N'حقن ديبدرول بجسم العين',49,1,NULL,NULL,1,NULL,0,0,200,1,NULL,1)</v>
      </c>
    </row>
    <row r="13" spans="1:16" hidden="1" x14ac:dyDescent="0.25">
      <c r="A13">
        <v>880</v>
      </c>
      <c r="B13" t="s">
        <v>1510</v>
      </c>
      <c r="C13" t="s">
        <v>1510</v>
      </c>
      <c r="D13">
        <v>49</v>
      </c>
      <c r="E13">
        <v>1</v>
      </c>
      <c r="F13" t="s">
        <v>6</v>
      </c>
      <c r="G13" t="s">
        <v>6</v>
      </c>
      <c r="H13">
        <v>1</v>
      </c>
      <c r="I13" t="s">
        <v>6</v>
      </c>
      <c r="J13">
        <v>0</v>
      </c>
      <c r="K13">
        <v>0</v>
      </c>
      <c r="L13">
        <v>200</v>
      </c>
      <c r="M13">
        <v>1</v>
      </c>
      <c r="N13" t="s">
        <v>6</v>
      </c>
      <c r="O13">
        <v>1</v>
      </c>
      <c r="P1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زوائد جلدية متعددة بالعينين',N'ازالة زوائد جلدية متعددة بالعينين',49,1,NULL,NULL,1,NULL,0,0,200,1,NULL,1)</v>
      </c>
    </row>
    <row r="14" spans="1:16" hidden="1" x14ac:dyDescent="0.25">
      <c r="A14">
        <v>881</v>
      </c>
      <c r="B14" t="s">
        <v>1511</v>
      </c>
      <c r="C14" t="s">
        <v>1511</v>
      </c>
      <c r="D14">
        <v>49</v>
      </c>
      <c r="E14">
        <v>1</v>
      </c>
      <c r="F14" t="s">
        <v>6</v>
      </c>
      <c r="G14" t="s">
        <v>6</v>
      </c>
      <c r="H14">
        <v>1</v>
      </c>
      <c r="I14" t="s">
        <v>6</v>
      </c>
      <c r="J14">
        <v>0</v>
      </c>
      <c r="K14">
        <v>0</v>
      </c>
      <c r="L14">
        <v>200</v>
      </c>
      <c r="M14">
        <v>1</v>
      </c>
      <c r="N14" t="s">
        <v>6</v>
      </c>
      <c r="O14">
        <v>1</v>
      </c>
      <c r="P1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اخصائى - حالة مستشفى',N'كشف اخصائى - حالة مستشفى',49,1,NULL,NULL,1,NULL,0,0,200,1,NULL,1)</v>
      </c>
    </row>
    <row r="15" spans="1:16" hidden="1" x14ac:dyDescent="0.25">
      <c r="A15">
        <v>882</v>
      </c>
      <c r="B15" t="s">
        <v>1512</v>
      </c>
      <c r="C15" t="s">
        <v>1512</v>
      </c>
      <c r="D15">
        <v>49</v>
      </c>
      <c r="E15">
        <v>1</v>
      </c>
      <c r="F15" t="s">
        <v>6</v>
      </c>
      <c r="G15" t="s">
        <v>6</v>
      </c>
      <c r="H15">
        <v>1</v>
      </c>
      <c r="I15" t="s">
        <v>6</v>
      </c>
      <c r="J15">
        <v>0</v>
      </c>
      <c r="K15">
        <v>0</v>
      </c>
      <c r="L15">
        <v>200</v>
      </c>
      <c r="M15">
        <v>1</v>
      </c>
      <c r="N15" t="s">
        <v>6</v>
      </c>
      <c r="O15">
        <v>1</v>
      </c>
      <c r="P1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منزلى',N'كشف منزلى',49,1,NULL,NULL,1,NULL,0,0,200,1,NULL,1)</v>
      </c>
    </row>
    <row r="16" spans="1:16" hidden="1" x14ac:dyDescent="0.25">
      <c r="A16">
        <v>883</v>
      </c>
      <c r="B16" t="s">
        <v>1513</v>
      </c>
      <c r="C16" t="s">
        <v>1513</v>
      </c>
      <c r="D16">
        <v>49</v>
      </c>
      <c r="E16">
        <v>1</v>
      </c>
      <c r="F16" t="s">
        <v>6</v>
      </c>
      <c r="G16" t="s">
        <v>6</v>
      </c>
      <c r="H16">
        <v>1</v>
      </c>
      <c r="I16" t="s">
        <v>6</v>
      </c>
      <c r="J16">
        <v>0</v>
      </c>
      <c r="K16">
        <v>0</v>
      </c>
      <c r="L16">
        <v>200</v>
      </c>
      <c r="M16">
        <v>1</v>
      </c>
      <c r="N16" t="s">
        <v>6</v>
      </c>
      <c r="O16">
        <v>1</v>
      </c>
      <c r="P1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ليلى - أخصائى - حالة مستشفى',N'كشف ليلى - أخصائى - حالة مستشفى',49,1,NULL,NULL,1,NULL,0,0,200,1,NULL,1)</v>
      </c>
    </row>
    <row r="17" spans="1:16" hidden="1" x14ac:dyDescent="0.25">
      <c r="A17">
        <v>884</v>
      </c>
      <c r="B17" t="s">
        <v>1514</v>
      </c>
      <c r="C17" t="s">
        <v>1514</v>
      </c>
      <c r="D17">
        <v>49</v>
      </c>
      <c r="E17">
        <v>1</v>
      </c>
      <c r="F17" t="s">
        <v>6</v>
      </c>
      <c r="G17" t="s">
        <v>6</v>
      </c>
      <c r="H17">
        <v>1</v>
      </c>
      <c r="I17" t="s">
        <v>6</v>
      </c>
      <c r="J17">
        <v>0</v>
      </c>
      <c r="K17">
        <v>0</v>
      </c>
      <c r="L17">
        <v>200</v>
      </c>
      <c r="M17">
        <v>1</v>
      </c>
      <c r="N17" t="s">
        <v>6</v>
      </c>
      <c r="O17">
        <v>1</v>
      </c>
      <c r="P1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رمد - استخراج رخصة',N'كشف رمد - استخراج رخصة',49,1,NULL,NULL,1,NULL,0,0,200,1,NULL,1)</v>
      </c>
    </row>
    <row r="18" spans="1:16" hidden="1" x14ac:dyDescent="0.25">
      <c r="A18">
        <v>885</v>
      </c>
      <c r="B18" t="s">
        <v>1515</v>
      </c>
      <c r="C18" t="s">
        <v>1515</v>
      </c>
      <c r="D18">
        <v>49</v>
      </c>
      <c r="E18">
        <v>1</v>
      </c>
      <c r="F18" t="s">
        <v>6</v>
      </c>
      <c r="G18" t="s">
        <v>6</v>
      </c>
      <c r="H18">
        <v>1</v>
      </c>
      <c r="I18" t="s">
        <v>6</v>
      </c>
      <c r="J18">
        <v>0</v>
      </c>
      <c r="K18">
        <v>0</v>
      </c>
      <c r="L18">
        <v>200</v>
      </c>
      <c r="M18">
        <v>1</v>
      </c>
      <c r="N18" t="s">
        <v>6</v>
      </c>
      <c r="O18">
        <v>1</v>
      </c>
      <c r="P1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رمد - استخراج رخصة - ح. مستشفى',N'كشف رمد - استخراج رخصة - ح. مستشفى',49,1,NULL,NULL,1,NULL,0,0,200,1,NULL,1)</v>
      </c>
    </row>
    <row r="19" spans="1:16" hidden="1" x14ac:dyDescent="0.25">
      <c r="A19">
        <v>886</v>
      </c>
      <c r="B19" t="s">
        <v>1516</v>
      </c>
      <c r="C19" t="s">
        <v>1516</v>
      </c>
      <c r="D19">
        <v>49</v>
      </c>
      <c r="E19">
        <v>1</v>
      </c>
      <c r="F19" t="s">
        <v>6</v>
      </c>
      <c r="G19" t="s">
        <v>6</v>
      </c>
      <c r="H19">
        <v>1</v>
      </c>
      <c r="I19" t="s">
        <v>6</v>
      </c>
      <c r="J19">
        <v>0</v>
      </c>
      <c r="K19">
        <v>0</v>
      </c>
      <c r="L19">
        <v>200</v>
      </c>
      <c r="M19">
        <v>1</v>
      </c>
      <c r="N19" t="s">
        <v>6</v>
      </c>
      <c r="O19">
        <v>1</v>
      </c>
      <c r="P1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كشف ليلى إلى إستشارى',N'تحويل من كشف ليلى إلى إستشارى',49,1,NULL,NULL,1,NULL,0,0,200,1,NULL,1)</v>
      </c>
    </row>
    <row r="20" spans="1:16" hidden="1" x14ac:dyDescent="0.25">
      <c r="A20">
        <v>887</v>
      </c>
      <c r="B20" t="s">
        <v>1517</v>
      </c>
      <c r="C20" t="s">
        <v>1517</v>
      </c>
      <c r="D20">
        <v>49</v>
      </c>
      <c r="E20">
        <v>1</v>
      </c>
      <c r="F20" t="s">
        <v>6</v>
      </c>
      <c r="G20" t="s">
        <v>6</v>
      </c>
      <c r="H20">
        <v>1</v>
      </c>
      <c r="I20" t="s">
        <v>6</v>
      </c>
      <c r="J20">
        <v>0</v>
      </c>
      <c r="K20">
        <v>0</v>
      </c>
      <c r="L20">
        <v>200</v>
      </c>
      <c r="M20">
        <v>1</v>
      </c>
      <c r="N20" t="s">
        <v>6</v>
      </c>
      <c r="O20">
        <v>1</v>
      </c>
      <c r="P2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رمد ليلى',N'كشف رمد ليلى',49,1,NULL,NULL,1,NULL,0,0,200,1,NULL,1)</v>
      </c>
    </row>
    <row r="21" spans="1:16" hidden="1" x14ac:dyDescent="0.25">
      <c r="A21">
        <v>888</v>
      </c>
      <c r="B21" t="s">
        <v>1518</v>
      </c>
      <c r="C21" t="s">
        <v>1518</v>
      </c>
      <c r="D21">
        <v>49</v>
      </c>
      <c r="E21">
        <v>1</v>
      </c>
      <c r="F21" t="s">
        <v>6</v>
      </c>
      <c r="G21" t="s">
        <v>6</v>
      </c>
      <c r="H21">
        <v>1</v>
      </c>
      <c r="I21" t="s">
        <v>6</v>
      </c>
      <c r="J21">
        <v>0</v>
      </c>
      <c r="K21">
        <v>0</v>
      </c>
      <c r="L21">
        <v>200</v>
      </c>
      <c r="M21">
        <v>1</v>
      </c>
      <c r="N21" t="s">
        <v>6</v>
      </c>
      <c r="O21">
        <v>1</v>
      </c>
      <c r="P2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أخصائى إلى إستشارى',N'تحويل من أخصائى إلى إستشارى',49,1,NULL,NULL,1,NULL,0,0,200,1,NULL,1)</v>
      </c>
    </row>
    <row r="22" spans="1:16" hidden="1" x14ac:dyDescent="0.25">
      <c r="A22">
        <v>889</v>
      </c>
      <c r="B22" t="s">
        <v>1519</v>
      </c>
      <c r="C22" t="s">
        <v>1519</v>
      </c>
      <c r="D22">
        <v>49</v>
      </c>
      <c r="E22">
        <v>1</v>
      </c>
      <c r="F22" t="s">
        <v>6</v>
      </c>
      <c r="G22" t="s">
        <v>6</v>
      </c>
      <c r="H22">
        <v>1</v>
      </c>
      <c r="I22" t="s">
        <v>6</v>
      </c>
      <c r="J22">
        <v>0</v>
      </c>
      <c r="K22">
        <v>0</v>
      </c>
      <c r="L22">
        <v>200</v>
      </c>
      <c r="M22">
        <v>1</v>
      </c>
      <c r="N22" t="s">
        <v>6</v>
      </c>
      <c r="O22">
        <v>1</v>
      </c>
      <c r="P2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رايش بالقرنية',N'ازالة رايش بالقرنية',49,1,NULL,NULL,1,NULL,0,0,200,1,NULL,1)</v>
      </c>
    </row>
    <row r="23" spans="1:16" hidden="1" x14ac:dyDescent="0.25">
      <c r="A23">
        <v>890</v>
      </c>
      <c r="B23" t="s">
        <v>1520</v>
      </c>
      <c r="C23" t="s">
        <v>1520</v>
      </c>
      <c r="D23">
        <v>49</v>
      </c>
      <c r="E23">
        <v>1</v>
      </c>
      <c r="F23" t="s">
        <v>6</v>
      </c>
      <c r="G23" t="s">
        <v>6</v>
      </c>
      <c r="H23">
        <v>1</v>
      </c>
      <c r="I23" t="s">
        <v>6</v>
      </c>
      <c r="J23">
        <v>0</v>
      </c>
      <c r="K23">
        <v>0</v>
      </c>
      <c r="L23">
        <v>200</v>
      </c>
      <c r="M23">
        <v>1</v>
      </c>
      <c r="N23" t="s">
        <v>6</v>
      </c>
      <c r="O23">
        <v>1</v>
      </c>
      <c r="P2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N'اختباروغسيل وتوسيع المجرى الدمعية',N'اختباروغسيل وتوسيع المجرى الدمعية',49,1,NULL,NULL,1,NULL,0,0,200,1,NULL,1)</v>
      </c>
    </row>
    <row r="24" spans="1:16" hidden="1" x14ac:dyDescent="0.25">
      <c r="A24">
        <v>891</v>
      </c>
      <c r="B24" t="s">
        <v>1521</v>
      </c>
      <c r="C24" t="s">
        <v>1521</v>
      </c>
      <c r="D24">
        <v>49</v>
      </c>
      <c r="E24">
        <v>1</v>
      </c>
      <c r="F24" t="s">
        <v>6</v>
      </c>
      <c r="G24" t="s">
        <v>6</v>
      </c>
      <c r="H24">
        <v>1</v>
      </c>
      <c r="I24" t="s">
        <v>6</v>
      </c>
      <c r="J24">
        <v>0</v>
      </c>
      <c r="K24">
        <v>0</v>
      </c>
      <c r="L24">
        <v>200</v>
      </c>
      <c r="M24">
        <v>1</v>
      </c>
      <c r="N24" t="s">
        <v>6</v>
      </c>
      <c r="O24">
        <v>1</v>
      </c>
      <c r="P2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N'فتح دمل بالعين',N'فتح دمل بالعين',49,1,NULL,NULL,1,NULL,0,0,200,1,NULL,1)</v>
      </c>
    </row>
    <row r="25" spans="1:16" hidden="1" x14ac:dyDescent="0.25">
      <c r="A25">
        <v>892</v>
      </c>
      <c r="B25" t="s">
        <v>1522</v>
      </c>
      <c r="C25" t="s">
        <v>1522</v>
      </c>
      <c r="D25">
        <v>49</v>
      </c>
      <c r="E25">
        <v>1</v>
      </c>
      <c r="F25" t="s">
        <v>6</v>
      </c>
      <c r="G25" t="s">
        <v>6</v>
      </c>
      <c r="H25">
        <v>1</v>
      </c>
      <c r="I25" t="s">
        <v>6</v>
      </c>
      <c r="J25">
        <v>0</v>
      </c>
      <c r="K25">
        <v>0</v>
      </c>
      <c r="L25">
        <v>200</v>
      </c>
      <c r="M25">
        <v>1</v>
      </c>
      <c r="N25" t="s">
        <v>6</v>
      </c>
      <c r="O25">
        <v>1</v>
      </c>
      <c r="P2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N'مانيتول',N'مانيتول',49,1,NULL,NULL,1,NULL,0,0,200,1,NULL,1)</v>
      </c>
    </row>
    <row r="26" spans="1:16" hidden="1" x14ac:dyDescent="0.25">
      <c r="A26">
        <v>893</v>
      </c>
      <c r="B26" t="s">
        <v>1523</v>
      </c>
      <c r="C26" t="s">
        <v>1523</v>
      </c>
      <c r="D26">
        <v>49</v>
      </c>
      <c r="E26">
        <v>1</v>
      </c>
      <c r="F26" t="s">
        <v>6</v>
      </c>
      <c r="G26" t="s">
        <v>6</v>
      </c>
      <c r="H26">
        <v>1</v>
      </c>
      <c r="I26" t="s">
        <v>6</v>
      </c>
      <c r="J26">
        <v>0</v>
      </c>
      <c r="K26">
        <v>0</v>
      </c>
      <c r="L26">
        <v>200</v>
      </c>
      <c r="M26">
        <v>1</v>
      </c>
      <c r="N26" t="s">
        <v>6</v>
      </c>
      <c r="O26">
        <v>1</v>
      </c>
      <c r="P2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استخدام أجهزة لكشف خارجى',N'رسم استخدام أجهزة لكشف خارجى',49,1,NULL,NULL,1,NULL,0,0,200,1,NULL,1)</v>
      </c>
    </row>
    <row r="27" spans="1:16" hidden="1" x14ac:dyDescent="0.25">
      <c r="A27">
        <v>894</v>
      </c>
      <c r="B27" t="s">
        <v>1524</v>
      </c>
      <c r="C27" t="s">
        <v>1524</v>
      </c>
      <c r="D27">
        <v>49</v>
      </c>
      <c r="E27">
        <v>1</v>
      </c>
      <c r="F27" t="s">
        <v>6</v>
      </c>
      <c r="G27" t="s">
        <v>6</v>
      </c>
      <c r="H27">
        <v>1</v>
      </c>
      <c r="I27" t="s">
        <v>6</v>
      </c>
      <c r="J27">
        <v>0</v>
      </c>
      <c r="K27">
        <v>0</v>
      </c>
      <c r="L27">
        <v>200</v>
      </c>
      <c r="M27">
        <v>1</v>
      </c>
      <c r="N27" t="s">
        <v>6</v>
      </c>
      <c r="O27">
        <v>1</v>
      </c>
      <c r="P2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عمليه)',N'كشف (ثم عمليه)',49,1,NULL,NULL,1,NULL,0,0,200,1,NULL,1)</v>
      </c>
    </row>
    <row r="28" spans="1:16" hidden="1" x14ac:dyDescent="0.25">
      <c r="A28">
        <v>895</v>
      </c>
      <c r="B28" t="s">
        <v>1525</v>
      </c>
      <c r="C28" t="s">
        <v>1525</v>
      </c>
      <c r="D28">
        <v>49</v>
      </c>
      <c r="E28">
        <v>1</v>
      </c>
      <c r="F28" t="s">
        <v>6</v>
      </c>
      <c r="G28" t="s">
        <v>6</v>
      </c>
      <c r="H28">
        <v>1</v>
      </c>
      <c r="I28" t="s">
        <v>6</v>
      </c>
      <c r="J28">
        <v>0</v>
      </c>
      <c r="K28">
        <v>0</v>
      </c>
      <c r="L28">
        <v>200</v>
      </c>
      <c r="M28">
        <v>1</v>
      </c>
      <c r="N28" t="s">
        <v>6</v>
      </c>
      <c r="O28">
        <v>1</v>
      </c>
      <c r="P2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N'فك غرز',N'فك غرز',49,1,NULL,NULL,1,NULL,0,0,200,1,NULL,1)</v>
      </c>
    </row>
    <row r="29" spans="1:16" hidden="1" x14ac:dyDescent="0.25">
      <c r="A29">
        <v>896</v>
      </c>
      <c r="B29" t="s">
        <v>1526</v>
      </c>
      <c r="C29" t="s">
        <v>1526</v>
      </c>
      <c r="D29">
        <v>49</v>
      </c>
      <c r="E29">
        <v>1</v>
      </c>
      <c r="F29" t="s">
        <v>6</v>
      </c>
      <c r="G29" t="s">
        <v>6</v>
      </c>
      <c r="H29">
        <v>1</v>
      </c>
      <c r="I29" t="s">
        <v>6</v>
      </c>
      <c r="J29">
        <v>0</v>
      </c>
      <c r="K29">
        <v>0</v>
      </c>
      <c r="L29">
        <v>200</v>
      </c>
      <c r="M29">
        <v>1</v>
      </c>
      <c r="N29" t="s">
        <v>6</v>
      </c>
      <c r="O29">
        <v>1</v>
      </c>
      <c r="P2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N'فرق تحويل عيادات تخصصية',N'فرق تحويل عيادات تخصصية',49,1,NULL,NULL,1,NULL,0,0,200,1,NULL,1)</v>
      </c>
    </row>
    <row r="30" spans="1:16" hidden="1" x14ac:dyDescent="0.25">
      <c r="A30">
        <v>897</v>
      </c>
      <c r="B30" t="s">
        <v>1527</v>
      </c>
      <c r="C30" t="s">
        <v>1527</v>
      </c>
      <c r="D30">
        <v>49</v>
      </c>
      <c r="E30">
        <v>1</v>
      </c>
      <c r="F30" t="s">
        <v>6</v>
      </c>
      <c r="G30" t="s">
        <v>6</v>
      </c>
      <c r="H30">
        <v>1</v>
      </c>
      <c r="I30" t="s">
        <v>6</v>
      </c>
      <c r="J30">
        <v>0</v>
      </c>
      <c r="K30">
        <v>0</v>
      </c>
      <c r="L30">
        <v>200</v>
      </c>
      <c r="M30">
        <v>1</v>
      </c>
      <c r="N30" t="s">
        <v>6</v>
      </c>
      <c r="O30">
        <v>1</v>
      </c>
      <c r="P3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 ( كشف + عملية )',N'تحويل من اخصائى الى استشارى ( كشف + عملية )',49,1,NULL,NULL,1,NULL,0,0,200,1,NULL,1)</v>
      </c>
    </row>
    <row r="31" spans="1:16" hidden="1" x14ac:dyDescent="0.25">
      <c r="A31">
        <v>898</v>
      </c>
      <c r="B31" t="s">
        <v>1528</v>
      </c>
      <c r="C31" t="s">
        <v>1528</v>
      </c>
      <c r="D31">
        <v>49</v>
      </c>
      <c r="E31">
        <v>1</v>
      </c>
      <c r="F31" t="s">
        <v>6</v>
      </c>
      <c r="G31" t="s">
        <v>6</v>
      </c>
      <c r="H31">
        <v>1</v>
      </c>
      <c r="I31" t="s">
        <v>6</v>
      </c>
      <c r="J31">
        <v>0</v>
      </c>
      <c r="K31">
        <v>0</v>
      </c>
      <c r="L31">
        <v>200</v>
      </c>
      <c r="M31">
        <v>1</v>
      </c>
      <c r="N31" t="s">
        <v>6</v>
      </c>
      <c r="O31">
        <v>1</v>
      </c>
      <c r="P3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N'الفحص الطبقى للشبكية OCT',N'الفحص الطبقى للشبكية OCT',49,1,NULL,NULL,1,NULL,0,0,200,1,NULL,1)</v>
      </c>
    </row>
    <row r="32" spans="1:16" hidden="1" x14ac:dyDescent="0.25">
      <c r="A32">
        <v>899</v>
      </c>
      <c r="B32" t="s">
        <v>1529</v>
      </c>
      <c r="C32" t="s">
        <v>1529</v>
      </c>
      <c r="D32">
        <v>49</v>
      </c>
      <c r="E32">
        <v>1</v>
      </c>
      <c r="F32" t="s">
        <v>6</v>
      </c>
      <c r="G32" t="s">
        <v>6</v>
      </c>
      <c r="H32">
        <v>1</v>
      </c>
      <c r="I32" t="s">
        <v>6</v>
      </c>
      <c r="J32">
        <v>0</v>
      </c>
      <c r="K32">
        <v>0</v>
      </c>
      <c r="L32">
        <v>200</v>
      </c>
      <c r="M32">
        <v>1</v>
      </c>
      <c r="N32" t="s">
        <v>6</v>
      </c>
      <c r="O32">
        <v>1</v>
      </c>
      <c r="P3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N'الفحص الطبقى للعصب البصرى OCT',N'الفحص الطبقى للعصب البصرى OCT',49,1,NULL,NULL,1,NULL,0,0,200,1,NULL,1)</v>
      </c>
    </row>
    <row r="33" spans="1:16" hidden="1" x14ac:dyDescent="0.25">
      <c r="A33">
        <v>900</v>
      </c>
      <c r="B33" t="s">
        <v>1530</v>
      </c>
      <c r="C33" t="s">
        <v>1530</v>
      </c>
      <c r="D33">
        <v>49</v>
      </c>
      <c r="E33">
        <v>1</v>
      </c>
      <c r="F33" t="s">
        <v>6</v>
      </c>
      <c r="G33" t="s">
        <v>6</v>
      </c>
      <c r="H33">
        <v>1</v>
      </c>
      <c r="I33" t="s">
        <v>6</v>
      </c>
      <c r="J33">
        <v>0</v>
      </c>
      <c r="K33">
        <v>0</v>
      </c>
      <c r="L33">
        <v>200</v>
      </c>
      <c r="M33">
        <v>1</v>
      </c>
      <c r="N33" t="s">
        <v>6</v>
      </c>
      <c r="O33">
        <v>1</v>
      </c>
      <c r="P3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خبير',N'كشف خبير',49,1,NULL,NULL,1,NULL,0,0,200,1,NULL,1)</v>
      </c>
    </row>
    <row r="34" spans="1:16" hidden="1" x14ac:dyDescent="0.25">
      <c r="A34">
        <v>901</v>
      </c>
      <c r="B34" t="s">
        <v>1531</v>
      </c>
      <c r="C34" t="s">
        <v>1531</v>
      </c>
      <c r="D34">
        <v>49</v>
      </c>
      <c r="E34">
        <v>1</v>
      </c>
      <c r="F34" t="s">
        <v>6</v>
      </c>
      <c r="G34" t="s">
        <v>6</v>
      </c>
      <c r="H34">
        <v>1</v>
      </c>
      <c r="I34" t="s">
        <v>6</v>
      </c>
      <c r="J34">
        <v>0</v>
      </c>
      <c r="K34">
        <v>0</v>
      </c>
      <c r="L34">
        <v>200</v>
      </c>
      <c r="M34">
        <v>1</v>
      </c>
      <c r="N34" t="s">
        <v>6</v>
      </c>
      <c r="O34">
        <v>1</v>
      </c>
      <c r="P3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خبير (مريض أجنبى)',N'كشف خبير (مريض أجنبى)',49,1,NULL,NULL,1,NULL,0,0,200,1,NULL,1)</v>
      </c>
    </row>
    <row r="35" spans="1:16" hidden="1" x14ac:dyDescent="0.25">
      <c r="A35">
        <v>902</v>
      </c>
      <c r="B35" t="s">
        <v>1532</v>
      </c>
      <c r="C35" t="s">
        <v>1532</v>
      </c>
      <c r="D35">
        <v>49</v>
      </c>
      <c r="E35">
        <v>1</v>
      </c>
      <c r="F35" t="s">
        <v>6</v>
      </c>
      <c r="G35" t="s">
        <v>6</v>
      </c>
      <c r="H35">
        <v>1</v>
      </c>
      <c r="I35" t="s">
        <v>6</v>
      </c>
      <c r="J35">
        <v>0</v>
      </c>
      <c r="K35">
        <v>0</v>
      </c>
      <c r="L35">
        <v>200</v>
      </c>
      <c r="M35">
        <v>1</v>
      </c>
      <c r="N35" t="s">
        <v>6</v>
      </c>
      <c r="O35">
        <v>1</v>
      </c>
      <c r="P3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N'كيس مائي بالملتحمة',N'كيس مائي بالملتحمة',49,1,NULL,NULL,1,NULL,0,0,200,1,NULL,1)</v>
      </c>
    </row>
    <row r="36" spans="1:16" hidden="1" x14ac:dyDescent="0.25">
      <c r="A36">
        <v>903</v>
      </c>
      <c r="B36" t="s">
        <v>1533</v>
      </c>
      <c r="C36" t="s">
        <v>1533</v>
      </c>
      <c r="D36">
        <v>49</v>
      </c>
      <c r="E36">
        <v>1</v>
      </c>
      <c r="F36" t="s">
        <v>6</v>
      </c>
      <c r="G36" t="s">
        <v>6</v>
      </c>
      <c r="H36">
        <v>1</v>
      </c>
      <c r="I36" t="s">
        <v>6</v>
      </c>
      <c r="J36">
        <v>0</v>
      </c>
      <c r="K36">
        <v>0</v>
      </c>
      <c r="L36">
        <v>200</v>
      </c>
      <c r="M36">
        <v>1</v>
      </c>
      <c r="N36" t="s">
        <v>6</v>
      </c>
      <c r="O36">
        <v>1</v>
      </c>
      <c r="P3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خبير اجنبى 1',N'كشف خبير اجنبى 1',49,1,NULL,NULL,1,NULL,0,0,200,1,NULL,1)</v>
      </c>
    </row>
    <row r="37" spans="1:16" hidden="1" x14ac:dyDescent="0.25">
      <c r="A37">
        <v>904</v>
      </c>
      <c r="B37" t="s">
        <v>1534</v>
      </c>
      <c r="C37" t="s">
        <v>1534</v>
      </c>
      <c r="D37">
        <v>49</v>
      </c>
      <c r="E37">
        <v>1</v>
      </c>
      <c r="F37" t="s">
        <v>6</v>
      </c>
      <c r="G37" t="s">
        <v>6</v>
      </c>
      <c r="H37">
        <v>1</v>
      </c>
      <c r="I37" t="s">
        <v>6</v>
      </c>
      <c r="J37">
        <v>0</v>
      </c>
      <c r="K37">
        <v>0</v>
      </c>
      <c r="L37">
        <v>200</v>
      </c>
      <c r="M37">
        <v>1</v>
      </c>
      <c r="N37" t="s">
        <v>6</v>
      </c>
      <c r="O37">
        <v>1</v>
      </c>
      <c r="P3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بالجفن',N'حقن بالجفن',49,1,NULL,NULL,1,NULL,0,0,200,1,NULL,1)</v>
      </c>
    </row>
    <row r="38" spans="1:16" hidden="1" x14ac:dyDescent="0.25">
      <c r="A38">
        <v>905</v>
      </c>
      <c r="B38" t="s">
        <v>1536</v>
      </c>
      <c r="C38" t="s">
        <v>1535</v>
      </c>
      <c r="D38">
        <v>49</v>
      </c>
      <c r="E38">
        <v>1</v>
      </c>
      <c r="F38" t="s">
        <v>6</v>
      </c>
      <c r="G38" t="s">
        <v>6</v>
      </c>
      <c r="H38">
        <v>1</v>
      </c>
      <c r="I38" t="s">
        <v>6</v>
      </c>
      <c r="J38">
        <v>0</v>
      </c>
      <c r="K38">
        <v>0</v>
      </c>
      <c r="L38">
        <v>200</v>
      </c>
      <c r="M38">
        <v>1</v>
      </c>
      <c r="N38" t="s">
        <v>6</v>
      </c>
      <c r="O38">
        <v>1</v>
      </c>
      <c r="P3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N'معينات بصرية',N'Vadio Magnifier',49,1,NULL,NULL,1,NULL,0,0,200,1,NULL,1)</v>
      </c>
    </row>
    <row r="39" spans="1:16" hidden="1" x14ac:dyDescent="0.25">
      <c r="A39">
        <v>906</v>
      </c>
      <c r="B39" t="s">
        <v>1537</v>
      </c>
      <c r="C39" t="s">
        <v>1537</v>
      </c>
      <c r="D39">
        <v>50</v>
      </c>
      <c r="E39">
        <v>1</v>
      </c>
      <c r="F39" t="s">
        <v>6</v>
      </c>
      <c r="G39" t="s">
        <v>6</v>
      </c>
      <c r="H39">
        <v>1</v>
      </c>
      <c r="I39" t="s">
        <v>6</v>
      </c>
      <c r="J39">
        <v>0</v>
      </c>
      <c r="K39">
        <v>0</v>
      </c>
      <c r="L39">
        <v>200</v>
      </c>
      <c r="M39">
        <v>1</v>
      </c>
      <c r="N39" t="s">
        <v>6</v>
      </c>
      <c r="O39">
        <v>1</v>
      </c>
      <c r="P3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N'كشف',N'كشف',50,1,NULL,NULL,1,NULL,0,0,200,1,NULL,1)</v>
      </c>
    </row>
    <row r="40" spans="1:16" hidden="1" x14ac:dyDescent="0.25">
      <c r="A40">
        <v>907</v>
      </c>
      <c r="B40" t="s">
        <v>1538</v>
      </c>
      <c r="C40" t="s">
        <v>1538</v>
      </c>
      <c r="D40">
        <v>50</v>
      </c>
      <c r="E40">
        <v>1</v>
      </c>
      <c r="F40" t="s">
        <v>6</v>
      </c>
      <c r="G40" t="s">
        <v>6</v>
      </c>
      <c r="H40">
        <v>1</v>
      </c>
      <c r="I40" t="s">
        <v>6</v>
      </c>
      <c r="J40">
        <v>0</v>
      </c>
      <c r="K40">
        <v>0</v>
      </c>
      <c r="L40">
        <v>200</v>
      </c>
      <c r="M40">
        <v>1</v>
      </c>
      <c r="N40" t="s">
        <v>6</v>
      </c>
      <c r="O40">
        <v>1</v>
      </c>
      <c r="P4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محول من اخصائي الى استشارى',N'كشف محول من اخصائي الى استشارى',50,1,NULL,NULL,1,NULL,0,0,200,1,NULL,1)</v>
      </c>
    </row>
    <row r="41" spans="1:16" hidden="1" x14ac:dyDescent="0.25">
      <c r="A41">
        <v>908</v>
      </c>
      <c r="B41" t="s">
        <v>1539</v>
      </c>
      <c r="C41" t="s">
        <v>1539</v>
      </c>
      <c r="D41">
        <v>50</v>
      </c>
      <c r="E41">
        <v>1</v>
      </c>
      <c r="F41" t="s">
        <v>6</v>
      </c>
      <c r="G41" t="s">
        <v>6</v>
      </c>
      <c r="H41">
        <v>1</v>
      </c>
      <c r="I41" t="s">
        <v>6</v>
      </c>
      <c r="J41">
        <v>0</v>
      </c>
      <c r="K41">
        <v>0</v>
      </c>
      <c r="L41">
        <v>200</v>
      </c>
      <c r="M41">
        <v>1</v>
      </c>
      <c r="N41" t="s">
        <v>6</v>
      </c>
      <c r="O41">
        <v>1</v>
      </c>
      <c r="P4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عملية)',N'كشف (ثم عملية)',50,1,NULL,NULL,1,NULL,0,0,200,1,NULL,1)</v>
      </c>
    </row>
    <row r="42" spans="1:16" hidden="1" x14ac:dyDescent="0.25">
      <c r="A42">
        <v>909</v>
      </c>
      <c r="B42" t="s">
        <v>1537</v>
      </c>
      <c r="C42" t="s">
        <v>1537</v>
      </c>
      <c r="D42">
        <v>51</v>
      </c>
      <c r="E42">
        <v>1</v>
      </c>
      <c r="F42" t="s">
        <v>6</v>
      </c>
      <c r="G42" t="s">
        <v>6</v>
      </c>
      <c r="H42">
        <v>1</v>
      </c>
      <c r="I42" t="s">
        <v>6</v>
      </c>
      <c r="J42">
        <v>0</v>
      </c>
      <c r="K42">
        <v>0</v>
      </c>
      <c r="L42">
        <v>200</v>
      </c>
      <c r="M42">
        <v>1</v>
      </c>
      <c r="N42" t="s">
        <v>6</v>
      </c>
      <c r="O42">
        <v>1</v>
      </c>
      <c r="P4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N'كشف',N'كشف',51,1,NULL,NULL,1,NULL,0,0,200,1,NULL,1)</v>
      </c>
    </row>
    <row r="43" spans="1:16" hidden="1" x14ac:dyDescent="0.25">
      <c r="A43">
        <v>910</v>
      </c>
      <c r="B43" t="s">
        <v>1540</v>
      </c>
      <c r="C43" t="s">
        <v>1540</v>
      </c>
      <c r="D43">
        <v>51</v>
      </c>
      <c r="E43">
        <v>1</v>
      </c>
      <c r="F43" t="s">
        <v>6</v>
      </c>
      <c r="G43" t="s">
        <v>6</v>
      </c>
      <c r="H43">
        <v>1</v>
      </c>
      <c r="I43" t="s">
        <v>6</v>
      </c>
      <c r="J43">
        <v>0</v>
      </c>
      <c r="K43">
        <v>0</v>
      </c>
      <c r="L43">
        <v>200</v>
      </c>
      <c r="M43">
        <v>1</v>
      </c>
      <c r="N43" t="s">
        <v>6</v>
      </c>
      <c r="O43">
        <v>1</v>
      </c>
      <c r="P4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استشارى',N'تحويل من اخصائى الى استشارى',51,1,NULL,NULL,1,NULL,0,0,200,1,NULL,1)</v>
      </c>
    </row>
    <row r="44" spans="1:16" hidden="1" x14ac:dyDescent="0.25">
      <c r="A44">
        <v>911</v>
      </c>
      <c r="B44" t="s">
        <v>1524</v>
      </c>
      <c r="C44" t="s">
        <v>1524</v>
      </c>
      <c r="D44">
        <v>51</v>
      </c>
      <c r="E44">
        <v>1</v>
      </c>
      <c r="F44" t="s">
        <v>6</v>
      </c>
      <c r="G44" t="s">
        <v>6</v>
      </c>
      <c r="H44">
        <v>1</v>
      </c>
      <c r="I44" t="s">
        <v>6</v>
      </c>
      <c r="J44">
        <v>0</v>
      </c>
      <c r="K44">
        <v>0</v>
      </c>
      <c r="L44">
        <v>200</v>
      </c>
      <c r="M44">
        <v>1</v>
      </c>
      <c r="N44" t="s">
        <v>6</v>
      </c>
      <c r="O44">
        <v>1</v>
      </c>
      <c r="P4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عمليه)',N'كشف (ثم عمليه)',51,1,NULL,NULL,1,NULL,0,0,200,1,NULL,1)</v>
      </c>
    </row>
    <row r="45" spans="1:16" hidden="1" x14ac:dyDescent="0.25">
      <c r="A45">
        <v>912</v>
      </c>
      <c r="B45" t="s">
        <v>1537</v>
      </c>
      <c r="C45" t="s">
        <v>1537</v>
      </c>
      <c r="D45">
        <v>52</v>
      </c>
      <c r="E45">
        <v>1</v>
      </c>
      <c r="F45" t="s">
        <v>6</v>
      </c>
      <c r="G45" t="s">
        <v>6</v>
      </c>
      <c r="H45">
        <v>1</v>
      </c>
      <c r="I45" t="s">
        <v>6</v>
      </c>
      <c r="J45">
        <v>0</v>
      </c>
      <c r="K45">
        <v>0</v>
      </c>
      <c r="L45">
        <v>200</v>
      </c>
      <c r="M45">
        <v>1</v>
      </c>
      <c r="N45" t="s">
        <v>6</v>
      </c>
      <c r="O45">
        <v>1</v>
      </c>
      <c r="P4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N'كشف',N'كشف',52,1,NULL,NULL,1,NULL,0,0,200,1,NULL,1)</v>
      </c>
    </row>
    <row r="46" spans="1:16" hidden="1" x14ac:dyDescent="0.25">
      <c r="A46">
        <v>913</v>
      </c>
      <c r="B46" t="s">
        <v>1540</v>
      </c>
      <c r="C46" t="s">
        <v>1540</v>
      </c>
      <c r="D46">
        <v>52</v>
      </c>
      <c r="E46">
        <v>1</v>
      </c>
      <c r="F46" t="s">
        <v>6</v>
      </c>
      <c r="G46" t="s">
        <v>6</v>
      </c>
      <c r="H46">
        <v>1</v>
      </c>
      <c r="I46" t="s">
        <v>6</v>
      </c>
      <c r="J46">
        <v>0</v>
      </c>
      <c r="K46">
        <v>0</v>
      </c>
      <c r="L46">
        <v>200</v>
      </c>
      <c r="M46">
        <v>1</v>
      </c>
      <c r="N46" t="s">
        <v>6</v>
      </c>
      <c r="O46">
        <v>1</v>
      </c>
      <c r="P4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استشارى',N'تحويل من اخصائى الى استشارى',52,1,NULL,NULL,1,NULL,0,0,200,1,NULL,1)</v>
      </c>
    </row>
    <row r="47" spans="1:16" hidden="1" x14ac:dyDescent="0.25">
      <c r="A47">
        <v>914</v>
      </c>
      <c r="B47" t="s">
        <v>1541</v>
      </c>
      <c r="C47" t="s">
        <v>1541</v>
      </c>
      <c r="D47">
        <v>52</v>
      </c>
      <c r="E47">
        <v>1</v>
      </c>
      <c r="F47" t="s">
        <v>6</v>
      </c>
      <c r="G47" t="s">
        <v>6</v>
      </c>
      <c r="H47">
        <v>1</v>
      </c>
      <c r="I47" t="s">
        <v>6</v>
      </c>
      <c r="J47">
        <v>0</v>
      </c>
      <c r="K47">
        <v>0</v>
      </c>
      <c r="L47">
        <v>200</v>
      </c>
      <c r="M47">
        <v>1</v>
      </c>
      <c r="N47" t="s">
        <v>6</v>
      </c>
      <c r="O47">
        <v>1</v>
      </c>
      <c r="P4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N'إزاله دعامة ',N'إزاله دعامة ',52,1,NULL,NULL,1,NULL,0,0,200,1,NULL,1)</v>
      </c>
    </row>
    <row r="48" spans="1:16" hidden="1" x14ac:dyDescent="0.25">
      <c r="A48">
        <v>915</v>
      </c>
      <c r="B48" t="s">
        <v>1539</v>
      </c>
      <c r="C48" t="s">
        <v>1539</v>
      </c>
      <c r="D48">
        <v>52</v>
      </c>
      <c r="E48">
        <v>1</v>
      </c>
      <c r="F48" t="s">
        <v>6</v>
      </c>
      <c r="G48" t="s">
        <v>6</v>
      </c>
      <c r="H48">
        <v>1</v>
      </c>
      <c r="I48" t="s">
        <v>6</v>
      </c>
      <c r="J48">
        <v>0</v>
      </c>
      <c r="K48">
        <v>0</v>
      </c>
      <c r="L48">
        <v>200</v>
      </c>
      <c r="M48">
        <v>1</v>
      </c>
      <c r="N48" t="s">
        <v>6</v>
      </c>
      <c r="O48">
        <v>1</v>
      </c>
      <c r="P4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عملية)',N'كشف (ثم عملية)',52,1,NULL,NULL,1,NULL,0,0,200,1,NULL,1)</v>
      </c>
    </row>
    <row r="49" spans="1:16" hidden="1" x14ac:dyDescent="0.25">
      <c r="A49">
        <v>916</v>
      </c>
      <c r="B49" t="s">
        <v>1542</v>
      </c>
      <c r="C49" t="s">
        <v>1542</v>
      </c>
      <c r="D49">
        <v>53</v>
      </c>
      <c r="E49">
        <v>1</v>
      </c>
      <c r="F49" t="s">
        <v>6</v>
      </c>
      <c r="G49" t="s">
        <v>6</v>
      </c>
      <c r="H49">
        <v>1</v>
      </c>
      <c r="I49" t="s">
        <v>6</v>
      </c>
      <c r="J49">
        <v>0</v>
      </c>
      <c r="K49">
        <v>0</v>
      </c>
      <c r="L49">
        <v>200</v>
      </c>
      <c r="M49">
        <v>1</v>
      </c>
      <c r="N49" t="s">
        <v>6</v>
      </c>
      <c r="O49">
        <v>1</v>
      </c>
      <c r="P4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N'عينة من القرنية',N'عينة من القرنية',53,1,NULL,NULL,1,NULL,0,0,200,1,NULL,1)</v>
      </c>
    </row>
    <row r="50" spans="1:16" hidden="1" x14ac:dyDescent="0.25">
      <c r="A50">
        <v>917</v>
      </c>
      <c r="B50" t="s">
        <v>1537</v>
      </c>
      <c r="C50" t="s">
        <v>1537</v>
      </c>
      <c r="D50">
        <v>53</v>
      </c>
      <c r="E50">
        <v>1</v>
      </c>
      <c r="F50" t="s">
        <v>6</v>
      </c>
      <c r="G50" t="s">
        <v>6</v>
      </c>
      <c r="H50">
        <v>1</v>
      </c>
      <c r="I50" t="s">
        <v>6</v>
      </c>
      <c r="J50">
        <v>0</v>
      </c>
      <c r="K50">
        <v>0</v>
      </c>
      <c r="L50">
        <v>200</v>
      </c>
      <c r="M50">
        <v>1</v>
      </c>
      <c r="N50" t="s">
        <v>6</v>
      </c>
      <c r="O50">
        <v>1</v>
      </c>
      <c r="P5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N'كشف',N'كشف',53,1,NULL,NULL,1,NULL,0,0,200,1,NULL,1)</v>
      </c>
    </row>
    <row r="51" spans="1:16" hidden="1" x14ac:dyDescent="0.25">
      <c r="A51">
        <v>918</v>
      </c>
      <c r="B51" t="s">
        <v>1543</v>
      </c>
      <c r="C51" t="s">
        <v>1543</v>
      </c>
      <c r="D51">
        <v>53</v>
      </c>
      <c r="E51">
        <v>1</v>
      </c>
      <c r="F51" t="s">
        <v>6</v>
      </c>
      <c r="G51" t="s">
        <v>6</v>
      </c>
      <c r="H51">
        <v>1</v>
      </c>
      <c r="I51" t="s">
        <v>6</v>
      </c>
      <c r="J51">
        <v>0</v>
      </c>
      <c r="K51">
        <v>0</v>
      </c>
      <c r="L51">
        <v>200</v>
      </c>
      <c r="M51">
        <v>1</v>
      </c>
      <c r="N51" t="s">
        <v>6</v>
      </c>
      <c r="O51">
        <v>1</v>
      </c>
      <c r="P5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N'مسحة من القرنية',N'مسحة من القرنية',53,1,NULL,NULL,1,NULL,0,0,200,1,NULL,1)</v>
      </c>
    </row>
    <row r="52" spans="1:16" hidden="1" x14ac:dyDescent="0.25">
      <c r="A52">
        <v>919</v>
      </c>
      <c r="B52" t="s">
        <v>1540</v>
      </c>
      <c r="C52" t="s">
        <v>1540</v>
      </c>
      <c r="D52">
        <v>53</v>
      </c>
      <c r="E52">
        <v>1</v>
      </c>
      <c r="F52" t="s">
        <v>6</v>
      </c>
      <c r="G52" t="s">
        <v>6</v>
      </c>
      <c r="H52">
        <v>1</v>
      </c>
      <c r="I52" t="s">
        <v>6</v>
      </c>
      <c r="J52">
        <v>0</v>
      </c>
      <c r="K52">
        <v>0</v>
      </c>
      <c r="L52">
        <v>200</v>
      </c>
      <c r="M52">
        <v>1</v>
      </c>
      <c r="N52" t="s">
        <v>6</v>
      </c>
      <c r="O52">
        <v>1</v>
      </c>
      <c r="P5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استشارى',N'تحويل من اخصائى الى استشارى',53,1,NULL,NULL,1,NULL,0,0,200,1,NULL,1)</v>
      </c>
    </row>
    <row r="53" spans="1:16" hidden="1" x14ac:dyDescent="0.25">
      <c r="A53">
        <v>920</v>
      </c>
      <c r="B53" t="s">
        <v>1539</v>
      </c>
      <c r="C53" t="s">
        <v>1539</v>
      </c>
      <c r="D53">
        <v>53</v>
      </c>
      <c r="E53">
        <v>1</v>
      </c>
      <c r="F53" t="s">
        <v>6</v>
      </c>
      <c r="G53" t="s">
        <v>6</v>
      </c>
      <c r="H53">
        <v>1</v>
      </c>
      <c r="I53" t="s">
        <v>6</v>
      </c>
      <c r="J53">
        <v>0</v>
      </c>
      <c r="K53">
        <v>0</v>
      </c>
      <c r="L53">
        <v>200</v>
      </c>
      <c r="M53">
        <v>1</v>
      </c>
      <c r="N53" t="s">
        <v>6</v>
      </c>
      <c r="O53">
        <v>1</v>
      </c>
      <c r="P5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عملية)',N'كشف (ثم عملية)',53,1,NULL,NULL,1,NULL,0,0,200,1,NULL,1)</v>
      </c>
    </row>
    <row r="54" spans="1:16" hidden="1" x14ac:dyDescent="0.25">
      <c r="A54">
        <v>921</v>
      </c>
      <c r="B54" t="s">
        <v>1544</v>
      </c>
      <c r="C54" t="s">
        <v>1544</v>
      </c>
      <c r="D54">
        <v>54</v>
      </c>
      <c r="E54">
        <v>1</v>
      </c>
      <c r="F54" t="s">
        <v>6</v>
      </c>
      <c r="G54" t="s">
        <v>6</v>
      </c>
      <c r="H54">
        <v>1</v>
      </c>
      <c r="I54" t="s">
        <v>6</v>
      </c>
      <c r="J54">
        <v>0</v>
      </c>
      <c r="K54">
        <v>0</v>
      </c>
      <c r="L54">
        <v>200</v>
      </c>
      <c r="M54">
        <v>1</v>
      </c>
      <c r="N54" t="s">
        <v>6</v>
      </c>
      <c r="O54">
        <v>1</v>
      </c>
      <c r="P5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باطنى + رسم قلب',N'كشف باطنى + رسم قلب',54,1,NULL,NULL,1,NULL,0,0,200,1,NULL,1)</v>
      </c>
    </row>
    <row r="55" spans="1:16" hidden="1" x14ac:dyDescent="0.25">
      <c r="A55">
        <v>922</v>
      </c>
      <c r="B55" t="s">
        <v>1545</v>
      </c>
      <c r="C55" t="s">
        <v>1545</v>
      </c>
      <c r="D55">
        <v>54</v>
      </c>
      <c r="E55">
        <v>1</v>
      </c>
      <c r="F55" t="s">
        <v>6</v>
      </c>
      <c r="G55" t="s">
        <v>6</v>
      </c>
      <c r="H55">
        <v>1</v>
      </c>
      <c r="I55" t="s">
        <v>6</v>
      </c>
      <c r="J55">
        <v>0</v>
      </c>
      <c r="K55">
        <v>0</v>
      </c>
      <c r="L55">
        <v>200</v>
      </c>
      <c r="M55">
        <v>1</v>
      </c>
      <c r="N55" t="s">
        <v>6</v>
      </c>
      <c r="O55">
        <v>1</v>
      </c>
      <c r="P5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باطنى',N'كشف باطنى',54,1,NULL,NULL,1,NULL,0,0,200,1,NULL,1)</v>
      </c>
    </row>
    <row r="56" spans="1:16" hidden="1" x14ac:dyDescent="0.25">
      <c r="A56">
        <v>923</v>
      </c>
      <c r="B56" t="s">
        <v>1546</v>
      </c>
      <c r="C56" t="s">
        <v>1546</v>
      </c>
      <c r="D56">
        <v>54</v>
      </c>
      <c r="E56">
        <v>1</v>
      </c>
      <c r="F56" t="s">
        <v>6</v>
      </c>
      <c r="G56" t="s">
        <v>6</v>
      </c>
      <c r="H56">
        <v>1</v>
      </c>
      <c r="I56" t="s">
        <v>6</v>
      </c>
      <c r="J56">
        <v>0</v>
      </c>
      <c r="K56">
        <v>0</v>
      </c>
      <c r="L56">
        <v>200</v>
      </c>
      <c r="M56">
        <v>1</v>
      </c>
      <c r="N56" t="s">
        <v>6</v>
      </c>
      <c r="O56">
        <v>1</v>
      </c>
      <c r="P5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قلب',N'رسم قلب',54,1,NULL,NULL,1,NULL,0,0,200,1,NULL,1)</v>
      </c>
    </row>
    <row r="57" spans="1:16" hidden="1" x14ac:dyDescent="0.25">
      <c r="A57">
        <v>924</v>
      </c>
      <c r="B57" t="s">
        <v>1547</v>
      </c>
      <c r="C57" t="s">
        <v>1547</v>
      </c>
      <c r="D57">
        <v>54</v>
      </c>
      <c r="E57">
        <v>1</v>
      </c>
      <c r="F57" t="s">
        <v>6</v>
      </c>
      <c r="G57" t="s">
        <v>6</v>
      </c>
      <c r="H57">
        <v>1</v>
      </c>
      <c r="I57" t="s">
        <v>6</v>
      </c>
      <c r="J57">
        <v>0</v>
      </c>
      <c r="K57">
        <v>0</v>
      </c>
      <c r="L57">
        <v>200</v>
      </c>
      <c r="M57">
        <v>1</v>
      </c>
      <c r="N57" t="s">
        <v>6</v>
      </c>
      <c r="O57">
        <v>1</v>
      </c>
      <c r="P5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باطنى - استخراج رخصة',N'كشف باطنى - استخراج رخصة',54,1,NULL,NULL,1,NULL,0,0,200,1,NULL,1)</v>
      </c>
    </row>
    <row r="58" spans="1:16" hidden="1" x14ac:dyDescent="0.25">
      <c r="A58">
        <v>925</v>
      </c>
      <c r="B58" t="s">
        <v>1548</v>
      </c>
      <c r="C58" t="s">
        <v>1548</v>
      </c>
      <c r="D58">
        <v>56</v>
      </c>
      <c r="E58">
        <v>1</v>
      </c>
      <c r="F58" t="s">
        <v>6</v>
      </c>
      <c r="G58" t="s">
        <v>6</v>
      </c>
      <c r="H58">
        <v>1</v>
      </c>
      <c r="I58" t="s">
        <v>6</v>
      </c>
      <c r="J58">
        <v>0</v>
      </c>
      <c r="K58">
        <v>0</v>
      </c>
      <c r="L58">
        <v>200</v>
      </c>
      <c r="M58">
        <v>1</v>
      </c>
      <c r="N58" t="s">
        <v>6</v>
      </c>
      <c r="O58">
        <v>1</v>
      </c>
      <c r="P5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الالتهاب القزحى',N'كشف الالتهاب القزحى',56,1,NULL,NULL,1,NULL,0,0,200,1,NULL,1)</v>
      </c>
    </row>
    <row r="59" spans="1:16" hidden="1" x14ac:dyDescent="0.25">
      <c r="A59">
        <v>926</v>
      </c>
      <c r="B59" t="s">
        <v>1540</v>
      </c>
      <c r="C59" t="s">
        <v>1540</v>
      </c>
      <c r="D59">
        <v>56</v>
      </c>
      <c r="E59">
        <v>1</v>
      </c>
      <c r="F59" t="s">
        <v>6</v>
      </c>
      <c r="G59" t="s">
        <v>6</v>
      </c>
      <c r="H59">
        <v>1</v>
      </c>
      <c r="I59" t="s">
        <v>6</v>
      </c>
      <c r="J59">
        <v>0</v>
      </c>
      <c r="K59">
        <v>0</v>
      </c>
      <c r="L59">
        <v>200</v>
      </c>
      <c r="M59">
        <v>1</v>
      </c>
      <c r="N59" t="s">
        <v>6</v>
      </c>
      <c r="O59">
        <v>1</v>
      </c>
      <c r="P5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استشارى',N'تحويل من اخصائى الى استشارى',56,1,NULL,NULL,1,NULL,0,0,200,1,NULL,1)</v>
      </c>
    </row>
    <row r="60" spans="1:16" hidden="1" x14ac:dyDescent="0.25">
      <c r="A60">
        <v>927</v>
      </c>
      <c r="B60" t="s">
        <v>1539</v>
      </c>
      <c r="C60" t="s">
        <v>1539</v>
      </c>
      <c r="D60">
        <v>56</v>
      </c>
      <c r="E60">
        <v>1</v>
      </c>
      <c r="F60" t="s">
        <v>6</v>
      </c>
      <c r="G60" t="s">
        <v>6</v>
      </c>
      <c r="H60">
        <v>1</v>
      </c>
      <c r="I60" t="s">
        <v>6</v>
      </c>
      <c r="J60">
        <v>0</v>
      </c>
      <c r="K60">
        <v>0</v>
      </c>
      <c r="L60">
        <v>200</v>
      </c>
      <c r="M60">
        <v>1</v>
      </c>
      <c r="N60" t="s">
        <v>6</v>
      </c>
      <c r="O60">
        <v>1</v>
      </c>
      <c r="P6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عملية)',N'كشف (ثم عملية)',56,1,NULL,NULL,1,NULL,0,0,200,1,NULL,1)</v>
      </c>
    </row>
    <row r="61" spans="1:16" hidden="1" x14ac:dyDescent="0.25">
      <c r="A61">
        <v>928</v>
      </c>
      <c r="B61" t="s">
        <v>1549</v>
      </c>
      <c r="C61" t="s">
        <v>1549</v>
      </c>
      <c r="D61">
        <v>57</v>
      </c>
      <c r="E61">
        <v>1</v>
      </c>
      <c r="F61" t="s">
        <v>6</v>
      </c>
      <c r="G61" t="s">
        <v>6</v>
      </c>
      <c r="H61">
        <v>1</v>
      </c>
      <c r="I61" t="s">
        <v>6</v>
      </c>
      <c r="J61">
        <v>0</v>
      </c>
      <c r="K61">
        <v>0</v>
      </c>
      <c r="L61">
        <v>200</v>
      </c>
      <c r="M61">
        <v>1</v>
      </c>
      <c r="N61" t="s">
        <v>6</v>
      </c>
      <c r="O61">
        <v>1</v>
      </c>
      <c r="P6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250مل Light',N'محلول عدسات 250مل Light',57,1,NULL,NULL,1,NULL,0,0,200,1,NULL,1)</v>
      </c>
    </row>
    <row r="62" spans="1:16" hidden="1" x14ac:dyDescent="0.25">
      <c r="A62">
        <v>929</v>
      </c>
      <c r="B62" t="s">
        <v>1550</v>
      </c>
      <c r="C62" t="s">
        <v>1550</v>
      </c>
      <c r="D62">
        <v>57</v>
      </c>
      <c r="E62">
        <v>1</v>
      </c>
      <c r="F62" t="s">
        <v>6</v>
      </c>
      <c r="G62" t="s">
        <v>6</v>
      </c>
      <c r="H62">
        <v>1</v>
      </c>
      <c r="I62" t="s">
        <v>6</v>
      </c>
      <c r="J62">
        <v>0</v>
      </c>
      <c r="K62">
        <v>0</v>
      </c>
      <c r="L62">
        <v>200</v>
      </c>
      <c r="M62">
        <v>1</v>
      </c>
      <c r="N62" t="s">
        <v>6</v>
      </c>
      <c r="O62">
        <v>1</v>
      </c>
      <c r="P6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N'طقم محاليل عدسات صلبة',N'طقم محاليل عدسات صلبة',57,1,NULL,NULL,1,NULL,0,0,200,1,NULL,1)</v>
      </c>
    </row>
    <row r="63" spans="1:16" hidden="1" x14ac:dyDescent="0.25">
      <c r="A63">
        <v>930</v>
      </c>
      <c r="B63" t="s">
        <v>1551</v>
      </c>
      <c r="C63" t="s">
        <v>1551</v>
      </c>
      <c r="D63">
        <v>57</v>
      </c>
      <c r="E63">
        <v>1</v>
      </c>
      <c r="F63" t="s">
        <v>6</v>
      </c>
      <c r="G63" t="s">
        <v>6</v>
      </c>
      <c r="H63">
        <v>1</v>
      </c>
      <c r="I63" t="s">
        <v>6</v>
      </c>
      <c r="J63">
        <v>0</v>
      </c>
      <c r="K63">
        <v>0</v>
      </c>
      <c r="L63">
        <v>200</v>
      </c>
      <c r="M63">
        <v>1</v>
      </c>
      <c r="N63" t="s">
        <v>6</v>
      </c>
      <c r="O63">
        <v>1</v>
      </c>
      <c r="P6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N'محلول120 مل Optifree',N'محلول120 مل Optifree',57,1,NULL,NULL,1,NULL,0,0,200,1,NULL,1)</v>
      </c>
    </row>
    <row r="64" spans="1:16" hidden="1" x14ac:dyDescent="0.25">
      <c r="A64">
        <v>931</v>
      </c>
      <c r="B64" t="s">
        <v>1552</v>
      </c>
      <c r="C64" t="s">
        <v>1552</v>
      </c>
      <c r="D64">
        <v>57</v>
      </c>
      <c r="E64">
        <v>1</v>
      </c>
      <c r="F64" t="s">
        <v>6</v>
      </c>
      <c r="G64" t="s">
        <v>6</v>
      </c>
      <c r="H64">
        <v>1</v>
      </c>
      <c r="I64" t="s">
        <v>6</v>
      </c>
      <c r="J64">
        <v>0</v>
      </c>
      <c r="K64">
        <v>0</v>
      </c>
      <c r="L64">
        <v>200</v>
      </c>
      <c r="M64">
        <v>1</v>
      </c>
      <c r="N64" t="s">
        <v>6</v>
      </c>
      <c r="O64">
        <v>1</v>
      </c>
      <c r="P6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بدون عدسات (فارغة)',N'علبة عدسات بدون عدسات (فارغة)',57,1,NULL,NULL,1,NULL,0,0,200,1,NULL,1)</v>
      </c>
    </row>
    <row r="65" spans="1:16" hidden="1" x14ac:dyDescent="0.25">
      <c r="A65">
        <v>932</v>
      </c>
      <c r="B65" t="s">
        <v>1553</v>
      </c>
      <c r="C65" t="s">
        <v>1553</v>
      </c>
      <c r="D65">
        <v>57</v>
      </c>
      <c r="E65">
        <v>1</v>
      </c>
      <c r="F65" t="s">
        <v>6</v>
      </c>
      <c r="G65" t="s">
        <v>6</v>
      </c>
      <c r="H65">
        <v>1</v>
      </c>
      <c r="I65" t="s">
        <v>6</v>
      </c>
      <c r="J65">
        <v>0</v>
      </c>
      <c r="K65">
        <v>0</v>
      </c>
      <c r="L65">
        <v>200</v>
      </c>
      <c r="M65">
        <v>1</v>
      </c>
      <c r="N65" t="s">
        <v>6</v>
      </c>
      <c r="O65">
        <v>1</v>
      </c>
      <c r="P6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Complete 120',N'محلول عدسات Complete 120',57,1,NULL,NULL,1,NULL,0,0,200,1,NULL,1)</v>
      </c>
    </row>
    <row r="66" spans="1:16" hidden="1" x14ac:dyDescent="0.25">
      <c r="A66">
        <v>933</v>
      </c>
      <c r="B66" t="s">
        <v>1554</v>
      </c>
      <c r="C66" t="s">
        <v>1554</v>
      </c>
      <c r="D66">
        <v>57</v>
      </c>
      <c r="E66">
        <v>1</v>
      </c>
      <c r="F66" t="s">
        <v>6</v>
      </c>
      <c r="G66" t="s">
        <v>6</v>
      </c>
      <c r="H66">
        <v>1</v>
      </c>
      <c r="I66" t="s">
        <v>6</v>
      </c>
      <c r="J66">
        <v>0</v>
      </c>
      <c r="K66">
        <v>0</v>
      </c>
      <c r="L66">
        <v>200</v>
      </c>
      <c r="M66">
        <v>1</v>
      </c>
      <c r="N66" t="s">
        <v>6</v>
      </c>
      <c r="O66">
        <v>1</v>
      </c>
      <c r="P6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Complete 60',N'محلول عدسات Complete 60',57,1,NULL,NULL,1,NULL,0,0,200,1,NULL,1)</v>
      </c>
    </row>
    <row r="67" spans="1:16" hidden="1" x14ac:dyDescent="0.25">
      <c r="A67">
        <v>934</v>
      </c>
      <c r="B67" t="s">
        <v>1555</v>
      </c>
      <c r="C67" t="s">
        <v>1555</v>
      </c>
      <c r="D67">
        <v>57</v>
      </c>
      <c r="E67">
        <v>1</v>
      </c>
      <c r="F67" t="s">
        <v>6</v>
      </c>
      <c r="G67" t="s">
        <v>6</v>
      </c>
      <c r="H67">
        <v>1</v>
      </c>
      <c r="I67" t="s">
        <v>6</v>
      </c>
      <c r="J67">
        <v>0</v>
      </c>
      <c r="K67">
        <v>0</v>
      </c>
      <c r="L67">
        <v>200</v>
      </c>
      <c r="M67">
        <v>1</v>
      </c>
      <c r="N67" t="s">
        <v>6</v>
      </c>
      <c r="O67">
        <v>1</v>
      </c>
      <c r="P6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Light 120 ml',N'محلول عدسات Light 120 ml',57,1,NULL,NULL,1,NULL,0,0,200,1,NULL,1)</v>
      </c>
    </row>
    <row r="68" spans="1:16" hidden="1" x14ac:dyDescent="0.25">
      <c r="A68">
        <v>935</v>
      </c>
      <c r="B68" t="s">
        <v>1556</v>
      </c>
      <c r="C68" t="s">
        <v>1556</v>
      </c>
      <c r="D68">
        <v>57</v>
      </c>
      <c r="E68">
        <v>1</v>
      </c>
      <c r="F68" t="s">
        <v>6</v>
      </c>
      <c r="G68" t="s">
        <v>6</v>
      </c>
      <c r="H68">
        <v>1</v>
      </c>
      <c r="I68" t="s">
        <v>6</v>
      </c>
      <c r="J68">
        <v>0</v>
      </c>
      <c r="K68">
        <v>0</v>
      </c>
      <c r="L68">
        <v>200</v>
      </c>
      <c r="M68">
        <v>1</v>
      </c>
      <c r="N68" t="s">
        <v>6</v>
      </c>
      <c r="O68">
        <v>1</v>
      </c>
      <c r="P68" t="str">
        <f t="shared" ref="P68:P131" si="1">CONCATENATE("INSERT INTO dbo.Service_cu( Name_P ,Name_S ,ServiceCategory_CU_ID ,ServiceType_P_ID ,ParentService_CU_ID ,InternalCode ,IsOnDuty ,ChartOfAccount_CU_ID ,EnforceCategorization ,","IsDailyCharged ,DefaultPrice ,AllowAddmission ,Description ,InsertedBy)VALUES  ( N'",B68,"',N'",C68,"',",D68,",",E68,",",F68,",",G68,",",H68,",",I68,",",J68,",",K68,",",L68,",",M68,",",N68,",",O68,")")</f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120 مل - Renu',N'محلول عدسات 120 مل - Renu',57,1,NULL,NULL,1,NULL,0,0,200,1,NULL,1)</v>
      </c>
    </row>
    <row r="69" spans="1:16" hidden="1" x14ac:dyDescent="0.25">
      <c r="A69">
        <v>936</v>
      </c>
      <c r="B69" t="s">
        <v>1557</v>
      </c>
      <c r="C69" t="s">
        <v>1557</v>
      </c>
      <c r="D69">
        <v>57</v>
      </c>
      <c r="E69">
        <v>1</v>
      </c>
      <c r="F69" t="s">
        <v>6</v>
      </c>
      <c r="G69" t="s">
        <v>6</v>
      </c>
      <c r="H69">
        <v>1</v>
      </c>
      <c r="I69" t="s">
        <v>6</v>
      </c>
      <c r="J69">
        <v>0</v>
      </c>
      <c r="K69">
        <v>0</v>
      </c>
      <c r="L69">
        <v>200</v>
      </c>
      <c r="M69">
        <v>1</v>
      </c>
      <c r="N69" t="s">
        <v>6</v>
      </c>
      <c r="O69">
        <v>1</v>
      </c>
      <c r="P6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Renu 240 ml',N'محلول عدسات Renu 240 ml',57,1,NULL,NULL,1,NULL,0,0,200,1,NULL,1)</v>
      </c>
    </row>
    <row r="70" spans="1:16" hidden="1" x14ac:dyDescent="0.25">
      <c r="A70">
        <v>937</v>
      </c>
      <c r="B70" t="s">
        <v>1558</v>
      </c>
      <c r="C70" t="s">
        <v>1558</v>
      </c>
      <c r="D70">
        <v>57</v>
      </c>
      <c r="E70">
        <v>1</v>
      </c>
      <c r="F70" t="s">
        <v>6</v>
      </c>
      <c r="G70" t="s">
        <v>6</v>
      </c>
      <c r="H70">
        <v>1</v>
      </c>
      <c r="I70" t="s">
        <v>6</v>
      </c>
      <c r="J70">
        <v>0</v>
      </c>
      <c r="K70">
        <v>0</v>
      </c>
      <c r="L70">
        <v>200</v>
      </c>
      <c r="M70">
        <v>1</v>
      </c>
      <c r="N70" t="s">
        <v>6</v>
      </c>
      <c r="O70">
        <v>1</v>
      </c>
      <c r="P7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Solocare 120 ml',N'محلول عدسات Solocare 120 ml',57,1,NULL,NULL,1,NULL,0,0,200,1,NULL,1)</v>
      </c>
    </row>
    <row r="71" spans="1:16" hidden="1" x14ac:dyDescent="0.25">
      <c r="A71">
        <v>938</v>
      </c>
      <c r="B71" t="s">
        <v>1559</v>
      </c>
      <c r="C71" t="s">
        <v>1559</v>
      </c>
      <c r="D71">
        <v>57</v>
      </c>
      <c r="E71">
        <v>1</v>
      </c>
      <c r="F71" t="s">
        <v>6</v>
      </c>
      <c r="G71" t="s">
        <v>6</v>
      </c>
      <c r="H71">
        <v>1</v>
      </c>
      <c r="I71" t="s">
        <v>6</v>
      </c>
      <c r="J71">
        <v>0</v>
      </c>
      <c r="K71">
        <v>0</v>
      </c>
      <c r="L71">
        <v>200</v>
      </c>
      <c r="M71">
        <v>1</v>
      </c>
      <c r="N71" t="s">
        <v>6</v>
      </c>
      <c r="O71">
        <v>1</v>
      </c>
      <c r="P7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N'نظارة قراءة مؤقتة - ايطالى',N'نظارة قراءة مؤقتة - ايطالى',57,1,NULL,NULL,1,NULL,0,0,200,1,NULL,1)</v>
      </c>
    </row>
    <row r="72" spans="1:16" hidden="1" x14ac:dyDescent="0.25">
      <c r="A72">
        <v>939</v>
      </c>
      <c r="B72" t="s">
        <v>1560</v>
      </c>
      <c r="C72" t="s">
        <v>1560</v>
      </c>
      <c r="D72">
        <v>57</v>
      </c>
      <c r="E72">
        <v>1</v>
      </c>
      <c r="F72" t="s">
        <v>6</v>
      </c>
      <c r="G72" t="s">
        <v>6</v>
      </c>
      <c r="H72">
        <v>1</v>
      </c>
      <c r="I72" t="s">
        <v>6</v>
      </c>
      <c r="J72">
        <v>0</v>
      </c>
      <c r="K72">
        <v>0</v>
      </c>
      <c r="L72">
        <v>200</v>
      </c>
      <c r="M72">
        <v>1</v>
      </c>
      <c r="N72" t="s">
        <v>6</v>
      </c>
      <c r="O72">
        <v>1</v>
      </c>
      <c r="P7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N'نظارة قراءة جاهزة ( بإطار ) - ايطالى',N'نظارة قراءة جاهزة ( بإطار ) - ايطالى',57,1,NULL,NULL,1,NULL,0,0,200,1,NULL,1)</v>
      </c>
    </row>
    <row r="73" spans="1:16" hidden="1" x14ac:dyDescent="0.25">
      <c r="A73">
        <v>940</v>
      </c>
      <c r="B73" t="s">
        <v>1561</v>
      </c>
      <c r="C73" t="s">
        <v>1561</v>
      </c>
      <c r="D73">
        <v>57</v>
      </c>
      <c r="E73">
        <v>1</v>
      </c>
      <c r="F73" t="s">
        <v>6</v>
      </c>
      <c r="G73" t="s">
        <v>6</v>
      </c>
      <c r="H73">
        <v>1</v>
      </c>
      <c r="I73" t="s">
        <v>6</v>
      </c>
      <c r="J73">
        <v>0</v>
      </c>
      <c r="K73">
        <v>0</v>
      </c>
      <c r="L73">
        <v>200</v>
      </c>
      <c r="M73">
        <v>1</v>
      </c>
      <c r="N73" t="s">
        <v>6</v>
      </c>
      <c r="O73">
        <v>1</v>
      </c>
      <c r="P7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Bi1 120 m - (عرض خاص)',N'محلول Bi1 120 m - (عرض خاص)',57,1,NULL,NULL,1,NULL,0,0,200,1,NULL,1)</v>
      </c>
    </row>
    <row r="74" spans="1:16" hidden="1" x14ac:dyDescent="0.25">
      <c r="A74">
        <v>941</v>
      </c>
      <c r="B74" t="s">
        <v>1562</v>
      </c>
      <c r="C74" t="s">
        <v>1562</v>
      </c>
      <c r="D74">
        <v>57</v>
      </c>
      <c r="E74">
        <v>1</v>
      </c>
      <c r="F74" t="s">
        <v>6</v>
      </c>
      <c r="G74" t="s">
        <v>6</v>
      </c>
      <c r="H74">
        <v>1</v>
      </c>
      <c r="I74" t="s">
        <v>6</v>
      </c>
      <c r="J74">
        <v>0</v>
      </c>
      <c r="K74">
        <v>0</v>
      </c>
      <c r="L74">
        <v>200</v>
      </c>
      <c r="M74">
        <v>1</v>
      </c>
      <c r="N74" t="s">
        <v>6</v>
      </c>
      <c r="O74">
        <v>1</v>
      </c>
      <c r="P7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Biomedics 120 m.l',N'محلول Biomedics 120 m.l',57,1,NULL,NULL,1,NULL,0,0,200,1,NULL,1)</v>
      </c>
    </row>
    <row r="75" spans="1:16" hidden="1" x14ac:dyDescent="0.25">
      <c r="A75">
        <v>942</v>
      </c>
      <c r="B75" t="s">
        <v>1563</v>
      </c>
      <c r="C75" t="s">
        <v>1563</v>
      </c>
      <c r="D75">
        <v>57</v>
      </c>
      <c r="E75">
        <v>1</v>
      </c>
      <c r="F75" t="s">
        <v>6</v>
      </c>
      <c r="G75" t="s">
        <v>6</v>
      </c>
      <c r="H75">
        <v>1</v>
      </c>
      <c r="I75" t="s">
        <v>6</v>
      </c>
      <c r="J75">
        <v>0</v>
      </c>
      <c r="K75">
        <v>0</v>
      </c>
      <c r="L75">
        <v>200</v>
      </c>
      <c r="M75">
        <v>1</v>
      </c>
      <c r="N75" t="s">
        <v>6</v>
      </c>
      <c r="O75">
        <v>1</v>
      </c>
      <c r="P7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Mono green 100 ml',N'محلول عدسات Mono green 100 ml',57,1,NULL,NULL,1,NULL,0,0,200,1,NULL,1)</v>
      </c>
    </row>
    <row r="76" spans="1:16" hidden="1" x14ac:dyDescent="0.25">
      <c r="A76">
        <v>943</v>
      </c>
      <c r="B76" t="s">
        <v>1564</v>
      </c>
      <c r="C76" t="s">
        <v>1564</v>
      </c>
      <c r="D76">
        <v>57</v>
      </c>
      <c r="E76">
        <v>1</v>
      </c>
      <c r="F76" t="s">
        <v>6</v>
      </c>
      <c r="G76" t="s">
        <v>6</v>
      </c>
      <c r="H76">
        <v>1</v>
      </c>
      <c r="I76" t="s">
        <v>6</v>
      </c>
      <c r="J76">
        <v>0</v>
      </c>
      <c r="K76">
        <v>0</v>
      </c>
      <c r="L76">
        <v>200</v>
      </c>
      <c r="M76">
        <v>1</v>
      </c>
      <c r="N76" t="s">
        <v>6</v>
      </c>
      <c r="O76">
        <v>1</v>
      </c>
      <c r="P7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Mono green 240 ml',N'محلول عدسات Mono green 240 ml',57,1,NULL,NULL,1,NULL,0,0,200,1,NULL,1)</v>
      </c>
    </row>
    <row r="77" spans="1:16" hidden="1" x14ac:dyDescent="0.25">
      <c r="A77">
        <v>944</v>
      </c>
      <c r="B77" t="s">
        <v>1565</v>
      </c>
      <c r="C77" t="s">
        <v>1565</v>
      </c>
      <c r="D77">
        <v>57</v>
      </c>
      <c r="E77">
        <v>1</v>
      </c>
      <c r="F77" t="s">
        <v>6</v>
      </c>
      <c r="G77" t="s">
        <v>6</v>
      </c>
      <c r="H77">
        <v>1</v>
      </c>
      <c r="I77" t="s">
        <v>6</v>
      </c>
      <c r="J77">
        <v>0</v>
      </c>
      <c r="K77">
        <v>0</v>
      </c>
      <c r="L77">
        <v>200</v>
      </c>
      <c r="M77">
        <v>1</v>
      </c>
      <c r="N77" t="s">
        <v>6</v>
      </c>
      <c r="O77">
        <v>1</v>
      </c>
      <c r="P7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Mono green 360 ml',N'محلول عدسات Mono green 360 ml',57,1,NULL,NULL,1,NULL,0,0,200,1,NULL,1)</v>
      </c>
    </row>
    <row r="78" spans="1:16" hidden="1" x14ac:dyDescent="0.25">
      <c r="A78">
        <v>945</v>
      </c>
      <c r="B78" t="s">
        <v>1566</v>
      </c>
      <c r="C78" t="s">
        <v>1566</v>
      </c>
      <c r="D78">
        <v>57</v>
      </c>
      <c r="E78">
        <v>1</v>
      </c>
      <c r="F78" t="s">
        <v>6</v>
      </c>
      <c r="G78" t="s">
        <v>6</v>
      </c>
      <c r="H78">
        <v>1</v>
      </c>
      <c r="I78" t="s">
        <v>6</v>
      </c>
      <c r="J78">
        <v>0</v>
      </c>
      <c r="K78">
        <v>0</v>
      </c>
      <c r="L78">
        <v>200</v>
      </c>
      <c r="M78">
        <v>1</v>
      </c>
      <c r="N78" t="s">
        <v>6</v>
      </c>
      <c r="O78">
        <v>1</v>
      </c>
      <c r="P7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Solocare 90 ml',N'محلول عدسات Solocare 90 ml',57,1,NULL,NULL,1,NULL,0,0,200,1,NULL,1)</v>
      </c>
    </row>
    <row r="79" spans="1:16" hidden="1" x14ac:dyDescent="0.25">
      <c r="A79">
        <v>946</v>
      </c>
      <c r="B79" t="s">
        <v>1567</v>
      </c>
      <c r="C79" t="s">
        <v>1567</v>
      </c>
      <c r="D79">
        <v>57</v>
      </c>
      <c r="E79">
        <v>1</v>
      </c>
      <c r="F79" t="s">
        <v>6</v>
      </c>
      <c r="G79" t="s">
        <v>6</v>
      </c>
      <c r="H79">
        <v>1</v>
      </c>
      <c r="I79" t="s">
        <v>6</v>
      </c>
      <c r="J79">
        <v>0</v>
      </c>
      <c r="K79">
        <v>0</v>
      </c>
      <c r="L79">
        <v>200</v>
      </c>
      <c r="M79">
        <v>1</v>
      </c>
      <c r="N79" t="s">
        <v>6</v>
      </c>
      <c r="O79">
        <v>1</v>
      </c>
      <c r="P7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N'نظارة قراءة جاهزة جراب جلد',N'نظارة قراءة جاهزة جراب جلد',57,1,NULL,NULL,1,NULL,0,0,200,1,NULL,1)</v>
      </c>
    </row>
    <row r="80" spans="1:16" hidden="1" x14ac:dyDescent="0.25">
      <c r="A80">
        <v>947</v>
      </c>
      <c r="B80" t="s">
        <v>1568</v>
      </c>
      <c r="C80" t="s">
        <v>1568</v>
      </c>
      <c r="D80">
        <v>57</v>
      </c>
      <c r="E80">
        <v>1</v>
      </c>
      <c r="F80" t="s">
        <v>6</v>
      </c>
      <c r="G80" t="s">
        <v>6</v>
      </c>
      <c r="H80">
        <v>1</v>
      </c>
      <c r="I80" t="s">
        <v>6</v>
      </c>
      <c r="J80">
        <v>0</v>
      </c>
      <c r="K80">
        <v>0</v>
      </c>
      <c r="L80">
        <v>200</v>
      </c>
      <c r="M80">
        <v>1</v>
      </c>
      <c r="N80" t="s">
        <v>6</v>
      </c>
      <c r="O80">
        <v>1</v>
      </c>
      <c r="P8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N'298225 نظارة Ready to read',N'298225 نظارة Ready to read',57,1,NULL,NULL,1,NULL,0,0,200,1,NULL,1)</v>
      </c>
    </row>
    <row r="81" spans="1:16" hidden="1" x14ac:dyDescent="0.25">
      <c r="A81">
        <v>948</v>
      </c>
      <c r="B81" t="s">
        <v>1569</v>
      </c>
      <c r="C81" t="s">
        <v>1569</v>
      </c>
      <c r="D81">
        <v>57</v>
      </c>
      <c r="E81">
        <v>1</v>
      </c>
      <c r="F81" t="s">
        <v>6</v>
      </c>
      <c r="G81" t="s">
        <v>6</v>
      </c>
      <c r="H81">
        <v>1</v>
      </c>
      <c r="I81" t="s">
        <v>6</v>
      </c>
      <c r="J81">
        <v>0</v>
      </c>
      <c r="K81">
        <v>0</v>
      </c>
      <c r="L81">
        <v>200</v>
      </c>
      <c r="M81">
        <v>1</v>
      </c>
      <c r="N81" t="s">
        <v>6</v>
      </c>
      <c r="O81">
        <v>1</v>
      </c>
      <c r="P8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N'164915 نظارة هاى بلس مونو - High Plus Mono 5X',N'164915 نظارة هاى بلس مونو - High Plus Mono 5X',57,1,NULL,NULL,1,NULL,0,0,200,1,NULL,1)</v>
      </c>
    </row>
    <row r="82" spans="1:16" hidden="1" x14ac:dyDescent="0.25">
      <c r="A82">
        <v>949</v>
      </c>
      <c r="B82" t="s">
        <v>1570</v>
      </c>
      <c r="C82" t="s">
        <v>1570</v>
      </c>
      <c r="D82">
        <v>57</v>
      </c>
      <c r="E82">
        <v>1</v>
      </c>
      <c r="F82" t="s">
        <v>6</v>
      </c>
      <c r="G82" t="s">
        <v>6</v>
      </c>
      <c r="H82">
        <v>1</v>
      </c>
      <c r="I82" t="s">
        <v>6</v>
      </c>
      <c r="J82">
        <v>0</v>
      </c>
      <c r="K82">
        <v>0</v>
      </c>
      <c r="L82">
        <v>200</v>
      </c>
      <c r="M82">
        <v>1</v>
      </c>
      <c r="N82" t="s">
        <v>6</v>
      </c>
      <c r="O82">
        <v>1</v>
      </c>
      <c r="P8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N'164917 نظارة هاى بلس مونو - High Plus Mono 7X',N'164917 نظارة هاى بلس مونو - High Plus Mono 7X',57,1,NULL,NULL,1,NULL,0,0,200,1,NULL,1)</v>
      </c>
    </row>
    <row r="83" spans="1:16" hidden="1" x14ac:dyDescent="0.25">
      <c r="A83">
        <v>950</v>
      </c>
      <c r="B83" t="s">
        <v>1571</v>
      </c>
      <c r="C83" t="s">
        <v>1571</v>
      </c>
      <c r="D83">
        <v>57</v>
      </c>
      <c r="E83">
        <v>1</v>
      </c>
      <c r="F83" t="s">
        <v>6</v>
      </c>
      <c r="G83" t="s">
        <v>6</v>
      </c>
      <c r="H83">
        <v>1</v>
      </c>
      <c r="I83" t="s">
        <v>6</v>
      </c>
      <c r="J83">
        <v>0</v>
      </c>
      <c r="K83">
        <v>0</v>
      </c>
      <c r="L83">
        <v>200</v>
      </c>
      <c r="M83">
        <v>1</v>
      </c>
      <c r="N83" t="s">
        <v>6</v>
      </c>
      <c r="O83">
        <v>1</v>
      </c>
      <c r="P8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N'164918 نظارة هاى بلس مونو - High Plus Mono 8X',N'164918 نظارة هاى بلس مونو - High Plus Mono 8X',57,1,NULL,NULL,1,NULL,0,0,200,1,NULL,1)</v>
      </c>
    </row>
    <row r="84" spans="1:16" hidden="1" x14ac:dyDescent="0.25">
      <c r="A84">
        <v>951</v>
      </c>
      <c r="B84" t="s">
        <v>1572</v>
      </c>
      <c r="C84" t="s">
        <v>1572</v>
      </c>
      <c r="D84">
        <v>57</v>
      </c>
      <c r="E84">
        <v>1</v>
      </c>
      <c r="F84" t="s">
        <v>6</v>
      </c>
      <c r="G84" t="s">
        <v>6</v>
      </c>
      <c r="H84">
        <v>1</v>
      </c>
      <c r="I84" t="s">
        <v>6</v>
      </c>
      <c r="J84">
        <v>0</v>
      </c>
      <c r="K84">
        <v>0</v>
      </c>
      <c r="L84">
        <v>200</v>
      </c>
      <c r="M84">
        <v>1</v>
      </c>
      <c r="N84" t="s">
        <v>6</v>
      </c>
      <c r="O84">
        <v>1</v>
      </c>
      <c r="P8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Edge III',N'عدسة واحدة Edge III',57,1,NULL,NULL,1,NULL,0,0,200,1,NULL,1)</v>
      </c>
    </row>
    <row r="85" spans="1:16" hidden="1" x14ac:dyDescent="0.25">
      <c r="A85">
        <v>952</v>
      </c>
      <c r="B85" t="s">
        <v>1573</v>
      </c>
      <c r="C85" t="s">
        <v>1573</v>
      </c>
      <c r="D85">
        <v>57</v>
      </c>
      <c r="E85">
        <v>1</v>
      </c>
      <c r="F85" t="s">
        <v>6</v>
      </c>
      <c r="G85" t="s">
        <v>6</v>
      </c>
      <c r="H85">
        <v>1</v>
      </c>
      <c r="I85" t="s">
        <v>6</v>
      </c>
      <c r="J85">
        <v>0</v>
      </c>
      <c r="K85">
        <v>0</v>
      </c>
      <c r="L85">
        <v>200</v>
      </c>
      <c r="M85">
        <v>1</v>
      </c>
      <c r="N85" t="s">
        <v>6</v>
      </c>
      <c r="O85">
        <v>1</v>
      </c>
      <c r="P8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Hydron 0-6',N'عدسة واحدة Hydron 0-6',57,1,NULL,NULL,1,NULL,0,0,200,1,NULL,1)</v>
      </c>
    </row>
    <row r="86" spans="1:16" hidden="1" x14ac:dyDescent="0.25">
      <c r="A86">
        <v>953</v>
      </c>
      <c r="B86" t="s">
        <v>1574</v>
      </c>
      <c r="C86" t="s">
        <v>1574</v>
      </c>
      <c r="D86">
        <v>57</v>
      </c>
      <c r="E86">
        <v>1</v>
      </c>
      <c r="F86" t="s">
        <v>6</v>
      </c>
      <c r="G86" t="s">
        <v>6</v>
      </c>
      <c r="H86">
        <v>1</v>
      </c>
      <c r="I86" t="s">
        <v>6</v>
      </c>
      <c r="J86">
        <v>0</v>
      </c>
      <c r="K86">
        <v>0</v>
      </c>
      <c r="L86">
        <v>200</v>
      </c>
      <c r="M86">
        <v>1</v>
      </c>
      <c r="N86" t="s">
        <v>6</v>
      </c>
      <c r="O86">
        <v>1</v>
      </c>
      <c r="P8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Biomedics Disposable ',N'علبة عدسات (6) - Biomedics Disposable ',57,1,NULL,NULL,1,NULL,0,0,200,1,NULL,1)</v>
      </c>
    </row>
    <row r="87" spans="1:16" hidden="1" x14ac:dyDescent="0.25">
      <c r="A87">
        <v>954</v>
      </c>
      <c r="B87" t="s">
        <v>1575</v>
      </c>
      <c r="C87" t="s">
        <v>1575</v>
      </c>
      <c r="D87">
        <v>57</v>
      </c>
      <c r="E87">
        <v>1</v>
      </c>
      <c r="F87" t="s">
        <v>6</v>
      </c>
      <c r="G87" t="s">
        <v>6</v>
      </c>
      <c r="H87">
        <v>1</v>
      </c>
      <c r="I87" t="s">
        <v>6</v>
      </c>
      <c r="J87">
        <v>0</v>
      </c>
      <c r="K87">
        <v>0</v>
      </c>
      <c r="L87">
        <v>200</v>
      </c>
      <c r="M87">
        <v>1</v>
      </c>
      <c r="N87" t="s">
        <v>6</v>
      </c>
      <c r="O87">
        <v>1</v>
      </c>
      <c r="P8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 Acuvue-2 Disposable',N'علبة عدسات (6)  Acuvue-2 Disposable',57,1,NULL,NULL,1,NULL,0,0,200,1,NULL,1)</v>
      </c>
    </row>
    <row r="88" spans="1:16" hidden="1" x14ac:dyDescent="0.25">
      <c r="A88">
        <v>955</v>
      </c>
      <c r="B88" t="s">
        <v>1576</v>
      </c>
      <c r="C88" t="s">
        <v>1576</v>
      </c>
      <c r="D88">
        <v>57</v>
      </c>
      <c r="E88">
        <v>1</v>
      </c>
      <c r="F88" t="s">
        <v>6</v>
      </c>
      <c r="G88" t="s">
        <v>6</v>
      </c>
      <c r="H88">
        <v>1</v>
      </c>
      <c r="I88" t="s">
        <v>6</v>
      </c>
      <c r="J88">
        <v>0</v>
      </c>
      <c r="K88">
        <v>0</v>
      </c>
      <c r="L88">
        <v>200</v>
      </c>
      <c r="M88">
        <v>1</v>
      </c>
      <c r="N88" t="s">
        <v>6</v>
      </c>
      <c r="O88">
        <v>1</v>
      </c>
      <c r="P8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Soflens Comfort Disposable',N'علبة عدسات (6) - Soflens Comfort Disposable',57,1,NULL,NULL,1,NULL,0,0,200,1,NULL,1)</v>
      </c>
    </row>
    <row r="89" spans="1:16" hidden="1" x14ac:dyDescent="0.25">
      <c r="A89">
        <v>956</v>
      </c>
      <c r="B89" t="s">
        <v>1577</v>
      </c>
      <c r="C89" t="s">
        <v>1577</v>
      </c>
      <c r="D89">
        <v>57</v>
      </c>
      <c r="E89">
        <v>1</v>
      </c>
      <c r="F89" t="s">
        <v>6</v>
      </c>
      <c r="G89" t="s">
        <v>6</v>
      </c>
      <c r="H89">
        <v>1</v>
      </c>
      <c r="I89" t="s">
        <v>6</v>
      </c>
      <c r="J89">
        <v>0</v>
      </c>
      <c r="K89">
        <v>0</v>
      </c>
      <c r="L89">
        <v>200</v>
      </c>
      <c r="M89">
        <v>1</v>
      </c>
      <c r="N89" t="s">
        <v>6</v>
      </c>
      <c r="O89">
        <v>1</v>
      </c>
      <c r="P8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Freshlook Plano Disposable ',N'عدسة واحدة ملونة Freshlook Plano Disposable ',57,1,NULL,NULL,1,NULL,0,0,200,1,NULL,1)</v>
      </c>
    </row>
    <row r="90" spans="1:16" hidden="1" x14ac:dyDescent="0.25">
      <c r="A90">
        <v>957</v>
      </c>
      <c r="B90" t="s">
        <v>1578</v>
      </c>
      <c r="C90" t="s">
        <v>1578</v>
      </c>
      <c r="D90">
        <v>57</v>
      </c>
      <c r="E90">
        <v>1</v>
      </c>
      <c r="F90" t="s">
        <v>6</v>
      </c>
      <c r="G90" t="s">
        <v>6</v>
      </c>
      <c r="H90">
        <v>1</v>
      </c>
      <c r="I90" t="s">
        <v>6</v>
      </c>
      <c r="J90">
        <v>0</v>
      </c>
      <c r="K90">
        <v>0</v>
      </c>
      <c r="L90">
        <v>200</v>
      </c>
      <c r="M90">
        <v>1</v>
      </c>
      <c r="N90" t="s">
        <v>6</v>
      </c>
      <c r="O90">
        <v>1</v>
      </c>
      <c r="P9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Trikolor Power Disposable',N'عدسة واحدة ملونة Trikolor Power Disposable',57,1,NULL,NULL,1,NULL,0,0,200,1,NULL,1)</v>
      </c>
    </row>
    <row r="91" spans="1:16" hidden="1" x14ac:dyDescent="0.25">
      <c r="A91">
        <v>958</v>
      </c>
      <c r="B91" t="s">
        <v>1579</v>
      </c>
      <c r="C91" t="s">
        <v>1579</v>
      </c>
      <c r="D91">
        <v>57</v>
      </c>
      <c r="E91">
        <v>1</v>
      </c>
      <c r="F91" t="s">
        <v>6</v>
      </c>
      <c r="G91" t="s">
        <v>6</v>
      </c>
      <c r="H91">
        <v>1</v>
      </c>
      <c r="I91" t="s">
        <v>6</v>
      </c>
      <c r="J91">
        <v>0</v>
      </c>
      <c r="K91">
        <v>0</v>
      </c>
      <c r="L91">
        <v>200</v>
      </c>
      <c r="M91">
        <v>1</v>
      </c>
      <c r="N91" t="s">
        <v>6</v>
      </c>
      <c r="O91">
        <v>1</v>
      </c>
      <c r="P9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Flexicon black pupil   ',N'عدسة واحدة Flexicon black pupil   ',57,1,NULL,NULL,1,NULL,0,0,200,1,NULL,1)</v>
      </c>
    </row>
    <row r="92" spans="1:16" hidden="1" x14ac:dyDescent="0.25">
      <c r="A92">
        <v>959</v>
      </c>
      <c r="B92" t="s">
        <v>1580</v>
      </c>
      <c r="C92" t="s">
        <v>1580</v>
      </c>
      <c r="D92">
        <v>57</v>
      </c>
      <c r="E92">
        <v>1</v>
      </c>
      <c r="F92" t="s">
        <v>6</v>
      </c>
      <c r="G92" t="s">
        <v>6</v>
      </c>
      <c r="H92">
        <v>1</v>
      </c>
      <c r="I92" t="s">
        <v>6</v>
      </c>
      <c r="J92">
        <v>0</v>
      </c>
      <c r="K92">
        <v>0</v>
      </c>
      <c r="L92">
        <v>200</v>
      </c>
      <c r="M92">
        <v>1</v>
      </c>
      <c r="N92" t="s">
        <v>6</v>
      </c>
      <c r="O92">
        <v>1</v>
      </c>
      <c r="P9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black pupil HW',N'عدسة واحدة black pupil HW',57,1,NULL,NULL,1,NULL,0,0,200,1,NULL,1)</v>
      </c>
    </row>
    <row r="93" spans="1:16" hidden="1" x14ac:dyDescent="0.25">
      <c r="A93">
        <v>960</v>
      </c>
      <c r="B93" t="s">
        <v>1581</v>
      </c>
      <c r="C93" t="s">
        <v>1581</v>
      </c>
      <c r="D93">
        <v>57</v>
      </c>
      <c r="E93">
        <v>1</v>
      </c>
      <c r="F93" t="s">
        <v>6</v>
      </c>
      <c r="G93" t="s">
        <v>6</v>
      </c>
      <c r="H93">
        <v>1</v>
      </c>
      <c r="I93" t="s">
        <v>6</v>
      </c>
      <c r="J93">
        <v>0</v>
      </c>
      <c r="K93">
        <v>0</v>
      </c>
      <c r="L93">
        <v>200</v>
      </c>
      <c r="M93">
        <v>1</v>
      </c>
      <c r="N93" t="s">
        <v>6</v>
      </c>
      <c r="O93">
        <v>1</v>
      </c>
      <c r="P9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B&amp;L Disposable',N'عدسة واحدة ملونة B&amp;L Disposable',57,1,NULL,NULL,1,NULL,0,0,200,1,NULL,1)</v>
      </c>
    </row>
    <row r="94" spans="1:16" hidden="1" x14ac:dyDescent="0.25">
      <c r="A94">
        <v>961</v>
      </c>
      <c r="B94" t="s">
        <v>1582</v>
      </c>
      <c r="C94" t="s">
        <v>1582</v>
      </c>
      <c r="D94">
        <v>57</v>
      </c>
      <c r="E94">
        <v>1</v>
      </c>
      <c r="F94" t="s">
        <v>6</v>
      </c>
      <c r="G94" t="s">
        <v>6</v>
      </c>
      <c r="H94">
        <v>1</v>
      </c>
      <c r="I94" t="s">
        <v>6</v>
      </c>
      <c r="J94">
        <v>0</v>
      </c>
      <c r="K94">
        <v>0</v>
      </c>
      <c r="L94">
        <v>200</v>
      </c>
      <c r="M94">
        <v>1</v>
      </c>
      <c r="N94" t="s">
        <v>6</v>
      </c>
      <c r="O94">
        <v>1</v>
      </c>
      <c r="P9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Flexicon UV',N'عدسة واحدة Flexicon UV',57,1,NULL,NULL,1,NULL,0,0,200,1,NULL,1)</v>
      </c>
    </row>
    <row r="95" spans="1:16" hidden="1" x14ac:dyDescent="0.25">
      <c r="A95">
        <v>962</v>
      </c>
      <c r="B95" t="s">
        <v>1583</v>
      </c>
      <c r="C95" t="s">
        <v>1583</v>
      </c>
      <c r="D95">
        <v>57</v>
      </c>
      <c r="E95">
        <v>1</v>
      </c>
      <c r="F95" t="s">
        <v>6</v>
      </c>
      <c r="G95" t="s">
        <v>6</v>
      </c>
      <c r="H95">
        <v>1</v>
      </c>
      <c r="I95" t="s">
        <v>6</v>
      </c>
      <c r="J95">
        <v>0</v>
      </c>
      <c r="K95">
        <v>0</v>
      </c>
      <c r="L95">
        <v>200</v>
      </c>
      <c r="M95">
        <v>1</v>
      </c>
      <c r="N95" t="s">
        <v>6</v>
      </c>
      <c r="O95">
        <v>1</v>
      </c>
      <c r="P9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Optima FW',N'عدسة واحدة Optima FW',57,1,NULL,NULL,1,NULL,0,0,200,1,NULL,1)</v>
      </c>
    </row>
    <row r="96" spans="1:16" hidden="1" x14ac:dyDescent="0.25">
      <c r="A96">
        <v>963</v>
      </c>
      <c r="B96" t="s">
        <v>1584</v>
      </c>
      <c r="C96" t="s">
        <v>1584</v>
      </c>
      <c r="D96">
        <v>57</v>
      </c>
      <c r="E96">
        <v>1</v>
      </c>
      <c r="F96" t="s">
        <v>6</v>
      </c>
      <c r="G96" t="s">
        <v>6</v>
      </c>
      <c r="H96">
        <v>1</v>
      </c>
      <c r="I96" t="s">
        <v>6</v>
      </c>
      <c r="J96">
        <v>0</v>
      </c>
      <c r="K96">
        <v>0</v>
      </c>
      <c r="L96">
        <v>200</v>
      </c>
      <c r="M96">
        <v>1</v>
      </c>
      <c r="N96" t="s">
        <v>6</v>
      </c>
      <c r="O96">
        <v>1</v>
      </c>
      <c r="P9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Frequency 55 Disposable',N'علبة عدسات (3) Frequency 55 Disposable',57,1,NULL,NULL,1,NULL,0,0,200,1,NULL,1)</v>
      </c>
    </row>
    <row r="97" spans="1:16" hidden="1" x14ac:dyDescent="0.25">
      <c r="A97">
        <v>964</v>
      </c>
      <c r="B97" t="s">
        <v>1585</v>
      </c>
      <c r="C97" t="s">
        <v>1585</v>
      </c>
      <c r="D97">
        <v>57</v>
      </c>
      <c r="E97">
        <v>1</v>
      </c>
      <c r="F97" t="s">
        <v>6</v>
      </c>
      <c r="G97" t="s">
        <v>6</v>
      </c>
      <c r="H97">
        <v>1</v>
      </c>
      <c r="I97" t="s">
        <v>6</v>
      </c>
      <c r="J97">
        <v>0</v>
      </c>
      <c r="K97">
        <v>0</v>
      </c>
      <c r="L97">
        <v>200</v>
      </c>
      <c r="M97">
        <v>1</v>
      </c>
      <c r="N97" t="s">
        <v>6</v>
      </c>
      <c r="O97">
        <v>1</v>
      </c>
      <c r="P9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أطفال FED',N'عدسة واحدة - أطفال FED',57,1,NULL,NULL,1,NULL,0,0,200,1,NULL,1)</v>
      </c>
    </row>
    <row r="98" spans="1:16" hidden="1" x14ac:dyDescent="0.25">
      <c r="A98">
        <v>965</v>
      </c>
      <c r="B98" t="s">
        <v>1586</v>
      </c>
      <c r="C98" t="s">
        <v>1586</v>
      </c>
      <c r="D98">
        <v>57</v>
      </c>
      <c r="E98">
        <v>1</v>
      </c>
      <c r="F98" t="s">
        <v>6</v>
      </c>
      <c r="G98" t="s">
        <v>6</v>
      </c>
      <c r="H98">
        <v>1</v>
      </c>
      <c r="I98" t="s">
        <v>6</v>
      </c>
      <c r="J98">
        <v>0</v>
      </c>
      <c r="K98">
        <v>0</v>
      </c>
      <c r="L98">
        <v>200</v>
      </c>
      <c r="M98">
        <v>1</v>
      </c>
      <c r="N98" t="s">
        <v>6</v>
      </c>
      <c r="O98">
        <v>1</v>
      </c>
      <c r="P9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6 عدسات ملونة Acuvue Disposable',N'علبة 6 عدسات ملونة Acuvue Disposable',57,1,NULL,NULL,1,NULL,0,0,200,1,NULL,1)</v>
      </c>
    </row>
    <row r="99" spans="1:16" hidden="1" x14ac:dyDescent="0.25">
      <c r="A99">
        <v>966</v>
      </c>
      <c r="B99" t="s">
        <v>1587</v>
      </c>
      <c r="C99" t="s">
        <v>1587</v>
      </c>
      <c r="D99">
        <v>57</v>
      </c>
      <c r="E99">
        <v>1</v>
      </c>
      <c r="F99" t="s">
        <v>6</v>
      </c>
      <c r="G99" t="s">
        <v>6</v>
      </c>
      <c r="H99">
        <v>1</v>
      </c>
      <c r="I99" t="s">
        <v>6</v>
      </c>
      <c r="J99">
        <v>0</v>
      </c>
      <c r="K99">
        <v>0</v>
      </c>
      <c r="L99">
        <v>200</v>
      </c>
      <c r="M99">
        <v>1</v>
      </c>
      <c r="N99" t="s">
        <v>6</v>
      </c>
      <c r="O99">
        <v>1</v>
      </c>
      <c r="P9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Acuvue 2 Disposable',N'عدسة واحدة ملونة Acuvue 2 Disposable',57,1,NULL,NULL,1,NULL,0,0,200,1,NULL,1)</v>
      </c>
    </row>
    <row r="100" spans="1:16" hidden="1" x14ac:dyDescent="0.25">
      <c r="A100">
        <v>967</v>
      </c>
      <c r="B100" t="s">
        <v>1588</v>
      </c>
      <c r="C100" t="s">
        <v>1588</v>
      </c>
      <c r="D100">
        <v>57</v>
      </c>
      <c r="E100">
        <v>1</v>
      </c>
      <c r="F100" t="s">
        <v>6</v>
      </c>
      <c r="G100" t="s">
        <v>6</v>
      </c>
      <c r="H100">
        <v>1</v>
      </c>
      <c r="I100" t="s">
        <v>6</v>
      </c>
      <c r="J100">
        <v>0</v>
      </c>
      <c r="K100">
        <v>0</v>
      </c>
      <c r="L100">
        <v>200</v>
      </c>
      <c r="M100">
        <v>1</v>
      </c>
      <c r="N100" t="s">
        <v>6</v>
      </c>
      <c r="O100">
        <v>1</v>
      </c>
      <c r="P10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Flexicon Superthin',N'عدسة واحدة - Flexicon Superthin',57,1,NULL,NULL,1,NULL,0,0,200,1,NULL,1)</v>
      </c>
    </row>
    <row r="101" spans="1:16" hidden="1" x14ac:dyDescent="0.25">
      <c r="A101">
        <v>968</v>
      </c>
      <c r="B101" t="s">
        <v>1589</v>
      </c>
      <c r="C101" t="s">
        <v>1589</v>
      </c>
      <c r="D101">
        <v>57</v>
      </c>
      <c r="E101">
        <v>1</v>
      </c>
      <c r="F101" t="s">
        <v>6</v>
      </c>
      <c r="G101" t="s">
        <v>6</v>
      </c>
      <c r="H101">
        <v>1</v>
      </c>
      <c r="I101" t="s">
        <v>6</v>
      </c>
      <c r="J101">
        <v>0</v>
      </c>
      <c r="K101">
        <v>0</v>
      </c>
      <c r="L101">
        <v>200</v>
      </c>
      <c r="M101">
        <v>1</v>
      </c>
      <c r="N101" t="s">
        <v>6</v>
      </c>
      <c r="O101">
        <v>1</v>
      </c>
      <c r="P10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بها 6 عدسات B&amp;L Disposable Toric',N'علبة بها 6 عدسات B&amp;L Disposable Toric',57,1,NULL,NULL,1,NULL,0,0,200,1,NULL,1)</v>
      </c>
    </row>
    <row r="102" spans="1:16" hidden="1" x14ac:dyDescent="0.25">
      <c r="A102">
        <v>969</v>
      </c>
      <c r="B102" t="s">
        <v>1590</v>
      </c>
      <c r="C102" t="s">
        <v>1590</v>
      </c>
      <c r="D102">
        <v>57</v>
      </c>
      <c r="E102">
        <v>1</v>
      </c>
      <c r="F102" t="s">
        <v>6</v>
      </c>
      <c r="G102" t="s">
        <v>6</v>
      </c>
      <c r="H102">
        <v>1</v>
      </c>
      <c r="I102" t="s">
        <v>6</v>
      </c>
      <c r="J102">
        <v>0</v>
      </c>
      <c r="K102">
        <v>0</v>
      </c>
      <c r="L102">
        <v>200</v>
      </c>
      <c r="M102">
        <v>1</v>
      </c>
      <c r="N102" t="s">
        <v>6</v>
      </c>
      <c r="O102">
        <v>1</v>
      </c>
      <c r="P10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B&amp;L Disposable Toric',N'عدسة واحدة B&amp;L Disposable Toric',57,1,NULL,NULL,1,NULL,0,0,200,1,NULL,1)</v>
      </c>
    </row>
    <row r="103" spans="1:16" hidden="1" x14ac:dyDescent="0.25">
      <c r="A103">
        <v>970</v>
      </c>
      <c r="B103" t="s">
        <v>1591</v>
      </c>
      <c r="C103" t="s">
        <v>1591</v>
      </c>
      <c r="D103">
        <v>57</v>
      </c>
      <c r="E103">
        <v>1</v>
      </c>
      <c r="F103" t="s">
        <v>6</v>
      </c>
      <c r="G103" t="s">
        <v>6</v>
      </c>
      <c r="H103">
        <v>1</v>
      </c>
      <c r="I103" t="s">
        <v>6</v>
      </c>
      <c r="J103">
        <v>0</v>
      </c>
      <c r="K103">
        <v>0</v>
      </c>
      <c r="L103">
        <v>200</v>
      </c>
      <c r="M103">
        <v>1</v>
      </c>
      <c r="N103" t="s">
        <v>6</v>
      </c>
      <c r="O103">
        <v>1</v>
      </c>
      <c r="P10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RGP SP 40',N'عدسة واحدة - RGP SP 40',57,1,NULL,NULL,1,NULL,0,0,200,1,NULL,1)</v>
      </c>
    </row>
    <row r="104" spans="1:16" hidden="1" x14ac:dyDescent="0.25">
      <c r="A104">
        <v>971</v>
      </c>
      <c r="B104" t="s">
        <v>1592</v>
      </c>
      <c r="C104" t="s">
        <v>1592</v>
      </c>
      <c r="D104">
        <v>57</v>
      </c>
      <c r="E104">
        <v>1</v>
      </c>
      <c r="F104" t="s">
        <v>6</v>
      </c>
      <c r="G104" t="s">
        <v>6</v>
      </c>
      <c r="H104">
        <v>1</v>
      </c>
      <c r="I104" t="s">
        <v>6</v>
      </c>
      <c r="J104">
        <v>0</v>
      </c>
      <c r="K104">
        <v>0</v>
      </c>
      <c r="L104">
        <v>200</v>
      </c>
      <c r="M104">
        <v>1</v>
      </c>
      <c r="N104" t="s">
        <v>6</v>
      </c>
      <c r="O104">
        <v>1</v>
      </c>
      <c r="P10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بها 3 عدسات Biofinity Disposable',N'علبة بها 3 عدسات Biofinity Disposable',57,1,NULL,NULL,1,NULL,0,0,200,1,NULL,1)</v>
      </c>
    </row>
    <row r="105" spans="1:16" hidden="1" x14ac:dyDescent="0.25">
      <c r="A105">
        <v>972</v>
      </c>
      <c r="B105" t="s">
        <v>1593</v>
      </c>
      <c r="C105" t="s">
        <v>1593</v>
      </c>
      <c r="D105">
        <v>57</v>
      </c>
      <c r="E105">
        <v>1</v>
      </c>
      <c r="F105" t="s">
        <v>6</v>
      </c>
      <c r="G105" t="s">
        <v>6</v>
      </c>
      <c r="H105">
        <v>1</v>
      </c>
      <c r="I105" t="s">
        <v>6</v>
      </c>
      <c r="J105">
        <v>0</v>
      </c>
      <c r="K105">
        <v>0</v>
      </c>
      <c r="L105">
        <v>200</v>
      </c>
      <c r="M105">
        <v>1</v>
      </c>
      <c r="N105" t="s">
        <v>6</v>
      </c>
      <c r="O105">
        <v>1</v>
      </c>
      <c r="P10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بها 6 عدسات Avaira Disposable',N'علبة بها 6 عدسات Avaira Disposable',57,1,NULL,NULL,1,NULL,0,0,200,1,NULL,1)</v>
      </c>
    </row>
    <row r="106" spans="1:16" hidden="1" x14ac:dyDescent="0.25">
      <c r="A106">
        <v>973</v>
      </c>
      <c r="B106" t="s">
        <v>1594</v>
      </c>
      <c r="C106" t="s">
        <v>1594</v>
      </c>
      <c r="D106">
        <v>57</v>
      </c>
      <c r="E106">
        <v>1</v>
      </c>
      <c r="F106" t="s">
        <v>6</v>
      </c>
      <c r="G106" t="s">
        <v>6</v>
      </c>
      <c r="H106">
        <v>1</v>
      </c>
      <c r="I106" t="s">
        <v>6</v>
      </c>
      <c r="J106">
        <v>0</v>
      </c>
      <c r="K106">
        <v>0</v>
      </c>
      <c r="L106">
        <v>200</v>
      </c>
      <c r="M106">
        <v>1</v>
      </c>
      <c r="N106" t="s">
        <v>6</v>
      </c>
      <c r="O106">
        <v>1</v>
      </c>
      <c r="P10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- Zeiss Disposable',N'علبة عدسات (3) - Zeiss Disposable',57,1,NULL,NULL,1,NULL,0,0,200,1,NULL,1)</v>
      </c>
    </row>
    <row r="107" spans="1:16" hidden="1" x14ac:dyDescent="0.25">
      <c r="A107">
        <v>974</v>
      </c>
      <c r="B107" t="s">
        <v>1595</v>
      </c>
      <c r="C107" t="s">
        <v>1595</v>
      </c>
      <c r="D107">
        <v>57</v>
      </c>
      <c r="E107">
        <v>1</v>
      </c>
      <c r="F107" t="s">
        <v>6</v>
      </c>
      <c r="G107" t="s">
        <v>6</v>
      </c>
      <c r="H107">
        <v>1</v>
      </c>
      <c r="I107" t="s">
        <v>6</v>
      </c>
      <c r="J107">
        <v>0</v>
      </c>
      <c r="K107">
        <v>0</v>
      </c>
      <c r="L107">
        <v>200</v>
      </c>
      <c r="M107">
        <v>1</v>
      </c>
      <c r="N107" t="s">
        <v>6</v>
      </c>
      <c r="O107">
        <v>1</v>
      </c>
      <c r="P10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Saflon Disposable',N'علبة عدسات (6) - Saflon Disposable',57,1,NULL,NULL,1,NULL,0,0,200,1,NULL,1)</v>
      </c>
    </row>
    <row r="108" spans="1:16" hidden="1" x14ac:dyDescent="0.25">
      <c r="A108">
        <v>975</v>
      </c>
      <c r="B108" t="s">
        <v>1596</v>
      </c>
      <c r="C108" t="s">
        <v>1596</v>
      </c>
      <c r="D108">
        <v>57</v>
      </c>
      <c r="E108">
        <v>1</v>
      </c>
      <c r="F108" t="s">
        <v>6</v>
      </c>
      <c r="G108" t="s">
        <v>6</v>
      </c>
      <c r="H108">
        <v>1</v>
      </c>
      <c r="I108" t="s">
        <v>6</v>
      </c>
      <c r="J108">
        <v>0</v>
      </c>
      <c r="K108">
        <v>0</v>
      </c>
      <c r="L108">
        <v>200</v>
      </c>
      <c r="M108">
        <v>1</v>
      </c>
      <c r="N108" t="s">
        <v>6</v>
      </c>
      <c r="O108">
        <v>1</v>
      </c>
      <c r="P10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Freshlook Power Disposable',N'عدسة واحدة ملونة Freshlook Power Disposable',57,1,NULL,NULL,1,NULL,0,0,200,1,NULL,1)</v>
      </c>
    </row>
    <row r="109" spans="1:16" hidden="1" x14ac:dyDescent="0.25">
      <c r="A109">
        <v>976</v>
      </c>
      <c r="B109" t="s">
        <v>1597</v>
      </c>
      <c r="C109" t="s">
        <v>1597</v>
      </c>
      <c r="D109">
        <v>57</v>
      </c>
      <c r="E109">
        <v>1</v>
      </c>
      <c r="F109" t="s">
        <v>6</v>
      </c>
      <c r="G109" t="s">
        <v>6</v>
      </c>
      <c r="H109">
        <v>1</v>
      </c>
      <c r="I109" t="s">
        <v>6</v>
      </c>
      <c r="J109">
        <v>0</v>
      </c>
      <c r="K109">
        <v>0</v>
      </c>
      <c r="L109">
        <v>200</v>
      </c>
      <c r="M109">
        <v>1</v>
      </c>
      <c r="N109" t="s">
        <v>6</v>
      </c>
      <c r="O109">
        <v>1</v>
      </c>
      <c r="P10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Pure Vision Disposable',N'عدسة واحدة Pure Vision Disposable',57,1,NULL,NULL,1,NULL,0,0,200,1,NULL,1)</v>
      </c>
    </row>
    <row r="110" spans="1:16" hidden="1" x14ac:dyDescent="0.25">
      <c r="A110">
        <v>977</v>
      </c>
      <c r="B110" t="s">
        <v>1598</v>
      </c>
      <c r="C110" t="s">
        <v>1598</v>
      </c>
      <c r="D110">
        <v>57</v>
      </c>
      <c r="E110">
        <v>1</v>
      </c>
      <c r="F110" t="s">
        <v>6</v>
      </c>
      <c r="G110" t="s">
        <v>6</v>
      </c>
      <c r="H110">
        <v>1</v>
      </c>
      <c r="I110" t="s">
        <v>6</v>
      </c>
      <c r="J110">
        <v>0</v>
      </c>
      <c r="K110">
        <v>0</v>
      </c>
      <c r="L110">
        <v>200</v>
      </c>
      <c r="M110">
        <v>1</v>
      </c>
      <c r="N110" t="s">
        <v>6</v>
      </c>
      <c r="O110">
        <v>1</v>
      </c>
      <c r="P11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N'Flexicon Toric - Special Order',N'Flexicon Toric - Special Order',57,1,NULL,NULL,1,NULL,0,0,200,1,NULL,1)</v>
      </c>
    </row>
    <row r="111" spans="1:16" hidden="1" x14ac:dyDescent="0.25">
      <c r="A111">
        <v>978</v>
      </c>
      <c r="B111" t="s">
        <v>1599</v>
      </c>
      <c r="C111" t="s">
        <v>1599</v>
      </c>
      <c r="D111">
        <v>57</v>
      </c>
      <c r="E111">
        <v>1</v>
      </c>
      <c r="F111" t="s">
        <v>6</v>
      </c>
      <c r="G111" t="s">
        <v>6</v>
      </c>
      <c r="H111">
        <v>1</v>
      </c>
      <c r="I111" t="s">
        <v>6</v>
      </c>
      <c r="J111">
        <v>0</v>
      </c>
      <c r="K111">
        <v>0</v>
      </c>
      <c r="L111">
        <v>200</v>
      </c>
      <c r="M111">
        <v>1</v>
      </c>
      <c r="N111" t="s">
        <v>6</v>
      </c>
      <c r="O111">
        <v>1</v>
      </c>
      <c r="P11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Acuvue Disposable Toric',N'عدسة واحدة - Acuvue Disposable Toric',57,1,NULL,NULL,1,NULL,0,0,200,1,NULL,1)</v>
      </c>
    </row>
    <row r="112" spans="1:16" hidden="1" x14ac:dyDescent="0.25">
      <c r="A112">
        <v>979</v>
      </c>
      <c r="B112" t="s">
        <v>1600</v>
      </c>
      <c r="C112" t="s">
        <v>1600</v>
      </c>
      <c r="D112">
        <v>57</v>
      </c>
      <c r="E112">
        <v>1</v>
      </c>
      <c r="F112" t="s">
        <v>6</v>
      </c>
      <c r="G112" t="s">
        <v>6</v>
      </c>
      <c r="H112">
        <v>1</v>
      </c>
      <c r="I112" t="s">
        <v>6</v>
      </c>
      <c r="J112">
        <v>0</v>
      </c>
      <c r="K112">
        <v>0</v>
      </c>
      <c r="L112">
        <v>200</v>
      </c>
      <c r="M112">
        <v>1</v>
      </c>
      <c r="N112" t="s">
        <v>6</v>
      </c>
      <c r="O112">
        <v>1</v>
      </c>
      <c r="P11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Trikolor Plano Disposable',N'عدسة واحدة ملونة Trikolor Plano Disposable',57,1,NULL,NULL,1,NULL,0,0,200,1,NULL,1)</v>
      </c>
    </row>
    <row r="113" spans="1:16" hidden="1" x14ac:dyDescent="0.25">
      <c r="A113">
        <v>980</v>
      </c>
      <c r="B113" t="s">
        <v>1601</v>
      </c>
      <c r="C113" t="s">
        <v>1601</v>
      </c>
      <c r="D113">
        <v>57</v>
      </c>
      <c r="E113">
        <v>1</v>
      </c>
      <c r="F113" t="s">
        <v>6</v>
      </c>
      <c r="G113" t="s">
        <v>6</v>
      </c>
      <c r="H113">
        <v>1</v>
      </c>
      <c r="I113" t="s">
        <v>6</v>
      </c>
      <c r="J113">
        <v>0</v>
      </c>
      <c r="K113">
        <v>0</v>
      </c>
      <c r="L113">
        <v>200</v>
      </c>
      <c r="M113">
        <v>1</v>
      </c>
      <c r="N113" t="s">
        <v>6</v>
      </c>
      <c r="O113">
        <v>1</v>
      </c>
      <c r="P11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كاملة الاغراض',N'علبة عدسات كاملة الاغراض',57,1,NULL,NULL,1,NULL,0,0,200,1,NULL,1)</v>
      </c>
    </row>
    <row r="114" spans="1:16" hidden="1" x14ac:dyDescent="0.25">
      <c r="A114">
        <v>981</v>
      </c>
      <c r="B114" t="s">
        <v>1602</v>
      </c>
      <c r="C114" t="s">
        <v>1602</v>
      </c>
      <c r="D114">
        <v>57</v>
      </c>
      <c r="E114">
        <v>1</v>
      </c>
      <c r="F114" t="s">
        <v>6</v>
      </c>
      <c r="G114" t="s">
        <v>6</v>
      </c>
      <c r="H114">
        <v>1</v>
      </c>
      <c r="I114" t="s">
        <v>6</v>
      </c>
      <c r="J114">
        <v>0</v>
      </c>
      <c r="K114">
        <v>0</v>
      </c>
      <c r="L114">
        <v>200</v>
      </c>
      <c r="M114">
        <v>1</v>
      </c>
      <c r="N114" t="s">
        <v>6</v>
      </c>
      <c r="O114">
        <v>1</v>
      </c>
      <c r="P11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- Pure Vision Disposable',N'علبة عدسات (3) - Pure Vision Disposable',57,1,NULL,NULL,1,NULL,0,0,200,1,NULL,1)</v>
      </c>
    </row>
    <row r="115" spans="1:16" hidden="1" x14ac:dyDescent="0.25">
      <c r="A115">
        <v>982</v>
      </c>
      <c r="B115" t="s">
        <v>1603</v>
      </c>
      <c r="C115" t="s">
        <v>1603</v>
      </c>
      <c r="D115">
        <v>57</v>
      </c>
      <c r="E115">
        <v>1</v>
      </c>
      <c r="F115" t="s">
        <v>6</v>
      </c>
      <c r="G115" t="s">
        <v>6</v>
      </c>
      <c r="H115">
        <v>1</v>
      </c>
      <c r="I115" t="s">
        <v>6</v>
      </c>
      <c r="J115">
        <v>0</v>
      </c>
      <c r="K115">
        <v>0</v>
      </c>
      <c r="L115">
        <v>200</v>
      </c>
      <c r="M115">
        <v>1</v>
      </c>
      <c r="N115" t="s">
        <v>6</v>
      </c>
      <c r="O115">
        <v>1</v>
      </c>
      <c r="P11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Pure Vision ',N'علبة عدسات (6) - Pure Vision ',57,1,NULL,NULL,1,NULL,0,0,200,1,NULL,1)</v>
      </c>
    </row>
    <row r="116" spans="1:16" hidden="1" x14ac:dyDescent="0.25">
      <c r="A116">
        <v>983</v>
      </c>
      <c r="B116" t="s">
        <v>1604</v>
      </c>
      <c r="C116" t="s">
        <v>1604</v>
      </c>
      <c r="D116">
        <v>57</v>
      </c>
      <c r="E116">
        <v>1</v>
      </c>
      <c r="F116" t="s">
        <v>6</v>
      </c>
      <c r="G116" t="s">
        <v>6</v>
      </c>
      <c r="H116">
        <v>1</v>
      </c>
      <c r="I116" t="s">
        <v>6</v>
      </c>
      <c r="J116">
        <v>0</v>
      </c>
      <c r="K116">
        <v>0</v>
      </c>
      <c r="L116">
        <v>200</v>
      </c>
      <c r="M116">
        <v>1</v>
      </c>
      <c r="N116" t="s">
        <v>6</v>
      </c>
      <c r="O116">
        <v>1</v>
      </c>
      <c r="P11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لعلاج الالبينو - Hydrofit 75 power',N'عدسة واحدة لعلاج الالبينو - Hydrofit 75 power',57,1,NULL,NULL,1,NULL,0,0,200,1,NULL,1)</v>
      </c>
    </row>
    <row r="117" spans="1:16" hidden="1" x14ac:dyDescent="0.25">
      <c r="A117">
        <v>984</v>
      </c>
      <c r="B117" t="s">
        <v>1605</v>
      </c>
      <c r="C117" t="s">
        <v>1605</v>
      </c>
      <c r="D117">
        <v>57</v>
      </c>
      <c r="E117">
        <v>1</v>
      </c>
      <c r="F117" t="s">
        <v>6</v>
      </c>
      <c r="G117" t="s">
        <v>6</v>
      </c>
      <c r="H117">
        <v>1</v>
      </c>
      <c r="I117" t="s">
        <v>6</v>
      </c>
      <c r="J117">
        <v>0</v>
      </c>
      <c r="K117">
        <v>0</v>
      </c>
      <c r="L117">
        <v>200</v>
      </c>
      <c r="M117">
        <v>1</v>
      </c>
      <c r="N117" t="s">
        <v>6</v>
      </c>
      <c r="O117">
        <v>1</v>
      </c>
      <c r="P11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N'10 عدسات استعمال يومى - Soflens  B &amp; L Disposable',N'10 عدسات استعمال يومى - Soflens  B &amp; L Disposable',57,1,NULL,NULL,1,NULL,0,0,200,1,NULL,1)</v>
      </c>
    </row>
    <row r="118" spans="1:16" hidden="1" x14ac:dyDescent="0.25">
      <c r="A118">
        <v>985</v>
      </c>
      <c r="B118" t="s">
        <v>1606</v>
      </c>
      <c r="C118" t="s">
        <v>1606</v>
      </c>
      <c r="D118">
        <v>57</v>
      </c>
      <c r="E118">
        <v>1</v>
      </c>
      <c r="F118" t="s">
        <v>6</v>
      </c>
      <c r="G118" t="s">
        <v>6</v>
      </c>
      <c r="H118">
        <v>1</v>
      </c>
      <c r="I118" t="s">
        <v>6</v>
      </c>
      <c r="J118">
        <v>0</v>
      </c>
      <c r="K118">
        <v>0</v>
      </c>
      <c r="L118">
        <v>200</v>
      </c>
      <c r="M118">
        <v>1</v>
      </c>
      <c r="N118" t="s">
        <v>6</v>
      </c>
      <c r="O118">
        <v>1</v>
      </c>
      <c r="P11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استعمال يومى - Soflens  B &amp; L Disposable',N'30 عدسة استعمال يومى - Soflens  B &amp; L Disposable',57,1,NULL,NULL,1,NULL,0,0,200,1,NULL,1)</v>
      </c>
    </row>
    <row r="119" spans="1:16" hidden="1" x14ac:dyDescent="0.25">
      <c r="A119">
        <v>986</v>
      </c>
      <c r="B119" t="s">
        <v>1607</v>
      </c>
      <c r="C119" t="s">
        <v>1607</v>
      </c>
      <c r="D119">
        <v>57</v>
      </c>
      <c r="E119">
        <v>1</v>
      </c>
      <c r="F119" t="s">
        <v>6</v>
      </c>
      <c r="G119" t="s">
        <v>6</v>
      </c>
      <c r="H119">
        <v>1</v>
      </c>
      <c r="I119" t="s">
        <v>6</v>
      </c>
      <c r="J119">
        <v>0</v>
      </c>
      <c r="K119">
        <v>0</v>
      </c>
      <c r="L119">
        <v>200</v>
      </c>
      <c r="M119">
        <v>1</v>
      </c>
      <c r="N119" t="s">
        <v>6</v>
      </c>
      <c r="O119">
        <v>1</v>
      </c>
      <c r="P11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استعمال يومى - Biomedics Disposable',N'30 عدسة استعمال يومى - Biomedics Disposable',57,1,NULL,NULL,1,NULL,0,0,200,1,NULL,1)</v>
      </c>
    </row>
    <row r="120" spans="1:16" hidden="1" x14ac:dyDescent="0.25">
      <c r="A120">
        <v>987</v>
      </c>
      <c r="B120" t="s">
        <v>1608</v>
      </c>
      <c r="C120" t="s">
        <v>1608</v>
      </c>
      <c r="D120">
        <v>57</v>
      </c>
      <c r="E120">
        <v>1</v>
      </c>
      <c r="F120" t="s">
        <v>6</v>
      </c>
      <c r="G120" t="s">
        <v>6</v>
      </c>
      <c r="H120">
        <v>1</v>
      </c>
      <c r="I120" t="s">
        <v>6</v>
      </c>
      <c r="J120">
        <v>0</v>
      </c>
      <c r="K120">
        <v>0</v>
      </c>
      <c r="L120">
        <v>200</v>
      </c>
      <c r="M120">
        <v>1</v>
      </c>
      <c r="N120" t="s">
        <v>6</v>
      </c>
      <c r="O120">
        <v>1</v>
      </c>
      <c r="P12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Proclear Disposable',N'علبة 3 عدسات Proclear Disposable',57,1,NULL,NULL,1,NULL,0,0,200,1,NULL,1)</v>
      </c>
    </row>
    <row r="121" spans="1:16" hidden="1" x14ac:dyDescent="0.25">
      <c r="A121">
        <v>988</v>
      </c>
      <c r="B121" t="s">
        <v>1609</v>
      </c>
      <c r="C121" t="s">
        <v>1609</v>
      </c>
      <c r="D121">
        <v>57</v>
      </c>
      <c r="E121">
        <v>1</v>
      </c>
      <c r="F121" t="s">
        <v>6</v>
      </c>
      <c r="G121" t="s">
        <v>6</v>
      </c>
      <c r="H121">
        <v>1</v>
      </c>
      <c r="I121" t="s">
        <v>6</v>
      </c>
      <c r="J121">
        <v>0</v>
      </c>
      <c r="K121">
        <v>0</v>
      </c>
      <c r="L121">
        <v>200</v>
      </c>
      <c r="M121">
        <v>1</v>
      </c>
      <c r="N121" t="s">
        <v>6</v>
      </c>
      <c r="O121">
        <v>1</v>
      </c>
      <c r="P12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Biomedics Toric Disposable ',N'عدسة واحدة Biomedics Toric Disposable ',57,1,NULL,NULL,1,NULL,0,0,200,1,NULL,1)</v>
      </c>
    </row>
    <row r="122" spans="1:16" hidden="1" x14ac:dyDescent="0.25">
      <c r="A122">
        <v>989</v>
      </c>
      <c r="B122" t="s">
        <v>1610</v>
      </c>
      <c r="C122" t="s">
        <v>1610</v>
      </c>
      <c r="D122">
        <v>57</v>
      </c>
      <c r="E122">
        <v>1</v>
      </c>
      <c r="F122" t="s">
        <v>6</v>
      </c>
      <c r="G122" t="s">
        <v>6</v>
      </c>
      <c r="H122">
        <v>1</v>
      </c>
      <c r="I122" t="s">
        <v>6</v>
      </c>
      <c r="J122">
        <v>0</v>
      </c>
      <c r="K122">
        <v>0</v>
      </c>
      <c r="L122">
        <v>200</v>
      </c>
      <c r="M122">
        <v>1</v>
      </c>
      <c r="N122" t="s">
        <v>6</v>
      </c>
      <c r="O122">
        <v>1</v>
      </c>
      <c r="P12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Biomedics Toric Disposable',N'علبة 3 عدسات Biomedics Toric Disposable',57,1,NULL,NULL,1,NULL,0,0,200,1,NULL,1)</v>
      </c>
    </row>
    <row r="123" spans="1:16" hidden="1" x14ac:dyDescent="0.25">
      <c r="A123">
        <v>990</v>
      </c>
      <c r="B123" t="s">
        <v>1611</v>
      </c>
      <c r="C123" t="s">
        <v>1611</v>
      </c>
      <c r="D123">
        <v>57</v>
      </c>
      <c r="E123">
        <v>1</v>
      </c>
      <c r="F123" t="s">
        <v>6</v>
      </c>
      <c r="G123" t="s">
        <v>6</v>
      </c>
      <c r="H123">
        <v>1</v>
      </c>
      <c r="I123" t="s">
        <v>6</v>
      </c>
      <c r="J123">
        <v>0</v>
      </c>
      <c r="K123">
        <v>0</v>
      </c>
      <c r="L123">
        <v>200</v>
      </c>
      <c r="M123">
        <v>1</v>
      </c>
      <c r="N123" t="s">
        <v>6</v>
      </c>
      <c r="O123">
        <v>1</v>
      </c>
      <c r="P12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B &amp; L Toric Disposable',N'علبة 3 عدسات B &amp; L Toric Disposable',57,1,NULL,NULL,1,NULL,0,0,200,1,NULL,1)</v>
      </c>
    </row>
    <row r="124" spans="1:16" hidden="1" x14ac:dyDescent="0.25">
      <c r="A124">
        <v>991</v>
      </c>
      <c r="B124" t="s">
        <v>1612</v>
      </c>
      <c r="C124" t="s">
        <v>1612</v>
      </c>
      <c r="D124">
        <v>57</v>
      </c>
      <c r="E124">
        <v>1</v>
      </c>
      <c r="F124" t="s">
        <v>6</v>
      </c>
      <c r="G124" t="s">
        <v>6</v>
      </c>
      <c r="H124">
        <v>1</v>
      </c>
      <c r="I124" t="s">
        <v>6</v>
      </c>
      <c r="J124">
        <v>0</v>
      </c>
      <c r="K124">
        <v>0</v>
      </c>
      <c r="L124">
        <v>200</v>
      </c>
      <c r="M124">
        <v>1</v>
      </c>
      <c r="N124" t="s">
        <v>6</v>
      </c>
      <c r="O124">
        <v>1</v>
      </c>
      <c r="P12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Biomedics Disposable',N'علبة 3 عدسات Biomedics Disposable',57,1,NULL,NULL,1,NULL,0,0,200,1,NULL,1)</v>
      </c>
    </row>
    <row r="125" spans="1:16" hidden="1" x14ac:dyDescent="0.25">
      <c r="A125">
        <v>992</v>
      </c>
      <c r="B125" t="s">
        <v>1613</v>
      </c>
      <c r="C125" t="s">
        <v>1613</v>
      </c>
      <c r="D125">
        <v>57</v>
      </c>
      <c r="E125">
        <v>1</v>
      </c>
      <c r="F125" t="s">
        <v>6</v>
      </c>
      <c r="G125" t="s">
        <v>6</v>
      </c>
      <c r="H125">
        <v>1</v>
      </c>
      <c r="I125" t="s">
        <v>6</v>
      </c>
      <c r="J125">
        <v>0</v>
      </c>
      <c r="K125">
        <v>0</v>
      </c>
      <c r="L125">
        <v>200</v>
      </c>
      <c r="M125">
        <v>1</v>
      </c>
      <c r="N125" t="s">
        <v>6</v>
      </c>
      <c r="O125">
        <v>1</v>
      </c>
      <c r="P12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B&amp;L Disposable Multifocal',N'عدسة واحدة B&amp;L Disposable Multifocal',57,1,NULL,NULL,1,NULL,0,0,200,1,NULL,1)</v>
      </c>
    </row>
    <row r="126" spans="1:16" hidden="1" x14ac:dyDescent="0.25">
      <c r="A126">
        <v>993</v>
      </c>
      <c r="B126" t="s">
        <v>1614</v>
      </c>
      <c r="C126" t="s">
        <v>1614</v>
      </c>
      <c r="D126">
        <v>57</v>
      </c>
      <c r="E126">
        <v>1</v>
      </c>
      <c r="F126" t="s">
        <v>6</v>
      </c>
      <c r="G126" t="s">
        <v>6</v>
      </c>
      <c r="H126">
        <v>1</v>
      </c>
      <c r="I126" t="s">
        <v>6</v>
      </c>
      <c r="J126">
        <v>0</v>
      </c>
      <c r="K126">
        <v>0</v>
      </c>
      <c r="L126">
        <v>200</v>
      </c>
      <c r="M126">
        <v>1</v>
      </c>
      <c r="N126" t="s">
        <v>6</v>
      </c>
      <c r="O126">
        <v>1</v>
      </c>
      <c r="P12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Rose K - IC ',N'عدسة Rose K - IC ',57,1,NULL,NULL,1,NULL,0,0,200,1,NULL,1)</v>
      </c>
    </row>
    <row r="127" spans="1:16" hidden="1" x14ac:dyDescent="0.25">
      <c r="A127">
        <v>994</v>
      </c>
      <c r="B127" t="s">
        <v>1615</v>
      </c>
      <c r="C127" t="s">
        <v>1615</v>
      </c>
      <c r="D127">
        <v>57</v>
      </c>
      <c r="E127">
        <v>1</v>
      </c>
      <c r="F127" t="s">
        <v>6</v>
      </c>
      <c r="G127" t="s">
        <v>6</v>
      </c>
      <c r="H127">
        <v>1</v>
      </c>
      <c r="I127" t="s">
        <v>6</v>
      </c>
      <c r="J127">
        <v>0</v>
      </c>
      <c r="K127">
        <v>0</v>
      </c>
      <c r="L127">
        <v>200</v>
      </c>
      <c r="M127">
        <v>1</v>
      </c>
      <c r="N127" t="s">
        <v>6</v>
      </c>
      <c r="O127">
        <v>1</v>
      </c>
      <c r="P12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6 عدسات Biomedics Toric Disposable',N'علبة 6 عدسات Biomedics Toric Disposable',57,1,NULL,NULL,1,NULL,0,0,200,1,NULL,1)</v>
      </c>
    </row>
    <row r="128" spans="1:16" hidden="1" x14ac:dyDescent="0.25">
      <c r="A128">
        <v>995</v>
      </c>
      <c r="B128" t="s">
        <v>1616</v>
      </c>
      <c r="C128" t="s">
        <v>1616</v>
      </c>
      <c r="D128">
        <v>57</v>
      </c>
      <c r="E128">
        <v>1</v>
      </c>
      <c r="F128" t="s">
        <v>6</v>
      </c>
      <c r="G128" t="s">
        <v>6</v>
      </c>
      <c r="H128">
        <v>1</v>
      </c>
      <c r="I128" t="s">
        <v>6</v>
      </c>
      <c r="J128">
        <v>0</v>
      </c>
      <c r="K128">
        <v>0</v>
      </c>
      <c r="L128">
        <v>200</v>
      </c>
      <c r="M128">
        <v>1</v>
      </c>
      <c r="N128" t="s">
        <v>6</v>
      </c>
      <c r="O128">
        <v>1</v>
      </c>
      <c r="P12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Bioclear Disposable',N'علبة 3 عدسات Bioclear Disposable',57,1,NULL,NULL,1,NULL,0,0,200,1,NULL,1)</v>
      </c>
    </row>
    <row r="129" spans="1:16" hidden="1" x14ac:dyDescent="0.25">
      <c r="A129">
        <v>996</v>
      </c>
      <c r="B129" t="s">
        <v>1617</v>
      </c>
      <c r="C129" t="s">
        <v>1617</v>
      </c>
      <c r="D129">
        <v>57</v>
      </c>
      <c r="E129">
        <v>1</v>
      </c>
      <c r="F129" t="s">
        <v>6</v>
      </c>
      <c r="G129" t="s">
        <v>6</v>
      </c>
      <c r="H129">
        <v>1</v>
      </c>
      <c r="I129" t="s">
        <v>6</v>
      </c>
      <c r="J129">
        <v>0</v>
      </c>
      <c r="K129">
        <v>0</v>
      </c>
      <c r="L129">
        <v>200</v>
      </c>
      <c r="M129">
        <v>1</v>
      </c>
      <c r="N129" t="s">
        <v>6</v>
      </c>
      <c r="O129">
        <v>1</v>
      </c>
      <c r="P12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Clariti Disposable',N'علبة 3 عدسات Clariti Disposable',57,1,NULL,NULL,1,NULL,0,0,200,1,NULL,1)</v>
      </c>
    </row>
    <row r="130" spans="1:16" hidden="1" x14ac:dyDescent="0.25">
      <c r="A130">
        <v>997</v>
      </c>
      <c r="B130" t="s">
        <v>1618</v>
      </c>
      <c r="C130" t="s">
        <v>1618</v>
      </c>
      <c r="D130">
        <v>57</v>
      </c>
      <c r="E130">
        <v>1</v>
      </c>
      <c r="F130" t="s">
        <v>6</v>
      </c>
      <c r="G130" t="s">
        <v>6</v>
      </c>
      <c r="H130">
        <v>1</v>
      </c>
      <c r="I130" t="s">
        <v>6</v>
      </c>
      <c r="J130">
        <v>0</v>
      </c>
      <c r="K130">
        <v>0</v>
      </c>
      <c r="L130">
        <v>200</v>
      </c>
      <c r="M130">
        <v>1</v>
      </c>
      <c r="N130" t="s">
        <v>6</v>
      </c>
      <c r="O130">
        <v>1</v>
      </c>
      <c r="P13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Clear Comfort Disposable',N'علبة 3 عدسات Clear Comfort Disposable',57,1,NULL,NULL,1,NULL,0,0,200,1,NULL,1)</v>
      </c>
    </row>
    <row r="131" spans="1:16" hidden="1" x14ac:dyDescent="0.25">
      <c r="A131">
        <v>998</v>
      </c>
      <c r="B131" t="s">
        <v>1619</v>
      </c>
      <c r="C131" t="s">
        <v>1619</v>
      </c>
      <c r="D131">
        <v>57</v>
      </c>
      <c r="E131">
        <v>1</v>
      </c>
      <c r="F131" t="s">
        <v>6</v>
      </c>
      <c r="G131" t="s">
        <v>6</v>
      </c>
      <c r="H131">
        <v>1</v>
      </c>
      <c r="I131" t="s">
        <v>6</v>
      </c>
      <c r="J131">
        <v>0</v>
      </c>
      <c r="K131">
        <v>0</v>
      </c>
      <c r="L131">
        <v>200</v>
      </c>
      <c r="M131">
        <v>1</v>
      </c>
      <c r="N131" t="s">
        <v>6</v>
      </c>
      <c r="O131">
        <v>1</v>
      </c>
      <c r="P13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Pure Vision Toric Disposable',N'عدسة واحدة - Pure Vision Toric Disposable',57,1,NULL,NULL,1,NULL,0,0,200,1,NULL,1)</v>
      </c>
    </row>
    <row r="132" spans="1:16" hidden="1" x14ac:dyDescent="0.25">
      <c r="A132">
        <v>999</v>
      </c>
      <c r="B132" t="s">
        <v>1620</v>
      </c>
      <c r="C132" t="s">
        <v>1620</v>
      </c>
      <c r="D132">
        <v>57</v>
      </c>
      <c r="E132">
        <v>1</v>
      </c>
      <c r="F132" t="s">
        <v>6</v>
      </c>
      <c r="G132" t="s">
        <v>6</v>
      </c>
      <c r="H132">
        <v>1</v>
      </c>
      <c r="I132" t="s">
        <v>6</v>
      </c>
      <c r="J132">
        <v>0</v>
      </c>
      <c r="K132">
        <v>0</v>
      </c>
      <c r="L132">
        <v>200</v>
      </c>
      <c r="M132">
        <v>1</v>
      </c>
      <c r="N132" t="s">
        <v>6</v>
      </c>
      <c r="O132">
        <v>1</v>
      </c>
      <c r="P132" t="str">
        <f t="shared" ref="P132:P178" si="2">CONCATENATE("INSERT INTO dbo.Service_cu( Name_P ,Name_S ,ServiceCategory_CU_ID ,ServiceType_P_ID ,ParentService_CU_ID ,InternalCode ,IsOnDuty ,ChartOfAccount_CU_ID ,EnforceCategorization ,","IsDailyCharged ,DefaultPrice ,AllowAddmission ,Description ,InsertedBy)VALUES  ( N'",B132,"',N'",C132,"',",D132,",",E132,",",F132,",",G132,",",H132,",",I132,",",J132,",",K132,",",L132,",",M132,",",N132,",",O132,")")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- Pure Vision Toric Disposable',N'علبة عدسات (3) - Pure Vision Toric Disposable',57,1,NULL,NULL,1,NULL,0,0,200,1,NULL,1)</v>
      </c>
    </row>
    <row r="133" spans="1:16" hidden="1" x14ac:dyDescent="0.25">
      <c r="A133">
        <v>1000</v>
      </c>
      <c r="B133" t="s">
        <v>1621</v>
      </c>
      <c r="C133" t="s">
        <v>1621</v>
      </c>
      <c r="D133">
        <v>57</v>
      </c>
      <c r="E133">
        <v>1</v>
      </c>
      <c r="F133" t="s">
        <v>6</v>
      </c>
      <c r="G133" t="s">
        <v>6</v>
      </c>
      <c r="H133">
        <v>1</v>
      </c>
      <c r="I133" t="s">
        <v>6</v>
      </c>
      <c r="J133">
        <v>0</v>
      </c>
      <c r="K133">
        <v>0</v>
      </c>
      <c r="L133">
        <v>200</v>
      </c>
      <c r="M133">
        <v>1</v>
      </c>
      <c r="N133" t="s">
        <v>6</v>
      </c>
      <c r="O133">
        <v>1</v>
      </c>
      <c r="P13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Pure Vision Toric Disposable',N'علبة عدسات (6) - Pure Vision Toric Disposable',57,1,NULL,NULL,1,NULL,0,0,200,1,NULL,1)</v>
      </c>
    </row>
    <row r="134" spans="1:16" hidden="1" x14ac:dyDescent="0.25">
      <c r="A134">
        <v>1001</v>
      </c>
      <c r="B134" t="s">
        <v>1622</v>
      </c>
      <c r="C134" t="s">
        <v>1622</v>
      </c>
      <c r="D134">
        <v>57</v>
      </c>
      <c r="E134">
        <v>1</v>
      </c>
      <c r="F134" t="s">
        <v>6</v>
      </c>
      <c r="G134" t="s">
        <v>6</v>
      </c>
      <c r="H134">
        <v>1</v>
      </c>
      <c r="I134" t="s">
        <v>6</v>
      </c>
      <c r="J134">
        <v>0</v>
      </c>
      <c r="K134">
        <v>0</v>
      </c>
      <c r="L134">
        <v>200</v>
      </c>
      <c r="M134">
        <v>1</v>
      </c>
      <c r="N134" t="s">
        <v>6</v>
      </c>
      <c r="O134">
        <v>1</v>
      </c>
      <c r="P13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Air Optix Disposable',N'علبة عدسات (6) - Air Optix Disposable',57,1,NULL,NULL,1,NULL,0,0,200,1,NULL,1)</v>
      </c>
    </row>
    <row r="135" spans="1:16" hidden="1" x14ac:dyDescent="0.25">
      <c r="A135">
        <v>1002</v>
      </c>
      <c r="B135" t="s">
        <v>1623</v>
      </c>
      <c r="C135" t="s">
        <v>1623</v>
      </c>
      <c r="D135">
        <v>57</v>
      </c>
      <c r="E135">
        <v>1</v>
      </c>
      <c r="F135" t="s">
        <v>6</v>
      </c>
      <c r="G135" t="s">
        <v>6</v>
      </c>
      <c r="H135">
        <v>1</v>
      </c>
      <c r="I135" t="s">
        <v>6</v>
      </c>
      <c r="J135">
        <v>0</v>
      </c>
      <c r="K135">
        <v>0</v>
      </c>
      <c r="L135">
        <v>200</v>
      </c>
      <c r="M135">
        <v>1</v>
      </c>
      <c r="N135" t="s">
        <v>6</v>
      </c>
      <c r="O135">
        <v>1</v>
      </c>
      <c r="P13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استعمال يومى - Dailies Disposable',N'30 عدسة استعمال يومى - Dailies Disposable',57,1,NULL,NULL,1,NULL,0,0,200,1,NULL,1)</v>
      </c>
    </row>
    <row r="136" spans="1:16" hidden="1" x14ac:dyDescent="0.25">
      <c r="A136">
        <v>1003</v>
      </c>
      <c r="B136" t="s">
        <v>1624</v>
      </c>
      <c r="C136" t="s">
        <v>1624</v>
      </c>
      <c r="D136">
        <v>57</v>
      </c>
      <c r="E136">
        <v>1</v>
      </c>
      <c r="F136" t="s">
        <v>6</v>
      </c>
      <c r="G136" t="s">
        <v>6</v>
      </c>
      <c r="H136">
        <v>1</v>
      </c>
      <c r="I136" t="s">
        <v>6</v>
      </c>
      <c r="J136">
        <v>0</v>
      </c>
      <c r="K136">
        <v>0</v>
      </c>
      <c r="L136">
        <v>200</v>
      </c>
      <c r="M136">
        <v>1</v>
      </c>
      <c r="N136" t="s">
        <v>6</v>
      </c>
      <c r="O136">
        <v>1</v>
      </c>
      <c r="P13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- ADORE Disposable Plano',N'عدسة واحدة ملونة - ADORE Disposable Plano',57,1,NULL,NULL,1,NULL,0,0,200,1,NULL,1)</v>
      </c>
    </row>
    <row r="137" spans="1:16" hidden="1" x14ac:dyDescent="0.25">
      <c r="A137">
        <v>1004</v>
      </c>
      <c r="B137" t="s">
        <v>1625</v>
      </c>
      <c r="C137" t="s">
        <v>1625</v>
      </c>
      <c r="D137">
        <v>57</v>
      </c>
      <c r="E137">
        <v>1</v>
      </c>
      <c r="F137" t="s">
        <v>6</v>
      </c>
      <c r="G137" t="s">
        <v>6</v>
      </c>
      <c r="H137">
        <v>1</v>
      </c>
      <c r="I137" t="s">
        <v>6</v>
      </c>
      <c r="J137">
        <v>0</v>
      </c>
      <c r="K137">
        <v>0</v>
      </c>
      <c r="L137">
        <v>200</v>
      </c>
      <c r="M137">
        <v>1</v>
      </c>
      <c r="N137" t="s">
        <v>6</v>
      </c>
      <c r="O137">
        <v>1</v>
      </c>
      <c r="P13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- ADORE Disposable Power',N'عدسة واحدة ملونة - ADORE Disposable Power',57,1,NULL,NULL,1,NULL,0,0,200,1,NULL,1)</v>
      </c>
    </row>
    <row r="138" spans="1:16" hidden="1" x14ac:dyDescent="0.25">
      <c r="A138">
        <v>1005</v>
      </c>
      <c r="B138" t="s">
        <v>1626</v>
      </c>
      <c r="C138" t="s">
        <v>1626</v>
      </c>
      <c r="D138">
        <v>57</v>
      </c>
      <c r="E138">
        <v>1</v>
      </c>
      <c r="F138" t="s">
        <v>6</v>
      </c>
      <c r="G138" t="s">
        <v>6</v>
      </c>
      <c r="H138">
        <v>1</v>
      </c>
      <c r="I138" t="s">
        <v>6</v>
      </c>
      <c r="J138">
        <v>0</v>
      </c>
      <c r="K138">
        <v>0</v>
      </c>
      <c r="L138">
        <v>200</v>
      </c>
      <c r="M138">
        <v>1</v>
      </c>
      <c r="N138" t="s">
        <v>6</v>
      </c>
      <c r="O138">
        <v>1</v>
      </c>
      <c r="P13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علاجية H.W',N'عدسة واحدة علاجية H.W',57,1,NULL,NULL,1,NULL,0,0,200,1,NULL,1)</v>
      </c>
    </row>
    <row r="139" spans="1:16" hidden="1" x14ac:dyDescent="0.25">
      <c r="A139">
        <v>1006</v>
      </c>
      <c r="B139" t="s">
        <v>1627</v>
      </c>
      <c r="C139" t="s">
        <v>1627</v>
      </c>
      <c r="D139">
        <v>57</v>
      </c>
      <c r="E139">
        <v>1</v>
      </c>
      <c r="F139" t="s">
        <v>6</v>
      </c>
      <c r="G139" t="s">
        <v>6</v>
      </c>
      <c r="H139">
        <v>1</v>
      </c>
      <c r="I139" t="s">
        <v>6</v>
      </c>
      <c r="J139">
        <v>0</v>
      </c>
      <c r="K139">
        <v>0</v>
      </c>
      <c r="L139">
        <v>200</v>
      </c>
      <c r="M139">
        <v>1</v>
      </c>
      <c r="N139" t="s">
        <v>6</v>
      </c>
      <c r="O139">
        <v>1</v>
      </c>
      <c r="P139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لعلاج الألبينو H.W',N'عدسة واحدة لعلاج الألبينو H.W',57,1,NULL,NULL,1,NULL,0,0,200,1,NULL,1)</v>
      </c>
    </row>
    <row r="140" spans="1:16" hidden="1" x14ac:dyDescent="0.25">
      <c r="A140">
        <v>1007</v>
      </c>
      <c r="B140" t="s">
        <v>1628</v>
      </c>
      <c r="C140" t="s">
        <v>1628</v>
      </c>
      <c r="D140">
        <v>57</v>
      </c>
      <c r="E140">
        <v>1</v>
      </c>
      <c r="F140" t="s">
        <v>6</v>
      </c>
      <c r="G140" t="s">
        <v>6</v>
      </c>
      <c r="H140">
        <v>1</v>
      </c>
      <c r="I140" t="s">
        <v>6</v>
      </c>
      <c r="J140">
        <v>0</v>
      </c>
      <c r="K140">
        <v>0</v>
      </c>
      <c r="L140">
        <v>200</v>
      </c>
      <c r="M140">
        <v>1</v>
      </c>
      <c r="N140" t="s">
        <v>6</v>
      </c>
      <c r="O140">
        <v>1</v>
      </c>
      <c r="P140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Hydrofit High power',N'عدسة واحدة - Hydrofit High power',57,1,NULL,NULL,1,NULL,0,0,200,1,NULL,1)</v>
      </c>
    </row>
    <row r="141" spans="1:16" hidden="1" x14ac:dyDescent="0.25">
      <c r="A141">
        <v>1008</v>
      </c>
      <c r="B141" t="s">
        <v>1629</v>
      </c>
      <c r="C141" t="s">
        <v>1629</v>
      </c>
      <c r="D141">
        <v>57</v>
      </c>
      <c r="E141">
        <v>1</v>
      </c>
      <c r="F141" t="s">
        <v>6</v>
      </c>
      <c r="G141" t="s">
        <v>6</v>
      </c>
      <c r="H141">
        <v>1</v>
      </c>
      <c r="I141" t="s">
        <v>6</v>
      </c>
      <c r="J141">
        <v>0</v>
      </c>
      <c r="K141">
        <v>0</v>
      </c>
      <c r="L141">
        <v>200</v>
      </c>
      <c r="M141">
        <v>1</v>
      </c>
      <c r="N141" t="s">
        <v>6</v>
      </c>
      <c r="O141">
        <v>1</v>
      </c>
      <c r="P141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 Acuvue OASYS Disposable',N'علبة عدسات (6)  Acuvue OASYS Disposable',57,1,NULL,NULL,1,NULL,0,0,200,1,NULL,1)</v>
      </c>
    </row>
    <row r="142" spans="1:16" hidden="1" x14ac:dyDescent="0.25">
      <c r="A142">
        <v>1009</v>
      </c>
      <c r="B142" t="s">
        <v>1630</v>
      </c>
      <c r="C142" t="s">
        <v>1630</v>
      </c>
      <c r="D142">
        <v>57</v>
      </c>
      <c r="E142">
        <v>1</v>
      </c>
      <c r="F142" t="s">
        <v>6</v>
      </c>
      <c r="G142" t="s">
        <v>6</v>
      </c>
      <c r="H142">
        <v>1</v>
      </c>
      <c r="I142" t="s">
        <v>6</v>
      </c>
      <c r="J142">
        <v>0</v>
      </c>
      <c r="K142">
        <v>0</v>
      </c>
      <c r="L142">
        <v>200</v>
      </c>
      <c r="M142">
        <v>1</v>
      </c>
      <c r="N142" t="s">
        <v>6</v>
      </c>
      <c r="O142">
        <v>1</v>
      </c>
      <c r="P142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استعمال يومى - Acuvue Disp. MOIST',N'30 عدسة استعمال يومى - Acuvue Disp. MOIST',57,1,NULL,NULL,1,NULL,0,0,200,1,NULL,1)</v>
      </c>
    </row>
    <row r="143" spans="1:16" hidden="1" x14ac:dyDescent="0.25">
      <c r="A143">
        <v>1010</v>
      </c>
      <c r="B143" t="s">
        <v>1631</v>
      </c>
      <c r="C143" t="s">
        <v>1631</v>
      </c>
      <c r="D143">
        <v>57</v>
      </c>
      <c r="E143">
        <v>1</v>
      </c>
      <c r="F143" t="s">
        <v>6</v>
      </c>
      <c r="G143" t="s">
        <v>6</v>
      </c>
      <c r="H143">
        <v>1</v>
      </c>
      <c r="I143" t="s">
        <v>6</v>
      </c>
      <c r="J143">
        <v>0</v>
      </c>
      <c r="K143">
        <v>0</v>
      </c>
      <c r="L143">
        <v>200</v>
      </c>
      <c r="M143">
        <v>1</v>
      </c>
      <c r="N143" t="s">
        <v>6</v>
      </c>
      <c r="O143">
        <v>1</v>
      </c>
      <c r="P14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- Bioclear Toric',N'علبة 3 عدسات - Bioclear Toric',57,1,NULL,NULL,1,NULL,0,0,200,1,NULL,1)</v>
      </c>
    </row>
    <row r="144" spans="1:16" hidden="1" x14ac:dyDescent="0.25">
      <c r="A144">
        <v>1011</v>
      </c>
      <c r="B144" t="s">
        <v>1632</v>
      </c>
      <c r="C144" t="s">
        <v>1632</v>
      </c>
      <c r="D144">
        <v>57</v>
      </c>
      <c r="E144">
        <v>1</v>
      </c>
      <c r="F144" t="s">
        <v>6</v>
      </c>
      <c r="G144" t="s">
        <v>6</v>
      </c>
      <c r="H144">
        <v>1</v>
      </c>
      <c r="I144" t="s">
        <v>6</v>
      </c>
      <c r="J144">
        <v>0</v>
      </c>
      <c r="K144">
        <v>0</v>
      </c>
      <c r="L144">
        <v>200</v>
      </c>
      <c r="M144">
        <v>1</v>
      </c>
      <c r="N144" t="s">
        <v>6</v>
      </c>
      <c r="O144">
        <v>1</v>
      </c>
      <c r="P14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لعلاج القرنية المخروطية Clear Kone',N'عدسة واحدة لعلاج القرنية المخروطية Clear Kone',57,1,NULL,NULL,1,NULL,0,0,200,1,NULL,1)</v>
      </c>
    </row>
    <row r="145" spans="1:16" hidden="1" x14ac:dyDescent="0.25">
      <c r="A145">
        <v>1012</v>
      </c>
      <c r="B145" t="s">
        <v>1633</v>
      </c>
      <c r="C145" t="s">
        <v>1633</v>
      </c>
      <c r="D145">
        <v>57</v>
      </c>
      <c r="E145">
        <v>1</v>
      </c>
      <c r="F145" t="s">
        <v>6</v>
      </c>
      <c r="G145" t="s">
        <v>6</v>
      </c>
      <c r="H145">
        <v>1</v>
      </c>
      <c r="I145" t="s">
        <v>6</v>
      </c>
      <c r="J145">
        <v>0</v>
      </c>
      <c r="K145">
        <v>0</v>
      </c>
      <c r="L145">
        <v>200</v>
      </c>
      <c r="M145">
        <v>1</v>
      </c>
      <c r="N145" t="s">
        <v>6</v>
      </c>
      <c r="O145">
        <v>1</v>
      </c>
      <c r="P14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سنوية ملونة Clear Look',N'عدسة سنوية ملونة Clear Look',57,1,NULL,NULL,1,NULL,0,0,200,1,NULL,1)</v>
      </c>
    </row>
    <row r="146" spans="1:16" hidden="1" x14ac:dyDescent="0.25">
      <c r="A146">
        <v>1013</v>
      </c>
      <c r="B146" t="s">
        <v>1634</v>
      </c>
      <c r="C146" t="s">
        <v>1634</v>
      </c>
      <c r="D146">
        <v>57</v>
      </c>
      <c r="E146">
        <v>1</v>
      </c>
      <c r="F146" t="s">
        <v>6</v>
      </c>
      <c r="G146" t="s">
        <v>6</v>
      </c>
      <c r="H146">
        <v>1</v>
      </c>
      <c r="I146" t="s">
        <v>6</v>
      </c>
      <c r="J146">
        <v>0</v>
      </c>
      <c r="K146">
        <v>0</v>
      </c>
      <c r="L146">
        <v>200</v>
      </c>
      <c r="M146">
        <v>1</v>
      </c>
      <c r="N146" t="s">
        <v>6</v>
      </c>
      <c r="O146">
        <v>1</v>
      </c>
      <c r="P14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Pure Vision 2',N'علبة عدسات (6) - Pure Vision 2',57,1,NULL,NULL,1,NULL,0,0,200,1,NULL,1)</v>
      </c>
    </row>
    <row r="147" spans="1:16" hidden="1" x14ac:dyDescent="0.25">
      <c r="A147">
        <v>1014</v>
      </c>
      <c r="B147" t="s">
        <v>1635</v>
      </c>
      <c r="C147" t="s">
        <v>1635</v>
      </c>
      <c r="D147">
        <v>57</v>
      </c>
      <c r="E147">
        <v>1</v>
      </c>
      <c r="F147" t="s">
        <v>6</v>
      </c>
      <c r="G147" t="s">
        <v>6</v>
      </c>
      <c r="H147">
        <v>1</v>
      </c>
      <c r="I147" t="s">
        <v>6</v>
      </c>
      <c r="J147">
        <v>0</v>
      </c>
      <c r="K147">
        <v>0</v>
      </c>
      <c r="L147">
        <v>200</v>
      </c>
      <c r="M147">
        <v>1</v>
      </c>
      <c r="N147" t="s">
        <v>6</v>
      </c>
      <c r="O147">
        <v>1</v>
      </c>
      <c r="P14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( 4 عدسات ) Optima 4 Bag',N'علبة ( 4 عدسات ) Optima 4 Bag',57,1,NULL,NULL,1,NULL,0,0,200,1,NULL,1)</v>
      </c>
    </row>
    <row r="148" spans="1:16" hidden="1" x14ac:dyDescent="0.25">
      <c r="A148">
        <v>1015</v>
      </c>
      <c r="B148" t="s">
        <v>1636</v>
      </c>
      <c r="C148" t="s">
        <v>1636</v>
      </c>
      <c r="D148">
        <v>57</v>
      </c>
      <c r="E148">
        <v>1</v>
      </c>
      <c r="F148" t="s">
        <v>6</v>
      </c>
      <c r="G148" t="s">
        <v>6</v>
      </c>
      <c r="H148">
        <v>1</v>
      </c>
      <c r="I148" t="s">
        <v>6</v>
      </c>
      <c r="J148">
        <v>0</v>
      </c>
      <c r="K148">
        <v>0</v>
      </c>
      <c r="L148">
        <v>200</v>
      </c>
      <c r="M148">
        <v>1</v>
      </c>
      <c r="N148" t="s">
        <v>6</v>
      </c>
      <c r="O148">
        <v>1</v>
      </c>
      <c r="P14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Avizor - All Clean',N'محلول عدسات Avizor - All Clean',57,1,NULL,NULL,1,NULL,0,0,200,1,NULL,1)</v>
      </c>
    </row>
    <row r="149" spans="1:16" hidden="1" x14ac:dyDescent="0.25">
      <c r="A149">
        <v>1016</v>
      </c>
      <c r="B149" t="s">
        <v>1637</v>
      </c>
      <c r="C149" t="s">
        <v>1637</v>
      </c>
      <c r="D149">
        <v>57</v>
      </c>
      <c r="E149">
        <v>1</v>
      </c>
      <c r="F149" t="s">
        <v>6</v>
      </c>
      <c r="G149" t="s">
        <v>6</v>
      </c>
      <c r="H149">
        <v>1</v>
      </c>
      <c r="I149" t="s">
        <v>6</v>
      </c>
      <c r="J149">
        <v>0</v>
      </c>
      <c r="K149">
        <v>0</v>
      </c>
      <c r="L149">
        <v>200</v>
      </c>
      <c r="M149">
        <v>1</v>
      </c>
      <c r="N149" t="s">
        <v>6</v>
      </c>
      <c r="O149">
        <v>1</v>
      </c>
      <c r="P149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ثانوية - Flexcon (EX.W)',N'عدسة واحدة ثانوية - Flexcon (EX.W)',57,1,NULL,NULL,1,NULL,0,0,200,1,NULL,1)</v>
      </c>
    </row>
    <row r="150" spans="1:16" hidden="1" x14ac:dyDescent="0.25">
      <c r="A150">
        <v>1017</v>
      </c>
      <c r="B150" t="s">
        <v>1638</v>
      </c>
      <c r="C150" t="s">
        <v>1638</v>
      </c>
      <c r="D150">
        <v>57</v>
      </c>
      <c r="E150">
        <v>1</v>
      </c>
      <c r="F150" t="s">
        <v>6</v>
      </c>
      <c r="G150" t="s">
        <v>6</v>
      </c>
      <c r="H150">
        <v>1</v>
      </c>
      <c r="I150" t="s">
        <v>6</v>
      </c>
      <c r="J150">
        <v>0</v>
      </c>
      <c r="K150">
        <v>0</v>
      </c>
      <c r="L150">
        <v>200</v>
      </c>
      <c r="M150">
        <v>1</v>
      </c>
      <c r="N150" t="s">
        <v>6</v>
      </c>
      <c r="O150">
        <v>1</v>
      </c>
      <c r="P150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اطفال - (H.W( W 70%',N'عدسة واحدة اطفال - (H.W( W 70%',57,1,NULL,NULL,1,NULL,0,0,200,1,NULL,1)</v>
      </c>
    </row>
    <row r="151" spans="1:16" hidden="1" x14ac:dyDescent="0.25">
      <c r="A151">
        <v>1018</v>
      </c>
      <c r="B151" t="s">
        <v>1639</v>
      </c>
      <c r="C151" t="s">
        <v>1639</v>
      </c>
      <c r="D151">
        <v>57</v>
      </c>
      <c r="E151">
        <v>1</v>
      </c>
      <c r="F151" t="s">
        <v>6</v>
      </c>
      <c r="G151" t="s">
        <v>6</v>
      </c>
      <c r="H151">
        <v>1</v>
      </c>
      <c r="I151" t="s">
        <v>6</v>
      </c>
      <c r="J151">
        <v>0</v>
      </c>
      <c r="K151">
        <v>0</v>
      </c>
      <c r="L151">
        <v>200</v>
      </c>
      <c r="M151">
        <v>1</v>
      </c>
      <c r="N151" t="s">
        <v>6</v>
      </c>
      <c r="O151">
        <v>1</v>
      </c>
      <c r="P151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 عدسة واحدة - Acuvue Oasys Toric',N' عدسة واحدة - Acuvue Oasys Toric',57,1,NULL,NULL,1,NULL,0,0,200,1,NULL,1)</v>
      </c>
    </row>
    <row r="152" spans="1:16" hidden="1" x14ac:dyDescent="0.25">
      <c r="A152">
        <v>1019</v>
      </c>
      <c r="B152" t="s">
        <v>1640</v>
      </c>
      <c r="C152" t="s">
        <v>1640</v>
      </c>
      <c r="D152">
        <v>57</v>
      </c>
      <c r="E152">
        <v>1</v>
      </c>
      <c r="F152" t="s">
        <v>6</v>
      </c>
      <c r="G152" t="s">
        <v>6</v>
      </c>
      <c r="H152">
        <v>1</v>
      </c>
      <c r="I152" t="s">
        <v>6</v>
      </c>
      <c r="J152">
        <v>0</v>
      </c>
      <c r="K152">
        <v>0</v>
      </c>
      <c r="L152">
        <v>200</v>
      </c>
      <c r="M152">
        <v>1</v>
      </c>
      <c r="N152" t="s">
        <v>6</v>
      </c>
      <c r="O152">
        <v>1</v>
      </c>
      <c r="P152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- Acuvue Oasys Toric',N'علبة عدسات (3) - Acuvue Oasys Toric',57,1,NULL,NULL,1,NULL,0,0,200,1,NULL,1)</v>
      </c>
    </row>
    <row r="153" spans="1:16" hidden="1" x14ac:dyDescent="0.25">
      <c r="A153">
        <v>1020</v>
      </c>
      <c r="B153" t="s">
        <v>1641</v>
      </c>
      <c r="C153" t="s">
        <v>1641</v>
      </c>
      <c r="D153">
        <v>57</v>
      </c>
      <c r="E153">
        <v>1</v>
      </c>
      <c r="F153" t="s">
        <v>6</v>
      </c>
      <c r="G153" t="s">
        <v>6</v>
      </c>
      <c r="H153">
        <v>1</v>
      </c>
      <c r="I153" t="s">
        <v>6</v>
      </c>
      <c r="J153">
        <v>0</v>
      </c>
      <c r="K153">
        <v>0</v>
      </c>
      <c r="L153">
        <v>200</v>
      </c>
      <c r="M153">
        <v>1</v>
      </c>
      <c r="N153" t="s">
        <v>6</v>
      </c>
      <c r="O153">
        <v>1</v>
      </c>
      <c r="P15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Acuvue Oasys Toric',N'علبة عدسات (6) - Acuvue Oasys Toric',57,1,NULL,NULL,1,NULL,0,0,200,1,NULL,1)</v>
      </c>
    </row>
    <row r="154" spans="1:16" hidden="1" x14ac:dyDescent="0.25">
      <c r="A154">
        <v>1021</v>
      </c>
      <c r="B154" t="s">
        <v>1642</v>
      </c>
      <c r="C154" t="s">
        <v>1642</v>
      </c>
      <c r="D154">
        <v>57</v>
      </c>
      <c r="E154">
        <v>1</v>
      </c>
      <c r="F154" t="s">
        <v>6</v>
      </c>
      <c r="G154" t="s">
        <v>6</v>
      </c>
      <c r="H154">
        <v>1</v>
      </c>
      <c r="I154" t="s">
        <v>6</v>
      </c>
      <c r="J154">
        <v>0</v>
      </c>
      <c r="K154">
        <v>0</v>
      </c>
      <c r="L154">
        <v>200</v>
      </c>
      <c r="M154">
        <v>1</v>
      </c>
      <c r="N154" t="s">
        <v>6</v>
      </c>
      <c r="O154">
        <v>1</v>
      </c>
      <c r="P15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Trikolor Power - Special Order',N'عدسة واحدة ملونة Trikolor Power - Special Order',57,1,NULL,NULL,1,NULL,0,0,200,1,NULL,1)</v>
      </c>
    </row>
    <row r="155" spans="1:16" hidden="1" x14ac:dyDescent="0.25">
      <c r="A155">
        <v>1022</v>
      </c>
      <c r="B155" t="s">
        <v>1643</v>
      </c>
      <c r="C155" t="s">
        <v>1643</v>
      </c>
      <c r="D155">
        <v>57</v>
      </c>
      <c r="E155">
        <v>1</v>
      </c>
      <c r="F155" t="s">
        <v>6</v>
      </c>
      <c r="G155" t="s">
        <v>6</v>
      </c>
      <c r="H155">
        <v>1</v>
      </c>
      <c r="I155" t="s">
        <v>6</v>
      </c>
      <c r="J155">
        <v>0</v>
      </c>
      <c r="K155">
        <v>0</v>
      </c>
      <c r="L155">
        <v>200</v>
      </c>
      <c r="M155">
        <v>1</v>
      </c>
      <c r="N155" t="s">
        <v>6</v>
      </c>
      <c r="O155">
        <v>1</v>
      </c>
      <c r="P15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Fresh Kon',N'عدسة واحدة ملونة Fresh Kon',57,1,NULL,NULL,1,NULL,0,0,200,1,NULL,1)</v>
      </c>
    </row>
    <row r="156" spans="1:16" hidden="1" x14ac:dyDescent="0.25">
      <c r="A156">
        <v>1023</v>
      </c>
      <c r="B156" t="s">
        <v>1644</v>
      </c>
      <c r="C156" t="s">
        <v>1644</v>
      </c>
      <c r="D156">
        <v>57</v>
      </c>
      <c r="E156">
        <v>1</v>
      </c>
      <c r="F156" t="s">
        <v>6</v>
      </c>
      <c r="G156" t="s">
        <v>6</v>
      </c>
      <c r="H156">
        <v>1</v>
      </c>
      <c r="I156" t="s">
        <v>6</v>
      </c>
      <c r="J156">
        <v>0</v>
      </c>
      <c r="K156">
        <v>0</v>
      </c>
      <c r="L156">
        <v>200</v>
      </c>
      <c r="M156">
        <v>1</v>
      </c>
      <c r="N156" t="s">
        <v>6</v>
      </c>
      <c r="O156">
        <v>1</v>
      </c>
      <c r="P15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Bloclear -1day',N'30 عدسة Bloclear -1day',57,1,NULL,NULL,1,NULL,0,0,200,1,NULL,1)</v>
      </c>
    </row>
    <row r="157" spans="1:16" hidden="1" x14ac:dyDescent="0.25">
      <c r="A157">
        <v>1024</v>
      </c>
      <c r="B157" t="s">
        <v>1645</v>
      </c>
      <c r="C157" t="s">
        <v>1645</v>
      </c>
      <c r="D157">
        <v>57</v>
      </c>
      <c r="E157">
        <v>1</v>
      </c>
      <c r="F157" t="s">
        <v>6</v>
      </c>
      <c r="G157" t="s">
        <v>6</v>
      </c>
      <c r="H157">
        <v>1</v>
      </c>
      <c r="I157" t="s">
        <v>6</v>
      </c>
      <c r="J157">
        <v>0</v>
      </c>
      <c r="K157">
        <v>0</v>
      </c>
      <c r="L157">
        <v>200</v>
      </c>
      <c r="M157">
        <v>1</v>
      </c>
      <c r="N157" t="s">
        <v>6</v>
      </c>
      <c r="O157">
        <v>1</v>
      </c>
      <c r="P15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لاصقة أكوافيو ( D0577 )',N'عدسة لاصقة أكوافيو ( D0577 )',57,1,NULL,NULL,1,NULL,0,0,200,1,NULL,1)</v>
      </c>
    </row>
    <row r="158" spans="1:16" hidden="1" x14ac:dyDescent="0.25">
      <c r="A158">
        <v>1025</v>
      </c>
      <c r="B158" t="s">
        <v>1646</v>
      </c>
      <c r="C158" t="s">
        <v>1646</v>
      </c>
      <c r="D158">
        <v>57</v>
      </c>
      <c r="E158">
        <v>1</v>
      </c>
      <c r="F158" t="s">
        <v>6</v>
      </c>
      <c r="G158" t="s">
        <v>6</v>
      </c>
      <c r="H158">
        <v>1</v>
      </c>
      <c r="I158" t="s">
        <v>6</v>
      </c>
      <c r="J158">
        <v>0</v>
      </c>
      <c r="K158">
        <v>0</v>
      </c>
      <c r="L158">
        <v>200</v>
      </c>
      <c r="M158">
        <v>1</v>
      </c>
      <c r="N158" t="s">
        <v>6</v>
      </c>
      <c r="O158">
        <v>1</v>
      </c>
      <c r="P15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N'هاي ديفينيشين ( D0723 )',N'هاي ديفينيشين ( D0723 )',57,1,NULL,NULL,1,NULL,0,0,200,1,NULL,1)</v>
      </c>
    </row>
    <row r="159" spans="1:16" hidden="1" x14ac:dyDescent="0.25">
      <c r="A159">
        <v>1026</v>
      </c>
      <c r="B159" t="s">
        <v>1647</v>
      </c>
      <c r="C159" t="s">
        <v>1647</v>
      </c>
      <c r="D159">
        <v>57</v>
      </c>
      <c r="E159">
        <v>1</v>
      </c>
      <c r="F159" t="s">
        <v>6</v>
      </c>
      <c r="G159" t="s">
        <v>6</v>
      </c>
      <c r="H159">
        <v>1</v>
      </c>
      <c r="I159" t="s">
        <v>6</v>
      </c>
      <c r="J159">
        <v>0</v>
      </c>
      <c r="K159">
        <v>0</v>
      </c>
      <c r="L159">
        <v>200</v>
      </c>
      <c r="M159">
        <v>1</v>
      </c>
      <c r="N159" t="s">
        <v>6</v>
      </c>
      <c r="O159">
        <v>1</v>
      </c>
      <c r="P159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لاصقة أوبتكس ( D0565 )',N'عدسة لاصقة أوبتكس ( D0565 )',57,1,NULL,NULL,1,NULL,0,0,200,1,NULL,1)</v>
      </c>
    </row>
    <row r="160" spans="1:16" hidden="1" x14ac:dyDescent="0.25">
      <c r="A160">
        <v>1027</v>
      </c>
      <c r="B160" t="s">
        <v>1648</v>
      </c>
      <c r="C160" t="s">
        <v>1648</v>
      </c>
      <c r="D160">
        <v>57</v>
      </c>
      <c r="E160">
        <v>1</v>
      </c>
      <c r="F160" t="s">
        <v>6</v>
      </c>
      <c r="G160" t="s">
        <v>6</v>
      </c>
      <c r="H160">
        <v>1</v>
      </c>
      <c r="I160" t="s">
        <v>6</v>
      </c>
      <c r="J160">
        <v>0</v>
      </c>
      <c r="K160">
        <v>0</v>
      </c>
      <c r="L160">
        <v>200</v>
      </c>
      <c r="M160">
        <v>1</v>
      </c>
      <c r="N160" t="s">
        <v>6</v>
      </c>
      <c r="O160">
        <v>1</v>
      </c>
      <c r="P160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N'عدسه واحدة ملونه   Billa Disposable plano',N'عدسه واحدة ملونه   Billa Disposable plano',57,1,NULL,NULL,1,NULL,0,0,200,1,NULL,1)</v>
      </c>
    </row>
    <row r="161" spans="1:16" hidden="1" x14ac:dyDescent="0.25">
      <c r="A161">
        <v>1028</v>
      </c>
      <c r="B161" t="s">
        <v>1649</v>
      </c>
      <c r="C161" t="s">
        <v>1649</v>
      </c>
      <c r="D161">
        <v>57</v>
      </c>
      <c r="E161">
        <v>1</v>
      </c>
      <c r="F161" t="s">
        <v>6</v>
      </c>
      <c r="G161" t="s">
        <v>6</v>
      </c>
      <c r="H161">
        <v>1</v>
      </c>
      <c r="I161" t="s">
        <v>6</v>
      </c>
      <c r="J161">
        <v>0</v>
      </c>
      <c r="K161">
        <v>0</v>
      </c>
      <c r="L161">
        <v>200</v>
      </c>
      <c r="M161">
        <v>1</v>
      </c>
      <c r="N161" t="s">
        <v>6</v>
      </c>
      <c r="O161">
        <v>1</v>
      </c>
      <c r="P161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Avizor 120ml ',N'محلول Avizor 120ml ',57,1,NULL,NULL,1,NULL,0,0,200,1,NULL,1)</v>
      </c>
    </row>
    <row r="162" spans="1:16" hidden="1" x14ac:dyDescent="0.25">
      <c r="A162">
        <v>1029</v>
      </c>
      <c r="B162" t="s">
        <v>1650</v>
      </c>
      <c r="C162" t="s">
        <v>1650</v>
      </c>
      <c r="D162">
        <v>57</v>
      </c>
      <c r="E162">
        <v>1</v>
      </c>
      <c r="F162" t="s">
        <v>6</v>
      </c>
      <c r="G162" t="s">
        <v>6</v>
      </c>
      <c r="H162">
        <v>1</v>
      </c>
      <c r="I162" t="s">
        <v>6</v>
      </c>
      <c r="J162">
        <v>0</v>
      </c>
      <c r="K162">
        <v>0</v>
      </c>
      <c r="L162">
        <v>200</v>
      </c>
      <c r="M162">
        <v>1</v>
      </c>
      <c r="N162" t="s">
        <v>6</v>
      </c>
      <c r="O162">
        <v>1</v>
      </c>
      <c r="P162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 Soleko Color ',N'عدسة واحدة  Soleko Color ',57,1,NULL,NULL,1,NULL,0,0,200,1,NULL,1)</v>
      </c>
    </row>
    <row r="163" spans="1:16" hidden="1" x14ac:dyDescent="0.25">
      <c r="A163">
        <v>1030</v>
      </c>
      <c r="B163" t="s">
        <v>1651</v>
      </c>
      <c r="C163" t="s">
        <v>1651</v>
      </c>
      <c r="D163">
        <v>57</v>
      </c>
      <c r="E163">
        <v>1</v>
      </c>
      <c r="F163" t="s">
        <v>6</v>
      </c>
      <c r="G163" t="s">
        <v>6</v>
      </c>
      <c r="H163">
        <v>1</v>
      </c>
      <c r="I163" t="s">
        <v>6</v>
      </c>
      <c r="J163">
        <v>0</v>
      </c>
      <c r="K163">
        <v>0</v>
      </c>
      <c r="L163">
        <v>200</v>
      </c>
      <c r="M163">
        <v>1</v>
      </c>
      <c r="N163" t="s">
        <v>6</v>
      </c>
      <c r="O163">
        <v>1</v>
      </c>
      <c r="P16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N'عدسه لاصقه Clariti D0728',N'عدسه لاصقه Clariti D0728',57,1,NULL,NULL,1,NULL,0,0,200,1,NULL,1)</v>
      </c>
    </row>
    <row r="164" spans="1:16" hidden="1" x14ac:dyDescent="0.25">
      <c r="A164">
        <v>1031</v>
      </c>
      <c r="B164" t="s">
        <v>1652</v>
      </c>
      <c r="C164" t="s">
        <v>1652</v>
      </c>
      <c r="D164">
        <v>57</v>
      </c>
      <c r="E164">
        <v>1</v>
      </c>
      <c r="F164" t="s">
        <v>6</v>
      </c>
      <c r="G164" t="s">
        <v>6</v>
      </c>
      <c r="H164">
        <v>1</v>
      </c>
      <c r="I164" t="s">
        <v>6</v>
      </c>
      <c r="J164">
        <v>0</v>
      </c>
      <c r="K164">
        <v>0</v>
      </c>
      <c r="L164">
        <v>200</v>
      </c>
      <c r="M164">
        <v>1</v>
      </c>
      <c r="N164" t="s">
        <v>6</v>
      </c>
      <c r="O164">
        <v>1</v>
      </c>
      <c r="P16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N'Bio True120 ml',N'Bio True120 ml',57,1,NULL,NULL,1,NULL,0,0,200,1,NULL,1)</v>
      </c>
    </row>
    <row r="165" spans="1:16" hidden="1" x14ac:dyDescent="0.25">
      <c r="A165">
        <v>1032</v>
      </c>
      <c r="B165" t="s">
        <v>1653</v>
      </c>
      <c r="C165" t="s">
        <v>1653</v>
      </c>
      <c r="D165">
        <v>57</v>
      </c>
      <c r="E165">
        <v>1</v>
      </c>
      <c r="F165" t="s">
        <v>6</v>
      </c>
      <c r="G165" t="s">
        <v>6</v>
      </c>
      <c r="H165">
        <v>1</v>
      </c>
      <c r="I165" t="s">
        <v>6</v>
      </c>
      <c r="J165">
        <v>0</v>
      </c>
      <c r="K165">
        <v>0</v>
      </c>
      <c r="L165">
        <v>200</v>
      </c>
      <c r="M165">
        <v>1</v>
      </c>
      <c r="N165" t="s">
        <v>6</v>
      </c>
      <c r="O165">
        <v>1</v>
      </c>
      <c r="P16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سنوية  Soliko ',N'عدسة سنوية  Soliko ',57,1,NULL,NULL,1,NULL,0,0,200,1,NULL,1)</v>
      </c>
    </row>
    <row r="166" spans="1:16" hidden="1" x14ac:dyDescent="0.25">
      <c r="A166">
        <v>1033</v>
      </c>
      <c r="B166" t="s">
        <v>1654</v>
      </c>
      <c r="C166" t="s">
        <v>1654</v>
      </c>
      <c r="D166">
        <v>57</v>
      </c>
      <c r="E166">
        <v>1</v>
      </c>
      <c r="F166" t="s">
        <v>6</v>
      </c>
      <c r="G166" t="s">
        <v>6</v>
      </c>
      <c r="H166">
        <v>1</v>
      </c>
      <c r="I166" t="s">
        <v>6</v>
      </c>
      <c r="J166">
        <v>0</v>
      </c>
      <c r="K166">
        <v>0</v>
      </c>
      <c r="L166">
        <v>200</v>
      </c>
      <c r="M166">
        <v>1</v>
      </c>
      <c r="N166" t="s">
        <v>6</v>
      </c>
      <c r="O166">
        <v>1</v>
      </c>
      <c r="P16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N'عدسه واحدة ملونه   Billa Disposable Power',N'عدسه واحدة ملونه   Billa Disposable Power',57,1,NULL,NULL,1,NULL,0,0,200,1,NULL,1)</v>
      </c>
    </row>
    <row r="167" spans="1:16" hidden="1" x14ac:dyDescent="0.25">
      <c r="A167">
        <v>1034</v>
      </c>
      <c r="B167" t="s">
        <v>1655</v>
      </c>
      <c r="C167" t="s">
        <v>1655</v>
      </c>
      <c r="D167">
        <v>57</v>
      </c>
      <c r="E167">
        <v>1</v>
      </c>
      <c r="F167" t="s">
        <v>6</v>
      </c>
      <c r="G167" t="s">
        <v>6</v>
      </c>
      <c r="H167">
        <v>1</v>
      </c>
      <c r="I167" t="s">
        <v>6</v>
      </c>
      <c r="J167">
        <v>0</v>
      </c>
      <c r="K167">
        <v>0</v>
      </c>
      <c r="L167">
        <v>200</v>
      </c>
      <c r="M167">
        <v>1</v>
      </c>
      <c r="N167" t="s">
        <v>6</v>
      </c>
      <c r="O167">
        <v>1</v>
      </c>
      <c r="P16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Pure Vision 2',N'علبة 3 عدسات Pure Vision 2',57,1,NULL,NULL,1,NULL,0,0,200,1,NULL,1)</v>
      </c>
    </row>
    <row r="168" spans="1:16" hidden="1" x14ac:dyDescent="0.25">
      <c r="A168">
        <v>1035</v>
      </c>
      <c r="B168" t="s">
        <v>1656</v>
      </c>
      <c r="C168" t="s">
        <v>1656</v>
      </c>
      <c r="D168">
        <v>57</v>
      </c>
      <c r="E168">
        <v>1</v>
      </c>
      <c r="F168" t="s">
        <v>6</v>
      </c>
      <c r="G168" t="s">
        <v>6</v>
      </c>
      <c r="H168">
        <v>1</v>
      </c>
      <c r="I168" t="s">
        <v>6</v>
      </c>
      <c r="J168">
        <v>0</v>
      </c>
      <c r="K168">
        <v>0</v>
      </c>
      <c r="L168">
        <v>200</v>
      </c>
      <c r="M168">
        <v>1</v>
      </c>
      <c r="N168" t="s">
        <v>6</v>
      </c>
      <c r="O168">
        <v>1</v>
      </c>
      <c r="P16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N'Hydro Fet',N'Hydro Fet',57,1,NULL,NULL,1,NULL,0,0,200,1,NULL,1)</v>
      </c>
    </row>
    <row r="169" spans="1:16" hidden="1" x14ac:dyDescent="0.25">
      <c r="A169">
        <v>1036</v>
      </c>
      <c r="B169" t="s">
        <v>1657</v>
      </c>
      <c r="C169" t="s">
        <v>1657</v>
      </c>
      <c r="D169">
        <v>57</v>
      </c>
      <c r="E169">
        <v>1</v>
      </c>
      <c r="F169" t="s">
        <v>6</v>
      </c>
      <c r="G169" t="s">
        <v>6</v>
      </c>
      <c r="H169">
        <v>1</v>
      </c>
      <c r="I169" t="s">
        <v>6</v>
      </c>
      <c r="J169">
        <v>0</v>
      </c>
      <c r="K169">
        <v>0</v>
      </c>
      <c r="L169">
        <v>200</v>
      </c>
      <c r="M169">
        <v>1</v>
      </c>
      <c r="N169" t="s">
        <v>6</v>
      </c>
      <c r="O169">
        <v>1</v>
      </c>
      <c r="P169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Sauflon',N'علبة عدسات (3) Sauflon',57,1,NULL,NULL,1,NULL,0,0,200,1,NULL,1)</v>
      </c>
    </row>
    <row r="170" spans="1:16" hidden="1" x14ac:dyDescent="0.25">
      <c r="A170">
        <v>1037</v>
      </c>
      <c r="B170" t="s">
        <v>1658</v>
      </c>
      <c r="C170" t="s">
        <v>1658</v>
      </c>
      <c r="D170">
        <v>57</v>
      </c>
      <c r="E170">
        <v>1</v>
      </c>
      <c r="F170" t="s">
        <v>6</v>
      </c>
      <c r="G170" t="s">
        <v>6</v>
      </c>
      <c r="H170">
        <v>1</v>
      </c>
      <c r="I170" t="s">
        <v>6</v>
      </c>
      <c r="J170">
        <v>0</v>
      </c>
      <c r="K170">
        <v>0</v>
      </c>
      <c r="L170">
        <v>200</v>
      </c>
      <c r="M170">
        <v>1</v>
      </c>
      <c r="N170" t="s">
        <v>6</v>
      </c>
      <c r="O170">
        <v>1</v>
      </c>
      <c r="P170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 FLEXION BLACK PUPIL',N'عدسة واحدة  FLEXION BLACK PUPIL',57,1,NULL,NULL,1,NULL,0,0,200,1,NULL,1)</v>
      </c>
    </row>
    <row r="171" spans="1:16" hidden="1" x14ac:dyDescent="0.25">
      <c r="A171">
        <v>1038</v>
      </c>
      <c r="B171" t="s">
        <v>1659</v>
      </c>
      <c r="C171" t="s">
        <v>1659</v>
      </c>
      <c r="D171">
        <v>57</v>
      </c>
      <c r="E171">
        <v>1</v>
      </c>
      <c r="F171" t="s">
        <v>6</v>
      </c>
      <c r="G171" t="s">
        <v>6</v>
      </c>
      <c r="H171">
        <v>1</v>
      </c>
      <c r="I171" t="s">
        <v>6</v>
      </c>
      <c r="J171">
        <v>0</v>
      </c>
      <c r="K171">
        <v>0</v>
      </c>
      <c r="L171">
        <v>200</v>
      </c>
      <c r="M171">
        <v>1</v>
      </c>
      <c r="N171" t="s">
        <v>6</v>
      </c>
      <c r="O171">
        <v>1</v>
      </c>
      <c r="P171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Freshlook Power',N'عدسة واحدة ملونة Freshlook Power',57,1,NULL,NULL,1,NULL,0,0,200,1,NULL,1)</v>
      </c>
    </row>
    <row r="172" spans="1:16" hidden="1" x14ac:dyDescent="0.25">
      <c r="A172">
        <v>1039</v>
      </c>
      <c r="B172" t="s">
        <v>1660</v>
      </c>
      <c r="C172" t="s">
        <v>1660</v>
      </c>
      <c r="D172">
        <v>57</v>
      </c>
      <c r="E172">
        <v>1</v>
      </c>
      <c r="F172" t="s">
        <v>6</v>
      </c>
      <c r="G172" t="s">
        <v>6</v>
      </c>
      <c r="H172">
        <v>1</v>
      </c>
      <c r="I172" t="s">
        <v>6</v>
      </c>
      <c r="J172">
        <v>0</v>
      </c>
      <c r="K172">
        <v>0</v>
      </c>
      <c r="L172">
        <v>200</v>
      </c>
      <c r="M172">
        <v>1</v>
      </c>
      <c r="N172" t="s">
        <v>6</v>
      </c>
      <c r="O172">
        <v>1</v>
      </c>
      <c r="P172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بها 3 عدسة Avaira',N'علبة بها 3 عدسة Avaira',57,1,NULL,NULL,1,NULL,0,0,200,1,NULL,1)</v>
      </c>
    </row>
    <row r="173" spans="1:16" hidden="1" x14ac:dyDescent="0.25">
      <c r="A173">
        <v>1040</v>
      </c>
      <c r="B173" t="s">
        <v>1661</v>
      </c>
      <c r="C173" t="s">
        <v>1661</v>
      </c>
      <c r="D173">
        <v>57</v>
      </c>
      <c r="E173">
        <v>1</v>
      </c>
      <c r="F173" t="s">
        <v>6</v>
      </c>
      <c r="G173" t="s">
        <v>6</v>
      </c>
      <c r="H173">
        <v>1</v>
      </c>
      <c r="I173" t="s">
        <v>6</v>
      </c>
      <c r="J173">
        <v>0</v>
      </c>
      <c r="K173">
        <v>0</v>
      </c>
      <c r="L173">
        <v>200</v>
      </c>
      <c r="M173">
        <v>1</v>
      </c>
      <c r="N173" t="s">
        <v>6</v>
      </c>
      <c r="O173">
        <v>1</v>
      </c>
      <c r="P17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Light 60 ml',N'محلول Light 60 ml',57,1,NULL,NULL,1,NULL,0,0,200,1,NULL,1)</v>
      </c>
    </row>
    <row r="174" spans="1:16" hidden="1" x14ac:dyDescent="0.25">
      <c r="A174">
        <v>1041</v>
      </c>
      <c r="B174" t="s">
        <v>1662</v>
      </c>
      <c r="C174" t="s">
        <v>1662</v>
      </c>
      <c r="D174">
        <v>57</v>
      </c>
      <c r="E174">
        <v>1</v>
      </c>
      <c r="F174" t="s">
        <v>6</v>
      </c>
      <c r="G174" t="s">
        <v>6</v>
      </c>
      <c r="H174">
        <v>1</v>
      </c>
      <c r="I174" t="s">
        <v>6</v>
      </c>
      <c r="J174">
        <v>0</v>
      </c>
      <c r="K174">
        <v>0</v>
      </c>
      <c r="L174">
        <v>200</v>
      </c>
      <c r="M174">
        <v>1</v>
      </c>
      <c r="N174" t="s">
        <v>6</v>
      </c>
      <c r="O174">
        <v>1</v>
      </c>
      <c r="P17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N'ADORE CRYSTAL Bower',N'ADORE CRYSTAL Bower',57,1,NULL,NULL,1,NULL,0,0,200,1,NULL,1)</v>
      </c>
    </row>
    <row r="175" spans="1:16" hidden="1" x14ac:dyDescent="0.25">
      <c r="A175">
        <v>1042</v>
      </c>
      <c r="B175" t="s">
        <v>1663</v>
      </c>
      <c r="C175" t="s">
        <v>1663</v>
      </c>
      <c r="D175">
        <v>57</v>
      </c>
      <c r="E175">
        <v>1</v>
      </c>
      <c r="F175" t="s">
        <v>6</v>
      </c>
      <c r="G175" t="s">
        <v>6</v>
      </c>
      <c r="H175">
        <v>1</v>
      </c>
      <c r="I175" t="s">
        <v>6</v>
      </c>
      <c r="J175">
        <v>0</v>
      </c>
      <c r="K175">
        <v>0</v>
      </c>
      <c r="L175">
        <v>200</v>
      </c>
      <c r="M175">
        <v>1</v>
      </c>
      <c r="N175" t="s">
        <v>6</v>
      </c>
      <c r="O175">
        <v>1</v>
      </c>
      <c r="P17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N'ADORE CRYSTAL Plano',N'ADORE CRYSTAL Plano',57,1,NULL,NULL,1,NULL,0,0,200,1,NULL,1)</v>
      </c>
    </row>
    <row r="176" spans="1:16" hidden="1" x14ac:dyDescent="0.25">
      <c r="A176">
        <v>1043</v>
      </c>
      <c r="B176" t="s">
        <v>1664</v>
      </c>
      <c r="C176" t="s">
        <v>1664</v>
      </c>
      <c r="D176">
        <v>57</v>
      </c>
      <c r="E176">
        <v>1</v>
      </c>
      <c r="F176" t="s">
        <v>6</v>
      </c>
      <c r="G176" t="s">
        <v>6</v>
      </c>
      <c r="H176">
        <v>1</v>
      </c>
      <c r="I176" t="s">
        <v>6</v>
      </c>
      <c r="J176">
        <v>0</v>
      </c>
      <c r="K176">
        <v>0</v>
      </c>
      <c r="L176">
        <v>200</v>
      </c>
      <c r="M176">
        <v>1</v>
      </c>
      <c r="N176" t="s">
        <v>6</v>
      </c>
      <c r="O176">
        <v>1</v>
      </c>
      <c r="P17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 Biotrue 120 m.l',N'محلول عدسات  Biotrue 120 m.l',57,1,NULL,NULL,1,NULL,0,0,200,1,NULL,1)</v>
      </c>
    </row>
    <row r="177" spans="1:16" hidden="1" x14ac:dyDescent="0.25">
      <c r="A177">
        <v>1044</v>
      </c>
      <c r="B177" t="s">
        <v>1665</v>
      </c>
      <c r="C177" t="s">
        <v>1665</v>
      </c>
      <c r="D177">
        <v>57</v>
      </c>
      <c r="E177">
        <v>1</v>
      </c>
      <c r="F177" t="s">
        <v>6</v>
      </c>
      <c r="G177" t="s">
        <v>6</v>
      </c>
      <c r="H177">
        <v>1</v>
      </c>
      <c r="I177" t="s">
        <v>6</v>
      </c>
      <c r="J177">
        <v>0</v>
      </c>
      <c r="K177">
        <v>0</v>
      </c>
      <c r="L177">
        <v>200</v>
      </c>
      <c r="M177">
        <v>1</v>
      </c>
      <c r="N177" t="s">
        <v>6</v>
      </c>
      <c r="O177">
        <v>1</v>
      </c>
      <c r="P17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Clear look disposable',N'علبة عدسات (6) - Clear look disposable',57,1,NULL,NULL,1,NULL,0,0,200,1,NULL,1)</v>
      </c>
    </row>
    <row r="178" spans="1:16" hidden="1" x14ac:dyDescent="0.25">
      <c r="A178">
        <v>1045</v>
      </c>
      <c r="B178" t="s">
        <v>1666</v>
      </c>
      <c r="C178" t="s">
        <v>1666</v>
      </c>
      <c r="D178">
        <v>57</v>
      </c>
      <c r="E178">
        <v>1</v>
      </c>
      <c r="F178" t="s">
        <v>6</v>
      </c>
      <c r="G178" t="s">
        <v>6</v>
      </c>
      <c r="H178">
        <v>1</v>
      </c>
      <c r="I178" t="s">
        <v>6</v>
      </c>
      <c r="J178">
        <v>0</v>
      </c>
      <c r="K178">
        <v>0</v>
      </c>
      <c r="L178">
        <v>200</v>
      </c>
      <c r="M178">
        <v>1</v>
      </c>
      <c r="N178" t="s">
        <v>6</v>
      </c>
      <c r="O178">
        <v>1</v>
      </c>
      <c r="P17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 Adore 100 m.l ',N'محلول عدسات  Adore 100 m.l ',57,1,NULL,NULL,1,NULL,0,0,200,1,NULL,1)</v>
      </c>
    </row>
    <row r="179" spans="1:16" x14ac:dyDescent="0.25">
      <c r="B179" t="s">
        <v>1685</v>
      </c>
      <c r="C179" t="s">
        <v>1685</v>
      </c>
      <c r="D179">
        <v>65</v>
      </c>
      <c r="E179">
        <v>2</v>
      </c>
      <c r="F179" t="s">
        <v>6</v>
      </c>
      <c r="G179" t="s">
        <v>6</v>
      </c>
      <c r="H179">
        <v>1</v>
      </c>
      <c r="I179" t="s">
        <v>6</v>
      </c>
      <c r="J179">
        <v>0</v>
      </c>
      <c r="K179">
        <v>0</v>
      </c>
      <c r="L179">
        <v>200</v>
      </c>
      <c r="M179">
        <v>1</v>
      </c>
      <c r="N179" t="s">
        <v>6</v>
      </c>
      <c r="O179">
        <v>1</v>
      </c>
      <c r="P179" t="str">
        <f t="shared" ref="P179" si="3">CONCATENATE("INSERT INTO dbo.Service_cu( Name_P ,Name_S ,ServiceCategory_CU_ID ,ServiceType_P_ID ,ParentService_CU_ID ,InternalCode ,IsOnDuty ,ChartOfAccount_CU_ID ,EnforceCategorization ,","IsDailyCharged ,DefaultPrice ,AllowAddmission ,Description ,InsertedBy)VALUES  ( N'",B179,"',N'",C179,"',",D179,",",E179,",",F179,",",G179,",",H179,",",I179,",",J179,",",K179,",",L179,",",M179,",",N179,",",O179,")")</f>
        <v>INSERT INTO dbo.Service_cu( Name_P ,Name_S ,ServiceCategory_CU_ID ,ServiceType_P_ID ,ParentService_CU_ID ,InternalCode ,IsOnDuty ,ChartOfAccount_CU_ID ,EnforceCategorization ,IsDailyCharged ,DefaultPrice ,AllowAddmission ,Description ,InsertedBy)VALUES  ( N'LASIK',N'LASIK',65,2,NULL,NULL,1,NULL,0,0,200,1,NULL,1)</v>
      </c>
    </row>
    <row r="180" spans="1:16" x14ac:dyDescent="0.25">
      <c r="B180" t="s">
        <v>1686</v>
      </c>
      <c r="C180" t="s">
        <v>1686</v>
      </c>
      <c r="D180">
        <v>65</v>
      </c>
      <c r="E180">
        <v>2</v>
      </c>
      <c r="F180" t="s">
        <v>6</v>
      </c>
      <c r="G180" t="s">
        <v>6</v>
      </c>
      <c r="H180">
        <v>1</v>
      </c>
      <c r="I180" t="s">
        <v>6</v>
      </c>
      <c r="J180">
        <v>0</v>
      </c>
      <c r="K180">
        <v>0</v>
      </c>
      <c r="L180">
        <v>200</v>
      </c>
      <c r="M180">
        <v>1</v>
      </c>
      <c r="N180" t="s">
        <v>6</v>
      </c>
      <c r="O180">
        <v>1</v>
      </c>
      <c r="P180" t="str">
        <f t="shared" ref="P180:P205" si="4">CONCATENATE("INSERT INTO dbo.Service_cu( Name_P ,Name_S ,ServiceCategory_CU_ID ,ServiceType_P_ID ,ParentService_CU_ID ,InternalCode ,IsOnDuty ,ChartOfAccount_CU_ID ,EnforceCategorization ,","IsDailyCharged ,DefaultPrice ,AllowAddmission ,Description ,InsertedBy)VALUES  ( N'",B180,"',N'",C180,"',",D180,",",E180,",",F180,",",G180,",",H180,",",I180,",",J180,",",K180,",",L180,",",M180,",",N180,",",O180,")")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قرنيه',N'تثبيت قرنيه',65,2,NULL,NULL,1,NULL,0,0,200,1,NULL,1)</v>
      </c>
    </row>
    <row r="181" spans="1:16" x14ac:dyDescent="0.25">
      <c r="B181" t="s">
        <v>1687</v>
      </c>
      <c r="C181" t="s">
        <v>1687</v>
      </c>
      <c r="D181">
        <v>65</v>
      </c>
      <c r="E181">
        <v>2</v>
      </c>
      <c r="F181" t="s">
        <v>6</v>
      </c>
      <c r="G181" t="s">
        <v>6</v>
      </c>
      <c r="H181">
        <v>1</v>
      </c>
      <c r="I181" t="s">
        <v>6</v>
      </c>
      <c r="J181">
        <v>0</v>
      </c>
      <c r="K181">
        <v>0</v>
      </c>
      <c r="L181">
        <v>200</v>
      </c>
      <c r="M181">
        <v>1</v>
      </c>
      <c r="N181" t="s">
        <v>6</v>
      </c>
      <c r="O181">
        <v>1</v>
      </c>
      <c r="P181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N'حلقات',N'حلقات',65,2,NULL,NULL,1,NULL,0,0,200,1,NULL,1)</v>
      </c>
    </row>
    <row r="182" spans="1:16" x14ac:dyDescent="0.25">
      <c r="B182" t="s">
        <v>1688</v>
      </c>
      <c r="C182" t="s">
        <v>1688</v>
      </c>
      <c r="D182">
        <v>65</v>
      </c>
      <c r="E182">
        <v>2</v>
      </c>
      <c r="F182" t="s">
        <v>6</v>
      </c>
      <c r="G182" t="s">
        <v>6</v>
      </c>
      <c r="H182">
        <v>1</v>
      </c>
      <c r="I182" t="s">
        <v>6</v>
      </c>
      <c r="J182">
        <v>0</v>
      </c>
      <c r="K182">
        <v>0</v>
      </c>
      <c r="L182">
        <v>200</v>
      </c>
      <c r="M182">
        <v>1</v>
      </c>
      <c r="N182" t="s">
        <v>6</v>
      </c>
      <c r="O182">
        <v>1</v>
      </c>
      <c r="P182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قرنيه+ تركيب حلقات',N'تثبيت قرنيه+ تركيب حلقات',65,2,NULL,NULL,1,NULL,0,0,200,1,NULL,1)</v>
      </c>
    </row>
    <row r="183" spans="1:16" x14ac:dyDescent="0.25">
      <c r="B183" t="s">
        <v>1689</v>
      </c>
      <c r="C183" t="s">
        <v>1689</v>
      </c>
      <c r="D183">
        <v>65</v>
      </c>
      <c r="E183">
        <v>2</v>
      </c>
      <c r="F183" t="s">
        <v>6</v>
      </c>
      <c r="G183" t="s">
        <v>6</v>
      </c>
      <c r="H183">
        <v>1</v>
      </c>
      <c r="I183" t="s">
        <v>6</v>
      </c>
      <c r="J183">
        <v>0</v>
      </c>
      <c r="K183">
        <v>0</v>
      </c>
      <c r="L183">
        <v>200</v>
      </c>
      <c r="M183">
        <v>1</v>
      </c>
      <c r="N183" t="s">
        <v>6</v>
      </c>
      <c r="O183">
        <v>1</v>
      </c>
      <c r="P183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N'PRK',N'PRK',65,2,NULL,NULL,1,NULL,0,0,200,1,NULL,1)</v>
      </c>
    </row>
    <row r="184" spans="1:16" x14ac:dyDescent="0.25">
      <c r="B184" t="s">
        <v>1690</v>
      </c>
      <c r="C184" t="s">
        <v>1690</v>
      </c>
      <c r="D184">
        <v>65</v>
      </c>
      <c r="E184">
        <v>2</v>
      </c>
      <c r="F184" t="s">
        <v>6</v>
      </c>
      <c r="G184" t="s">
        <v>6</v>
      </c>
      <c r="H184">
        <v>1</v>
      </c>
      <c r="I184" t="s">
        <v>6</v>
      </c>
      <c r="J184">
        <v>0</v>
      </c>
      <c r="K184">
        <v>0</v>
      </c>
      <c r="L184">
        <v>200</v>
      </c>
      <c r="M184">
        <v>1</v>
      </c>
      <c r="N184" t="s">
        <v>6</v>
      </c>
      <c r="O184">
        <v>1</v>
      </c>
      <c r="P184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N'PTK',N'PTK',65,2,NULL,NULL,1,NULL,0,0,200,1,NULL,1)</v>
      </c>
    </row>
    <row r="185" spans="1:16" x14ac:dyDescent="0.25">
      <c r="B185" t="s">
        <v>1691</v>
      </c>
      <c r="C185" t="s">
        <v>1691</v>
      </c>
      <c r="D185">
        <v>65</v>
      </c>
      <c r="E185">
        <v>2</v>
      </c>
      <c r="F185" t="s">
        <v>6</v>
      </c>
      <c r="G185" t="s">
        <v>6</v>
      </c>
      <c r="H185">
        <v>1</v>
      </c>
      <c r="I185" t="s">
        <v>6</v>
      </c>
      <c r="J185">
        <v>0</v>
      </c>
      <c r="K185">
        <v>0</v>
      </c>
      <c r="L185">
        <v>200</v>
      </c>
      <c r="M185">
        <v>1</v>
      </c>
      <c r="N185" t="s">
        <v>6</v>
      </c>
      <c r="O185">
        <v>1</v>
      </c>
      <c r="P185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قرنية + PRK',N'تثبيت قرنية + PRK',65,2,NULL,NULL,1,NULL,0,0,200,1,NULL,1)</v>
      </c>
    </row>
    <row r="186" spans="1:16" x14ac:dyDescent="0.25">
      <c r="B186" t="s">
        <v>1712</v>
      </c>
      <c r="C186" t="s">
        <v>1692</v>
      </c>
      <c r="D186">
        <v>65</v>
      </c>
      <c r="E186">
        <v>2</v>
      </c>
      <c r="F186" t="s">
        <v>6</v>
      </c>
      <c r="G186" t="s">
        <v>6</v>
      </c>
      <c r="H186">
        <v>1</v>
      </c>
      <c r="I186" t="s">
        <v>6</v>
      </c>
      <c r="J186">
        <v>0</v>
      </c>
      <c r="K186">
        <v>0</v>
      </c>
      <c r="L186">
        <v>200</v>
      </c>
      <c r="M186">
        <v>1</v>
      </c>
      <c r="N186" t="s">
        <v>6</v>
      </c>
      <c r="O186">
        <v>1</v>
      </c>
      <c r="P186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N'كاستم فيمتو ليزك اكسترا',N'Custom Femto-LASIK Extra',65,2,NULL,NULL,1,NULL,0,0,200,1,NULL,1)</v>
      </c>
    </row>
    <row r="187" spans="1:16" x14ac:dyDescent="0.25">
      <c r="B187" t="s">
        <v>1693</v>
      </c>
      <c r="C187" t="s">
        <v>1693</v>
      </c>
      <c r="D187">
        <v>65</v>
      </c>
      <c r="E187">
        <v>2</v>
      </c>
      <c r="F187" t="s">
        <v>6</v>
      </c>
      <c r="G187" t="s">
        <v>6</v>
      </c>
      <c r="H187">
        <v>1</v>
      </c>
      <c r="I187" t="s">
        <v>6</v>
      </c>
      <c r="J187">
        <v>0</v>
      </c>
      <c r="K187">
        <v>0</v>
      </c>
      <c r="L187">
        <v>200</v>
      </c>
      <c r="M187">
        <v>1</v>
      </c>
      <c r="N187" t="s">
        <v>6</v>
      </c>
      <c r="O187">
        <v>1</v>
      </c>
      <c r="P187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N'PTK + PRK',N'PTK + PRK',65,2,NULL,NULL,1,NULL,0,0,200,1,NULL,1)</v>
      </c>
    </row>
    <row r="188" spans="1:16" x14ac:dyDescent="0.25">
      <c r="B188" t="s">
        <v>1694</v>
      </c>
      <c r="C188" t="s">
        <v>1694</v>
      </c>
      <c r="D188">
        <v>65</v>
      </c>
      <c r="E188">
        <v>2</v>
      </c>
      <c r="F188" t="s">
        <v>6</v>
      </c>
      <c r="G188" t="s">
        <v>6</v>
      </c>
      <c r="H188">
        <v>1</v>
      </c>
      <c r="I188" t="s">
        <v>6</v>
      </c>
      <c r="J188">
        <v>0</v>
      </c>
      <c r="K188">
        <v>0</v>
      </c>
      <c r="L188">
        <v>200</v>
      </c>
      <c r="M188">
        <v>1</v>
      </c>
      <c r="N188" t="s">
        <v>6</v>
      </c>
      <c r="O188">
        <v>1</v>
      </c>
      <c r="P188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N'استعدال فلاب Lasik',N'استعدال فلاب Lasik',65,2,NULL,NULL,1,NULL,0,0,200,1,NULL,1)</v>
      </c>
    </row>
    <row r="189" spans="1:16" x14ac:dyDescent="0.25">
      <c r="B189" t="s">
        <v>1695</v>
      </c>
      <c r="C189" t="s">
        <v>1695</v>
      </c>
      <c r="D189">
        <v>65</v>
      </c>
      <c r="E189">
        <v>2</v>
      </c>
      <c r="F189" t="s">
        <v>6</v>
      </c>
      <c r="G189" t="s">
        <v>6</v>
      </c>
      <c r="H189">
        <v>1</v>
      </c>
      <c r="I189" t="s">
        <v>6</v>
      </c>
      <c r="J189">
        <v>0</v>
      </c>
      <c r="K189">
        <v>0</v>
      </c>
      <c r="L189">
        <v>200</v>
      </c>
      <c r="M189">
        <v>1</v>
      </c>
      <c r="N189" t="s">
        <v>6</v>
      </c>
      <c r="O189">
        <v>1</v>
      </c>
      <c r="P189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N'تنظيف طبقة الليزك',N'تنظيف طبقة الليزك',65,2,NULL,NULL,1,NULL,0,0,200,1,NULL,1)</v>
      </c>
    </row>
    <row r="190" spans="1:16" x14ac:dyDescent="0.25">
      <c r="B190" t="s">
        <v>1696</v>
      </c>
      <c r="C190" t="s">
        <v>1696</v>
      </c>
      <c r="D190">
        <v>65</v>
      </c>
      <c r="E190">
        <v>2</v>
      </c>
      <c r="F190" t="s">
        <v>6</v>
      </c>
      <c r="G190" t="s">
        <v>6</v>
      </c>
      <c r="H190">
        <v>1</v>
      </c>
      <c r="I190" t="s">
        <v>6</v>
      </c>
      <c r="J190">
        <v>0</v>
      </c>
      <c r="K190">
        <v>0</v>
      </c>
      <c r="L190">
        <v>200</v>
      </c>
      <c r="M190">
        <v>1</v>
      </c>
      <c r="N190" t="s">
        <v>6</v>
      </c>
      <c r="O190">
        <v>1</v>
      </c>
      <c r="P190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N'غسيل فلابLasik',N'غسيل فلابLasik',65,2,NULL,NULL,1,NULL,0,0,200,1,NULL,1)</v>
      </c>
    </row>
    <row r="191" spans="1:16" x14ac:dyDescent="0.25">
      <c r="B191" t="s">
        <v>1697</v>
      </c>
      <c r="C191" t="s">
        <v>1697</v>
      </c>
      <c r="D191">
        <v>65</v>
      </c>
      <c r="E191">
        <v>2</v>
      </c>
      <c r="F191" t="s">
        <v>6</v>
      </c>
      <c r="G191" t="s">
        <v>6</v>
      </c>
      <c r="H191">
        <v>1</v>
      </c>
      <c r="I191" t="s">
        <v>6</v>
      </c>
      <c r="J191">
        <v>0</v>
      </c>
      <c r="K191">
        <v>0</v>
      </c>
      <c r="L191">
        <v>200</v>
      </c>
      <c r="M191">
        <v>1</v>
      </c>
      <c r="N191" t="s">
        <v>6</v>
      </c>
      <c r="O191">
        <v>1</v>
      </c>
      <c r="P191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حلقه بالقرنية',N'زرع حلقه بالقرنية',65,2,NULL,NULL,1,NULL,0,0,200,1,NULL,1)</v>
      </c>
    </row>
    <row r="192" spans="1:16" x14ac:dyDescent="0.25">
      <c r="B192" t="s">
        <v>1698</v>
      </c>
      <c r="C192" t="s">
        <v>1698</v>
      </c>
      <c r="D192">
        <v>65</v>
      </c>
      <c r="E192">
        <v>2</v>
      </c>
      <c r="F192" t="s">
        <v>6</v>
      </c>
      <c r="G192" t="s">
        <v>6</v>
      </c>
      <c r="H192">
        <v>1</v>
      </c>
      <c r="I192" t="s">
        <v>6</v>
      </c>
      <c r="J192">
        <v>0</v>
      </c>
      <c r="K192">
        <v>0</v>
      </c>
      <c r="L192">
        <v>200</v>
      </c>
      <c r="M192">
        <v>1</v>
      </c>
      <c r="N192" t="s">
        <v>6</v>
      </c>
      <c r="O192">
        <v>1</v>
      </c>
      <c r="P192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قرنية + PTK',N'تثبيت قرنية + PTK',65,2,NULL,NULL,1,NULL,0,0,200,1,NULL,1)</v>
      </c>
    </row>
    <row r="193" spans="2:16" x14ac:dyDescent="0.25">
      <c r="B193" t="s">
        <v>1699</v>
      </c>
      <c r="C193" t="s">
        <v>1699</v>
      </c>
      <c r="D193">
        <v>65</v>
      </c>
      <c r="E193">
        <v>2</v>
      </c>
      <c r="F193" t="s">
        <v>6</v>
      </c>
      <c r="G193" t="s">
        <v>6</v>
      </c>
      <c r="H193">
        <v>1</v>
      </c>
      <c r="I193" t="s">
        <v>6</v>
      </c>
      <c r="J193">
        <v>0</v>
      </c>
      <c r="K193">
        <v>0</v>
      </c>
      <c r="L193">
        <v>200</v>
      </c>
      <c r="M193">
        <v>1</v>
      </c>
      <c r="N193" t="s">
        <v>6</v>
      </c>
      <c r="O193">
        <v>1</v>
      </c>
      <c r="P193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N'PRK + حلقات',N'PRK + حلقات',65,2,NULL,NULL,1,NULL,0,0,200,1,NULL,1)</v>
      </c>
    </row>
    <row r="194" spans="2:16" x14ac:dyDescent="0.25">
      <c r="B194" t="s">
        <v>1700</v>
      </c>
      <c r="C194" t="s">
        <v>1700</v>
      </c>
      <c r="D194">
        <v>65</v>
      </c>
      <c r="E194">
        <v>2</v>
      </c>
      <c r="F194" t="s">
        <v>6</v>
      </c>
      <c r="G194" t="s">
        <v>6</v>
      </c>
      <c r="H194">
        <v>1</v>
      </c>
      <c r="I194" t="s">
        <v>6</v>
      </c>
      <c r="J194">
        <v>0</v>
      </c>
      <c r="K194">
        <v>0</v>
      </c>
      <c r="L194">
        <v>200</v>
      </c>
      <c r="M194">
        <v>1</v>
      </c>
      <c r="N194" t="s">
        <v>6</v>
      </c>
      <c r="O194">
        <v>1</v>
      </c>
      <c r="P194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N'ليزك + تثبيت',N'ليزك + تثبيت',65,2,NULL,NULL,1,NULL,0,0,200,1,NULL,1)</v>
      </c>
    </row>
    <row r="195" spans="2:16" x14ac:dyDescent="0.25">
      <c r="B195" t="s">
        <v>1701</v>
      </c>
      <c r="C195" t="s">
        <v>1701</v>
      </c>
      <c r="D195">
        <v>65</v>
      </c>
      <c r="E195">
        <v>2</v>
      </c>
      <c r="F195" t="s">
        <v>6</v>
      </c>
      <c r="G195" t="s">
        <v>6</v>
      </c>
      <c r="H195">
        <v>1</v>
      </c>
      <c r="I195" t="s">
        <v>6</v>
      </c>
      <c r="J195">
        <v>0</v>
      </c>
      <c r="K195">
        <v>0</v>
      </c>
      <c r="L195">
        <v>200</v>
      </c>
      <c r="M195">
        <v>1</v>
      </c>
      <c r="N195" t="s">
        <v>6</v>
      </c>
      <c r="O195">
        <v>1</v>
      </c>
      <c r="P195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N'فيمتو ليزك',N'فيمتو ليزك',65,2,NULL,NULL,1,NULL,0,0,200,1,NULL,1)</v>
      </c>
    </row>
    <row r="196" spans="2:16" x14ac:dyDescent="0.25">
      <c r="B196" t="s">
        <v>1702</v>
      </c>
      <c r="C196" t="s">
        <v>1702</v>
      </c>
      <c r="D196">
        <v>65</v>
      </c>
      <c r="E196">
        <v>2</v>
      </c>
      <c r="F196" t="s">
        <v>6</v>
      </c>
      <c r="G196" t="s">
        <v>6</v>
      </c>
      <c r="H196">
        <v>1</v>
      </c>
      <c r="I196" t="s">
        <v>6</v>
      </c>
      <c r="J196">
        <v>0</v>
      </c>
      <c r="K196">
        <v>0</v>
      </c>
      <c r="L196">
        <v>200</v>
      </c>
      <c r="M196">
        <v>1</v>
      </c>
      <c r="N196" t="s">
        <v>6</v>
      </c>
      <c r="O196">
        <v>1</v>
      </c>
      <c r="P196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N'اكسترا ليزك',N'اكسترا ليزك',65,2,NULL,NULL,1,NULL,0,0,200,1,NULL,1)</v>
      </c>
    </row>
    <row r="197" spans="2:16" x14ac:dyDescent="0.25">
      <c r="B197" t="s">
        <v>1703</v>
      </c>
      <c r="C197" t="s">
        <v>1703</v>
      </c>
      <c r="D197">
        <v>65</v>
      </c>
      <c r="E197">
        <v>2</v>
      </c>
      <c r="F197" t="s">
        <v>6</v>
      </c>
      <c r="G197" t="s">
        <v>6</v>
      </c>
      <c r="H197">
        <v>1</v>
      </c>
      <c r="I197" t="s">
        <v>6</v>
      </c>
      <c r="J197">
        <v>0</v>
      </c>
      <c r="K197">
        <v>0</v>
      </c>
      <c r="L197">
        <v>200</v>
      </c>
      <c r="M197">
        <v>1</v>
      </c>
      <c r="N197" t="s">
        <v>6</v>
      </c>
      <c r="O197">
        <v>1</v>
      </c>
      <c r="P197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+ تسوية',N'تثبيت + تسوية',65,2,NULL,NULL,1,NULL,0,0,200,1,NULL,1)</v>
      </c>
    </row>
    <row r="198" spans="2:16" x14ac:dyDescent="0.25">
      <c r="B198" t="s">
        <v>1713</v>
      </c>
      <c r="C198" t="s">
        <v>1704</v>
      </c>
      <c r="D198">
        <v>65</v>
      </c>
      <c r="E198">
        <v>2</v>
      </c>
      <c r="F198" t="s">
        <v>6</v>
      </c>
      <c r="G198" t="s">
        <v>6</v>
      </c>
      <c r="H198">
        <v>1</v>
      </c>
      <c r="I198" t="s">
        <v>6</v>
      </c>
      <c r="J198">
        <v>0</v>
      </c>
      <c r="K198">
        <v>0</v>
      </c>
      <c r="L198">
        <v>200</v>
      </c>
      <c r="M198">
        <v>1</v>
      </c>
      <c r="N198" t="s">
        <v>6</v>
      </c>
      <c r="O198">
        <v>1</v>
      </c>
      <c r="P198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N'حلقات + تثبيت قرنية',N'Myoring + CXL',65,2,NULL,NULL,1,NULL,0,0,200,1,NULL,1)</v>
      </c>
    </row>
    <row r="199" spans="2:16" x14ac:dyDescent="0.25">
      <c r="B199" t="s">
        <v>1705</v>
      </c>
      <c r="C199" t="s">
        <v>1705</v>
      </c>
      <c r="D199">
        <v>65</v>
      </c>
      <c r="E199">
        <v>2</v>
      </c>
      <c r="F199" t="s">
        <v>6</v>
      </c>
      <c r="G199" t="s">
        <v>6</v>
      </c>
      <c r="H199">
        <v>1</v>
      </c>
      <c r="I199" t="s">
        <v>6</v>
      </c>
      <c r="J199">
        <v>0</v>
      </c>
      <c r="K199">
        <v>0</v>
      </c>
      <c r="L199">
        <v>200</v>
      </c>
      <c r="M199">
        <v>1</v>
      </c>
      <c r="N199" t="s">
        <v>6</v>
      </c>
      <c r="O199">
        <v>1</v>
      </c>
      <c r="P199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N'إزالة عتامة بالقرنية باليزر (PTK)',N'إزالة عتامة بالقرنية باليزر (PTK)',65,2,NULL,NULL,1,NULL,0,0,200,1,NULL,1)</v>
      </c>
    </row>
    <row r="200" spans="2:16" x14ac:dyDescent="0.25">
      <c r="B200" t="s">
        <v>1706</v>
      </c>
      <c r="C200" t="s">
        <v>1706</v>
      </c>
      <c r="D200">
        <v>65</v>
      </c>
      <c r="E200">
        <v>2</v>
      </c>
      <c r="F200" t="s">
        <v>6</v>
      </c>
      <c r="G200" t="s">
        <v>6</v>
      </c>
      <c r="H200">
        <v>1</v>
      </c>
      <c r="I200" t="s">
        <v>6</v>
      </c>
      <c r="J200">
        <v>0</v>
      </c>
      <c r="K200">
        <v>0</v>
      </c>
      <c r="L200">
        <v>200</v>
      </c>
      <c r="M200">
        <v>1</v>
      </c>
      <c r="N200" t="s">
        <v>6</v>
      </c>
      <c r="O200">
        <v>1</v>
      </c>
      <c r="P200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N'LASIK*',N'LASIK*',65,2,NULL,NULL,1,NULL,0,0,200,1,NULL,1)</v>
      </c>
    </row>
    <row r="201" spans="2:16" x14ac:dyDescent="0.25">
      <c r="B201" t="s">
        <v>1707</v>
      </c>
      <c r="C201" t="s">
        <v>1707</v>
      </c>
      <c r="D201">
        <v>65</v>
      </c>
      <c r="E201">
        <v>2</v>
      </c>
      <c r="F201" t="s">
        <v>6</v>
      </c>
      <c r="G201" t="s">
        <v>6</v>
      </c>
      <c r="H201">
        <v>1</v>
      </c>
      <c r="I201" t="s">
        <v>6</v>
      </c>
      <c r="J201">
        <v>0</v>
      </c>
      <c r="K201">
        <v>0</v>
      </c>
      <c r="L201">
        <v>200</v>
      </c>
      <c r="M201">
        <v>1</v>
      </c>
      <c r="N201" t="s">
        <v>6</v>
      </c>
      <c r="O201">
        <v>1</v>
      </c>
      <c r="P201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N'Femto LASIK*',N'Femto LASIK*',65,2,NULL,NULL,1,NULL,0,0,200,1,NULL,1)</v>
      </c>
    </row>
    <row r="202" spans="2:16" x14ac:dyDescent="0.25">
      <c r="B202" t="s">
        <v>1708</v>
      </c>
      <c r="C202" t="s">
        <v>1708</v>
      </c>
      <c r="D202">
        <v>65</v>
      </c>
      <c r="E202">
        <v>2</v>
      </c>
      <c r="F202" t="s">
        <v>6</v>
      </c>
      <c r="G202" t="s">
        <v>6</v>
      </c>
      <c r="H202">
        <v>1</v>
      </c>
      <c r="I202" t="s">
        <v>6</v>
      </c>
      <c r="J202">
        <v>0</v>
      </c>
      <c r="K202">
        <v>0</v>
      </c>
      <c r="L202">
        <v>200</v>
      </c>
      <c r="M202">
        <v>1</v>
      </c>
      <c r="N202" t="s">
        <v>6</v>
      </c>
      <c r="O202">
        <v>1</v>
      </c>
      <c r="P202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N'REDO LASIK',N'REDO LASIK',65,2,NULL,NULL,1,NULL,0,0,200,1,NULL,1)</v>
      </c>
    </row>
    <row r="203" spans="2:16" x14ac:dyDescent="0.25">
      <c r="B203" t="s">
        <v>1709</v>
      </c>
      <c r="C203" t="s">
        <v>1709</v>
      </c>
      <c r="D203">
        <v>65</v>
      </c>
      <c r="E203">
        <v>2</v>
      </c>
      <c r="F203" t="s">
        <v>6</v>
      </c>
      <c r="G203" t="s">
        <v>6</v>
      </c>
      <c r="H203">
        <v>1</v>
      </c>
      <c r="I203" t="s">
        <v>6</v>
      </c>
      <c r="J203">
        <v>0</v>
      </c>
      <c r="K203">
        <v>0</v>
      </c>
      <c r="L203">
        <v>200</v>
      </c>
      <c r="M203">
        <v>1</v>
      </c>
      <c r="N203" t="s">
        <v>6</v>
      </c>
      <c r="O203">
        <v>1</v>
      </c>
      <c r="P203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N'فيمتو ليزك + تثبيت',N'فيمتو ليزك + تثبيت',65,2,NULL,NULL,1,NULL,0,0,200,1,NULL,1)</v>
      </c>
    </row>
    <row r="204" spans="2:16" x14ac:dyDescent="0.25">
      <c r="B204" t="s">
        <v>1710</v>
      </c>
      <c r="C204" t="s">
        <v>1710</v>
      </c>
      <c r="D204">
        <v>65</v>
      </c>
      <c r="E204">
        <v>2</v>
      </c>
      <c r="F204" t="s">
        <v>6</v>
      </c>
      <c r="G204" t="s">
        <v>6</v>
      </c>
      <c r="H204">
        <v>1</v>
      </c>
      <c r="I204" t="s">
        <v>6</v>
      </c>
      <c r="J204">
        <v>0</v>
      </c>
      <c r="K204">
        <v>0</v>
      </c>
      <c r="L204">
        <v>200</v>
      </c>
      <c r="M204">
        <v>1</v>
      </c>
      <c r="N204" t="s">
        <v>6</v>
      </c>
      <c r="O204">
        <v>1</v>
      </c>
      <c r="P204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N'فيمتو فلاب',N'فيمتو فلاب',65,2,NULL,NULL,1,NULL,0,0,200,1,NULL,1)</v>
      </c>
    </row>
    <row r="205" spans="2:16" x14ac:dyDescent="0.25">
      <c r="B205" t="s">
        <v>1711</v>
      </c>
      <c r="C205" t="s">
        <v>1711</v>
      </c>
      <c r="D205">
        <v>65</v>
      </c>
      <c r="E205">
        <v>2</v>
      </c>
      <c r="F205" t="s">
        <v>6</v>
      </c>
      <c r="G205" t="s">
        <v>6</v>
      </c>
      <c r="H205">
        <v>1</v>
      </c>
      <c r="I205" t="s">
        <v>6</v>
      </c>
      <c r="J205">
        <v>0</v>
      </c>
      <c r="K205">
        <v>0</v>
      </c>
      <c r="L205">
        <v>200</v>
      </c>
      <c r="M205">
        <v>1</v>
      </c>
      <c r="N205" t="s">
        <v>6</v>
      </c>
      <c r="O205">
        <v>1</v>
      </c>
      <c r="P205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N'استعدال حلقات',N'استعدال حلقات',65,2,NULL,NULL,1,NULL,0,0,200,1,NULL,1)</v>
      </c>
    </row>
    <row r="206" spans="2:16" x14ac:dyDescent="0.25">
      <c r="B206" t="s">
        <v>1714</v>
      </c>
      <c r="C206" t="s">
        <v>1714</v>
      </c>
      <c r="D206">
        <v>66</v>
      </c>
      <c r="E206">
        <v>2</v>
      </c>
      <c r="F206" t="s">
        <v>6</v>
      </c>
      <c r="G206" t="s">
        <v>6</v>
      </c>
      <c r="H206">
        <v>1</v>
      </c>
      <c r="I206" t="s">
        <v>6</v>
      </c>
      <c r="J206">
        <v>0</v>
      </c>
      <c r="K206">
        <v>0</v>
      </c>
      <c r="L206">
        <v>200</v>
      </c>
      <c r="M206">
        <v>1</v>
      </c>
      <c r="N206" t="s">
        <v>6</v>
      </c>
      <c r="O206">
        <v>1</v>
      </c>
      <c r="P206" t="str">
        <f t="shared" ref="P206" si="5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N'",B206,"',N'",C206,"',",D206,",",E206,",",F206,",",G206,",",H206,",",I206,",",J206,",",K206,",",L206,",",M206,",",N206,",",O206,")")</f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عدسه',N'فاكو + زرع عدسه',66,2,NULL,NULL,1,NULL,0,0,200,1,NULL,1)</v>
      </c>
    </row>
    <row r="207" spans="2:16" x14ac:dyDescent="0.25">
      <c r="B207" t="s">
        <v>1715</v>
      </c>
      <c r="C207" t="s">
        <v>1715</v>
      </c>
      <c r="D207">
        <v>66</v>
      </c>
      <c r="E207">
        <v>2</v>
      </c>
      <c r="F207" t="s">
        <v>6</v>
      </c>
      <c r="G207" t="s">
        <v>6</v>
      </c>
      <c r="H207">
        <v>1</v>
      </c>
      <c r="I207" t="s">
        <v>6</v>
      </c>
      <c r="J207">
        <v>0</v>
      </c>
      <c r="K207">
        <v>0</v>
      </c>
      <c r="L207">
        <v>200</v>
      </c>
      <c r="M207">
        <v>1</v>
      </c>
      <c r="N207" t="s">
        <v>6</v>
      </c>
      <c r="O207">
        <v>1</v>
      </c>
      <c r="P207" t="str">
        <f t="shared" ref="P207:P270" si="6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N'",B207,"',N'",C207,"',",D207,",",E207,",",F207,",",G207,",",H207,",",I207,",",J207,",",K207,",",L207,",",M207,",",N207,",",O207,")")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+ فاكو ',N'جلوكوما + فاكو ',66,2,NULL,NULL,1,NULL,0,0,200,1,NULL,1)</v>
      </c>
    </row>
    <row r="208" spans="2:16" x14ac:dyDescent="0.25">
      <c r="B208" t="s">
        <v>1716</v>
      </c>
      <c r="C208" t="s">
        <v>1716</v>
      </c>
      <c r="D208">
        <v>66</v>
      </c>
      <c r="E208">
        <v>2</v>
      </c>
      <c r="F208" t="s">
        <v>6</v>
      </c>
      <c r="G208" t="s">
        <v>6</v>
      </c>
      <c r="H208">
        <v>1</v>
      </c>
      <c r="I208" t="s">
        <v>6</v>
      </c>
      <c r="J208">
        <v>0</v>
      </c>
      <c r="K208">
        <v>0</v>
      </c>
      <c r="L208">
        <v>200</v>
      </c>
      <c r="M208">
        <v>1</v>
      </c>
      <c r="N208" t="s">
        <v>6</v>
      </c>
      <c r="O208">
        <v>1</v>
      </c>
      <c r="P20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N'فاكو+ جلوكوما + زرع',N'فاكو+ جلوكوما + زرع',66,2,NULL,NULL,1,NULL,0,0,200,1,NULL,1)</v>
      </c>
    </row>
    <row r="209" spans="2:16" x14ac:dyDescent="0.25">
      <c r="B209" t="s">
        <v>1717</v>
      </c>
      <c r="C209" t="s">
        <v>1717</v>
      </c>
      <c r="D209">
        <v>66</v>
      </c>
      <c r="E209">
        <v>2</v>
      </c>
      <c r="F209" t="s">
        <v>6</v>
      </c>
      <c r="G209" t="s">
        <v>6</v>
      </c>
      <c r="H209">
        <v>1</v>
      </c>
      <c r="I209" t="s">
        <v>6</v>
      </c>
      <c r="J209">
        <v>0</v>
      </c>
      <c r="K209">
        <v>0</v>
      </c>
      <c r="L209">
        <v>200</v>
      </c>
      <c r="M209">
        <v>1</v>
      </c>
      <c r="N209" t="s">
        <v>6</v>
      </c>
      <c r="O209">
        <v>1</v>
      </c>
      <c r="P20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N'كتاركتا عادية بدون زرع',N'كتاركتا عادية بدون زرع',66,2,NULL,NULL,1,NULL,0,0,200,1,NULL,1)</v>
      </c>
    </row>
    <row r="210" spans="2:16" x14ac:dyDescent="0.25">
      <c r="B210" t="s">
        <v>1718</v>
      </c>
      <c r="C210" t="s">
        <v>1718</v>
      </c>
      <c r="D210">
        <v>66</v>
      </c>
      <c r="E210">
        <v>2</v>
      </c>
      <c r="F210" t="s">
        <v>6</v>
      </c>
      <c r="G210" t="s">
        <v>6</v>
      </c>
      <c r="H210">
        <v>1</v>
      </c>
      <c r="I210" t="s">
        <v>6</v>
      </c>
      <c r="J210">
        <v>0</v>
      </c>
      <c r="K210">
        <v>0</v>
      </c>
      <c r="L210">
        <v>200</v>
      </c>
      <c r="M210">
        <v>1</v>
      </c>
      <c r="N210" t="s">
        <v>6</v>
      </c>
      <c r="O210">
        <v>1</v>
      </c>
      <c r="P21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N'كتاركتا عادية وزرع',N'كتاركتا عادية وزرع',66,2,NULL,NULL,1,NULL,0,0,200,1,NULL,1)</v>
      </c>
    </row>
    <row r="211" spans="2:16" x14ac:dyDescent="0.25">
      <c r="B211" t="s">
        <v>1719</v>
      </c>
      <c r="C211" t="s">
        <v>1719</v>
      </c>
      <c r="D211">
        <v>66</v>
      </c>
      <c r="E211">
        <v>2</v>
      </c>
      <c r="F211" t="s">
        <v>6</v>
      </c>
      <c r="G211" t="s">
        <v>6</v>
      </c>
      <c r="H211">
        <v>1</v>
      </c>
      <c r="I211" t="s">
        <v>6</v>
      </c>
      <c r="J211">
        <v>0</v>
      </c>
      <c r="K211">
        <v>0</v>
      </c>
      <c r="L211">
        <v>200</v>
      </c>
      <c r="M211">
        <v>1</v>
      </c>
      <c r="N211" t="s">
        <v>6</v>
      </c>
      <c r="O211">
        <v>1</v>
      </c>
      <c r="P21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عدسه',N'زرع عدسه',66,2,NULL,NULL,1,NULL,0,0,200,1,NULL,1)</v>
      </c>
    </row>
    <row r="212" spans="2:16" x14ac:dyDescent="0.25">
      <c r="B212" t="s">
        <v>1720</v>
      </c>
      <c r="C212" t="s">
        <v>1720</v>
      </c>
      <c r="D212">
        <v>66</v>
      </c>
      <c r="E212">
        <v>2</v>
      </c>
      <c r="F212" t="s">
        <v>6</v>
      </c>
      <c r="G212" t="s">
        <v>6</v>
      </c>
      <c r="H212">
        <v>1</v>
      </c>
      <c r="I212" t="s">
        <v>6</v>
      </c>
      <c r="J212">
        <v>0</v>
      </c>
      <c r="K212">
        <v>0</v>
      </c>
      <c r="L212">
        <v>200</v>
      </c>
      <c r="M212">
        <v>1</v>
      </c>
      <c r="N212" t="s">
        <v>6</v>
      </c>
      <c r="O212">
        <v>1</v>
      </c>
      <c r="P21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جسم زجاجى',N'فاكو + جسم زجاجى',66,2,NULL,NULL,1,NULL,0,0,200,1,NULL,1)</v>
      </c>
    </row>
    <row r="213" spans="2:16" x14ac:dyDescent="0.25">
      <c r="B213" t="s">
        <v>1721</v>
      </c>
      <c r="C213" t="s">
        <v>1721</v>
      </c>
      <c r="D213">
        <v>66</v>
      </c>
      <c r="E213">
        <v>2</v>
      </c>
      <c r="F213" t="s">
        <v>6</v>
      </c>
      <c r="G213" t="s">
        <v>6</v>
      </c>
      <c r="H213">
        <v>1</v>
      </c>
      <c r="I213" t="s">
        <v>6</v>
      </c>
      <c r="J213">
        <v>0</v>
      </c>
      <c r="K213">
        <v>0</v>
      </c>
      <c r="L213">
        <v>200</v>
      </c>
      <c r="M213">
        <v>1</v>
      </c>
      <c r="N213" t="s">
        <v>6</v>
      </c>
      <c r="O213">
        <v>1</v>
      </c>
      <c r="P21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N'استعدال عدسة',N'استعدال عدسة',66,2,NULL,NULL,1,NULL,0,0,200,1,NULL,1)</v>
      </c>
    </row>
    <row r="214" spans="2:16" x14ac:dyDescent="0.25">
      <c r="B214" t="s">
        <v>1722</v>
      </c>
      <c r="C214" t="s">
        <v>1722</v>
      </c>
      <c r="D214">
        <v>66</v>
      </c>
      <c r="E214">
        <v>2</v>
      </c>
      <c r="F214" t="s">
        <v>6</v>
      </c>
      <c r="G214" t="s">
        <v>6</v>
      </c>
      <c r="H214">
        <v>1</v>
      </c>
      <c r="I214" t="s">
        <v>6</v>
      </c>
      <c r="J214">
        <v>0</v>
      </c>
      <c r="K214">
        <v>0</v>
      </c>
      <c r="L214">
        <v>200</v>
      </c>
      <c r="M214">
        <v>1</v>
      </c>
      <c r="N214" t="s">
        <v>6</v>
      </c>
      <c r="O214">
        <v>1</v>
      </c>
      <c r="P21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عدسة',N'ازالة عدسة',66,2,NULL,NULL,1,NULL,0,0,200,1,NULL,1)</v>
      </c>
    </row>
    <row r="215" spans="2:16" x14ac:dyDescent="0.25">
      <c r="B215" t="s">
        <v>1723</v>
      </c>
      <c r="C215" t="s">
        <v>1723</v>
      </c>
      <c r="D215">
        <v>66</v>
      </c>
      <c r="E215">
        <v>2</v>
      </c>
      <c r="F215" t="s">
        <v>6</v>
      </c>
      <c r="G215" t="s">
        <v>6</v>
      </c>
      <c r="H215">
        <v>1</v>
      </c>
      <c r="I215" t="s">
        <v>6</v>
      </c>
      <c r="J215">
        <v>0</v>
      </c>
      <c r="K215">
        <v>0</v>
      </c>
      <c r="L215">
        <v>200</v>
      </c>
      <c r="M215">
        <v>1</v>
      </c>
      <c r="N215" t="s">
        <v>6</v>
      </c>
      <c r="O215">
        <v>1</v>
      </c>
      <c r="P21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N'عملية ازالة مياه بيضاء + حقن كيناكورت',N'عملية ازالة مياه بيضاء + حقن كيناكورت',66,2,NULL,NULL,1,NULL,0,0,200,1,NULL,1)</v>
      </c>
    </row>
    <row r="216" spans="2:16" x14ac:dyDescent="0.25">
      <c r="B216" t="s">
        <v>1724</v>
      </c>
      <c r="C216" t="s">
        <v>1724</v>
      </c>
      <c r="D216">
        <v>66</v>
      </c>
      <c r="E216">
        <v>2</v>
      </c>
      <c r="F216" t="s">
        <v>6</v>
      </c>
      <c r="G216" t="s">
        <v>6</v>
      </c>
      <c r="H216">
        <v>1</v>
      </c>
      <c r="I216" t="s">
        <v>6</v>
      </c>
      <c r="J216">
        <v>0</v>
      </c>
      <c r="K216">
        <v>0</v>
      </c>
      <c r="L216">
        <v>200</v>
      </c>
      <c r="M216">
        <v>1</v>
      </c>
      <c r="N216" t="s">
        <v>6</v>
      </c>
      <c r="O216">
        <v>1</v>
      </c>
      <c r="P21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حقن لوسنتس',N'فاكو + حقن لوسنتس',66,2,NULL,NULL,1,NULL,0,0,200,1,NULL,1)</v>
      </c>
    </row>
    <row r="217" spans="2:16" x14ac:dyDescent="0.25">
      <c r="B217" t="s">
        <v>1725</v>
      </c>
      <c r="C217" t="s">
        <v>1725</v>
      </c>
      <c r="D217">
        <v>66</v>
      </c>
      <c r="E217">
        <v>2</v>
      </c>
      <c r="F217" t="s">
        <v>6</v>
      </c>
      <c r="G217" t="s">
        <v>6</v>
      </c>
      <c r="H217">
        <v>1</v>
      </c>
      <c r="I217" t="s">
        <v>6</v>
      </c>
      <c r="J217">
        <v>0</v>
      </c>
      <c r="K217">
        <v>0</v>
      </c>
      <c r="L217">
        <v>200</v>
      </c>
      <c r="M217">
        <v>1</v>
      </c>
      <c r="N217" t="s">
        <v>6</v>
      </c>
      <c r="O217">
        <v>1</v>
      </c>
      <c r="P21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أفاستين',N'فاكو + أفاستين',66,2,NULL,NULL,1,NULL,0,0,200,1,NULL,1)</v>
      </c>
    </row>
    <row r="218" spans="2:16" x14ac:dyDescent="0.25">
      <c r="B218" t="s">
        <v>1726</v>
      </c>
      <c r="C218" t="s">
        <v>1726</v>
      </c>
      <c r="D218">
        <v>66</v>
      </c>
      <c r="E218">
        <v>2</v>
      </c>
      <c r="F218" t="s">
        <v>6</v>
      </c>
      <c r="G218" t="s">
        <v>6</v>
      </c>
      <c r="H218">
        <v>1</v>
      </c>
      <c r="I218" t="s">
        <v>6</v>
      </c>
      <c r="J218">
        <v>0</v>
      </c>
      <c r="K218">
        <v>0</v>
      </c>
      <c r="L218">
        <v>200</v>
      </c>
      <c r="M218">
        <v>1</v>
      </c>
      <c r="N218" t="s">
        <v>6</v>
      </c>
      <c r="O218">
        <v>1</v>
      </c>
      <c r="P21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N'إستبدال عدسة',N'إستبدال عدسة',66,2,NULL,NULL,1,NULL,0,0,200,1,NULL,1)</v>
      </c>
    </row>
    <row r="219" spans="2:16" x14ac:dyDescent="0.25">
      <c r="B219" t="s">
        <v>1727</v>
      </c>
      <c r="C219" t="s">
        <v>1727</v>
      </c>
      <c r="D219">
        <v>66</v>
      </c>
      <c r="E219">
        <v>2</v>
      </c>
      <c r="F219" t="s">
        <v>6</v>
      </c>
      <c r="G219" t="s">
        <v>6</v>
      </c>
      <c r="H219">
        <v>1</v>
      </c>
      <c r="I219" t="s">
        <v>6</v>
      </c>
      <c r="J219">
        <v>0</v>
      </c>
      <c r="K219">
        <v>0</v>
      </c>
      <c r="L219">
        <v>200</v>
      </c>
      <c r="M219">
        <v>1</v>
      </c>
      <c r="N219" t="s">
        <v>6</v>
      </c>
      <c r="O219">
        <v>1</v>
      </c>
      <c r="P21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قرنية + فاكو + زرع عدسه',N'زرع قرنية + فاكو + زرع عدسه',66,2,NULL,NULL,1,NULL,0,0,200,1,NULL,1)</v>
      </c>
    </row>
    <row r="220" spans="2:16" x14ac:dyDescent="0.25">
      <c r="B220" t="s">
        <v>1728</v>
      </c>
      <c r="C220" t="s">
        <v>1728</v>
      </c>
      <c r="D220">
        <v>66</v>
      </c>
      <c r="E220">
        <v>2</v>
      </c>
      <c r="F220" t="s">
        <v>6</v>
      </c>
      <c r="G220" t="s">
        <v>6</v>
      </c>
      <c r="H220">
        <v>1</v>
      </c>
      <c r="I220" t="s">
        <v>6</v>
      </c>
      <c r="J220">
        <v>0</v>
      </c>
      <c r="K220">
        <v>0</v>
      </c>
      <c r="L220">
        <v>200</v>
      </c>
      <c r="M220">
        <v>1</v>
      </c>
      <c r="N220" t="s">
        <v>6</v>
      </c>
      <c r="O220">
        <v>1</v>
      </c>
      <c r="P22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عدسة + ازالة سليكون',N'ازالة عدسة + ازالة سليكون',66,2,NULL,NULL,1,NULL,0,0,200,1,NULL,1)</v>
      </c>
    </row>
    <row r="221" spans="2:16" x14ac:dyDescent="0.25">
      <c r="B221" t="s">
        <v>1729</v>
      </c>
      <c r="C221" t="s">
        <v>1729</v>
      </c>
      <c r="D221">
        <v>66</v>
      </c>
      <c r="E221">
        <v>2</v>
      </c>
      <c r="F221" t="s">
        <v>6</v>
      </c>
      <c r="G221" t="s">
        <v>6</v>
      </c>
      <c r="H221">
        <v>1</v>
      </c>
      <c r="I221" t="s">
        <v>6</v>
      </c>
      <c r="J221">
        <v>0</v>
      </c>
      <c r="K221">
        <v>0</v>
      </c>
      <c r="L221">
        <v>200</v>
      </c>
      <c r="M221">
        <v>1</v>
      </c>
      <c r="N221" t="s">
        <v>6</v>
      </c>
      <c r="O221">
        <v>1</v>
      </c>
      <c r="P22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N'فاكو+ زرع عدسة + حقن كيناكورت',N'فاكو+ زرع عدسة + حقن كيناكورت',66,2,NULL,NULL,1,NULL,0,0,200,1,NULL,1)</v>
      </c>
    </row>
    <row r="222" spans="2:16" x14ac:dyDescent="0.25">
      <c r="B222" t="s">
        <v>1730</v>
      </c>
      <c r="C222" t="s">
        <v>1730</v>
      </c>
      <c r="D222">
        <v>66</v>
      </c>
      <c r="E222">
        <v>2</v>
      </c>
      <c r="F222" t="s">
        <v>6</v>
      </c>
      <c r="G222" t="s">
        <v>6</v>
      </c>
      <c r="H222">
        <v>1</v>
      </c>
      <c r="I222" t="s">
        <v>6</v>
      </c>
      <c r="J222">
        <v>0</v>
      </c>
      <c r="K222">
        <v>0</v>
      </c>
      <c r="L222">
        <v>200</v>
      </c>
      <c r="M222">
        <v>1</v>
      </c>
      <c r="N222" t="s">
        <v>6</v>
      </c>
      <c r="O222">
        <v>1</v>
      </c>
      <c r="P22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عدسة',N'تثبيت عدسة',66,2,NULL,NULL,1,NULL,0,0,200,1,NULL,1)</v>
      </c>
    </row>
    <row r="223" spans="2:16" x14ac:dyDescent="0.25">
      <c r="B223" t="s">
        <v>1731</v>
      </c>
      <c r="C223" t="s">
        <v>1779</v>
      </c>
      <c r="D223">
        <v>66</v>
      </c>
      <c r="E223">
        <v>2</v>
      </c>
      <c r="F223" t="s">
        <v>6</v>
      </c>
      <c r="G223" t="s">
        <v>6</v>
      </c>
      <c r="H223">
        <v>1</v>
      </c>
      <c r="I223" t="s">
        <v>6</v>
      </c>
      <c r="J223">
        <v>0</v>
      </c>
      <c r="K223">
        <v>0</v>
      </c>
      <c r="L223">
        <v>200</v>
      </c>
      <c r="M223">
        <v>1</v>
      </c>
      <c r="N223" t="s">
        <v>6</v>
      </c>
      <c r="O223">
        <v>1</v>
      </c>
      <c r="P22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عدسة بالعين + أزالة زيت السيليكون',N'Phakic IOL (PIOL) + Removal Silicone Oil (ROSO)',66,2,NULL,NULL,1,NULL,0,0,200,1,NULL,1)</v>
      </c>
    </row>
    <row r="224" spans="2:16" x14ac:dyDescent="0.25">
      <c r="B224" t="s">
        <v>1732</v>
      </c>
      <c r="C224" t="s">
        <v>1732</v>
      </c>
      <c r="D224">
        <v>66</v>
      </c>
      <c r="E224">
        <v>2</v>
      </c>
      <c r="F224" t="s">
        <v>6</v>
      </c>
      <c r="G224" t="s">
        <v>6</v>
      </c>
      <c r="H224">
        <v>1</v>
      </c>
      <c r="I224" t="s">
        <v>6</v>
      </c>
      <c r="J224">
        <v>0</v>
      </c>
      <c r="K224">
        <v>0</v>
      </c>
      <c r="L224">
        <v>200</v>
      </c>
      <c r="M224">
        <v>1</v>
      </c>
      <c r="N224" t="s">
        <v>6</v>
      </c>
      <c r="O224">
        <v>1</v>
      </c>
      <c r="P22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حلقات من القرنية',N'ازالة حلقات من القرنية',66,2,NULL,NULL,1,NULL,0,0,200,1,NULL,1)</v>
      </c>
    </row>
    <row r="225" spans="2:16" x14ac:dyDescent="0.25">
      <c r="B225" t="s">
        <v>1733</v>
      </c>
      <c r="C225" t="s">
        <v>1780</v>
      </c>
      <c r="D225">
        <v>66</v>
      </c>
      <c r="E225">
        <v>2</v>
      </c>
      <c r="F225" t="s">
        <v>6</v>
      </c>
      <c r="G225" t="s">
        <v>6</v>
      </c>
      <c r="H225">
        <v>1</v>
      </c>
      <c r="I225" t="s">
        <v>6</v>
      </c>
      <c r="J225">
        <v>0</v>
      </c>
      <c r="K225">
        <v>0</v>
      </c>
      <c r="L225">
        <v>200</v>
      </c>
      <c r="M225">
        <v>1</v>
      </c>
      <c r="N225" t="s">
        <v>6</v>
      </c>
      <c r="O225">
        <v>1</v>
      </c>
      <c r="P22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N'مياة بيضاء و زرع عدسة + جسم زجاجي + حقن السيليكون',N'Phacoemulsification + Vitrectomy + Silicone Oil',66,2,NULL,NULL,1,NULL,0,0,200,1,NULL,1)</v>
      </c>
    </row>
    <row r="226" spans="2:16" x14ac:dyDescent="0.25">
      <c r="B226" t="s">
        <v>1734</v>
      </c>
      <c r="C226" t="s">
        <v>1734</v>
      </c>
      <c r="D226">
        <v>66</v>
      </c>
      <c r="E226">
        <v>2</v>
      </c>
      <c r="F226" t="s">
        <v>6</v>
      </c>
      <c r="G226" t="s">
        <v>6</v>
      </c>
      <c r="H226">
        <v>1</v>
      </c>
      <c r="I226" t="s">
        <v>6</v>
      </c>
      <c r="J226">
        <v>0</v>
      </c>
      <c r="K226">
        <v>0</v>
      </c>
      <c r="L226">
        <v>200</v>
      </c>
      <c r="M226">
        <v>1</v>
      </c>
      <c r="N226" t="s">
        <v>6</v>
      </c>
      <c r="O226">
        <v>1</v>
      </c>
      <c r="P22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مياه بيضاء وزرع عدسة وأزالة زيت سيلكون',N'أزالة مياه بيضاء وزرع عدسة وأزالة زيت سيلكون',66,2,NULL,NULL,1,NULL,0,0,200,1,NULL,1)</v>
      </c>
    </row>
    <row r="227" spans="2:16" x14ac:dyDescent="0.25">
      <c r="B227" t="s">
        <v>1735</v>
      </c>
      <c r="C227" t="s">
        <v>1735</v>
      </c>
      <c r="D227">
        <v>66</v>
      </c>
      <c r="E227">
        <v>2</v>
      </c>
      <c r="F227" t="s">
        <v>6</v>
      </c>
      <c r="G227" t="s">
        <v>6</v>
      </c>
      <c r="H227">
        <v>1</v>
      </c>
      <c r="I227" t="s">
        <v>6</v>
      </c>
      <c r="J227">
        <v>0</v>
      </c>
      <c r="K227">
        <v>0</v>
      </c>
      <c r="L227">
        <v>200</v>
      </c>
      <c r="M227">
        <v>1</v>
      </c>
      <c r="N227" t="s">
        <v>6</v>
      </c>
      <c r="O227">
        <v>1</v>
      </c>
      <c r="P22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قرنية ومياه بيضاء',N'زرع قرنية ومياه بيضاء',66,2,NULL,NULL,1,NULL,0,0,200,1,NULL,1)</v>
      </c>
    </row>
    <row r="228" spans="2:16" x14ac:dyDescent="0.25">
      <c r="B228" t="s">
        <v>1736</v>
      </c>
      <c r="C228" t="s">
        <v>1736</v>
      </c>
      <c r="D228">
        <v>66</v>
      </c>
      <c r="E228">
        <v>2</v>
      </c>
      <c r="F228" t="s">
        <v>6</v>
      </c>
      <c r="G228" t="s">
        <v>6</v>
      </c>
      <c r="H228">
        <v>1</v>
      </c>
      <c r="I228" t="s">
        <v>6</v>
      </c>
      <c r="J228">
        <v>0</v>
      </c>
      <c r="K228">
        <v>0</v>
      </c>
      <c r="L228">
        <v>200</v>
      </c>
      <c r="M228">
        <v>1</v>
      </c>
      <c r="N228" t="s">
        <v>6</v>
      </c>
      <c r="O228">
        <v>1</v>
      </c>
      <c r="P22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عدسه ثانوية',N'زرع عدسه ثانوية',66,2,NULL,NULL,1,NULL,0,0,200,1,NULL,1)</v>
      </c>
    </row>
    <row r="229" spans="2:16" x14ac:dyDescent="0.25">
      <c r="B229" t="s">
        <v>1737</v>
      </c>
      <c r="C229" t="s">
        <v>1737</v>
      </c>
      <c r="D229">
        <v>66</v>
      </c>
      <c r="E229">
        <v>2</v>
      </c>
      <c r="F229" t="s">
        <v>6</v>
      </c>
      <c r="G229" t="s">
        <v>6</v>
      </c>
      <c r="H229">
        <v>1</v>
      </c>
      <c r="I229" t="s">
        <v>6</v>
      </c>
      <c r="J229">
        <v>0</v>
      </c>
      <c r="K229">
        <v>0</v>
      </c>
      <c r="L229">
        <v>200</v>
      </c>
      <c r="M229">
        <v>1</v>
      </c>
      <c r="N229" t="s">
        <v>6</v>
      </c>
      <c r="O229">
        <v>1</v>
      </c>
      <c r="P22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N'مياه بيضاء وزرع عدسة وأزالة جسم غريب',N'مياه بيضاء وزرع عدسة وأزالة جسم غريب',66,2,NULL,NULL,1,NULL,0,0,200,1,NULL,1)</v>
      </c>
    </row>
    <row r="230" spans="2:16" x14ac:dyDescent="0.25">
      <c r="B230" t="s">
        <v>1738</v>
      </c>
      <c r="C230" t="s">
        <v>1738</v>
      </c>
      <c r="D230">
        <v>66</v>
      </c>
      <c r="E230">
        <v>2</v>
      </c>
      <c r="F230" t="s">
        <v>6</v>
      </c>
      <c r="G230" t="s">
        <v>6</v>
      </c>
      <c r="H230">
        <v>1</v>
      </c>
      <c r="I230" t="s">
        <v>6</v>
      </c>
      <c r="J230">
        <v>0</v>
      </c>
      <c r="K230">
        <v>0</v>
      </c>
      <c r="L230">
        <v>200</v>
      </c>
      <c r="M230">
        <v>1</v>
      </c>
      <c r="N230" t="s">
        <v>6</v>
      </c>
      <c r="O230">
        <v>1</v>
      </c>
      <c r="P23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عدسة + زرع قزحية',N'زرع عدسة + زرع قزحية',66,2,NULL,NULL,1,NULL,0,0,200,1,NULL,1)</v>
      </c>
    </row>
    <row r="231" spans="2:16" x14ac:dyDescent="0.25">
      <c r="B231" t="s">
        <v>1739</v>
      </c>
      <c r="C231" t="s">
        <v>1739</v>
      </c>
      <c r="D231">
        <v>66</v>
      </c>
      <c r="E231">
        <v>2</v>
      </c>
      <c r="F231" t="s">
        <v>6</v>
      </c>
      <c r="G231" t="s">
        <v>6</v>
      </c>
      <c r="H231">
        <v>1</v>
      </c>
      <c r="I231" t="s">
        <v>6</v>
      </c>
      <c r="J231">
        <v>0</v>
      </c>
      <c r="K231">
        <v>0</v>
      </c>
      <c r="L231">
        <v>200</v>
      </c>
      <c r="M231">
        <v>1</v>
      </c>
      <c r="N231" t="s">
        <v>6</v>
      </c>
      <c r="O231">
        <v>1</v>
      </c>
      <c r="P23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N'اضافه غرزه لجرح عملية فاكو',N'اضافه غرزه لجرح عملية فاكو',66,2,NULL,NULL,1,NULL,0,0,200,1,NULL,1)</v>
      </c>
    </row>
    <row r="232" spans="2:16" x14ac:dyDescent="0.25">
      <c r="B232" t="s">
        <v>1740</v>
      </c>
      <c r="C232" t="s">
        <v>1740</v>
      </c>
      <c r="D232">
        <v>66</v>
      </c>
      <c r="E232">
        <v>2</v>
      </c>
      <c r="F232" t="s">
        <v>6</v>
      </c>
      <c r="G232" t="s">
        <v>6</v>
      </c>
      <c r="H232">
        <v>1</v>
      </c>
      <c r="I232" t="s">
        <v>6</v>
      </c>
      <c r="J232">
        <v>0</v>
      </c>
      <c r="K232">
        <v>0</v>
      </c>
      <c r="L232">
        <v>200</v>
      </c>
      <c r="M232">
        <v>1</v>
      </c>
      <c r="N232" t="s">
        <v>6</v>
      </c>
      <c r="O232">
        <v>1</v>
      </c>
      <c r="P23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N'ترقيع قرنية + زرع عدسه',N'ترقيع قرنية + زرع عدسه',66,2,NULL,NULL,1,NULL,0,0,200,1,NULL,1)</v>
      </c>
    </row>
    <row r="233" spans="2:16" x14ac:dyDescent="0.25">
      <c r="B233" t="s">
        <v>1741</v>
      </c>
      <c r="C233" t="s">
        <v>1741</v>
      </c>
      <c r="D233">
        <v>66</v>
      </c>
      <c r="E233">
        <v>2</v>
      </c>
      <c r="F233" t="s">
        <v>6</v>
      </c>
      <c r="G233" t="s">
        <v>6</v>
      </c>
      <c r="H233">
        <v>1</v>
      </c>
      <c r="I233" t="s">
        <v>6</v>
      </c>
      <c r="J233">
        <v>0</v>
      </c>
      <c r="K233">
        <v>0</v>
      </c>
      <c r="L233">
        <v>200</v>
      </c>
      <c r="M233">
        <v>1</v>
      </c>
      <c r="N233" t="s">
        <v>6</v>
      </c>
      <c r="O233">
        <v>1</v>
      </c>
      <c r="P23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N'عملية ازالة مياة بيضاء + ازالة غرز',N'عملية ازالة مياة بيضاء + ازالة غرز',66,2,NULL,NULL,1,NULL,0,0,200,1,NULL,1)</v>
      </c>
    </row>
    <row r="234" spans="2:16" x14ac:dyDescent="0.25">
      <c r="B234" t="s">
        <v>1742</v>
      </c>
      <c r="C234" t="s">
        <v>1742</v>
      </c>
      <c r="D234">
        <v>66</v>
      </c>
      <c r="E234">
        <v>2</v>
      </c>
      <c r="F234" t="s">
        <v>6</v>
      </c>
      <c r="G234" t="s">
        <v>6</v>
      </c>
      <c r="H234">
        <v>1</v>
      </c>
      <c r="I234" t="s">
        <v>6</v>
      </c>
      <c r="J234">
        <v>0</v>
      </c>
      <c r="K234">
        <v>0</v>
      </c>
      <c r="L234">
        <v>200</v>
      </c>
      <c r="M234">
        <v>1</v>
      </c>
      <c r="N234" t="s">
        <v>6</v>
      </c>
      <c r="O234">
        <v>1</v>
      </c>
      <c r="P23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N'ترقيع قرنية + فاكو',N'ترقيع قرنية + فاكو',66,2,NULL,NULL,1,NULL,0,0,200,1,NULL,1)</v>
      </c>
    </row>
    <row r="235" spans="2:16" x14ac:dyDescent="0.25">
      <c r="B235" t="s">
        <v>1743</v>
      </c>
      <c r="C235" t="s">
        <v>1743</v>
      </c>
      <c r="D235">
        <v>66</v>
      </c>
      <c r="E235">
        <v>2</v>
      </c>
      <c r="F235" t="s">
        <v>6</v>
      </c>
      <c r="G235" t="s">
        <v>6</v>
      </c>
      <c r="H235">
        <v>1</v>
      </c>
      <c r="I235" t="s">
        <v>6</v>
      </c>
      <c r="J235">
        <v>0</v>
      </c>
      <c r="K235">
        <v>0</v>
      </c>
      <c r="L235">
        <v>200</v>
      </c>
      <c r="M235">
        <v>1</v>
      </c>
      <c r="N235" t="s">
        <v>6</v>
      </c>
      <c r="O235">
        <v>1</v>
      </c>
      <c r="P23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حقن كورتيزون',N'فاكو + حقن كورتيزون',66,2,NULL,NULL,1,NULL,0,0,200,1,NULL,1)</v>
      </c>
    </row>
    <row r="236" spans="2:16" x14ac:dyDescent="0.25">
      <c r="B236" t="s">
        <v>1744</v>
      </c>
      <c r="C236" t="s">
        <v>1744</v>
      </c>
      <c r="D236">
        <v>66</v>
      </c>
      <c r="E236">
        <v>2</v>
      </c>
      <c r="F236" t="s">
        <v>6</v>
      </c>
      <c r="G236" t="s">
        <v>6</v>
      </c>
      <c r="H236">
        <v>1</v>
      </c>
      <c r="I236" t="s">
        <v>6</v>
      </c>
      <c r="J236">
        <v>0</v>
      </c>
      <c r="K236">
        <v>0</v>
      </c>
      <c r="L236">
        <v>200</v>
      </c>
      <c r="M236">
        <v>1</v>
      </c>
      <c r="N236" t="s">
        <v>6</v>
      </c>
      <c r="O236">
        <v>1</v>
      </c>
      <c r="P23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N'فيمتو كتاركت',N'فيمتو كتاركت',66,2,NULL,NULL,1,NULL,0,0,200,1,NULL,1)</v>
      </c>
    </row>
    <row r="237" spans="2:16" x14ac:dyDescent="0.25">
      <c r="B237" t="s">
        <v>1745</v>
      </c>
      <c r="C237" t="s">
        <v>1745</v>
      </c>
      <c r="D237">
        <v>66</v>
      </c>
      <c r="E237">
        <v>2</v>
      </c>
      <c r="F237" t="s">
        <v>6</v>
      </c>
      <c r="G237" t="s">
        <v>6</v>
      </c>
      <c r="H237">
        <v>1</v>
      </c>
      <c r="I237" t="s">
        <v>6</v>
      </c>
      <c r="J237">
        <v>0</v>
      </c>
      <c r="K237">
        <v>0</v>
      </c>
      <c r="L237">
        <v>200</v>
      </c>
      <c r="M237">
        <v>1</v>
      </c>
      <c r="N237" t="s">
        <v>6</v>
      </c>
      <c r="O237">
        <v>1</v>
      </c>
      <c r="P23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ظفرة',N'فاكو + ظفرة',66,2,NULL,NULL,1,NULL,0,0,200,1,NULL,1)</v>
      </c>
    </row>
    <row r="238" spans="2:16" x14ac:dyDescent="0.25">
      <c r="B238" t="s">
        <v>1746</v>
      </c>
      <c r="C238" t="s">
        <v>1746</v>
      </c>
      <c r="D238">
        <v>66</v>
      </c>
      <c r="E238">
        <v>2</v>
      </c>
      <c r="F238" t="s">
        <v>6</v>
      </c>
      <c r="G238" t="s">
        <v>6</v>
      </c>
      <c r="H238">
        <v>1</v>
      </c>
      <c r="I238" t="s">
        <v>6</v>
      </c>
      <c r="J238">
        <v>0</v>
      </c>
      <c r="K238">
        <v>0</v>
      </c>
      <c r="L238">
        <v>200</v>
      </c>
      <c r="M238">
        <v>1</v>
      </c>
      <c r="N238" t="s">
        <v>6</v>
      </c>
      <c r="O238">
        <v>1</v>
      </c>
      <c r="P23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جسم غريب من القرنيه',N'ازالة جسم غريب من القرنيه',66,2,NULL,NULL,1,NULL,0,0,200,1,NULL,1)</v>
      </c>
    </row>
    <row r="239" spans="2:16" x14ac:dyDescent="0.25">
      <c r="B239" t="s">
        <v>1747</v>
      </c>
      <c r="C239" t="s">
        <v>1747</v>
      </c>
      <c r="D239">
        <v>66</v>
      </c>
      <c r="E239">
        <v>2</v>
      </c>
      <c r="F239" t="s">
        <v>6</v>
      </c>
      <c r="G239" t="s">
        <v>6</v>
      </c>
      <c r="H239">
        <v>1</v>
      </c>
      <c r="I239" t="s">
        <v>6</v>
      </c>
      <c r="J239">
        <v>0</v>
      </c>
      <c r="K239">
        <v>0</v>
      </c>
      <c r="L239">
        <v>200</v>
      </c>
      <c r="M239">
        <v>1</v>
      </c>
      <c r="N239" t="s">
        <v>6</v>
      </c>
      <c r="O239">
        <v>1</v>
      </c>
      <c r="P23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حقن اوزردكيس + غسيل خزانة امامية',N'فاكو + حقن اوزردكيس + غسيل خزانة امامية',66,2,NULL,NULL,1,NULL,0,0,200,1,NULL,1)</v>
      </c>
    </row>
    <row r="240" spans="2:16" x14ac:dyDescent="0.25">
      <c r="B240" t="s">
        <v>1748</v>
      </c>
      <c r="C240" t="s">
        <v>1748</v>
      </c>
      <c r="D240">
        <v>66</v>
      </c>
      <c r="E240">
        <v>2</v>
      </c>
      <c r="F240" t="s">
        <v>6</v>
      </c>
      <c r="G240" t="s">
        <v>6</v>
      </c>
      <c r="H240">
        <v>1</v>
      </c>
      <c r="I240" t="s">
        <v>6</v>
      </c>
      <c r="J240">
        <v>0</v>
      </c>
      <c r="K240">
        <v>0</v>
      </c>
      <c r="L240">
        <v>200</v>
      </c>
      <c r="M240">
        <v>1</v>
      </c>
      <c r="N240" t="s">
        <v>6</v>
      </c>
      <c r="O240">
        <v>1</v>
      </c>
      <c r="P24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ازالة زوائد جلدية',N'فاكو + ازالة زوائد جلدية',66,2,NULL,NULL,1,NULL,0,0,200,1,NULL,1)</v>
      </c>
    </row>
    <row r="241" spans="2:16" x14ac:dyDescent="0.25">
      <c r="B241" t="s">
        <v>1749</v>
      </c>
      <c r="C241" t="s">
        <v>1749</v>
      </c>
      <c r="D241">
        <v>66</v>
      </c>
      <c r="E241">
        <v>2</v>
      </c>
      <c r="F241" t="s">
        <v>6</v>
      </c>
      <c r="G241" t="s">
        <v>6</v>
      </c>
      <c r="H241">
        <v>1</v>
      </c>
      <c r="I241" t="s">
        <v>6</v>
      </c>
      <c r="J241">
        <v>0</v>
      </c>
      <c r="K241">
        <v>0</v>
      </c>
      <c r="L241">
        <v>200</v>
      </c>
      <c r="M241">
        <v>1</v>
      </c>
      <c r="N241" t="s">
        <v>6</v>
      </c>
      <c r="O241">
        <v>1</v>
      </c>
      <c r="P24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N'ظفرة',N'ظفرة',66,2,NULL,NULL,1,NULL,0,0,200,1,NULL,1)</v>
      </c>
    </row>
    <row r="242" spans="2:16" x14ac:dyDescent="0.25">
      <c r="B242" t="s">
        <v>1750</v>
      </c>
      <c r="C242" t="s">
        <v>1750</v>
      </c>
      <c r="D242">
        <v>66</v>
      </c>
      <c r="E242">
        <v>2</v>
      </c>
      <c r="F242" t="s">
        <v>6</v>
      </c>
      <c r="G242" t="s">
        <v>6</v>
      </c>
      <c r="H242">
        <v>1</v>
      </c>
      <c r="I242" t="s">
        <v>6</v>
      </c>
      <c r="J242">
        <v>0</v>
      </c>
      <c r="K242">
        <v>0</v>
      </c>
      <c r="L242">
        <v>200</v>
      </c>
      <c r="M242">
        <v>1</v>
      </c>
      <c r="N242" t="s">
        <v>6</v>
      </c>
      <c r="O242">
        <v>1</v>
      </c>
      <c r="P24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ازالة عدسة',N'فاكو + ازالة عدسة',66,2,NULL,NULL,1,NULL,0,0,200,1,NULL,1)</v>
      </c>
    </row>
    <row r="243" spans="2:16" x14ac:dyDescent="0.25">
      <c r="B243" t="s">
        <v>1751</v>
      </c>
      <c r="C243" t="s">
        <v>1751</v>
      </c>
      <c r="D243">
        <v>66</v>
      </c>
      <c r="E243">
        <v>2</v>
      </c>
      <c r="F243" t="s">
        <v>6</v>
      </c>
      <c r="G243" t="s">
        <v>6</v>
      </c>
      <c r="H243">
        <v>1</v>
      </c>
      <c r="I243" t="s">
        <v>6</v>
      </c>
      <c r="J243">
        <v>0</v>
      </c>
      <c r="K243">
        <v>0</v>
      </c>
      <c r="L243">
        <v>200</v>
      </c>
      <c r="M243">
        <v>1</v>
      </c>
      <c r="N243" t="s">
        <v>6</v>
      </c>
      <c r="O243">
        <v>1</v>
      </c>
      <c r="P24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عدسة + زرع عدسة',N'أزالة عدسة + زرع عدسة',66,2,NULL,NULL,1,NULL,0,0,200,1,NULL,1)</v>
      </c>
    </row>
    <row r="244" spans="2:16" x14ac:dyDescent="0.25">
      <c r="B244" t="s">
        <v>1752</v>
      </c>
      <c r="C244" t="s">
        <v>1752</v>
      </c>
      <c r="D244">
        <v>66</v>
      </c>
      <c r="E244">
        <v>2</v>
      </c>
      <c r="F244" t="s">
        <v>6</v>
      </c>
      <c r="G244" t="s">
        <v>6</v>
      </c>
      <c r="H244">
        <v>1</v>
      </c>
      <c r="I244" t="s">
        <v>6</v>
      </c>
      <c r="J244">
        <v>0</v>
      </c>
      <c r="K244">
        <v>0</v>
      </c>
      <c r="L244">
        <v>200</v>
      </c>
      <c r="M244">
        <v>1</v>
      </c>
      <c r="N244" t="s">
        <v>6</v>
      </c>
      <c r="O244">
        <v>1</v>
      </c>
      <c r="P24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 وإزالة ألتصاقات',N'كتاركت وإزالة ألتصاقات',66,2,NULL,NULL,1,NULL,0,0,200,1,NULL,1)</v>
      </c>
    </row>
    <row r="245" spans="2:16" x14ac:dyDescent="0.25">
      <c r="B245" t="s">
        <v>1753</v>
      </c>
      <c r="C245" t="s">
        <v>1753</v>
      </c>
      <c r="D245">
        <v>66</v>
      </c>
      <c r="E245">
        <v>2</v>
      </c>
      <c r="F245" t="s">
        <v>6</v>
      </c>
      <c r="G245" t="s">
        <v>6</v>
      </c>
      <c r="H245">
        <v>1</v>
      </c>
      <c r="I245" t="s">
        <v>6</v>
      </c>
      <c r="J245">
        <v>0</v>
      </c>
      <c r="K245">
        <v>0</v>
      </c>
      <c r="L245">
        <v>200</v>
      </c>
      <c r="M245">
        <v>1</v>
      </c>
      <c r="N245" t="s">
        <v>6</v>
      </c>
      <c r="O245">
        <v>1</v>
      </c>
      <c r="P24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وتنظيف خزانة امامية + حقن كيناكورت',N'فاكو وتنظيف خزانة امامية + حقن كيناكورت',66,2,NULL,NULL,1,NULL,0,0,200,1,NULL,1)</v>
      </c>
    </row>
    <row r="246" spans="2:16" x14ac:dyDescent="0.25">
      <c r="B246" t="s">
        <v>1754</v>
      </c>
      <c r="C246" t="s">
        <v>1754</v>
      </c>
      <c r="D246">
        <v>66</v>
      </c>
      <c r="E246">
        <v>2</v>
      </c>
      <c r="F246" t="s">
        <v>6</v>
      </c>
      <c r="G246" t="s">
        <v>6</v>
      </c>
      <c r="H246">
        <v>1</v>
      </c>
      <c r="I246" t="s">
        <v>6</v>
      </c>
      <c r="J246">
        <v>0</v>
      </c>
      <c r="K246">
        <v>0</v>
      </c>
      <c r="L246">
        <v>200</v>
      </c>
      <c r="M246">
        <v>1</v>
      </c>
      <c r="N246" t="s">
        <v>6</v>
      </c>
      <c r="O246">
        <v>1</v>
      </c>
      <c r="P24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N'غسيل خزانة امامية + شق قزحى',N'غسيل خزانة امامية + شق قزحى',66,2,NULL,NULL,1,NULL,0,0,200,1,NULL,1)</v>
      </c>
    </row>
    <row r="247" spans="2:16" x14ac:dyDescent="0.25">
      <c r="B247" t="s">
        <v>1755</v>
      </c>
      <c r="C247" t="s">
        <v>1755</v>
      </c>
      <c r="D247">
        <v>66</v>
      </c>
      <c r="E247">
        <v>2</v>
      </c>
      <c r="F247" t="s">
        <v>6</v>
      </c>
      <c r="G247" t="s">
        <v>6</v>
      </c>
      <c r="H247">
        <v>1</v>
      </c>
      <c r="I247" t="s">
        <v>6</v>
      </c>
      <c r="J247">
        <v>0</v>
      </c>
      <c r="K247">
        <v>0</v>
      </c>
      <c r="L247">
        <v>200</v>
      </c>
      <c r="M247">
        <v>1</v>
      </c>
      <c r="N247" t="s">
        <v>6</v>
      </c>
      <c r="O247">
        <v>1</v>
      </c>
      <c r="P24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عدسة + جسم زجاجى امامى',N'زرع عدسة + جسم زجاجى امامى',66,2,NULL,NULL,1,NULL,0,0,200,1,NULL,1)</v>
      </c>
    </row>
    <row r="248" spans="2:16" x14ac:dyDescent="0.25">
      <c r="B248" t="s">
        <v>1756</v>
      </c>
      <c r="C248" t="s">
        <v>1756</v>
      </c>
      <c r="D248">
        <v>66</v>
      </c>
      <c r="E248">
        <v>2</v>
      </c>
      <c r="F248" t="s">
        <v>6</v>
      </c>
      <c r="G248" t="s">
        <v>6</v>
      </c>
      <c r="H248">
        <v>1</v>
      </c>
      <c r="I248" t="s">
        <v>6</v>
      </c>
      <c r="J248">
        <v>0</v>
      </c>
      <c r="K248">
        <v>0</v>
      </c>
      <c r="L248">
        <v>200</v>
      </c>
      <c r="M248">
        <v>1</v>
      </c>
      <c r="N248" t="s">
        <v>6</v>
      </c>
      <c r="O248">
        <v>1</v>
      </c>
      <c r="P24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 أمامى + زرع عدسة + تثبيت',N'جسم زجاجى أمامى + زرع عدسة + تثبيت',66,2,NULL,NULL,1,NULL,0,0,200,1,NULL,1)</v>
      </c>
    </row>
    <row r="249" spans="2:16" x14ac:dyDescent="0.25">
      <c r="B249" t="s">
        <v>1757</v>
      </c>
      <c r="C249" t="s">
        <v>1757</v>
      </c>
      <c r="D249">
        <v>66</v>
      </c>
      <c r="E249">
        <v>2</v>
      </c>
      <c r="F249" t="s">
        <v>6</v>
      </c>
      <c r="G249" t="s">
        <v>6</v>
      </c>
      <c r="H249">
        <v>1</v>
      </c>
      <c r="I249" t="s">
        <v>6</v>
      </c>
      <c r="J249">
        <v>0</v>
      </c>
      <c r="K249">
        <v>0</v>
      </c>
      <c r="L249">
        <v>200</v>
      </c>
      <c r="M249">
        <v>1</v>
      </c>
      <c r="N249" t="s">
        <v>6</v>
      </c>
      <c r="O249">
        <v>1</v>
      </c>
      <c r="P24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مياة بيضاء',N'أزالة مياة بيضاء',66,2,NULL,NULL,1,NULL,0,0,200,1,NULL,1)</v>
      </c>
    </row>
    <row r="250" spans="2:16" x14ac:dyDescent="0.25">
      <c r="B250" t="s">
        <v>1758</v>
      </c>
      <c r="C250" t="s">
        <v>1758</v>
      </c>
      <c r="D250">
        <v>66</v>
      </c>
      <c r="E250">
        <v>2</v>
      </c>
      <c r="F250" t="s">
        <v>6</v>
      </c>
      <c r="G250" t="s">
        <v>6</v>
      </c>
      <c r="H250">
        <v>1</v>
      </c>
      <c r="I250" t="s">
        <v>6</v>
      </c>
      <c r="J250">
        <v>0</v>
      </c>
      <c r="K250">
        <v>0</v>
      </c>
      <c r="L250">
        <v>200</v>
      </c>
      <c r="M250">
        <v>1</v>
      </c>
      <c r="N250" t="s">
        <v>6</v>
      </c>
      <c r="O250">
        <v>1</v>
      </c>
      <c r="P25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ازاله زيت + حقن غاز + ليزر',N'فاكو + ازاله زيت + حقن غاز + ليزر',66,2,NULL,NULL,1,NULL,0,0,200,1,NULL,1)</v>
      </c>
    </row>
    <row r="251" spans="2:16" x14ac:dyDescent="0.25">
      <c r="B251" t="s">
        <v>1759</v>
      </c>
      <c r="C251" t="s">
        <v>1759</v>
      </c>
      <c r="D251">
        <v>66</v>
      </c>
      <c r="E251">
        <v>2</v>
      </c>
      <c r="F251" t="s">
        <v>6</v>
      </c>
      <c r="G251" t="s">
        <v>6</v>
      </c>
      <c r="H251">
        <v>1</v>
      </c>
      <c r="I251" t="s">
        <v>6</v>
      </c>
      <c r="J251">
        <v>0</v>
      </c>
      <c r="K251">
        <v>0</v>
      </c>
      <c r="L251">
        <v>200</v>
      </c>
      <c r="M251">
        <v>1</v>
      </c>
      <c r="N251" t="s">
        <v>6</v>
      </c>
      <c r="O251">
        <v>1</v>
      </c>
      <c r="P25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N'استعدال عدسة + جسم زجاجى أمامى',N'استعدال عدسة + جسم زجاجى أمامى',66,2,NULL,NULL,1,NULL,0,0,200,1,NULL,1)</v>
      </c>
    </row>
    <row r="252" spans="2:16" x14ac:dyDescent="0.25">
      <c r="B252" t="s">
        <v>1760</v>
      </c>
      <c r="C252" t="s">
        <v>1760</v>
      </c>
      <c r="D252">
        <v>66</v>
      </c>
      <c r="E252">
        <v>2</v>
      </c>
      <c r="F252" t="s">
        <v>6</v>
      </c>
      <c r="G252" t="s">
        <v>6</v>
      </c>
      <c r="H252">
        <v>1</v>
      </c>
      <c r="I252" t="s">
        <v>6</v>
      </c>
      <c r="J252">
        <v>0</v>
      </c>
      <c r="K252">
        <v>0</v>
      </c>
      <c r="L252">
        <v>200</v>
      </c>
      <c r="M252">
        <v>1</v>
      </c>
      <c r="N252" t="s">
        <v>6</v>
      </c>
      <c r="O252">
        <v>1</v>
      </c>
      <c r="P25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عدسه*',N'فاكو + زرع عدسه*',66,2,NULL,NULL,1,NULL,0,0,200,1,NULL,1)</v>
      </c>
    </row>
    <row r="253" spans="2:16" x14ac:dyDescent="0.25">
      <c r="B253" t="s">
        <v>1761</v>
      </c>
      <c r="C253" t="s">
        <v>1761</v>
      </c>
      <c r="D253">
        <v>66</v>
      </c>
      <c r="E253">
        <v>2</v>
      </c>
      <c r="F253" t="s">
        <v>6</v>
      </c>
      <c r="G253" t="s">
        <v>6</v>
      </c>
      <c r="H253">
        <v>1</v>
      </c>
      <c r="I253" t="s">
        <v>6</v>
      </c>
      <c r="J253">
        <v>0</v>
      </c>
      <c r="K253">
        <v>0</v>
      </c>
      <c r="L253">
        <v>200</v>
      </c>
      <c r="M253">
        <v>1</v>
      </c>
      <c r="N253" t="s">
        <v>6</v>
      </c>
      <c r="O253">
        <v>1</v>
      </c>
      <c r="P25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N'كتاركتا عادية بدون زرع*',N'كتاركتا عادية بدون زرع*',66,2,NULL,NULL,1,NULL,0,0,200,1,NULL,1)</v>
      </c>
    </row>
    <row r="254" spans="2:16" x14ac:dyDescent="0.25">
      <c r="B254" t="s">
        <v>1762</v>
      </c>
      <c r="C254" t="s">
        <v>1762</v>
      </c>
      <c r="D254">
        <v>66</v>
      </c>
      <c r="E254">
        <v>2</v>
      </c>
      <c r="F254" t="s">
        <v>6</v>
      </c>
      <c r="G254" t="s">
        <v>6</v>
      </c>
      <c r="H254">
        <v>1</v>
      </c>
      <c r="I254" t="s">
        <v>6</v>
      </c>
      <c r="J254">
        <v>0</v>
      </c>
      <c r="K254">
        <v>0</v>
      </c>
      <c r="L254">
        <v>200</v>
      </c>
      <c r="M254">
        <v>1</v>
      </c>
      <c r="N254" t="s">
        <v>6</v>
      </c>
      <c r="O254">
        <v>1</v>
      </c>
      <c r="P25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ازاله زيت',N'فاكو + ازاله زيت',66,2,NULL,NULL,1,NULL,0,0,200,1,NULL,1)</v>
      </c>
    </row>
    <row r="255" spans="2:16" x14ac:dyDescent="0.25">
      <c r="B255" t="s">
        <v>1763</v>
      </c>
      <c r="C255" t="s">
        <v>1763</v>
      </c>
      <c r="D255">
        <v>66</v>
      </c>
      <c r="E255">
        <v>2</v>
      </c>
      <c r="F255" t="s">
        <v>6</v>
      </c>
      <c r="G255" t="s">
        <v>6</v>
      </c>
      <c r="H255">
        <v>1</v>
      </c>
      <c r="I255" t="s">
        <v>6</v>
      </c>
      <c r="J255">
        <v>0</v>
      </c>
      <c r="K255">
        <v>0</v>
      </c>
      <c r="L255">
        <v>200</v>
      </c>
      <c r="M255">
        <v>1</v>
      </c>
      <c r="N255" t="s">
        <v>6</v>
      </c>
      <c r="O255">
        <v>1</v>
      </c>
      <c r="P25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جسم زجاجى + حقن لوسنتس',N'فاكو + جسم زجاجى + حقن لوسنتس',66,2,NULL,NULL,1,NULL,0,0,200,1,NULL,1)</v>
      </c>
    </row>
    <row r="256" spans="2:16" x14ac:dyDescent="0.25">
      <c r="B256" t="s">
        <v>1764</v>
      </c>
      <c r="C256" t="s">
        <v>1764</v>
      </c>
      <c r="D256">
        <v>66</v>
      </c>
      <c r="E256">
        <v>2</v>
      </c>
      <c r="F256" t="s">
        <v>6</v>
      </c>
      <c r="G256" t="s">
        <v>6</v>
      </c>
      <c r="H256">
        <v>1</v>
      </c>
      <c r="I256" t="s">
        <v>6</v>
      </c>
      <c r="J256">
        <v>0</v>
      </c>
      <c r="K256">
        <v>0</v>
      </c>
      <c r="L256">
        <v>200</v>
      </c>
      <c r="M256">
        <v>1</v>
      </c>
      <c r="N256" t="s">
        <v>6</v>
      </c>
      <c r="O256">
        <v>1</v>
      </c>
      <c r="P25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عدسة + غسل خزانة + حقن افاستين',N'ازالة عدسة + غسل خزانة + حقن افاستين',66,2,NULL,NULL,1,NULL,0,0,200,1,NULL,1)</v>
      </c>
    </row>
    <row r="257" spans="2:16" x14ac:dyDescent="0.25">
      <c r="B257" t="s">
        <v>1765</v>
      </c>
      <c r="C257" t="s">
        <v>1765</v>
      </c>
      <c r="D257">
        <v>66</v>
      </c>
      <c r="E257">
        <v>2</v>
      </c>
      <c r="F257" t="s">
        <v>6</v>
      </c>
      <c r="G257" t="s">
        <v>6</v>
      </c>
      <c r="H257">
        <v>1</v>
      </c>
      <c r="I257" t="s">
        <v>6</v>
      </c>
      <c r="J257">
        <v>0</v>
      </c>
      <c r="K257">
        <v>0</v>
      </c>
      <c r="L257">
        <v>200</v>
      </c>
      <c r="M257">
        <v>1</v>
      </c>
      <c r="N257" t="s">
        <v>6</v>
      </c>
      <c r="O257">
        <v>1</v>
      </c>
      <c r="P25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N'استبدال عدسة',N'استبدال عدسة',66,2,NULL,NULL,1,NULL,0,0,200,1,NULL,1)</v>
      </c>
    </row>
    <row r="258" spans="2:16" x14ac:dyDescent="0.25">
      <c r="B258" t="s">
        <v>1766</v>
      </c>
      <c r="C258" t="s">
        <v>1766</v>
      </c>
      <c r="D258">
        <v>66</v>
      </c>
      <c r="E258">
        <v>2</v>
      </c>
      <c r="F258" t="s">
        <v>6</v>
      </c>
      <c r="G258" t="s">
        <v>6</v>
      </c>
      <c r="H258">
        <v>1</v>
      </c>
      <c r="I258" t="s">
        <v>6</v>
      </c>
      <c r="J258">
        <v>0</v>
      </c>
      <c r="K258">
        <v>0</v>
      </c>
      <c r="L258">
        <v>200</v>
      </c>
      <c r="M258">
        <v>1</v>
      </c>
      <c r="N258" t="s">
        <v>6</v>
      </c>
      <c r="O258">
        <v>1</v>
      </c>
      <c r="P25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عدسة بالفاكو',N'زرع عدسة بالفاكو',66,2,NULL,NULL,1,NULL,0,0,200,1,NULL,1)</v>
      </c>
    </row>
    <row r="259" spans="2:16" x14ac:dyDescent="0.25">
      <c r="B259" t="s">
        <v>1767</v>
      </c>
      <c r="C259" t="s">
        <v>1767</v>
      </c>
      <c r="D259">
        <v>66</v>
      </c>
      <c r="E259">
        <v>2</v>
      </c>
      <c r="F259" t="s">
        <v>6</v>
      </c>
      <c r="G259" t="s">
        <v>6</v>
      </c>
      <c r="H259">
        <v>1</v>
      </c>
      <c r="I259" t="s">
        <v>6</v>
      </c>
      <c r="J259">
        <v>0</v>
      </c>
      <c r="K259">
        <v>0</v>
      </c>
      <c r="L259">
        <v>200</v>
      </c>
      <c r="M259">
        <v>1</v>
      </c>
      <c r="N259" t="s">
        <v>6</v>
      </c>
      <c r="O259">
        <v>1</v>
      </c>
      <c r="P25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جسم زجاجى أمامى + استبدال عدسة',N'ازالة جسم زجاجى أمامى + استبدال عدسة',66,2,NULL,NULL,1,NULL,0,0,200,1,NULL,1)</v>
      </c>
    </row>
    <row r="260" spans="2:16" x14ac:dyDescent="0.25">
      <c r="B260" t="s">
        <v>1768</v>
      </c>
      <c r="C260" t="s">
        <v>1781</v>
      </c>
      <c r="D260">
        <v>66</v>
      </c>
      <c r="E260">
        <v>2</v>
      </c>
      <c r="F260" t="s">
        <v>6</v>
      </c>
      <c r="G260" t="s">
        <v>6</v>
      </c>
      <c r="H260">
        <v>1</v>
      </c>
      <c r="I260" t="s">
        <v>6</v>
      </c>
      <c r="J260">
        <v>0</v>
      </c>
      <c r="K260">
        <v>0</v>
      </c>
      <c r="L260">
        <v>200</v>
      </c>
      <c r="M260">
        <v>1</v>
      </c>
      <c r="N260" t="s">
        <v>6</v>
      </c>
      <c r="O260">
        <v>1</v>
      </c>
      <c r="P26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خلفية + فحص تحت المخدر ',N'جلوكوما خلفية + فحص تحت المخدر',66,2,NULL,NULL,1,NULL,0,0,200,1,NULL,1)</v>
      </c>
    </row>
    <row r="261" spans="2:16" x14ac:dyDescent="0.25">
      <c r="B261" t="s">
        <v>1769</v>
      </c>
      <c r="C261" t="s">
        <v>1769</v>
      </c>
      <c r="D261">
        <v>66</v>
      </c>
      <c r="E261">
        <v>2</v>
      </c>
      <c r="F261" t="s">
        <v>6</v>
      </c>
      <c r="G261" t="s">
        <v>6</v>
      </c>
      <c r="H261">
        <v>1</v>
      </c>
      <c r="I261" t="s">
        <v>6</v>
      </c>
      <c r="J261">
        <v>0</v>
      </c>
      <c r="K261">
        <v>0</v>
      </c>
      <c r="L261">
        <v>200</v>
      </c>
      <c r="M261">
        <v>1</v>
      </c>
      <c r="N261" t="s">
        <v>6</v>
      </c>
      <c r="O261">
        <v>1</v>
      </c>
      <c r="P26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عدسة + جسم زجاجى امامى + حقن كيناكورت',N'فاكو + زرع عدسة + جسم زجاجى امامى + حقن كيناكورت',66,2,NULL,NULL,1,NULL,0,0,200,1,NULL,1)</v>
      </c>
    </row>
    <row r="262" spans="2:16" x14ac:dyDescent="0.25">
      <c r="B262" t="s">
        <v>1770</v>
      </c>
      <c r="C262" t="s">
        <v>1770</v>
      </c>
      <c r="D262">
        <v>66</v>
      </c>
      <c r="E262">
        <v>2</v>
      </c>
      <c r="F262" t="s">
        <v>6</v>
      </c>
      <c r="G262" t="s">
        <v>6</v>
      </c>
      <c r="H262">
        <v>1</v>
      </c>
      <c r="I262" t="s">
        <v>6</v>
      </c>
      <c r="J262">
        <v>0</v>
      </c>
      <c r="K262">
        <v>0</v>
      </c>
      <c r="L262">
        <v>200</v>
      </c>
      <c r="M262">
        <v>1</v>
      </c>
      <c r="N262" t="s">
        <v>6</v>
      </c>
      <c r="O262">
        <v>1</v>
      </c>
      <c r="P26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حقن ايليا',N'فاكو + حقن ايليا',66,2,NULL,NULL,1,NULL,0,0,200,1,NULL,1)</v>
      </c>
    </row>
    <row r="263" spans="2:16" x14ac:dyDescent="0.25">
      <c r="B263" t="s">
        <v>1771</v>
      </c>
      <c r="C263" t="s">
        <v>1771</v>
      </c>
      <c r="D263">
        <v>66</v>
      </c>
      <c r="E263">
        <v>2</v>
      </c>
      <c r="F263" t="s">
        <v>6</v>
      </c>
      <c r="G263" t="s">
        <v>6</v>
      </c>
      <c r="H263">
        <v>1</v>
      </c>
      <c r="I263" t="s">
        <v>6</v>
      </c>
      <c r="J263">
        <v>0</v>
      </c>
      <c r="K263">
        <v>0</v>
      </c>
      <c r="L263">
        <v>200</v>
      </c>
      <c r="M263">
        <v>1</v>
      </c>
      <c r="N263" t="s">
        <v>6</v>
      </c>
      <c r="O263">
        <v>1</v>
      </c>
      <c r="P26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N'كتاركتا + افاستين',N'كتاركتا + افاستين',66,2,NULL,NULL,1,NULL,0,0,200,1,NULL,1)</v>
      </c>
    </row>
    <row r="264" spans="2:16" x14ac:dyDescent="0.25">
      <c r="B264" t="s">
        <v>1772</v>
      </c>
      <c r="C264" t="s">
        <v>1772</v>
      </c>
      <c r="D264">
        <v>66</v>
      </c>
      <c r="E264">
        <v>2</v>
      </c>
      <c r="F264" t="s">
        <v>6</v>
      </c>
      <c r="G264" t="s">
        <v>6</v>
      </c>
      <c r="H264">
        <v>1</v>
      </c>
      <c r="I264" t="s">
        <v>6</v>
      </c>
      <c r="J264">
        <v>0</v>
      </c>
      <c r="K264">
        <v>0</v>
      </c>
      <c r="L264">
        <v>200</v>
      </c>
      <c r="M264">
        <v>1</v>
      </c>
      <c r="N264" t="s">
        <v>6</v>
      </c>
      <c r="O264">
        <v>1</v>
      </c>
      <c r="P26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N'إزاله غشاء وتجميل حدقه + مياة بيضاء + زرع عدسه',N'إزاله غشاء وتجميل حدقه + مياة بيضاء + زرع عدسه',66,2,NULL,NULL,1,NULL,0,0,200,1,NULL,1)</v>
      </c>
    </row>
    <row r="265" spans="2:16" x14ac:dyDescent="0.25">
      <c r="B265" t="s">
        <v>1773</v>
      </c>
      <c r="C265" t="s">
        <v>1773</v>
      </c>
      <c r="D265">
        <v>66</v>
      </c>
      <c r="E265">
        <v>2</v>
      </c>
      <c r="F265" t="s">
        <v>6</v>
      </c>
      <c r="G265" t="s">
        <v>6</v>
      </c>
      <c r="H265">
        <v>1</v>
      </c>
      <c r="I265" t="s">
        <v>6</v>
      </c>
      <c r="J265">
        <v>0</v>
      </c>
      <c r="K265">
        <v>0</v>
      </c>
      <c r="L265">
        <v>200</v>
      </c>
      <c r="M265">
        <v>1</v>
      </c>
      <c r="N265" t="s">
        <v>6</v>
      </c>
      <c r="O265">
        <v>1</v>
      </c>
      <c r="P26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عدسة + إزالة كيس دهنى',N'فاكو + زرع عدسة + إزالة كيس دهنى',66,2,NULL,NULL,1,NULL,0,0,200,1,NULL,1)</v>
      </c>
    </row>
    <row r="266" spans="2:16" x14ac:dyDescent="0.25">
      <c r="B266" t="s">
        <v>1774</v>
      </c>
      <c r="C266" t="s">
        <v>1774</v>
      </c>
      <c r="D266">
        <v>66</v>
      </c>
      <c r="E266">
        <v>2</v>
      </c>
      <c r="F266" t="s">
        <v>6</v>
      </c>
      <c r="G266" t="s">
        <v>6</v>
      </c>
      <c r="H266">
        <v>1</v>
      </c>
      <c r="I266" t="s">
        <v>6</v>
      </c>
      <c r="J266">
        <v>0</v>
      </c>
      <c r="K266">
        <v>0</v>
      </c>
      <c r="L266">
        <v>200</v>
      </c>
      <c r="M266">
        <v>1</v>
      </c>
      <c r="N266" t="s">
        <v>6</v>
      </c>
      <c r="O266">
        <v>1</v>
      </c>
      <c r="P26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عدسة + جسم زجاجى امامى',N'فاكو + زرع عدسة + جسم زجاجى امامى',66,2,NULL,NULL,1,NULL,0,0,200,1,NULL,1)</v>
      </c>
    </row>
    <row r="267" spans="2:16" x14ac:dyDescent="0.25">
      <c r="B267" t="s">
        <v>1775</v>
      </c>
      <c r="C267" t="s">
        <v>1775</v>
      </c>
      <c r="D267">
        <v>66</v>
      </c>
      <c r="E267">
        <v>2</v>
      </c>
      <c r="F267" t="s">
        <v>6</v>
      </c>
      <c r="G267" t="s">
        <v>6</v>
      </c>
      <c r="H267">
        <v>1</v>
      </c>
      <c r="I267" t="s">
        <v>6</v>
      </c>
      <c r="J267">
        <v>0</v>
      </c>
      <c r="K267">
        <v>0</v>
      </c>
      <c r="L267">
        <v>200</v>
      </c>
      <c r="M267">
        <v>1</v>
      </c>
      <c r="N267" t="s">
        <v>6</v>
      </c>
      <c r="O267">
        <v>1</v>
      </c>
      <c r="P26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N'مياه بيضاء بدون عدسه + جسم زجاجى امامى',N'مياه بيضاء بدون عدسه + جسم زجاجى امامى',66,2,NULL,NULL,1,NULL,0,0,200,1,NULL,1)</v>
      </c>
    </row>
    <row r="268" spans="2:16" x14ac:dyDescent="0.25">
      <c r="B268" t="s">
        <v>1776</v>
      </c>
      <c r="C268" t="s">
        <v>1776</v>
      </c>
      <c r="D268">
        <v>66</v>
      </c>
      <c r="E268">
        <v>2</v>
      </c>
      <c r="F268" t="s">
        <v>6</v>
      </c>
      <c r="G268" t="s">
        <v>6</v>
      </c>
      <c r="H268">
        <v>1</v>
      </c>
      <c r="I268" t="s">
        <v>6</v>
      </c>
      <c r="J268">
        <v>0</v>
      </c>
      <c r="K268">
        <v>0</v>
      </c>
      <c r="L268">
        <v>200</v>
      </c>
      <c r="M268">
        <v>1</v>
      </c>
      <c r="N268" t="s">
        <v>6</v>
      </c>
      <c r="O268">
        <v>1</v>
      </c>
      <c r="P26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إزالة الجزء الامامى من الجسم الزجاجى',N'فاكو + إزالة الجزء الامامى من الجسم الزجاجى',66,2,NULL,NULL,1,NULL,0,0,200,1,NULL,1)</v>
      </c>
    </row>
    <row r="269" spans="2:16" x14ac:dyDescent="0.25">
      <c r="B269" t="s">
        <v>1777</v>
      </c>
      <c r="C269" t="s">
        <v>1777</v>
      </c>
      <c r="D269">
        <v>66</v>
      </c>
      <c r="E269">
        <v>2</v>
      </c>
      <c r="F269" t="s">
        <v>6</v>
      </c>
      <c r="G269" t="s">
        <v>6</v>
      </c>
      <c r="H269">
        <v>1</v>
      </c>
      <c r="I269" t="s">
        <v>6</v>
      </c>
      <c r="J269">
        <v>0</v>
      </c>
      <c r="K269">
        <v>0</v>
      </c>
      <c r="L269">
        <v>200</v>
      </c>
      <c r="M269">
        <v>1</v>
      </c>
      <c r="N269" t="s">
        <v>6</v>
      </c>
      <c r="O269">
        <v>1</v>
      </c>
      <c r="P26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N'مياة بيضاء + قناة دمعية',N'مياة بيضاء + قناة دمعية',66,2,NULL,NULL,1,NULL,0,0,200,1,NULL,1)</v>
      </c>
    </row>
    <row r="270" spans="2:16" x14ac:dyDescent="0.25">
      <c r="B270" t="s">
        <v>1778</v>
      </c>
      <c r="C270" t="s">
        <v>1778</v>
      </c>
      <c r="D270">
        <v>66</v>
      </c>
      <c r="E270">
        <v>2</v>
      </c>
      <c r="F270" t="s">
        <v>6</v>
      </c>
      <c r="G270" t="s">
        <v>6</v>
      </c>
      <c r="H270">
        <v>1</v>
      </c>
      <c r="I270" t="s">
        <v>6</v>
      </c>
      <c r="J270">
        <v>0</v>
      </c>
      <c r="K270">
        <v>0</v>
      </c>
      <c r="L270">
        <v>200</v>
      </c>
      <c r="M270">
        <v>1</v>
      </c>
      <c r="N270" t="s">
        <v>6</v>
      </c>
      <c r="O270">
        <v>1</v>
      </c>
      <c r="P27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مياة بيضاء واستئصال جسم زجاجى امامى',N'ازالة مياة بيضاء واستئصال جسم زجاجى امامى',66,2,NULL,NULL,1,NULL,0,0,200,1,NULL,1)</v>
      </c>
    </row>
    <row r="271" spans="2:16" x14ac:dyDescent="0.25">
      <c r="B271" t="s">
        <v>1782</v>
      </c>
      <c r="C271" t="s">
        <v>1782</v>
      </c>
      <c r="D271">
        <v>67</v>
      </c>
      <c r="E271">
        <v>2</v>
      </c>
      <c r="F271" t="s">
        <v>6</v>
      </c>
      <c r="G271" t="s">
        <v>6</v>
      </c>
      <c r="H271">
        <v>1</v>
      </c>
      <c r="I271" t="s">
        <v>6</v>
      </c>
      <c r="J271">
        <v>0</v>
      </c>
      <c r="K271">
        <v>0</v>
      </c>
      <c r="L271">
        <v>200</v>
      </c>
      <c r="M271">
        <v>1</v>
      </c>
      <c r="N271" t="s">
        <v>6</v>
      </c>
      <c r="O271">
        <v>1</v>
      </c>
      <c r="P271" t="str">
        <f t="shared" ref="P271" si="7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N'",B271,"',N'",C271,"',",D271,",",E271,",",F271,",",G271,",",H271,",",I271,",",J271,",",K271,",",L271,",",M271,",",N271,",",O271,")")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باليزر',N'جلوكوما باليزر',67,2,NULL,NULL,1,NULL,0,0,200,1,NULL,1)</v>
      </c>
    </row>
    <row r="272" spans="2:16" x14ac:dyDescent="0.25">
      <c r="B272" t="s">
        <v>1783</v>
      </c>
      <c r="C272" t="s">
        <v>1783</v>
      </c>
      <c r="D272">
        <v>67</v>
      </c>
      <c r="E272">
        <v>2</v>
      </c>
      <c r="F272" t="s">
        <v>6</v>
      </c>
      <c r="G272" t="s">
        <v>6</v>
      </c>
      <c r="H272">
        <v>1</v>
      </c>
      <c r="I272" t="s">
        <v>6</v>
      </c>
      <c r="J272">
        <v>0</v>
      </c>
      <c r="K272">
        <v>0</v>
      </c>
      <c r="L272">
        <v>200</v>
      </c>
      <c r="M272">
        <v>1</v>
      </c>
      <c r="N272" t="s">
        <v>6</v>
      </c>
      <c r="O272">
        <v>1</v>
      </c>
      <c r="P272" t="str">
        <f t="shared" ref="P272:P280" si="8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N'",B272,"',N'",C272,"',",D272,",",E272,",",F272,",",G272,",",H272,",",I272,",",J272,",",K272,",",L272,",",M272,",",N272,",",O272,")")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بالليزر + حقن خلف العين',N'جلوكوما بالليزر + حقن خلف العين',67,2,NULL,NULL,1,NULL,0,0,200,1,NULL,1)</v>
      </c>
    </row>
    <row r="273" spans="2:16" x14ac:dyDescent="0.25">
      <c r="B273" t="s">
        <v>1784</v>
      </c>
      <c r="C273" t="s">
        <v>1784</v>
      </c>
      <c r="D273">
        <v>67</v>
      </c>
      <c r="E273">
        <v>2</v>
      </c>
      <c r="F273" t="s">
        <v>6</v>
      </c>
      <c r="G273" t="s">
        <v>6</v>
      </c>
      <c r="H273">
        <v>1</v>
      </c>
      <c r="I273" t="s">
        <v>6</v>
      </c>
      <c r="J273">
        <v>0</v>
      </c>
      <c r="K273">
        <v>0</v>
      </c>
      <c r="L273">
        <v>200</v>
      </c>
      <c r="M273">
        <v>1</v>
      </c>
      <c r="N273" t="s">
        <v>6</v>
      </c>
      <c r="O273">
        <v>1</v>
      </c>
      <c r="P273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',N'جلوكوما ',67,2,NULL,NULL,1,NULL,0,0,200,1,NULL,1)</v>
      </c>
    </row>
    <row r="274" spans="2:16" x14ac:dyDescent="0.25">
      <c r="B274" t="s">
        <v>1785</v>
      </c>
      <c r="C274" t="s">
        <v>1785</v>
      </c>
      <c r="D274">
        <v>67</v>
      </c>
      <c r="E274">
        <v>2</v>
      </c>
      <c r="F274" t="s">
        <v>6</v>
      </c>
      <c r="G274" t="s">
        <v>6</v>
      </c>
      <c r="H274">
        <v>1</v>
      </c>
      <c r="I274" t="s">
        <v>6</v>
      </c>
      <c r="J274">
        <v>0</v>
      </c>
      <c r="K274">
        <v>0</v>
      </c>
      <c r="L274">
        <v>200</v>
      </c>
      <c r="M274">
        <v>1</v>
      </c>
      <c r="N274" t="s">
        <v>6</v>
      </c>
      <c r="O274">
        <v>1</v>
      </c>
      <c r="P274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N'تسليك صمام',N'تسليك صمام',67,2,NULL,NULL,1,NULL,0,0,200,1,NULL,1)</v>
      </c>
    </row>
    <row r="275" spans="2:16" x14ac:dyDescent="0.25">
      <c r="B275" t="s">
        <v>1786</v>
      </c>
      <c r="C275" t="s">
        <v>1786</v>
      </c>
      <c r="D275">
        <v>67</v>
      </c>
      <c r="E275">
        <v>2</v>
      </c>
      <c r="F275" t="s">
        <v>6</v>
      </c>
      <c r="G275" t="s">
        <v>6</v>
      </c>
      <c r="H275">
        <v>1</v>
      </c>
      <c r="I275" t="s">
        <v>6</v>
      </c>
      <c r="J275">
        <v>0</v>
      </c>
      <c r="K275">
        <v>0</v>
      </c>
      <c r="L275">
        <v>200</v>
      </c>
      <c r="M275">
        <v>1</v>
      </c>
      <c r="N275" t="s">
        <v>6</v>
      </c>
      <c r="O275">
        <v>1</v>
      </c>
      <c r="P275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N'تسليك جلوكوما',N'تسليك جلوكوما',67,2,NULL,NULL,1,NULL,0,0,200,1,NULL,1)</v>
      </c>
    </row>
    <row r="276" spans="2:16" x14ac:dyDescent="0.25">
      <c r="B276" t="s">
        <v>1787</v>
      </c>
      <c r="C276" t="s">
        <v>1787</v>
      </c>
      <c r="D276">
        <v>67</v>
      </c>
      <c r="E276">
        <v>2</v>
      </c>
      <c r="F276" t="s">
        <v>6</v>
      </c>
      <c r="G276" t="s">
        <v>6</v>
      </c>
      <c r="H276">
        <v>1</v>
      </c>
      <c r="I276" t="s">
        <v>6</v>
      </c>
      <c r="J276">
        <v>0</v>
      </c>
      <c r="K276">
        <v>0</v>
      </c>
      <c r="L276">
        <v>200</v>
      </c>
      <c r="M276">
        <v>1</v>
      </c>
      <c r="N276" t="s">
        <v>6</v>
      </c>
      <c r="O276">
        <v>1</v>
      </c>
      <c r="P276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زيت + ليزر مياة زرقاء',N'ازالة زيت + ليزر مياة زرقاء',67,2,NULL,NULL,1,NULL,0,0,200,1,NULL,1)</v>
      </c>
    </row>
    <row r="277" spans="2:16" x14ac:dyDescent="0.25">
      <c r="B277" t="s">
        <v>1788</v>
      </c>
      <c r="C277" t="s">
        <v>1788</v>
      </c>
      <c r="D277">
        <v>67</v>
      </c>
      <c r="E277">
        <v>2</v>
      </c>
      <c r="F277" t="s">
        <v>6</v>
      </c>
      <c r="G277" t="s">
        <v>6</v>
      </c>
      <c r="H277">
        <v>1</v>
      </c>
      <c r="I277" t="s">
        <v>6</v>
      </c>
      <c r="J277">
        <v>0</v>
      </c>
      <c r="K277">
        <v>0</v>
      </c>
      <c r="L277">
        <v>200</v>
      </c>
      <c r="M277">
        <v>1</v>
      </c>
      <c r="N277" t="s">
        <v>6</v>
      </c>
      <c r="O277">
        <v>1</v>
      </c>
      <c r="P277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+ صمام',N'جلوكوما + صمام',67,2,NULL,NULL,1,NULL,0,0,200,1,NULL,1)</v>
      </c>
    </row>
    <row r="278" spans="2:16" x14ac:dyDescent="0.25">
      <c r="B278" t="s">
        <v>1789</v>
      </c>
      <c r="C278" t="s">
        <v>1789</v>
      </c>
      <c r="D278">
        <v>67</v>
      </c>
      <c r="E278">
        <v>2</v>
      </c>
      <c r="F278" t="s">
        <v>6</v>
      </c>
      <c r="G278" t="s">
        <v>6</v>
      </c>
      <c r="H278">
        <v>1</v>
      </c>
      <c r="I278" t="s">
        <v>6</v>
      </c>
      <c r="J278">
        <v>0</v>
      </c>
      <c r="K278">
        <v>0</v>
      </c>
      <c r="L278">
        <v>200</v>
      </c>
      <c r="M278">
        <v>1</v>
      </c>
      <c r="N278" t="s">
        <v>6</v>
      </c>
      <c r="O278">
        <v>1</v>
      </c>
      <c r="P278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كورتيزون خلف المقله + جلوكوما ليزر',N'حقن كورتيزون خلف المقله + جلوكوما ليزر',67,2,NULL,NULL,1,NULL,0,0,200,1,NULL,1)</v>
      </c>
    </row>
    <row r="279" spans="2:16" x14ac:dyDescent="0.25">
      <c r="B279" t="s">
        <v>1790</v>
      </c>
      <c r="C279" t="s">
        <v>1790</v>
      </c>
      <c r="D279">
        <v>67</v>
      </c>
      <c r="E279">
        <v>2</v>
      </c>
      <c r="F279" t="s">
        <v>6</v>
      </c>
      <c r="G279" t="s">
        <v>6</v>
      </c>
      <c r="H279">
        <v>1</v>
      </c>
      <c r="I279" t="s">
        <v>6</v>
      </c>
      <c r="J279">
        <v>0</v>
      </c>
      <c r="K279">
        <v>0</v>
      </c>
      <c r="L279">
        <v>200</v>
      </c>
      <c r="M279">
        <v>1</v>
      </c>
      <c r="N279" t="s">
        <v>6</v>
      </c>
      <c r="O279">
        <v>1</v>
      </c>
      <c r="P279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+ حقن افاستن',N'جلوكوما + حقن افاستن',67,2,NULL,NULL,1,NULL,0,0,200,1,NULL,1)</v>
      </c>
    </row>
    <row r="280" spans="2:16" x14ac:dyDescent="0.25">
      <c r="B280" t="s">
        <v>1791</v>
      </c>
      <c r="C280" t="s">
        <v>1791</v>
      </c>
      <c r="D280">
        <v>67</v>
      </c>
      <c r="E280">
        <v>2</v>
      </c>
      <c r="F280" t="s">
        <v>6</v>
      </c>
      <c r="G280" t="s">
        <v>6</v>
      </c>
      <c r="H280">
        <v>1</v>
      </c>
      <c r="I280" t="s">
        <v>6</v>
      </c>
      <c r="J280">
        <v>0</v>
      </c>
      <c r="K280">
        <v>0</v>
      </c>
      <c r="L280">
        <v>200</v>
      </c>
      <c r="M280">
        <v>1</v>
      </c>
      <c r="N280" t="s">
        <v>6</v>
      </c>
      <c r="O280">
        <v>1</v>
      </c>
      <c r="P280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انبوبة',N'زرع انبوبة',67,2,NULL,NULL,1,NULL,0,0,200,1,NULL,1)</v>
      </c>
    </row>
    <row r="281" spans="2:16" x14ac:dyDescent="0.25">
      <c r="B281" t="s">
        <v>1792</v>
      </c>
      <c r="C281" t="s">
        <v>1792</v>
      </c>
      <c r="D281">
        <v>68</v>
      </c>
      <c r="E281">
        <v>2</v>
      </c>
      <c r="F281" t="s">
        <v>6</v>
      </c>
      <c r="G281" t="s">
        <v>6</v>
      </c>
      <c r="H281">
        <v>1</v>
      </c>
      <c r="I281" t="s">
        <v>6</v>
      </c>
      <c r="J281">
        <v>0</v>
      </c>
      <c r="K281">
        <v>0</v>
      </c>
      <c r="L281">
        <v>200</v>
      </c>
      <c r="M281">
        <v>1</v>
      </c>
      <c r="N281" t="s">
        <v>6</v>
      </c>
      <c r="O281">
        <v>1</v>
      </c>
      <c r="P281" t="str">
        <f t="shared" ref="P281" si="9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N'",B281,"',N'",C281,"',",D281,",",E281,",",F281,",",G281,",",H281,",",I281,",",J281,",",K281,",",L281,",",M281,",",N281,",",O281,")")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زجاجى',N'جسم زجاجى',68,2,NULL,NULL,1,NULL,0,0,200,1,NULL,1)</v>
      </c>
    </row>
    <row r="282" spans="2:16" x14ac:dyDescent="0.25">
      <c r="B282" t="s">
        <v>1793</v>
      </c>
      <c r="C282" t="s">
        <v>1793</v>
      </c>
      <c r="D282">
        <v>68</v>
      </c>
      <c r="E282">
        <v>2</v>
      </c>
      <c r="F282" t="s">
        <v>6</v>
      </c>
      <c r="G282" t="s">
        <v>6</v>
      </c>
      <c r="H282">
        <v>1</v>
      </c>
      <c r="I282" t="s">
        <v>6</v>
      </c>
      <c r="J282">
        <v>0</v>
      </c>
      <c r="K282">
        <v>0</v>
      </c>
      <c r="L282">
        <v>200</v>
      </c>
      <c r="M282">
        <v>1</v>
      </c>
      <c r="N282" t="s">
        <v>6</v>
      </c>
      <c r="O282">
        <v>1</v>
      </c>
      <c r="P282" t="str">
        <f t="shared" ref="P282:P333" si="10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N'",B282,"',N'",C282,"',",D282,",",E282,",",F282,",",G282,",",H282,",",I282,",",J282,",",K282,",",L282,",",M282,",",N282,",",O282,")")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N'حقن 1 عين ',N'حقن 1 عين ',68,2,NULL,NULL,1,NULL,0,0,200,1,NULL,1)</v>
      </c>
    </row>
    <row r="283" spans="2:16" x14ac:dyDescent="0.25">
      <c r="B283" t="s">
        <v>1794</v>
      </c>
      <c r="C283" t="s">
        <v>1794</v>
      </c>
      <c r="D283">
        <v>68</v>
      </c>
      <c r="E283">
        <v>2</v>
      </c>
      <c r="F283" t="s">
        <v>6</v>
      </c>
      <c r="G283" t="s">
        <v>6</v>
      </c>
      <c r="H283">
        <v>1</v>
      </c>
      <c r="I283" t="s">
        <v>6</v>
      </c>
      <c r="J283">
        <v>0</v>
      </c>
      <c r="K283">
        <v>0</v>
      </c>
      <c r="L283">
        <v>200</v>
      </c>
      <c r="M283">
        <v>1</v>
      </c>
      <c r="N283" t="s">
        <v>6</v>
      </c>
      <c r="O283">
        <v>1</v>
      </c>
      <c r="P28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2 عين ',N'حقن 2 عين ',68,2,NULL,NULL,1,NULL,0,0,200,1,NULL,1)</v>
      </c>
    </row>
    <row r="284" spans="2:16" x14ac:dyDescent="0.25">
      <c r="B284" t="s">
        <v>1795</v>
      </c>
      <c r="C284" t="s">
        <v>1795</v>
      </c>
      <c r="D284">
        <v>68</v>
      </c>
      <c r="E284">
        <v>2</v>
      </c>
      <c r="F284" t="s">
        <v>6</v>
      </c>
      <c r="G284" t="s">
        <v>6</v>
      </c>
      <c r="H284">
        <v>1</v>
      </c>
      <c r="I284" t="s">
        <v>6</v>
      </c>
      <c r="J284">
        <v>0</v>
      </c>
      <c r="K284">
        <v>0</v>
      </c>
      <c r="L284">
        <v>200</v>
      </c>
      <c r="M284">
        <v>1</v>
      </c>
      <c r="N284" t="s">
        <v>6</v>
      </c>
      <c r="O284">
        <v>1</v>
      </c>
      <c r="P28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N'ازاله سيليكون ',N'ازاله سيليكون ',68,2,NULL,NULL,1,NULL,0,0,200,1,NULL,1)</v>
      </c>
    </row>
    <row r="285" spans="2:16" x14ac:dyDescent="0.25">
      <c r="B285" t="s">
        <v>1796</v>
      </c>
      <c r="C285" t="s">
        <v>1796</v>
      </c>
      <c r="D285">
        <v>68</v>
      </c>
      <c r="E285">
        <v>2</v>
      </c>
      <c r="F285" t="s">
        <v>6</v>
      </c>
      <c r="G285" t="s">
        <v>6</v>
      </c>
      <c r="H285">
        <v>1</v>
      </c>
      <c r="I285" t="s">
        <v>6</v>
      </c>
      <c r="J285">
        <v>0</v>
      </c>
      <c r="K285">
        <v>0</v>
      </c>
      <c r="L285">
        <v>200</v>
      </c>
      <c r="M285">
        <v>1</v>
      </c>
      <c r="N285" t="s">
        <v>6</v>
      </c>
      <c r="O285">
        <v>1</v>
      </c>
      <c r="P28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سيليكون ',N'حقن سيليكون ',68,2,NULL,NULL,1,NULL,0,0,200,1,NULL,1)</v>
      </c>
    </row>
    <row r="286" spans="2:16" x14ac:dyDescent="0.25">
      <c r="B286" t="s">
        <v>1797</v>
      </c>
      <c r="C286" t="s">
        <v>1797</v>
      </c>
      <c r="D286">
        <v>68</v>
      </c>
      <c r="E286">
        <v>2</v>
      </c>
      <c r="F286" t="s">
        <v>6</v>
      </c>
      <c r="G286" t="s">
        <v>6</v>
      </c>
      <c r="H286">
        <v>1</v>
      </c>
      <c r="I286" t="s">
        <v>6</v>
      </c>
      <c r="J286">
        <v>0</v>
      </c>
      <c r="K286">
        <v>0</v>
      </c>
      <c r="L286">
        <v>200</v>
      </c>
      <c r="M286">
        <v>1</v>
      </c>
      <c r="N286" t="s">
        <v>6</v>
      </c>
      <c r="O286">
        <v>1</v>
      </c>
      <c r="P28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N'كرايو ( انفصال شبكى )',N'كرايو ( انفصال شبكى )',68,2,NULL,NULL,1,NULL,0,0,200,1,NULL,1)</v>
      </c>
    </row>
    <row r="287" spans="2:16" x14ac:dyDescent="0.25">
      <c r="B287" t="s">
        <v>1798</v>
      </c>
      <c r="C287" t="s">
        <v>1798</v>
      </c>
      <c r="D287">
        <v>68</v>
      </c>
      <c r="E287">
        <v>2</v>
      </c>
      <c r="F287" t="s">
        <v>6</v>
      </c>
      <c r="G287" t="s">
        <v>6</v>
      </c>
      <c r="H287">
        <v>1</v>
      </c>
      <c r="I287" t="s">
        <v>6</v>
      </c>
      <c r="J287">
        <v>0</v>
      </c>
      <c r="K287">
        <v>0</v>
      </c>
      <c r="L287">
        <v>200</v>
      </c>
      <c r="M287">
        <v>1</v>
      </c>
      <c r="N287" t="s">
        <v>6</v>
      </c>
      <c r="O287">
        <v>1</v>
      </c>
      <c r="P28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جسم زجاجي',N'ازالة جسم زجاجي',68,2,NULL,NULL,1,NULL,0,0,200,1,NULL,1)</v>
      </c>
    </row>
    <row r="288" spans="2:16" x14ac:dyDescent="0.25">
      <c r="B288" t="s">
        <v>1799</v>
      </c>
      <c r="C288" t="s">
        <v>1799</v>
      </c>
      <c r="D288">
        <v>68</v>
      </c>
      <c r="E288">
        <v>2</v>
      </c>
      <c r="F288" t="s">
        <v>6</v>
      </c>
      <c r="G288" t="s">
        <v>6</v>
      </c>
      <c r="H288">
        <v>1</v>
      </c>
      <c r="I288" t="s">
        <v>6</v>
      </c>
      <c r="J288">
        <v>0</v>
      </c>
      <c r="K288">
        <v>0</v>
      </c>
      <c r="L288">
        <v>200</v>
      </c>
      <c r="M288">
        <v>1</v>
      </c>
      <c r="N288" t="s">
        <v>6</v>
      </c>
      <c r="O288">
        <v>1</v>
      </c>
      <c r="P28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أفاستين',N'حقن أفاستين',68,2,NULL,NULL,1,NULL,0,0,200,1,NULL,1)</v>
      </c>
    </row>
    <row r="289" spans="2:16" x14ac:dyDescent="0.25">
      <c r="B289" t="s">
        <v>1800</v>
      </c>
      <c r="C289" t="s">
        <v>1800</v>
      </c>
      <c r="D289">
        <v>68</v>
      </c>
      <c r="E289">
        <v>2</v>
      </c>
      <c r="F289" t="s">
        <v>6</v>
      </c>
      <c r="G289" t="s">
        <v>6</v>
      </c>
      <c r="H289">
        <v>1</v>
      </c>
      <c r="I289" t="s">
        <v>6</v>
      </c>
      <c r="J289">
        <v>0</v>
      </c>
      <c r="K289">
        <v>0</v>
      </c>
      <c r="L289">
        <v>200</v>
      </c>
      <c r="M289">
        <v>1</v>
      </c>
      <c r="N289" t="s">
        <v>6</v>
      </c>
      <c r="O289">
        <v>1</v>
      </c>
      <c r="P28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سيليكون كلى',N'حقن سيليكون كلى',68,2,NULL,NULL,1,NULL,0,0,200,1,NULL,1)</v>
      </c>
    </row>
    <row r="290" spans="2:16" x14ac:dyDescent="0.25">
      <c r="B290" t="s">
        <v>1801</v>
      </c>
      <c r="C290" t="s">
        <v>1801</v>
      </c>
      <c r="D290">
        <v>68</v>
      </c>
      <c r="E290">
        <v>2</v>
      </c>
      <c r="F290" t="s">
        <v>6</v>
      </c>
      <c r="G290" t="s">
        <v>6</v>
      </c>
      <c r="H290">
        <v>1</v>
      </c>
      <c r="I290" t="s">
        <v>6</v>
      </c>
      <c r="J290">
        <v>0</v>
      </c>
      <c r="K290">
        <v>0</v>
      </c>
      <c r="L290">
        <v>200</v>
      </c>
      <c r="M290">
        <v>1</v>
      </c>
      <c r="N290" t="s">
        <v>6</v>
      </c>
      <c r="O290">
        <v>1</v>
      </c>
      <c r="P29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N'انفصال + جسم زجاجى',N'انفصال + جسم زجاجى',68,2,NULL,NULL,1,NULL,0,0,200,1,NULL,1)</v>
      </c>
    </row>
    <row r="291" spans="2:16" x14ac:dyDescent="0.25">
      <c r="B291" t="s">
        <v>1802</v>
      </c>
      <c r="C291" t="s">
        <v>1802</v>
      </c>
      <c r="D291">
        <v>68</v>
      </c>
      <c r="E291">
        <v>2</v>
      </c>
      <c r="F291" t="s">
        <v>6</v>
      </c>
      <c r="G291" t="s">
        <v>6</v>
      </c>
      <c r="H291">
        <v>1</v>
      </c>
      <c r="I291" t="s">
        <v>6</v>
      </c>
      <c r="J291">
        <v>0</v>
      </c>
      <c r="K291">
        <v>0</v>
      </c>
      <c r="L291">
        <v>200</v>
      </c>
      <c r="M291">
        <v>1</v>
      </c>
      <c r="N291" t="s">
        <v>6</v>
      </c>
      <c r="O291">
        <v>1</v>
      </c>
      <c r="P29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كيناكورت',N'حقن كيناكورت',68,2,NULL,NULL,1,NULL,0,0,200,1,NULL,1)</v>
      </c>
    </row>
    <row r="292" spans="2:16" x14ac:dyDescent="0.25">
      <c r="B292" t="s">
        <v>1803</v>
      </c>
      <c r="C292" t="s">
        <v>1803</v>
      </c>
      <c r="D292">
        <v>68</v>
      </c>
      <c r="E292">
        <v>2</v>
      </c>
      <c r="F292" t="s">
        <v>6</v>
      </c>
      <c r="G292" t="s">
        <v>6</v>
      </c>
      <c r="H292">
        <v>1</v>
      </c>
      <c r="I292" t="s">
        <v>6</v>
      </c>
      <c r="J292">
        <v>0</v>
      </c>
      <c r="K292">
        <v>0</v>
      </c>
      <c r="L292">
        <v>200</v>
      </c>
      <c r="M292">
        <v>1</v>
      </c>
      <c r="N292" t="s">
        <v>6</v>
      </c>
      <c r="O292">
        <v>1</v>
      </c>
      <c r="P29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لوسينتوس',N'حقن لوسينتوس',68,2,NULL,NULL,1,NULL,0,0,200,1,NULL,1)</v>
      </c>
    </row>
    <row r="293" spans="2:16" x14ac:dyDescent="0.25">
      <c r="B293" t="s">
        <v>1804</v>
      </c>
      <c r="C293" t="s">
        <v>1804</v>
      </c>
      <c r="D293">
        <v>68</v>
      </c>
      <c r="E293">
        <v>2</v>
      </c>
      <c r="F293" t="s">
        <v>6</v>
      </c>
      <c r="G293" t="s">
        <v>6</v>
      </c>
      <c r="H293">
        <v>1</v>
      </c>
      <c r="I293" t="s">
        <v>6</v>
      </c>
      <c r="J293">
        <v>0</v>
      </c>
      <c r="K293">
        <v>0</v>
      </c>
      <c r="L293">
        <v>200</v>
      </c>
      <c r="M293">
        <v>1</v>
      </c>
      <c r="N293" t="s">
        <v>6</v>
      </c>
      <c r="O293">
        <v>1</v>
      </c>
      <c r="P29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N'كي بالتبريد',N'كي بالتبريد',68,2,NULL,NULL,1,NULL,0,0,200,1,NULL,1)</v>
      </c>
    </row>
    <row r="294" spans="2:16" x14ac:dyDescent="0.25">
      <c r="B294" t="s">
        <v>1805</v>
      </c>
      <c r="C294" t="s">
        <v>1805</v>
      </c>
      <c r="D294">
        <v>68</v>
      </c>
      <c r="E294">
        <v>2</v>
      </c>
      <c r="F294" t="s">
        <v>6</v>
      </c>
      <c r="G294" t="s">
        <v>6</v>
      </c>
      <c r="H294">
        <v>1</v>
      </c>
      <c r="I294" t="s">
        <v>6</v>
      </c>
      <c r="J294">
        <v>0</v>
      </c>
      <c r="K294">
        <v>0</v>
      </c>
      <c r="L294">
        <v>200</v>
      </c>
      <c r="M294">
        <v>1</v>
      </c>
      <c r="N294" t="s">
        <v>6</v>
      </c>
      <c r="O294">
        <v>1</v>
      </c>
      <c r="P29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جسم زجاجي مع حقن زيت السيليكون',N'أزالة جسم زجاجي مع حقن زيت السيليكون',68,2,NULL,NULL,1,NULL,0,0,200,1,NULL,1)</v>
      </c>
    </row>
    <row r="295" spans="2:16" x14ac:dyDescent="0.25">
      <c r="B295" t="s">
        <v>1806</v>
      </c>
      <c r="C295" t="s">
        <v>1806</v>
      </c>
      <c r="D295">
        <v>68</v>
      </c>
      <c r="E295">
        <v>2</v>
      </c>
      <c r="F295" t="s">
        <v>6</v>
      </c>
      <c r="G295" t="s">
        <v>6</v>
      </c>
      <c r="H295">
        <v>1</v>
      </c>
      <c r="I295" t="s">
        <v>6</v>
      </c>
      <c r="J295">
        <v>0</v>
      </c>
      <c r="K295">
        <v>0</v>
      </c>
      <c r="L295">
        <v>200</v>
      </c>
      <c r="M295">
        <v>1</v>
      </c>
      <c r="N295" t="s">
        <v>6</v>
      </c>
      <c r="O295">
        <v>1</v>
      </c>
      <c r="P29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غاز',N'حقن غاز',68,2,NULL,NULL,1,NULL,0,0,200,1,NULL,1)</v>
      </c>
    </row>
    <row r="296" spans="2:16" x14ac:dyDescent="0.25">
      <c r="B296" t="s">
        <v>1807</v>
      </c>
      <c r="C296" t="s">
        <v>1807</v>
      </c>
      <c r="D296">
        <v>68</v>
      </c>
      <c r="E296">
        <v>2</v>
      </c>
      <c r="F296" t="s">
        <v>6</v>
      </c>
      <c r="G296" t="s">
        <v>6</v>
      </c>
      <c r="H296">
        <v>1</v>
      </c>
      <c r="I296" t="s">
        <v>6</v>
      </c>
      <c r="J296">
        <v>0</v>
      </c>
      <c r="K296">
        <v>0</v>
      </c>
      <c r="L296">
        <v>200</v>
      </c>
      <c r="M296">
        <v>1</v>
      </c>
      <c r="N296" t="s">
        <v>6</v>
      </c>
      <c r="O296">
        <v>1</v>
      </c>
      <c r="P29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N'كى شبكى',N'كى شبكى',68,2,NULL,NULL,1,NULL,0,0,200,1,NULL,1)</v>
      </c>
    </row>
    <row r="297" spans="2:16" x14ac:dyDescent="0.25">
      <c r="B297" t="s">
        <v>1808</v>
      </c>
      <c r="C297" t="s">
        <v>1808</v>
      </c>
      <c r="D297">
        <v>68</v>
      </c>
      <c r="E297">
        <v>2</v>
      </c>
      <c r="F297" t="s">
        <v>6</v>
      </c>
      <c r="G297" t="s">
        <v>6</v>
      </c>
      <c r="H297">
        <v>1</v>
      </c>
      <c r="I297" t="s">
        <v>6</v>
      </c>
      <c r="J297">
        <v>0</v>
      </c>
      <c r="K297">
        <v>0</v>
      </c>
      <c r="L297">
        <v>200</v>
      </c>
      <c r="M297">
        <v>1</v>
      </c>
      <c r="N297" t="s">
        <v>6</v>
      </c>
      <c r="O297">
        <v>1</v>
      </c>
      <c r="P29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N'حقنه بالعين',N'حقنه بالعين',68,2,NULL,NULL,1,NULL,0,0,200,1,NULL,1)</v>
      </c>
    </row>
    <row r="298" spans="2:16" x14ac:dyDescent="0.25">
      <c r="B298" t="s">
        <v>1809</v>
      </c>
      <c r="C298" t="s">
        <v>1809</v>
      </c>
      <c r="D298">
        <v>68</v>
      </c>
      <c r="E298">
        <v>2</v>
      </c>
      <c r="F298" t="s">
        <v>6</v>
      </c>
      <c r="G298" t="s">
        <v>6</v>
      </c>
      <c r="H298">
        <v>1</v>
      </c>
      <c r="I298" t="s">
        <v>6</v>
      </c>
      <c r="J298">
        <v>0</v>
      </c>
      <c r="K298">
        <v>0</v>
      </c>
      <c r="L298">
        <v>200</v>
      </c>
      <c r="M298">
        <v>1</v>
      </c>
      <c r="N298" t="s">
        <v>6</v>
      </c>
      <c r="O298">
        <v>1</v>
      </c>
      <c r="P29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غاز + كى بالتبريد',N'حقن غاز + كى بالتبريد',68,2,NULL,NULL,1,NULL,0,0,200,1,NULL,1)</v>
      </c>
    </row>
    <row r="299" spans="2:16" x14ac:dyDescent="0.25">
      <c r="B299" t="s">
        <v>1810</v>
      </c>
      <c r="C299" t="s">
        <v>1810</v>
      </c>
      <c r="D299">
        <v>68</v>
      </c>
      <c r="E299">
        <v>2</v>
      </c>
      <c r="F299" t="s">
        <v>6</v>
      </c>
      <c r="G299" t="s">
        <v>6</v>
      </c>
      <c r="H299">
        <v>1</v>
      </c>
      <c r="I299" t="s">
        <v>6</v>
      </c>
      <c r="J299">
        <v>0</v>
      </c>
      <c r="K299">
        <v>0</v>
      </c>
      <c r="L299">
        <v>200</v>
      </c>
      <c r="M299">
        <v>1</v>
      </c>
      <c r="N299" t="s">
        <v>6</v>
      </c>
      <c r="O299">
        <v>1</v>
      </c>
      <c r="P29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جسم زجاجى أمامى',N'أزالة جسم زجاجى أمامى',68,2,NULL,NULL,1,NULL,0,0,200,1,NULL,1)</v>
      </c>
    </row>
    <row r="300" spans="2:16" x14ac:dyDescent="0.25">
      <c r="B300" t="s">
        <v>1811</v>
      </c>
      <c r="C300" t="s">
        <v>1811</v>
      </c>
      <c r="D300">
        <v>68</v>
      </c>
      <c r="E300">
        <v>2</v>
      </c>
      <c r="F300" t="s">
        <v>6</v>
      </c>
      <c r="G300" t="s">
        <v>6</v>
      </c>
      <c r="H300">
        <v>1</v>
      </c>
      <c r="I300" t="s">
        <v>6</v>
      </c>
      <c r="J300">
        <v>0</v>
      </c>
      <c r="K300">
        <v>0</v>
      </c>
      <c r="L300">
        <v>200</v>
      </c>
      <c r="M300">
        <v>1</v>
      </c>
      <c r="N300" t="s">
        <v>6</v>
      </c>
      <c r="O300">
        <v>1</v>
      </c>
      <c r="P30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N'Silicone Oil Injection + Removal of Silicone Oil',N'Silicone Oil Injection + Removal of Silicone Oil',68,2,NULL,NULL,1,NULL,0,0,200,1,NULL,1)</v>
      </c>
    </row>
    <row r="301" spans="2:16" x14ac:dyDescent="0.25">
      <c r="B301" t="s">
        <v>1812</v>
      </c>
      <c r="C301" t="s">
        <v>1812</v>
      </c>
      <c r="D301">
        <v>68</v>
      </c>
      <c r="E301">
        <v>2</v>
      </c>
      <c r="F301" t="s">
        <v>6</v>
      </c>
      <c r="G301" t="s">
        <v>6</v>
      </c>
      <c r="H301">
        <v>1</v>
      </c>
      <c r="I301" t="s">
        <v>6</v>
      </c>
      <c r="J301">
        <v>0</v>
      </c>
      <c r="K301">
        <v>0</v>
      </c>
      <c r="L301">
        <v>200</v>
      </c>
      <c r="M301">
        <v>1</v>
      </c>
      <c r="N301" t="s">
        <v>6</v>
      </c>
      <c r="O301">
        <v>1</v>
      </c>
      <c r="P30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N'اخذ عينه من الجسم الزجاجى',N'اخذ عينه من الجسم الزجاجى',68,2,NULL,NULL,1,NULL,0,0,200,1,NULL,1)</v>
      </c>
    </row>
    <row r="302" spans="2:16" x14ac:dyDescent="0.25">
      <c r="B302" t="s">
        <v>1813</v>
      </c>
      <c r="C302" t="s">
        <v>1813</v>
      </c>
      <c r="D302">
        <v>68</v>
      </c>
      <c r="E302">
        <v>2</v>
      </c>
      <c r="F302" t="s">
        <v>6</v>
      </c>
      <c r="G302" t="s">
        <v>6</v>
      </c>
      <c r="H302">
        <v>1</v>
      </c>
      <c r="I302" t="s">
        <v>6</v>
      </c>
      <c r="J302">
        <v>0</v>
      </c>
      <c r="K302">
        <v>0</v>
      </c>
      <c r="L302">
        <v>200</v>
      </c>
      <c r="M302">
        <v>1</v>
      </c>
      <c r="N302" t="s">
        <v>6</v>
      </c>
      <c r="O302">
        <v>1</v>
      </c>
      <c r="P30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 + ليزر',N'جسم زجاجى + ليزر',68,2,NULL,NULL,1,NULL,0,0,200,1,NULL,1)</v>
      </c>
    </row>
    <row r="303" spans="2:16" x14ac:dyDescent="0.25">
      <c r="B303" t="s">
        <v>1814</v>
      </c>
      <c r="C303" t="s">
        <v>1814</v>
      </c>
      <c r="D303">
        <v>68</v>
      </c>
      <c r="E303">
        <v>2</v>
      </c>
      <c r="F303" t="s">
        <v>6</v>
      </c>
      <c r="G303" t="s">
        <v>6</v>
      </c>
      <c r="H303">
        <v>1</v>
      </c>
      <c r="I303" t="s">
        <v>6</v>
      </c>
      <c r="J303">
        <v>0</v>
      </c>
      <c r="K303">
        <v>0</v>
      </c>
      <c r="L303">
        <v>200</v>
      </c>
      <c r="M303">
        <v>1</v>
      </c>
      <c r="N303" t="s">
        <v>6</v>
      </c>
      <c r="O303">
        <v>1</v>
      </c>
      <c r="P30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N'أنفصال بالحزام',N'أنفصال بالحزام',68,2,NULL,NULL,1,NULL,0,0,200,1,NULL,1)</v>
      </c>
    </row>
    <row r="304" spans="2:16" x14ac:dyDescent="0.25">
      <c r="B304" t="s">
        <v>1815</v>
      </c>
      <c r="C304" t="s">
        <v>1815</v>
      </c>
      <c r="D304">
        <v>68</v>
      </c>
      <c r="E304">
        <v>2</v>
      </c>
      <c r="F304" t="s">
        <v>6</v>
      </c>
      <c r="G304" t="s">
        <v>6</v>
      </c>
      <c r="H304">
        <v>1</v>
      </c>
      <c r="I304" t="s">
        <v>6</v>
      </c>
      <c r="J304">
        <v>0</v>
      </c>
      <c r="K304">
        <v>0</v>
      </c>
      <c r="L304">
        <v>200</v>
      </c>
      <c r="M304">
        <v>1</v>
      </c>
      <c r="N304" t="s">
        <v>6</v>
      </c>
      <c r="O304">
        <v>1</v>
      </c>
      <c r="P30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زيت سليكوني + حقن كيناكورت',N'ازالة زيت سليكوني + حقن كيناكورت',68,2,NULL,NULL,1,NULL,0,0,200,1,NULL,1)</v>
      </c>
    </row>
    <row r="305" spans="2:16" x14ac:dyDescent="0.25">
      <c r="B305" t="s">
        <v>1816</v>
      </c>
      <c r="C305" t="s">
        <v>1816</v>
      </c>
      <c r="D305">
        <v>68</v>
      </c>
      <c r="E305">
        <v>2</v>
      </c>
      <c r="F305" t="s">
        <v>6</v>
      </c>
      <c r="G305" t="s">
        <v>6</v>
      </c>
      <c r="H305">
        <v>1</v>
      </c>
      <c r="I305" t="s">
        <v>6</v>
      </c>
      <c r="J305">
        <v>0</v>
      </c>
      <c r="K305">
        <v>0</v>
      </c>
      <c r="L305">
        <v>200</v>
      </c>
      <c r="M305">
        <v>1</v>
      </c>
      <c r="N305" t="s">
        <v>6</v>
      </c>
      <c r="O305">
        <v>1</v>
      </c>
      <c r="P30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 + زرع عدسة',N'جسم زجاجى + زرع عدسة',68,2,NULL,NULL,1,NULL,0,0,200,1,NULL,1)</v>
      </c>
    </row>
    <row r="306" spans="2:16" x14ac:dyDescent="0.25">
      <c r="B306" t="s">
        <v>1817</v>
      </c>
      <c r="C306" t="s">
        <v>1817</v>
      </c>
      <c r="D306">
        <v>68</v>
      </c>
      <c r="E306">
        <v>2</v>
      </c>
      <c r="F306" t="s">
        <v>6</v>
      </c>
      <c r="G306" t="s">
        <v>6</v>
      </c>
      <c r="H306">
        <v>1</v>
      </c>
      <c r="I306" t="s">
        <v>6</v>
      </c>
      <c r="J306">
        <v>0</v>
      </c>
      <c r="K306">
        <v>0</v>
      </c>
      <c r="L306">
        <v>200</v>
      </c>
      <c r="M306">
        <v>1</v>
      </c>
      <c r="N306" t="s">
        <v>6</v>
      </c>
      <c r="O306">
        <v>1</v>
      </c>
      <c r="P30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ليوسنتس + كيناكورت',N'حقن ليوسنتس + كيناكورت',68,2,NULL,NULL,1,NULL,0,0,200,1,NULL,1)</v>
      </c>
    </row>
    <row r="307" spans="2:16" x14ac:dyDescent="0.25">
      <c r="B307" t="s">
        <v>1818</v>
      </c>
      <c r="C307" t="s">
        <v>1818</v>
      </c>
      <c r="D307">
        <v>68</v>
      </c>
      <c r="E307">
        <v>2</v>
      </c>
      <c r="F307" t="s">
        <v>6</v>
      </c>
      <c r="G307" t="s">
        <v>6</v>
      </c>
      <c r="H307">
        <v>1</v>
      </c>
      <c r="I307" t="s">
        <v>6</v>
      </c>
      <c r="J307">
        <v>0</v>
      </c>
      <c r="K307">
        <v>0</v>
      </c>
      <c r="L307">
        <v>200</v>
      </c>
      <c r="M307">
        <v>1</v>
      </c>
      <c r="N307" t="s">
        <v>6</v>
      </c>
      <c r="O307">
        <v>1</v>
      </c>
      <c r="P30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حزام شبكية',N'ازالة حزام شبكية',68,2,NULL,NULL,1,NULL,0,0,200,1,NULL,1)</v>
      </c>
    </row>
    <row r="308" spans="2:16" x14ac:dyDescent="0.25">
      <c r="B308" t="s">
        <v>1819</v>
      </c>
      <c r="C308" t="s">
        <v>1819</v>
      </c>
      <c r="D308">
        <v>68</v>
      </c>
      <c r="E308">
        <v>2</v>
      </c>
      <c r="F308" t="s">
        <v>6</v>
      </c>
      <c r="G308" t="s">
        <v>6</v>
      </c>
      <c r="H308">
        <v>1</v>
      </c>
      <c r="I308" t="s">
        <v>6</v>
      </c>
      <c r="J308">
        <v>0</v>
      </c>
      <c r="K308">
        <v>0</v>
      </c>
      <c r="L308">
        <v>200</v>
      </c>
      <c r="M308">
        <v>1</v>
      </c>
      <c r="N308" t="s">
        <v>6</v>
      </c>
      <c r="O308">
        <v>1</v>
      </c>
      <c r="P30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N'تصحيح انفصال شبكى بالحزام',N'تصحيح انفصال شبكى بالحزام',68,2,NULL,NULL,1,NULL,0,0,200,1,NULL,1)</v>
      </c>
    </row>
    <row r="309" spans="2:16" x14ac:dyDescent="0.25">
      <c r="B309" t="s">
        <v>1820</v>
      </c>
      <c r="C309" t="s">
        <v>1820</v>
      </c>
      <c r="D309">
        <v>68</v>
      </c>
      <c r="E309">
        <v>2</v>
      </c>
      <c r="F309" t="s">
        <v>6</v>
      </c>
      <c r="G309" t="s">
        <v>6</v>
      </c>
      <c r="H309">
        <v>1</v>
      </c>
      <c r="I309" t="s">
        <v>6</v>
      </c>
      <c r="J309">
        <v>0</v>
      </c>
      <c r="K309">
        <v>0</v>
      </c>
      <c r="L309">
        <v>200</v>
      </c>
      <c r="M309">
        <v>1</v>
      </c>
      <c r="N309" t="s">
        <v>6</v>
      </c>
      <c r="O309">
        <v>1</v>
      </c>
      <c r="P30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إيليا',N'حقن إيليا',68,2,NULL,NULL,1,NULL,0,0,200,1,NULL,1)</v>
      </c>
    </row>
    <row r="310" spans="2:16" x14ac:dyDescent="0.25">
      <c r="B310" t="s">
        <v>1821</v>
      </c>
      <c r="C310" t="s">
        <v>1821</v>
      </c>
      <c r="D310">
        <v>68</v>
      </c>
      <c r="E310">
        <v>2</v>
      </c>
      <c r="F310" t="s">
        <v>6</v>
      </c>
      <c r="G310" t="s">
        <v>6</v>
      </c>
      <c r="H310">
        <v>1</v>
      </c>
      <c r="I310" t="s">
        <v>6</v>
      </c>
      <c r="J310">
        <v>0</v>
      </c>
      <c r="K310">
        <v>0</v>
      </c>
      <c r="L310">
        <v>200</v>
      </c>
      <c r="M310">
        <v>1</v>
      </c>
      <c r="N310" t="s">
        <v>6</v>
      </c>
      <c r="O310">
        <v>1</v>
      </c>
      <c r="P31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N'اعاده للجسم الزجاجى للشبكيه',N'اعاده للجسم الزجاجى للشبكيه',68,2,NULL,NULL,1,NULL,0,0,200,1,NULL,1)</v>
      </c>
    </row>
    <row r="311" spans="2:16" x14ac:dyDescent="0.25">
      <c r="B311" t="s">
        <v>1822</v>
      </c>
      <c r="C311" t="s">
        <v>1822</v>
      </c>
      <c r="D311">
        <v>68</v>
      </c>
      <c r="E311">
        <v>2</v>
      </c>
      <c r="F311" t="s">
        <v>6</v>
      </c>
      <c r="G311" t="s">
        <v>6</v>
      </c>
      <c r="H311">
        <v>1</v>
      </c>
      <c r="I311" t="s">
        <v>6</v>
      </c>
      <c r="J311">
        <v>0</v>
      </c>
      <c r="K311">
        <v>0</v>
      </c>
      <c r="L311">
        <v>200</v>
      </c>
      <c r="M311">
        <v>1</v>
      </c>
      <c r="N311" t="s">
        <v>6</v>
      </c>
      <c r="O311">
        <v>1</v>
      </c>
      <c r="P31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حزام حول العين',N'ازالة حزام حول العين',68,2,NULL,NULL,1,NULL,0,0,200,1,NULL,1)</v>
      </c>
    </row>
    <row r="312" spans="2:16" x14ac:dyDescent="0.25">
      <c r="B312" t="s">
        <v>1823</v>
      </c>
      <c r="C312" t="s">
        <v>1823</v>
      </c>
      <c r="D312">
        <v>68</v>
      </c>
      <c r="E312">
        <v>2</v>
      </c>
      <c r="F312" t="s">
        <v>6</v>
      </c>
      <c r="G312" t="s">
        <v>6</v>
      </c>
      <c r="H312">
        <v>1</v>
      </c>
      <c r="I312" t="s">
        <v>6</v>
      </c>
      <c r="J312">
        <v>0</v>
      </c>
      <c r="K312">
        <v>0</v>
      </c>
      <c r="L312">
        <v>200</v>
      </c>
      <c r="M312">
        <v>1</v>
      </c>
      <c r="N312" t="s">
        <v>6</v>
      </c>
      <c r="O312">
        <v>1</v>
      </c>
      <c r="P31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N'كى بالتبريد',N'كى بالتبريد',68,2,NULL,NULL,1,NULL,0,0,200,1,NULL,1)</v>
      </c>
    </row>
    <row r="313" spans="2:16" x14ac:dyDescent="0.25">
      <c r="B313" t="s">
        <v>1824</v>
      </c>
      <c r="C313" t="s">
        <v>1824</v>
      </c>
      <c r="D313">
        <v>68</v>
      </c>
      <c r="E313">
        <v>2</v>
      </c>
      <c r="F313" t="s">
        <v>6</v>
      </c>
      <c r="G313" t="s">
        <v>6</v>
      </c>
      <c r="H313">
        <v>1</v>
      </c>
      <c r="I313" t="s">
        <v>6</v>
      </c>
      <c r="J313">
        <v>0</v>
      </c>
      <c r="K313">
        <v>0</v>
      </c>
      <c r="L313">
        <v>200</v>
      </c>
      <c r="M313">
        <v>1</v>
      </c>
      <c r="N313" t="s">
        <v>6</v>
      </c>
      <c r="O313">
        <v>1</v>
      </c>
      <c r="P31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تليفات + ازالة زيت سيلكون + حقن زيت سيلكون ',N'ازالة تليفات + ازالة زيت سيلكون + حقن زيت سيلكون ',68,2,NULL,NULL,1,NULL,0,0,200,1,NULL,1)</v>
      </c>
    </row>
    <row r="314" spans="2:16" x14ac:dyDescent="0.25">
      <c r="B314" t="s">
        <v>1825</v>
      </c>
      <c r="C314" t="s">
        <v>1825</v>
      </c>
      <c r="D314">
        <v>68</v>
      </c>
      <c r="E314">
        <v>2</v>
      </c>
      <c r="F314" t="s">
        <v>6</v>
      </c>
      <c r="G314" t="s">
        <v>6</v>
      </c>
      <c r="H314">
        <v>1</v>
      </c>
      <c r="I314" t="s">
        <v>6</v>
      </c>
      <c r="J314">
        <v>0</v>
      </c>
      <c r="K314">
        <v>0</v>
      </c>
      <c r="L314">
        <v>200</v>
      </c>
      <c r="M314">
        <v>1</v>
      </c>
      <c r="N314" t="s">
        <v>6</v>
      </c>
      <c r="O314">
        <v>1</v>
      </c>
      <c r="P31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حزام شبكى+ فاكو',N'ازالة حزام شبكى+ فاكو',68,2,NULL,NULL,1,NULL,0,0,200,1,NULL,1)</v>
      </c>
    </row>
    <row r="315" spans="2:16" x14ac:dyDescent="0.25">
      <c r="B315" t="s">
        <v>1826</v>
      </c>
      <c r="C315" t="s">
        <v>1826</v>
      </c>
      <c r="D315">
        <v>68</v>
      </c>
      <c r="E315">
        <v>2</v>
      </c>
      <c r="F315" t="s">
        <v>6</v>
      </c>
      <c r="G315" t="s">
        <v>6</v>
      </c>
      <c r="H315">
        <v>1</v>
      </c>
      <c r="I315" t="s">
        <v>6</v>
      </c>
      <c r="J315">
        <v>0</v>
      </c>
      <c r="K315">
        <v>0</v>
      </c>
      <c r="L315">
        <v>200</v>
      </c>
      <c r="M315">
        <v>1</v>
      </c>
      <c r="N315" t="s">
        <v>6</v>
      </c>
      <c r="O315">
        <v>1</v>
      </c>
      <c r="P31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حزام انفصال شبكي + فاكو',N'ازالة حزام انفصال شبكي + فاكو',68,2,NULL,NULL,1,NULL,0,0,200,1,NULL,1)</v>
      </c>
    </row>
    <row r="316" spans="2:16" x14ac:dyDescent="0.25">
      <c r="B316" t="s">
        <v>1827</v>
      </c>
      <c r="C316" t="s">
        <v>1827</v>
      </c>
      <c r="D316">
        <v>68</v>
      </c>
      <c r="E316">
        <v>2</v>
      </c>
      <c r="F316" t="s">
        <v>6</v>
      </c>
      <c r="G316" t="s">
        <v>6</v>
      </c>
      <c r="H316">
        <v>1</v>
      </c>
      <c r="I316" t="s">
        <v>6</v>
      </c>
      <c r="J316">
        <v>0</v>
      </c>
      <c r="K316">
        <v>0</v>
      </c>
      <c r="L316">
        <v>200</v>
      </c>
      <c r="M316">
        <v>1</v>
      </c>
      <c r="N316" t="s">
        <v>6</v>
      </c>
      <c r="O316">
        <v>1</v>
      </c>
      <c r="P31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N'كى بالتبريد + حقن لوسينتس',N'كى بالتبريد + حقن لوسينتس',68,2,NULL,NULL,1,NULL,0,0,200,1,NULL,1)</v>
      </c>
    </row>
    <row r="317" spans="2:16" x14ac:dyDescent="0.25">
      <c r="B317" t="s">
        <v>1828</v>
      </c>
      <c r="C317" t="s">
        <v>1828</v>
      </c>
      <c r="D317">
        <v>68</v>
      </c>
      <c r="E317">
        <v>2</v>
      </c>
      <c r="F317" t="s">
        <v>6</v>
      </c>
      <c r="G317" t="s">
        <v>6</v>
      </c>
      <c r="H317">
        <v>1</v>
      </c>
      <c r="I317" t="s">
        <v>6</v>
      </c>
      <c r="J317">
        <v>0</v>
      </c>
      <c r="K317">
        <v>0</v>
      </c>
      <c r="L317">
        <v>200</v>
      </c>
      <c r="M317">
        <v>1</v>
      </c>
      <c r="N317" t="s">
        <v>6</v>
      </c>
      <c r="O317">
        <v>1</v>
      </c>
      <c r="P31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اوزردكيس',N'حقن اوزردكيس',68,2,NULL,NULL,1,NULL,0,0,200,1,NULL,1)</v>
      </c>
    </row>
    <row r="318" spans="2:16" x14ac:dyDescent="0.25">
      <c r="B318" t="s">
        <v>1829</v>
      </c>
      <c r="C318" t="s">
        <v>1829</v>
      </c>
      <c r="D318">
        <v>68</v>
      </c>
      <c r="E318">
        <v>2</v>
      </c>
      <c r="F318" t="s">
        <v>6</v>
      </c>
      <c r="G318" t="s">
        <v>6</v>
      </c>
      <c r="H318">
        <v>1</v>
      </c>
      <c r="I318" t="s">
        <v>6</v>
      </c>
      <c r="J318">
        <v>0</v>
      </c>
      <c r="K318">
        <v>0</v>
      </c>
      <c r="L318">
        <v>200</v>
      </c>
      <c r="M318">
        <v>1</v>
      </c>
      <c r="N318" t="s">
        <v>6</v>
      </c>
      <c r="O318">
        <v>1</v>
      </c>
      <c r="P31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تليفات على الشبكية',N'ازالة تليفات على الشبكية',68,2,NULL,NULL,1,NULL,0,0,200,1,NULL,1)</v>
      </c>
    </row>
    <row r="319" spans="2:16" x14ac:dyDescent="0.25">
      <c r="B319" t="s">
        <v>1830</v>
      </c>
      <c r="C319" t="s">
        <v>1830</v>
      </c>
      <c r="D319">
        <v>68</v>
      </c>
      <c r="E319">
        <v>2</v>
      </c>
      <c r="F319" t="s">
        <v>6</v>
      </c>
      <c r="G319" t="s">
        <v>6</v>
      </c>
      <c r="H319">
        <v>1</v>
      </c>
      <c r="I319" t="s">
        <v>6</v>
      </c>
      <c r="J319">
        <v>0</v>
      </c>
      <c r="K319">
        <v>0</v>
      </c>
      <c r="L319">
        <v>200</v>
      </c>
      <c r="M319">
        <v>1</v>
      </c>
      <c r="N319" t="s">
        <v>6</v>
      </c>
      <c r="O319">
        <v>1</v>
      </c>
      <c r="P31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N'كحت + حقن كيناكورت',N'كحت + حقن كيناكورت',68,2,NULL,NULL,1,NULL,0,0,200,1,NULL,1)</v>
      </c>
    </row>
    <row r="320" spans="2:16" x14ac:dyDescent="0.25">
      <c r="B320" t="s">
        <v>1831</v>
      </c>
      <c r="C320" t="s">
        <v>1831</v>
      </c>
      <c r="D320">
        <v>68</v>
      </c>
      <c r="E320">
        <v>2</v>
      </c>
      <c r="F320" t="s">
        <v>6</v>
      </c>
      <c r="G320" t="s">
        <v>6</v>
      </c>
      <c r="H320">
        <v>1</v>
      </c>
      <c r="I320" t="s">
        <v>6</v>
      </c>
      <c r="J320">
        <v>0</v>
      </c>
      <c r="K320">
        <v>0</v>
      </c>
      <c r="L320">
        <v>200</v>
      </c>
      <c r="M320">
        <v>1</v>
      </c>
      <c r="N320" t="s">
        <v>6</v>
      </c>
      <c r="O320">
        <v>1</v>
      </c>
      <c r="P32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أفاستين تحت الملتحمه',N'حقن أفاستين تحت الملتحمه',68,2,NULL,NULL,1,NULL,0,0,200,1,NULL,1)</v>
      </c>
    </row>
    <row r="321" spans="2:16" x14ac:dyDescent="0.25">
      <c r="B321" t="s">
        <v>1832</v>
      </c>
      <c r="C321" t="s">
        <v>1832</v>
      </c>
      <c r="D321">
        <v>68</v>
      </c>
      <c r="E321">
        <v>2</v>
      </c>
      <c r="F321" t="s">
        <v>6</v>
      </c>
      <c r="G321" t="s">
        <v>6</v>
      </c>
      <c r="H321">
        <v>1</v>
      </c>
      <c r="I321" t="s">
        <v>6</v>
      </c>
      <c r="J321">
        <v>0</v>
      </c>
      <c r="K321">
        <v>0</v>
      </c>
      <c r="L321">
        <v>200</v>
      </c>
      <c r="M321">
        <v>1</v>
      </c>
      <c r="N321" t="s">
        <v>6</v>
      </c>
      <c r="O321">
        <v>1</v>
      </c>
      <c r="P32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كورتيزون بالجسم الزجاجى',N'حقن كورتيزون بالجسم الزجاجى',68,2,NULL,NULL,1,NULL,0,0,200,1,NULL,1)</v>
      </c>
    </row>
    <row r="322" spans="2:16" x14ac:dyDescent="0.25">
      <c r="B322" t="s">
        <v>1833</v>
      </c>
      <c r="C322" t="s">
        <v>1833</v>
      </c>
      <c r="D322">
        <v>68</v>
      </c>
      <c r="E322">
        <v>2</v>
      </c>
      <c r="F322" t="s">
        <v>6</v>
      </c>
      <c r="G322" t="s">
        <v>6</v>
      </c>
      <c r="H322">
        <v>1</v>
      </c>
      <c r="I322" t="s">
        <v>6</v>
      </c>
      <c r="J322">
        <v>0</v>
      </c>
      <c r="K322">
        <v>0</v>
      </c>
      <c r="L322">
        <v>200</v>
      </c>
      <c r="M322">
        <v>1</v>
      </c>
      <c r="N322" t="s">
        <v>6</v>
      </c>
      <c r="O322">
        <v>1</v>
      </c>
      <c r="P32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N'عملية جسم زجاجى + زرع عدسه خلف القزحية RPV',N'عملية جسم زجاجى + زرع عدسه خلف القزحية RPV',68,2,NULL,NULL,1,NULL,0,0,200,1,NULL,1)</v>
      </c>
    </row>
    <row r="323" spans="2:16" x14ac:dyDescent="0.25">
      <c r="B323" t="s">
        <v>1834</v>
      </c>
      <c r="C323" t="s">
        <v>1834</v>
      </c>
      <c r="D323">
        <v>68</v>
      </c>
      <c r="E323">
        <v>2</v>
      </c>
      <c r="F323" t="s">
        <v>6</v>
      </c>
      <c r="G323" t="s">
        <v>6</v>
      </c>
      <c r="H323">
        <v>1</v>
      </c>
      <c r="I323" t="s">
        <v>6</v>
      </c>
      <c r="J323">
        <v>0</v>
      </c>
      <c r="K323">
        <v>0</v>
      </c>
      <c r="L323">
        <v>200</v>
      </c>
      <c r="M323">
        <v>1</v>
      </c>
      <c r="N323" t="s">
        <v>6</v>
      </c>
      <c r="O323">
        <v>1</v>
      </c>
      <c r="P32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N'ازاله زيت سليكون + حقن أفاستين',N'ازاله زيت سليكون + حقن أفاستين',68,2,NULL,NULL,1,NULL,0,0,200,1,NULL,1)</v>
      </c>
    </row>
    <row r="324" spans="2:16" x14ac:dyDescent="0.25">
      <c r="B324" t="s">
        <v>1835</v>
      </c>
      <c r="C324" t="s">
        <v>1835</v>
      </c>
      <c r="D324">
        <v>68</v>
      </c>
      <c r="E324">
        <v>2</v>
      </c>
      <c r="F324" t="s">
        <v>6</v>
      </c>
      <c r="G324" t="s">
        <v>6</v>
      </c>
      <c r="H324">
        <v>1</v>
      </c>
      <c r="I324" t="s">
        <v>6</v>
      </c>
      <c r="J324">
        <v>0</v>
      </c>
      <c r="K324">
        <v>0</v>
      </c>
      <c r="L324">
        <v>200</v>
      </c>
      <c r="M324">
        <v>1</v>
      </c>
      <c r="N324" t="s">
        <v>6</v>
      </c>
      <c r="O324">
        <v>1</v>
      </c>
      <c r="P32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الياف على سطح الشبكية',N'ازالة الياف على سطح الشبكية',68,2,NULL,NULL,1,NULL,0,0,200,1,NULL,1)</v>
      </c>
    </row>
    <row r="325" spans="2:16" x14ac:dyDescent="0.25">
      <c r="B325" t="s">
        <v>1836</v>
      </c>
      <c r="C325" t="s">
        <v>1836</v>
      </c>
      <c r="D325">
        <v>68</v>
      </c>
      <c r="E325">
        <v>2</v>
      </c>
      <c r="F325" t="s">
        <v>6</v>
      </c>
      <c r="G325" t="s">
        <v>6</v>
      </c>
      <c r="H325">
        <v>1</v>
      </c>
      <c r="I325" t="s">
        <v>6</v>
      </c>
      <c r="J325">
        <v>0</v>
      </c>
      <c r="K325">
        <v>0</v>
      </c>
      <c r="L325">
        <v>200</v>
      </c>
      <c r="M325">
        <v>1</v>
      </c>
      <c r="N325" t="s">
        <v>6</v>
      </c>
      <c r="O325">
        <v>1</v>
      </c>
      <c r="P32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N'أفاستن + كيناكورت',N'أفاستن + كيناكورت',68,2,NULL,NULL,1,NULL,0,0,200,1,NULL,1)</v>
      </c>
    </row>
    <row r="326" spans="2:16" x14ac:dyDescent="0.25">
      <c r="B326" t="s">
        <v>1837</v>
      </c>
      <c r="C326" t="s">
        <v>1837</v>
      </c>
      <c r="D326">
        <v>68</v>
      </c>
      <c r="E326">
        <v>2</v>
      </c>
      <c r="F326" t="s">
        <v>6</v>
      </c>
      <c r="G326" t="s">
        <v>6</v>
      </c>
      <c r="H326">
        <v>1</v>
      </c>
      <c r="I326" t="s">
        <v>6</v>
      </c>
      <c r="J326">
        <v>0</v>
      </c>
      <c r="K326">
        <v>0</v>
      </c>
      <c r="L326">
        <v>200</v>
      </c>
      <c r="M326">
        <v>1</v>
      </c>
      <c r="N326" t="s">
        <v>6</v>
      </c>
      <c r="O326">
        <v>1</v>
      </c>
      <c r="P32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N'غسيل جسم زجاجى',N'غسيل جسم زجاجى',68,2,NULL,NULL,1,NULL,0,0,200,1,NULL,1)</v>
      </c>
    </row>
    <row r="327" spans="2:16" x14ac:dyDescent="0.25">
      <c r="B327" t="s">
        <v>1838</v>
      </c>
      <c r="C327" t="s">
        <v>1838</v>
      </c>
      <c r="D327">
        <v>68</v>
      </c>
      <c r="E327">
        <v>2</v>
      </c>
      <c r="F327" t="s">
        <v>6</v>
      </c>
      <c r="G327" t="s">
        <v>6</v>
      </c>
      <c r="H327">
        <v>1</v>
      </c>
      <c r="I327" t="s">
        <v>6</v>
      </c>
      <c r="J327">
        <v>0</v>
      </c>
      <c r="K327">
        <v>0</v>
      </c>
      <c r="L327">
        <v>200</v>
      </c>
      <c r="M327">
        <v>1</v>
      </c>
      <c r="N327" t="s">
        <v>6</v>
      </c>
      <c r="O327">
        <v>1</v>
      </c>
      <c r="P32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N'غسيل الخزانه الأماميه + حسم زجاجي',N'غسيل الخزانه الأماميه + حسم زجاجي',68,2,NULL,NULL,1,NULL,0,0,200,1,NULL,1)</v>
      </c>
    </row>
    <row r="328" spans="2:16" x14ac:dyDescent="0.25">
      <c r="B328" t="s">
        <v>1839</v>
      </c>
      <c r="C328" t="s">
        <v>1839</v>
      </c>
      <c r="D328">
        <v>68</v>
      </c>
      <c r="E328">
        <v>2</v>
      </c>
      <c r="F328" t="s">
        <v>6</v>
      </c>
      <c r="G328" t="s">
        <v>6</v>
      </c>
      <c r="H328">
        <v>1</v>
      </c>
      <c r="I328" t="s">
        <v>6</v>
      </c>
      <c r="J328">
        <v>0</v>
      </c>
      <c r="K328">
        <v>0</v>
      </c>
      <c r="L328">
        <v>200</v>
      </c>
      <c r="M328">
        <v>1</v>
      </c>
      <c r="N328" t="s">
        <v>6</v>
      </c>
      <c r="O328">
        <v>1</v>
      </c>
      <c r="P32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 + حقن مضادات حيوية',N'جسم زجاجى + حقن مضادات حيوية',68,2,NULL,NULL,1,NULL,0,0,200,1,NULL,1)</v>
      </c>
    </row>
    <row r="329" spans="2:16" x14ac:dyDescent="0.25">
      <c r="B329" t="s">
        <v>1840</v>
      </c>
      <c r="C329" t="s">
        <v>1840</v>
      </c>
      <c r="D329">
        <v>68</v>
      </c>
      <c r="E329">
        <v>2</v>
      </c>
      <c r="F329" t="s">
        <v>6</v>
      </c>
      <c r="G329" t="s">
        <v>6</v>
      </c>
      <c r="H329">
        <v>1</v>
      </c>
      <c r="I329" t="s">
        <v>6</v>
      </c>
      <c r="J329">
        <v>0</v>
      </c>
      <c r="K329">
        <v>0</v>
      </c>
      <c r="L329">
        <v>200</v>
      </c>
      <c r="M329">
        <v>1</v>
      </c>
      <c r="N329" t="s">
        <v>6</v>
      </c>
      <c r="O329">
        <v>1</v>
      </c>
      <c r="P32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N'تنظيف قزحيه + إزاله جسم زجاجى امامى',N'تنظيف قزحيه + إزاله جسم زجاجى امامى',68,2,NULL,NULL,1,NULL,0,0,200,1,NULL,1)</v>
      </c>
    </row>
    <row r="330" spans="2:16" x14ac:dyDescent="0.25">
      <c r="B330" t="s">
        <v>1841</v>
      </c>
      <c r="C330" t="s">
        <v>1841</v>
      </c>
      <c r="D330">
        <v>68</v>
      </c>
      <c r="E330">
        <v>2</v>
      </c>
      <c r="F330" t="s">
        <v>6</v>
      </c>
      <c r="G330" t="s">
        <v>6</v>
      </c>
      <c r="H330">
        <v>1</v>
      </c>
      <c r="I330" t="s">
        <v>6</v>
      </c>
      <c r="J330">
        <v>0</v>
      </c>
      <c r="K330">
        <v>0</v>
      </c>
      <c r="L330">
        <v>200</v>
      </c>
      <c r="M330">
        <v>1</v>
      </c>
      <c r="N330" t="s">
        <v>6</v>
      </c>
      <c r="O330">
        <v>1</v>
      </c>
      <c r="P33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N'ازاله زيت سيليكون + جسم زجاجى',N'ازاله زيت سيليكون + جسم زجاجى',68,2,NULL,NULL,1,NULL,0,0,200,1,NULL,1)</v>
      </c>
    </row>
    <row r="331" spans="2:16" x14ac:dyDescent="0.25">
      <c r="B331" t="s">
        <v>1842</v>
      </c>
      <c r="C331" t="s">
        <v>1842</v>
      </c>
      <c r="D331">
        <v>68</v>
      </c>
      <c r="E331">
        <v>2</v>
      </c>
      <c r="F331" t="s">
        <v>6</v>
      </c>
      <c r="G331" t="s">
        <v>6</v>
      </c>
      <c r="H331">
        <v>1</v>
      </c>
      <c r="I331" t="s">
        <v>6</v>
      </c>
      <c r="J331">
        <v>0</v>
      </c>
      <c r="K331">
        <v>0</v>
      </c>
      <c r="L331">
        <v>200</v>
      </c>
      <c r="M331">
        <v>1</v>
      </c>
      <c r="N331" t="s">
        <v>6</v>
      </c>
      <c r="O331">
        <v>1</v>
      </c>
      <c r="P33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كورتيزون باسفل الملتحمه',N'حقن كورتيزون باسفل الملتحمه',68,2,NULL,NULL,1,NULL,0,0,200,1,NULL,1)</v>
      </c>
    </row>
    <row r="332" spans="2:16" x14ac:dyDescent="0.25">
      <c r="B332" t="s">
        <v>1843</v>
      </c>
      <c r="C332" t="s">
        <v>1843</v>
      </c>
      <c r="D332">
        <v>68</v>
      </c>
      <c r="E332">
        <v>2</v>
      </c>
      <c r="F332" t="s">
        <v>6</v>
      </c>
      <c r="G332" t="s">
        <v>6</v>
      </c>
      <c r="H332">
        <v>1</v>
      </c>
      <c r="I332" t="s">
        <v>6</v>
      </c>
      <c r="J332">
        <v>0</v>
      </c>
      <c r="K332">
        <v>0</v>
      </c>
      <c r="L332">
        <v>200</v>
      </c>
      <c r="M332">
        <v>1</v>
      </c>
      <c r="N332" t="s">
        <v>6</v>
      </c>
      <c r="O332">
        <v>1</v>
      </c>
      <c r="P33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جسم زجاجي + حقن سيليكون + ازالة سيليكون',N'ازالة جسم زجاجي + حقن سيليكون + ازالة سيليكون',68,2,NULL,NULL,1,NULL,0,0,200,1,NULL,1)</v>
      </c>
    </row>
    <row r="333" spans="2:16" x14ac:dyDescent="0.25">
      <c r="B333" t="s">
        <v>1844</v>
      </c>
      <c r="C333" t="s">
        <v>1844</v>
      </c>
      <c r="D333">
        <v>68</v>
      </c>
      <c r="E333">
        <v>2</v>
      </c>
      <c r="F333" t="s">
        <v>6</v>
      </c>
      <c r="G333" t="s">
        <v>6</v>
      </c>
      <c r="H333">
        <v>1</v>
      </c>
      <c r="I333" t="s">
        <v>6</v>
      </c>
      <c r="J333">
        <v>0</v>
      </c>
      <c r="K333">
        <v>0</v>
      </c>
      <c r="L333">
        <v>200</v>
      </c>
      <c r="M333">
        <v>1</v>
      </c>
      <c r="N333" t="s">
        <v>6</v>
      </c>
      <c r="O333">
        <v>1</v>
      </c>
      <c r="P33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N'فتح الحجرة الأمامية',N'فتح الحجرة الأمامية',68,2,NULL,NULL,1,NULL,0,0,200,1,NULL,1)</v>
      </c>
    </row>
    <row r="334" spans="2:16" x14ac:dyDescent="0.25">
      <c r="B334" t="s">
        <v>1845</v>
      </c>
      <c r="C334" t="s">
        <v>1845</v>
      </c>
      <c r="D334">
        <v>69</v>
      </c>
      <c r="E334">
        <v>2</v>
      </c>
      <c r="F334" t="s">
        <v>6</v>
      </c>
      <c r="G334" t="s">
        <v>6</v>
      </c>
      <c r="H334">
        <v>1</v>
      </c>
      <c r="I334" t="s">
        <v>6</v>
      </c>
      <c r="J334">
        <v>0</v>
      </c>
      <c r="K334">
        <v>0</v>
      </c>
      <c r="L334">
        <v>200</v>
      </c>
      <c r="M334">
        <v>1</v>
      </c>
      <c r="N334" t="s">
        <v>6</v>
      </c>
      <c r="O334">
        <v>1</v>
      </c>
      <c r="P334" t="str">
        <f t="shared" ref="P334" si="11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N'",B334,"',N'",C334,"',",D334,",",E334,",",F334,",",G334,",",H334,",",I334,",",J334,",",K334,",",L334,",",M334,",",N334,",",O334,")")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N'حول ',N'حول ',69,2,NULL,NULL,1,NULL,0,0,200,1,NULL,1)</v>
      </c>
    </row>
    <row r="335" spans="2:16" x14ac:dyDescent="0.25">
      <c r="B335" t="s">
        <v>1846</v>
      </c>
      <c r="C335" t="s">
        <v>1846</v>
      </c>
      <c r="D335">
        <v>69</v>
      </c>
      <c r="E335">
        <v>2</v>
      </c>
      <c r="F335" t="s">
        <v>6</v>
      </c>
      <c r="G335" t="s">
        <v>6</v>
      </c>
      <c r="H335">
        <v>1</v>
      </c>
      <c r="I335" t="s">
        <v>6</v>
      </c>
      <c r="J335">
        <v>0</v>
      </c>
      <c r="K335">
        <v>0</v>
      </c>
      <c r="L335">
        <v>200</v>
      </c>
      <c r="M335">
        <v>1</v>
      </c>
      <c r="N335" t="s">
        <v>6</v>
      </c>
      <c r="O335">
        <v>1</v>
      </c>
      <c r="P335" t="str">
        <f t="shared" ref="P335:P342" si="12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N'",B335,"',N'",C335,"',",D335,",",E335,",",F335,",",G335,",",H335,",",I335,",",J335,",",K335,",",L335,",",M335,",",N335,",",O335,")")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N'ارتخاء جفن كبير',N'ارتخاء جفن كبير',69,2,NULL,NULL,1,NULL,0,0,200,1,NULL,1)</v>
      </c>
    </row>
    <row r="336" spans="2:16" x14ac:dyDescent="0.25">
      <c r="B336" t="s">
        <v>1847</v>
      </c>
      <c r="C336" t="s">
        <v>1847</v>
      </c>
      <c r="D336">
        <v>69</v>
      </c>
      <c r="E336">
        <v>2</v>
      </c>
      <c r="F336" t="s">
        <v>6</v>
      </c>
      <c r="G336" t="s">
        <v>6</v>
      </c>
      <c r="H336">
        <v>1</v>
      </c>
      <c r="I336" t="s">
        <v>6</v>
      </c>
      <c r="J336">
        <v>0</v>
      </c>
      <c r="K336">
        <v>0</v>
      </c>
      <c r="L336">
        <v>200</v>
      </c>
      <c r="M336">
        <v>1</v>
      </c>
      <c r="N336" t="s">
        <v>6</v>
      </c>
      <c r="O336">
        <v>1</v>
      </c>
      <c r="P336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N'ارتخاء جفن متوسط',N'ارتخاء جفن متوسط',69,2,NULL,NULL,1,NULL,0,0,200,1,NULL,1)</v>
      </c>
    </row>
    <row r="337" spans="2:16" x14ac:dyDescent="0.25">
      <c r="B337" t="s">
        <v>1848</v>
      </c>
      <c r="C337" t="s">
        <v>1848</v>
      </c>
      <c r="D337">
        <v>69</v>
      </c>
      <c r="E337">
        <v>2</v>
      </c>
      <c r="F337" t="s">
        <v>6</v>
      </c>
      <c r="G337" t="s">
        <v>6</v>
      </c>
      <c r="H337">
        <v>1</v>
      </c>
      <c r="I337" t="s">
        <v>6</v>
      </c>
      <c r="J337">
        <v>0</v>
      </c>
      <c r="K337">
        <v>0</v>
      </c>
      <c r="L337">
        <v>200</v>
      </c>
      <c r="M337">
        <v>1</v>
      </c>
      <c r="N337" t="s">
        <v>6</v>
      </c>
      <c r="O337">
        <v>1</v>
      </c>
      <c r="P337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N'حول اربع عضلات',N'حول اربع عضلات',69,2,NULL,NULL,1,NULL,0,0,200,1,NULL,1)</v>
      </c>
    </row>
    <row r="338" spans="2:16" x14ac:dyDescent="0.25">
      <c r="B338" t="s">
        <v>1849</v>
      </c>
      <c r="C338" t="s">
        <v>1849</v>
      </c>
      <c r="D338">
        <v>69</v>
      </c>
      <c r="E338">
        <v>2</v>
      </c>
      <c r="F338" t="s">
        <v>6</v>
      </c>
      <c r="G338" t="s">
        <v>6</v>
      </c>
      <c r="H338">
        <v>1</v>
      </c>
      <c r="I338" t="s">
        <v>6</v>
      </c>
      <c r="J338">
        <v>0</v>
      </c>
      <c r="K338">
        <v>0</v>
      </c>
      <c r="L338">
        <v>200</v>
      </c>
      <c r="M338">
        <v>1</v>
      </c>
      <c r="N338" t="s">
        <v>6</v>
      </c>
      <c r="O338">
        <v>1</v>
      </c>
      <c r="P338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N'حول عضلة واحدة',N'حول عضلة واحدة',69,2,NULL,NULL,1,NULL,0,0,200,1,NULL,1)</v>
      </c>
    </row>
    <row r="339" spans="2:16" x14ac:dyDescent="0.25">
      <c r="B339" t="s">
        <v>1850</v>
      </c>
      <c r="C339" t="s">
        <v>1850</v>
      </c>
      <c r="D339">
        <v>69</v>
      </c>
      <c r="E339">
        <v>2</v>
      </c>
      <c r="F339" t="s">
        <v>6</v>
      </c>
      <c r="G339" t="s">
        <v>6</v>
      </c>
      <c r="H339">
        <v>1</v>
      </c>
      <c r="I339" t="s">
        <v>6</v>
      </c>
      <c r="J339">
        <v>0</v>
      </c>
      <c r="K339">
        <v>0</v>
      </c>
      <c r="L339">
        <v>200</v>
      </c>
      <c r="M339">
        <v>1</v>
      </c>
      <c r="N339" t="s">
        <v>6</v>
      </c>
      <c r="O339">
        <v>1</v>
      </c>
      <c r="P339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N'حول عضلتين',N'حول عضلتين',69,2,NULL,NULL,1,NULL,0,0,200,1,NULL,1)</v>
      </c>
    </row>
    <row r="340" spans="2:16" x14ac:dyDescent="0.25">
      <c r="B340" t="s">
        <v>1851</v>
      </c>
      <c r="C340" t="s">
        <v>1851</v>
      </c>
      <c r="D340">
        <v>69</v>
      </c>
      <c r="E340">
        <v>2</v>
      </c>
      <c r="F340" t="s">
        <v>6</v>
      </c>
      <c r="G340" t="s">
        <v>6</v>
      </c>
      <c r="H340">
        <v>1</v>
      </c>
      <c r="I340" t="s">
        <v>6</v>
      </c>
      <c r="J340">
        <v>0</v>
      </c>
      <c r="K340">
        <v>0</v>
      </c>
      <c r="L340">
        <v>200</v>
      </c>
      <c r="M340">
        <v>1</v>
      </c>
      <c r="N340" t="s">
        <v>6</v>
      </c>
      <c r="O340">
        <v>1</v>
      </c>
      <c r="P340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N'عملية حول مرتجع',N'عملية حول مرتجع',69,2,NULL,NULL,1,NULL,0,0,200,1,NULL,1)</v>
      </c>
    </row>
    <row r="341" spans="2:16" x14ac:dyDescent="0.25">
      <c r="B341" t="s">
        <v>1852</v>
      </c>
      <c r="C341" t="s">
        <v>1852</v>
      </c>
      <c r="D341">
        <v>69</v>
      </c>
      <c r="E341">
        <v>2</v>
      </c>
      <c r="F341" t="s">
        <v>6</v>
      </c>
      <c r="G341" t="s">
        <v>6</v>
      </c>
      <c r="H341">
        <v>1</v>
      </c>
      <c r="I341" t="s">
        <v>6</v>
      </c>
      <c r="J341">
        <v>0</v>
      </c>
      <c r="K341">
        <v>0</v>
      </c>
      <c r="L341">
        <v>200</v>
      </c>
      <c r="M341">
        <v>1</v>
      </c>
      <c r="N341" t="s">
        <v>6</v>
      </c>
      <c r="O341">
        <v>1</v>
      </c>
      <c r="P341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N'حول وحشى',N'حول وحشى',69,2,NULL,NULL,1,NULL,0,0,200,1,NULL,1)</v>
      </c>
    </row>
    <row r="342" spans="2:16" x14ac:dyDescent="0.25">
      <c r="B342" t="s">
        <v>1853</v>
      </c>
      <c r="C342" t="s">
        <v>1853</v>
      </c>
      <c r="D342">
        <v>69</v>
      </c>
      <c r="E342">
        <v>2</v>
      </c>
      <c r="F342" t="s">
        <v>6</v>
      </c>
      <c r="G342" t="s">
        <v>6</v>
      </c>
      <c r="H342">
        <v>1</v>
      </c>
      <c r="I342" t="s">
        <v>6</v>
      </c>
      <c r="J342">
        <v>0</v>
      </c>
      <c r="K342">
        <v>0</v>
      </c>
      <c r="L342">
        <v>200</v>
      </c>
      <c r="M342">
        <v>1</v>
      </c>
      <c r="N342" t="s">
        <v>6</v>
      </c>
      <c r="O342">
        <v>1</v>
      </c>
      <c r="P342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N'قطع فى الجفن والقناه الدمعيه',N'قطع فى الجفن والقناه الدمعيه',69,2,NULL,NULL,1,NULL,0,0,200,1,NULL,1)</v>
      </c>
    </row>
    <row r="343" spans="2:16" x14ac:dyDescent="0.25">
      <c r="B343" t="s">
        <v>1856</v>
      </c>
      <c r="C343" t="s">
        <v>1856</v>
      </c>
      <c r="D343">
        <v>74</v>
      </c>
      <c r="E343">
        <v>3</v>
      </c>
      <c r="F343" t="s">
        <v>6</v>
      </c>
      <c r="G343" t="s">
        <v>6</v>
      </c>
      <c r="H343">
        <v>1</v>
      </c>
      <c r="I343" t="s">
        <v>6</v>
      </c>
      <c r="J343">
        <v>0</v>
      </c>
      <c r="K343">
        <v>0</v>
      </c>
      <c r="L343">
        <v>200</v>
      </c>
      <c r="M343">
        <v>1</v>
      </c>
      <c r="N343" t="s">
        <v>6</v>
      </c>
      <c r="O343">
        <v>1</v>
      </c>
      <c r="P343" t="str">
        <f t="shared" ref="P343" si="13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N'",B343,"',N'",C343,"',",D343,",",E343,",",F343,",",G343,",",H343,",",I343,",",J343,",",K343,",",L343,",",M343,",",N343,",",O343,")")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العين بالموجات فوق الصوتية',N'تصوير العين بالموجات فوق الصوتية',74,3,NULL,NULL,1,NULL,0,0,200,1,NULL,1)</v>
      </c>
    </row>
    <row r="344" spans="2:16" x14ac:dyDescent="0.25">
      <c r="B344" t="s">
        <v>1857</v>
      </c>
      <c r="C344" t="s">
        <v>1857</v>
      </c>
      <c r="D344">
        <v>74</v>
      </c>
      <c r="E344">
        <v>3</v>
      </c>
      <c r="F344" t="s">
        <v>6</v>
      </c>
      <c r="G344" t="s">
        <v>6</v>
      </c>
      <c r="H344">
        <v>1</v>
      </c>
      <c r="I344" t="s">
        <v>6</v>
      </c>
      <c r="J344">
        <v>0</v>
      </c>
      <c r="K344">
        <v>0</v>
      </c>
      <c r="L344">
        <v>200</v>
      </c>
      <c r="M344">
        <v>1</v>
      </c>
      <c r="N344" t="s">
        <v>6</v>
      </c>
      <c r="O344">
        <v>1</v>
      </c>
      <c r="P344" t="str">
        <f t="shared" ref="P344:P386" si="14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N'",B344,"',N'",C344,"',",D344,",",E344,",",F344,",",G344,",",H344,",",I344,",",J344,",",K344,",",L344,",",M344,",",N344,",",O344,")")</f>
        <v>INSERT INTO dbo.Service_cu( Name_P ,Name_S ,ServiceCategory_CU_ID ,ServiceType_P_ID ,ParentService_CU_ID ,InternalCode ,IsOnDuty ,ChartOfAccount_CU_ID ,EnforceCategorization ,IsDailyCharged ,DefaultPrice ,AllowAddmission ,Description ,InsertedBy)VALUES  ( N'Biometry',N'Biometry',74,3,NULL,NULL,1,NULL,0,0,200,1,NULL,1)</v>
      </c>
    </row>
    <row r="345" spans="2:16" x14ac:dyDescent="0.25">
      <c r="B345" t="s">
        <v>1858</v>
      </c>
      <c r="C345" t="s">
        <v>1858</v>
      </c>
      <c r="D345">
        <v>74</v>
      </c>
      <c r="E345">
        <v>3</v>
      </c>
      <c r="F345" t="s">
        <v>6</v>
      </c>
      <c r="G345" t="s">
        <v>6</v>
      </c>
      <c r="H345">
        <v>1</v>
      </c>
      <c r="I345" t="s">
        <v>6</v>
      </c>
      <c r="J345">
        <v>0</v>
      </c>
      <c r="K345">
        <v>0</v>
      </c>
      <c r="L345">
        <v>200</v>
      </c>
      <c r="M345">
        <v>1</v>
      </c>
      <c r="N345" t="s">
        <v>6</v>
      </c>
      <c r="O345">
        <v>1</v>
      </c>
      <c r="P34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مجال الإبصار',N'فحص مجال الإبصار',74,3,NULL,NULL,1,NULL,0,0,200,1,NULL,1)</v>
      </c>
    </row>
    <row r="346" spans="2:16" x14ac:dyDescent="0.25">
      <c r="B346" t="s">
        <v>1859</v>
      </c>
      <c r="C346" t="s">
        <v>1859</v>
      </c>
      <c r="D346">
        <v>74</v>
      </c>
      <c r="E346">
        <v>3</v>
      </c>
      <c r="F346" t="s">
        <v>6</v>
      </c>
      <c r="G346" t="s">
        <v>6</v>
      </c>
      <c r="H346">
        <v>1</v>
      </c>
      <c r="I346" t="s">
        <v>6</v>
      </c>
      <c r="J346">
        <v>0</v>
      </c>
      <c r="K346">
        <v>0</v>
      </c>
      <c r="L346">
        <v>200</v>
      </c>
      <c r="M346">
        <v>1</v>
      </c>
      <c r="N346" t="s">
        <v>6</v>
      </c>
      <c r="O346">
        <v>1</v>
      </c>
      <c r="P34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قاع العين بالألوان',N'تصوير قاع العين بالألوان',74,3,NULL,NULL,1,NULL,0,0,200,1,NULL,1)</v>
      </c>
    </row>
    <row r="347" spans="2:16" x14ac:dyDescent="0.25">
      <c r="B347" t="s">
        <v>1860</v>
      </c>
      <c r="C347" t="s">
        <v>1860</v>
      </c>
      <c r="D347">
        <v>74</v>
      </c>
      <c r="E347">
        <v>3</v>
      </c>
      <c r="F347" t="s">
        <v>6</v>
      </c>
      <c r="G347" t="s">
        <v>6</v>
      </c>
      <c r="H347">
        <v>1</v>
      </c>
      <c r="I347" t="s">
        <v>6</v>
      </c>
      <c r="J347">
        <v>0</v>
      </c>
      <c r="K347">
        <v>0</v>
      </c>
      <c r="L347">
        <v>200</v>
      </c>
      <c r="M347">
        <v>1</v>
      </c>
      <c r="N347" t="s">
        <v>6</v>
      </c>
      <c r="O347">
        <v>1</v>
      </c>
      <c r="P347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قاع العين بالفلوريسين',N'تصوير قاع العين بالفلوريسين',74,3,NULL,NULL,1,NULL,0,0,200,1,NULL,1)</v>
      </c>
    </row>
    <row r="348" spans="2:16" x14ac:dyDescent="0.25">
      <c r="B348" t="s">
        <v>1861</v>
      </c>
      <c r="C348" t="s">
        <v>1861</v>
      </c>
      <c r="D348">
        <v>74</v>
      </c>
      <c r="E348">
        <v>3</v>
      </c>
      <c r="F348" t="s">
        <v>6</v>
      </c>
      <c r="G348" t="s">
        <v>6</v>
      </c>
      <c r="H348">
        <v>1</v>
      </c>
      <c r="I348" t="s">
        <v>6</v>
      </c>
      <c r="J348">
        <v>0</v>
      </c>
      <c r="K348">
        <v>0</v>
      </c>
      <c r="L348">
        <v>200</v>
      </c>
      <c r="M348">
        <v>1</v>
      </c>
      <c r="N348" t="s">
        <v>6</v>
      </c>
      <c r="O348">
        <v>1</v>
      </c>
      <c r="P348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N'قياس سمك القرنية',N'قياس سمك القرنية',74,3,NULL,NULL,1,NULL,0,0,200,1,NULL,1)</v>
      </c>
    </row>
    <row r="349" spans="2:16" x14ac:dyDescent="0.25">
      <c r="B349" t="s">
        <v>1862</v>
      </c>
      <c r="C349" t="s">
        <v>1862</v>
      </c>
      <c r="D349">
        <v>74</v>
      </c>
      <c r="E349">
        <v>3</v>
      </c>
      <c r="F349" t="s">
        <v>6</v>
      </c>
      <c r="G349" t="s">
        <v>6</v>
      </c>
      <c r="H349">
        <v>1</v>
      </c>
      <c r="I349" t="s">
        <v>6</v>
      </c>
      <c r="J349">
        <v>0</v>
      </c>
      <c r="K349">
        <v>0</v>
      </c>
      <c r="L349">
        <v>200</v>
      </c>
      <c r="M349">
        <v>1</v>
      </c>
      <c r="N349" t="s">
        <v>6</v>
      </c>
      <c r="O349">
        <v>1</v>
      </c>
      <c r="P349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N'اختبار عضلات العين Hess Screen',N'اختبار عضلات العين Hess Screen',74,3,NULL,NULL,1,NULL,0,0,200,1,NULL,1)</v>
      </c>
    </row>
    <row r="350" spans="2:16" x14ac:dyDescent="0.25">
      <c r="B350" t="s">
        <v>1863</v>
      </c>
      <c r="C350" t="s">
        <v>1863</v>
      </c>
      <c r="D350">
        <v>74</v>
      </c>
      <c r="E350">
        <v>3</v>
      </c>
      <c r="F350" t="s">
        <v>6</v>
      </c>
      <c r="G350" t="s">
        <v>6</v>
      </c>
      <c r="H350">
        <v>1</v>
      </c>
      <c r="I350" t="s">
        <v>6</v>
      </c>
      <c r="J350">
        <v>0</v>
      </c>
      <c r="K350">
        <v>0</v>
      </c>
      <c r="L350">
        <v>200</v>
      </c>
      <c r="M350">
        <v>1</v>
      </c>
      <c r="N350" t="s">
        <v>6</v>
      </c>
      <c r="O350">
        <v>1</v>
      </c>
      <c r="P350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مجال الإبصار بالألوان',N'فحص مجال الإبصار بالألوان',74,3,NULL,NULL,1,NULL,0,0,200,1,NULL,1)</v>
      </c>
    </row>
    <row r="351" spans="2:16" x14ac:dyDescent="0.25">
      <c r="B351" t="s">
        <v>1864</v>
      </c>
      <c r="C351" t="s">
        <v>1864</v>
      </c>
      <c r="D351">
        <v>74</v>
      </c>
      <c r="E351">
        <v>3</v>
      </c>
      <c r="F351" t="s">
        <v>6</v>
      </c>
      <c r="G351" t="s">
        <v>6</v>
      </c>
      <c r="H351">
        <v>1</v>
      </c>
      <c r="I351" t="s">
        <v>6</v>
      </c>
      <c r="J351">
        <v>0</v>
      </c>
      <c r="K351">
        <v>0</v>
      </c>
      <c r="L351">
        <v>200</v>
      </c>
      <c r="M351">
        <v>1</v>
      </c>
      <c r="N351" t="s">
        <v>6</v>
      </c>
      <c r="O351">
        <v>1</v>
      </c>
      <c r="P351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مجال ابصار عادى وألوان',N'فحص مجال ابصار عادى وألوان',74,3,NULL,NULL,1,NULL,0,0,200,1,NULL,1)</v>
      </c>
    </row>
    <row r="352" spans="2:16" x14ac:dyDescent="0.25">
      <c r="B352" t="s">
        <v>1865</v>
      </c>
      <c r="C352" t="s">
        <v>1865</v>
      </c>
      <c r="D352">
        <v>74</v>
      </c>
      <c r="E352">
        <v>3</v>
      </c>
      <c r="F352" t="s">
        <v>6</v>
      </c>
      <c r="G352" t="s">
        <v>6</v>
      </c>
      <c r="H352">
        <v>1</v>
      </c>
      <c r="I352" t="s">
        <v>6</v>
      </c>
      <c r="J352">
        <v>0</v>
      </c>
      <c r="K352">
        <v>0</v>
      </c>
      <c r="L352">
        <v>200</v>
      </c>
      <c r="M352">
        <v>1</v>
      </c>
      <c r="N352" t="s">
        <v>6</v>
      </c>
      <c r="O352">
        <v>1</v>
      </c>
      <c r="P352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N'فرق بين مجال ابصار عادى وألوان',N'فرق بين مجال ابصار عادى وألوان',74,3,NULL,NULL,1,NULL,0,0,200,1,NULL,1)</v>
      </c>
    </row>
    <row r="353" spans="2:16" x14ac:dyDescent="0.25">
      <c r="B353" t="s">
        <v>1866</v>
      </c>
      <c r="C353" t="s">
        <v>1866</v>
      </c>
      <c r="D353">
        <v>74</v>
      </c>
      <c r="E353">
        <v>3</v>
      </c>
      <c r="F353" t="s">
        <v>6</v>
      </c>
      <c r="G353" t="s">
        <v>6</v>
      </c>
      <c r="H353">
        <v>1</v>
      </c>
      <c r="I353" t="s">
        <v>6</v>
      </c>
      <c r="J353">
        <v>0</v>
      </c>
      <c r="K353">
        <v>0</v>
      </c>
      <c r="L353">
        <v>200</v>
      </c>
      <c r="M353">
        <v>1</v>
      </c>
      <c r="N353" t="s">
        <v>6</v>
      </c>
      <c r="O353">
        <v>1</v>
      </c>
      <c r="P353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طباعة فحوصات',N'رسم طباعة فحوصات',74,3,NULL,NULL,1,NULL,0,0,200,1,NULL,1)</v>
      </c>
    </row>
    <row r="354" spans="2:16" x14ac:dyDescent="0.25">
      <c r="B354" t="s">
        <v>1867</v>
      </c>
      <c r="C354" t="s">
        <v>1867</v>
      </c>
      <c r="D354">
        <v>74</v>
      </c>
      <c r="E354">
        <v>3</v>
      </c>
      <c r="F354" t="s">
        <v>6</v>
      </c>
      <c r="G354" t="s">
        <v>6</v>
      </c>
      <c r="H354">
        <v>1</v>
      </c>
      <c r="I354" t="s">
        <v>6</v>
      </c>
      <c r="J354">
        <v>0</v>
      </c>
      <c r="K354">
        <v>0</v>
      </c>
      <c r="L354">
        <v>200</v>
      </c>
      <c r="M354">
        <v>1</v>
      </c>
      <c r="N354" t="s">
        <v>6</v>
      </c>
      <c r="O354">
        <v>1</v>
      </c>
      <c r="P354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الشبكية الكهربائى ERG',N'رسم الشبكية الكهربائى ERG',74,3,NULL,NULL,1,NULL,0,0,200,1,NULL,1)</v>
      </c>
    </row>
    <row r="355" spans="2:16" x14ac:dyDescent="0.25">
      <c r="B355" t="s">
        <v>1868</v>
      </c>
      <c r="C355" t="s">
        <v>1868</v>
      </c>
      <c r="D355">
        <v>74</v>
      </c>
      <c r="E355">
        <v>3</v>
      </c>
      <c r="F355" t="s">
        <v>6</v>
      </c>
      <c r="G355" t="s">
        <v>6</v>
      </c>
      <c r="H355">
        <v>1</v>
      </c>
      <c r="I355" t="s">
        <v>6</v>
      </c>
      <c r="J355">
        <v>0</v>
      </c>
      <c r="K355">
        <v>0</v>
      </c>
      <c r="L355">
        <v>200</v>
      </c>
      <c r="M355">
        <v>1</v>
      </c>
      <c r="N355" t="s">
        <v>6</v>
      </c>
      <c r="O355">
        <v>1</v>
      </c>
      <c r="P35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الشبكية الكهربائى VEP',N'رسم الشبكية الكهربائى VEP',74,3,NULL,NULL,1,NULL,0,0,200,1,NULL,1)</v>
      </c>
    </row>
    <row r="356" spans="2:16" x14ac:dyDescent="0.25">
      <c r="B356" t="s">
        <v>1869</v>
      </c>
      <c r="C356" t="s">
        <v>1869</v>
      </c>
      <c r="D356">
        <v>74</v>
      </c>
      <c r="E356">
        <v>3</v>
      </c>
      <c r="F356" t="s">
        <v>6</v>
      </c>
      <c r="G356" t="s">
        <v>6</v>
      </c>
      <c r="H356">
        <v>1</v>
      </c>
      <c r="I356" t="s">
        <v>6</v>
      </c>
      <c r="J356">
        <v>0</v>
      </c>
      <c r="K356">
        <v>0</v>
      </c>
      <c r="L356">
        <v>200</v>
      </c>
      <c r="M356">
        <v>1</v>
      </c>
      <c r="N356" t="s">
        <v>6</v>
      </c>
      <c r="O356">
        <v>1</v>
      </c>
      <c r="P35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الشبكية الكهربائى EOG',N'رسم الشبكية الكهربائى EOG',74,3,NULL,NULL,1,NULL,0,0,200,1,NULL,1)</v>
      </c>
    </row>
    <row r="357" spans="2:16" x14ac:dyDescent="0.25">
      <c r="B357" t="s">
        <v>1870</v>
      </c>
      <c r="C357" t="s">
        <v>1870</v>
      </c>
      <c r="D357">
        <v>74</v>
      </c>
      <c r="E357">
        <v>3</v>
      </c>
      <c r="F357" t="s">
        <v>6</v>
      </c>
      <c r="G357" t="s">
        <v>6</v>
      </c>
      <c r="H357">
        <v>1</v>
      </c>
      <c r="I357" t="s">
        <v>6</v>
      </c>
      <c r="J357">
        <v>0</v>
      </c>
      <c r="K357">
        <v>0</v>
      </c>
      <c r="L357">
        <v>200</v>
      </c>
      <c r="M357">
        <v>1</v>
      </c>
      <c r="N357" t="s">
        <v>6</v>
      </c>
      <c r="O357">
        <v>1</v>
      </c>
      <c r="P357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N'عد الخلايا المبطنة للقرنية',N'عد الخلايا المبطنة للقرنية',74,3,NULL,NULL,1,NULL,0,0,200,1,NULL,1)</v>
      </c>
    </row>
    <row r="358" spans="2:16" x14ac:dyDescent="0.25">
      <c r="B358" t="s">
        <v>1871</v>
      </c>
      <c r="C358" t="s">
        <v>1871</v>
      </c>
      <c r="D358">
        <v>74</v>
      </c>
      <c r="E358">
        <v>3</v>
      </c>
      <c r="F358" t="s">
        <v>6</v>
      </c>
      <c r="G358" t="s">
        <v>6</v>
      </c>
      <c r="H358">
        <v>1</v>
      </c>
      <c r="I358" t="s">
        <v>6</v>
      </c>
      <c r="J358">
        <v>0</v>
      </c>
      <c r="K358">
        <v>0</v>
      </c>
      <c r="L358">
        <v>200</v>
      </c>
      <c r="M358">
        <v>1</v>
      </c>
      <c r="N358" t="s">
        <v>6</v>
      </c>
      <c r="O358">
        <v>1</v>
      </c>
      <c r="P358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N'T-CAT Pentacam',N'T-CAT Pentacam',74,3,NULL,NULL,1,NULL,0,0,200,1,NULL,1)</v>
      </c>
    </row>
    <row r="359" spans="2:16" x14ac:dyDescent="0.25">
      <c r="B359" t="s">
        <v>1872</v>
      </c>
      <c r="C359" t="s">
        <v>1872</v>
      </c>
      <c r="D359">
        <v>74</v>
      </c>
      <c r="E359">
        <v>3</v>
      </c>
      <c r="F359" t="s">
        <v>6</v>
      </c>
      <c r="G359" t="s">
        <v>6</v>
      </c>
      <c r="H359">
        <v>1</v>
      </c>
      <c r="I359" t="s">
        <v>6</v>
      </c>
      <c r="J359">
        <v>0</v>
      </c>
      <c r="K359">
        <v>0</v>
      </c>
      <c r="L359">
        <v>200</v>
      </c>
      <c r="M359">
        <v>1</v>
      </c>
      <c r="N359" t="s">
        <v>6</v>
      </c>
      <c r="O359">
        <v>1</v>
      </c>
      <c r="P359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سمك القرنية بالموجات فوق الصوتية',N'رسم سمك القرنية بالموجات فوق الصوتية',74,3,NULL,NULL,1,NULL,0,0,200,1,NULL,1)</v>
      </c>
    </row>
    <row r="360" spans="2:16" x14ac:dyDescent="0.25">
      <c r="B360" t="s">
        <v>1873</v>
      </c>
      <c r="C360" t="s">
        <v>1873</v>
      </c>
      <c r="D360">
        <v>74</v>
      </c>
      <c r="E360">
        <v>3</v>
      </c>
      <c r="F360" t="s">
        <v>6</v>
      </c>
      <c r="G360" t="s">
        <v>6</v>
      </c>
      <c r="H360">
        <v>1</v>
      </c>
      <c r="I360" t="s">
        <v>6</v>
      </c>
      <c r="J360">
        <v>0</v>
      </c>
      <c r="K360">
        <v>0</v>
      </c>
      <c r="L360">
        <v>200</v>
      </c>
      <c r="M360">
        <v>1</v>
      </c>
      <c r="N360" t="s">
        <v>6</v>
      </c>
      <c r="O360">
        <v>1</v>
      </c>
      <c r="P360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طوبوغرافيا القرنية',N'رسم طوبوغرافيا القرنية',74,3,NULL,NULL,1,NULL,0,0,200,1,NULL,1)</v>
      </c>
    </row>
    <row r="361" spans="2:16" x14ac:dyDescent="0.25">
      <c r="B361" t="s">
        <v>1874</v>
      </c>
      <c r="C361" t="s">
        <v>1874</v>
      </c>
      <c r="D361">
        <v>74</v>
      </c>
      <c r="E361">
        <v>3</v>
      </c>
      <c r="F361" t="s">
        <v>6</v>
      </c>
      <c r="G361" t="s">
        <v>6</v>
      </c>
      <c r="H361">
        <v>1</v>
      </c>
      <c r="I361" t="s">
        <v>6</v>
      </c>
      <c r="J361">
        <v>0</v>
      </c>
      <c r="K361">
        <v>0</v>
      </c>
      <c r="L361">
        <v>200</v>
      </c>
      <c r="M361">
        <v>1</v>
      </c>
      <c r="N361" t="s">
        <v>6</v>
      </c>
      <c r="O361">
        <v>1</v>
      </c>
      <c r="P361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طوبوغرافيا القرنية شامل سمك القرنية',N'رسم طوبوغرافيا القرنية شامل سمك القرنية',74,3,NULL,NULL,1,NULL,0,0,200,1,NULL,1)</v>
      </c>
    </row>
    <row r="362" spans="2:16" x14ac:dyDescent="0.25">
      <c r="B362" t="s">
        <v>1875</v>
      </c>
      <c r="C362" t="s">
        <v>1875</v>
      </c>
      <c r="D362">
        <v>74</v>
      </c>
      <c r="E362">
        <v>3</v>
      </c>
      <c r="F362" t="s">
        <v>6</v>
      </c>
      <c r="G362" t="s">
        <v>6</v>
      </c>
      <c r="H362">
        <v>1</v>
      </c>
      <c r="I362" t="s">
        <v>6</v>
      </c>
      <c r="J362">
        <v>0</v>
      </c>
      <c r="K362">
        <v>0</v>
      </c>
      <c r="L362">
        <v>200</v>
      </c>
      <c r="M362">
        <v>1</v>
      </c>
      <c r="N362" t="s">
        <v>6</v>
      </c>
      <c r="O362">
        <v>1</v>
      </c>
      <c r="P362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الجزء الامامى للعين بالأشعة الميكرسكوبية',N'فحص الجزء الامامى للعين بالأشعة الميكرسكوبية',74,3,NULL,NULL,1,NULL,0,0,200,1,NULL,1)</v>
      </c>
    </row>
    <row r="363" spans="2:16" x14ac:dyDescent="0.25">
      <c r="B363" t="s">
        <v>1876</v>
      </c>
      <c r="C363" t="s">
        <v>1876</v>
      </c>
      <c r="D363">
        <v>74</v>
      </c>
      <c r="E363">
        <v>3</v>
      </c>
      <c r="F363" t="s">
        <v>6</v>
      </c>
      <c r="G363" t="s">
        <v>6</v>
      </c>
      <c r="H363">
        <v>1</v>
      </c>
      <c r="I363" t="s">
        <v>6</v>
      </c>
      <c r="J363">
        <v>0</v>
      </c>
      <c r="K363">
        <v>0</v>
      </c>
      <c r="L363">
        <v>200</v>
      </c>
      <c r="M363">
        <v>1</v>
      </c>
      <c r="N363" t="s">
        <v>6</v>
      </c>
      <c r="O363">
        <v>1</v>
      </c>
      <c r="P363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سمك القرنية ، عمق الخزانة الامامية',N'تصوير سمك القرنية ، عمق الخزانة الامامية',74,3,NULL,NULL,1,NULL,0,0,200,1,NULL,1)</v>
      </c>
    </row>
    <row r="364" spans="2:16" x14ac:dyDescent="0.25">
      <c r="B364" t="s">
        <v>1877</v>
      </c>
      <c r="C364" t="s">
        <v>1877</v>
      </c>
      <c r="D364">
        <v>74</v>
      </c>
      <c r="E364">
        <v>3</v>
      </c>
      <c r="F364" t="s">
        <v>6</v>
      </c>
      <c r="G364" t="s">
        <v>6</v>
      </c>
      <c r="H364">
        <v>1</v>
      </c>
      <c r="I364" t="s">
        <v>6</v>
      </c>
      <c r="J364">
        <v>0</v>
      </c>
      <c r="K364">
        <v>0</v>
      </c>
      <c r="L364">
        <v>200</v>
      </c>
      <c r="M364">
        <v>1</v>
      </c>
      <c r="N364" t="s">
        <v>6</v>
      </c>
      <c r="O364">
        <v>1</v>
      </c>
      <c r="P364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(Optic Nerve Head)',N'OCT (Optic Nerve Head)',74,3,NULL,NULL,1,NULL,0,0,200,1,NULL,1)</v>
      </c>
    </row>
    <row r="365" spans="2:16" x14ac:dyDescent="0.25">
      <c r="B365" t="s">
        <v>1878</v>
      </c>
      <c r="C365" t="s">
        <v>1878</v>
      </c>
      <c r="D365">
        <v>74</v>
      </c>
      <c r="E365">
        <v>3</v>
      </c>
      <c r="F365" t="s">
        <v>6</v>
      </c>
      <c r="G365" t="s">
        <v>6</v>
      </c>
      <c r="H365">
        <v>1</v>
      </c>
      <c r="I365" t="s">
        <v>6</v>
      </c>
      <c r="J365">
        <v>0</v>
      </c>
      <c r="K365">
        <v>0</v>
      </c>
      <c r="L365">
        <v>200</v>
      </c>
      <c r="M365">
        <v>1</v>
      </c>
      <c r="N365" t="s">
        <v>6</v>
      </c>
      <c r="O365">
        <v>1</v>
      </c>
      <c r="P36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(Macula)',N'OCT (Macula)',74,3,NULL,NULL,1,NULL,0,0,200,1,NULL,1)</v>
      </c>
    </row>
    <row r="366" spans="2:16" x14ac:dyDescent="0.25">
      <c r="B366" t="s">
        <v>1879</v>
      </c>
      <c r="C366" t="s">
        <v>1879</v>
      </c>
      <c r="D366">
        <v>74</v>
      </c>
      <c r="E366">
        <v>3</v>
      </c>
      <c r="F366" t="s">
        <v>6</v>
      </c>
      <c r="G366" t="s">
        <v>6</v>
      </c>
      <c r="H366">
        <v>1</v>
      </c>
      <c r="I366" t="s">
        <v>6</v>
      </c>
      <c r="J366">
        <v>0</v>
      </c>
      <c r="K366">
        <v>0</v>
      </c>
      <c r="L366">
        <v>200</v>
      </c>
      <c r="M366">
        <v>1</v>
      </c>
      <c r="N366" t="s">
        <v>6</v>
      </c>
      <c r="O366">
        <v>1</v>
      </c>
      <c r="P36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(Macula + Optic Nerve Head)',N'OCT (Macula + Optic Nerve Head)',74,3,NULL,NULL,1,NULL,0,0,200,1,NULL,1)</v>
      </c>
    </row>
    <row r="367" spans="2:16" x14ac:dyDescent="0.25">
      <c r="B367" t="s">
        <v>1880</v>
      </c>
      <c r="C367" t="s">
        <v>1880</v>
      </c>
      <c r="D367">
        <v>74</v>
      </c>
      <c r="E367">
        <v>3</v>
      </c>
      <c r="F367" t="s">
        <v>6</v>
      </c>
      <c r="G367" t="s">
        <v>6</v>
      </c>
      <c r="H367">
        <v>1</v>
      </c>
      <c r="I367" t="s">
        <v>6</v>
      </c>
      <c r="J367">
        <v>0</v>
      </c>
      <c r="K367">
        <v>0</v>
      </c>
      <c r="L367">
        <v>200</v>
      </c>
      <c r="M367">
        <v>1</v>
      </c>
      <c r="N367" t="s">
        <v>6</v>
      </c>
      <c r="O367">
        <v>1</v>
      </c>
      <c r="P367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العين بالموجات UBM',N'تصوير العين بالموجات UBM',74,3,NULL,NULL,1,NULL,0,0,200,1,NULL,1)</v>
      </c>
    </row>
    <row r="368" spans="2:16" x14ac:dyDescent="0.25">
      <c r="B368" t="s">
        <v>1881</v>
      </c>
      <c r="C368" t="s">
        <v>1881</v>
      </c>
      <c r="D368">
        <v>74</v>
      </c>
      <c r="E368">
        <v>3</v>
      </c>
      <c r="F368" t="s">
        <v>6</v>
      </c>
      <c r="G368" t="s">
        <v>6</v>
      </c>
      <c r="H368">
        <v>1</v>
      </c>
      <c r="I368" t="s">
        <v>6</v>
      </c>
      <c r="J368">
        <v>0</v>
      </c>
      <c r="K368">
        <v>0</v>
      </c>
      <c r="L368">
        <v>200</v>
      </c>
      <c r="M368">
        <v>1</v>
      </c>
      <c r="N368" t="s">
        <v>6</v>
      </c>
      <c r="O368">
        <v>1</v>
      </c>
      <c r="P368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N'T-CAT VARIO',N'T-CAT VARIO',74,3,NULL,NULL,1,NULL,0,0,200,1,NULL,1)</v>
      </c>
    </row>
    <row r="369" spans="2:16" x14ac:dyDescent="0.25">
      <c r="B369" t="s">
        <v>1882</v>
      </c>
      <c r="C369" t="s">
        <v>1882</v>
      </c>
      <c r="D369">
        <v>74</v>
      </c>
      <c r="E369">
        <v>3</v>
      </c>
      <c r="F369" t="s">
        <v>6</v>
      </c>
      <c r="G369" t="s">
        <v>6</v>
      </c>
      <c r="H369">
        <v>1</v>
      </c>
      <c r="I369" t="s">
        <v>6</v>
      </c>
      <c r="J369">
        <v>0</v>
      </c>
      <c r="K369">
        <v>0</v>
      </c>
      <c r="L369">
        <v>200</v>
      </c>
      <c r="M369">
        <v>1</v>
      </c>
      <c r="N369" t="s">
        <v>6</v>
      </c>
      <c r="O369">
        <v>1</v>
      </c>
      <c r="P369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N'Pachymetric Map',N'Pachymetric Map',74,3,NULL,NULL,1,NULL,0,0,200,1,NULL,1)</v>
      </c>
    </row>
    <row r="370" spans="2:16" x14ac:dyDescent="0.25">
      <c r="B370" t="s">
        <v>1883</v>
      </c>
      <c r="C370" t="s">
        <v>1883</v>
      </c>
      <c r="D370">
        <v>74</v>
      </c>
      <c r="E370">
        <v>3</v>
      </c>
      <c r="F370" t="s">
        <v>6</v>
      </c>
      <c r="G370" t="s">
        <v>6</v>
      </c>
      <c r="H370">
        <v>1</v>
      </c>
      <c r="I370" t="s">
        <v>6</v>
      </c>
      <c r="J370">
        <v>0</v>
      </c>
      <c r="K370">
        <v>0</v>
      </c>
      <c r="L370">
        <v>200</v>
      </c>
      <c r="M370">
        <v>1</v>
      </c>
      <c r="N370" t="s">
        <v>6</v>
      </c>
      <c r="O370">
        <v>1</v>
      </c>
      <c r="P370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N'اشعة مقطعية على الجزء الامامي للقرنية',N'اشعة مقطعية على الجزء الامامي للقرنية',74,3,NULL,NULL,1,NULL,0,0,200,1,NULL,1)</v>
      </c>
    </row>
    <row r="371" spans="2:16" x14ac:dyDescent="0.25">
      <c r="B371" t="s">
        <v>1884</v>
      </c>
      <c r="C371" t="s">
        <v>1884</v>
      </c>
      <c r="D371">
        <v>74</v>
      </c>
      <c r="E371">
        <v>3</v>
      </c>
      <c r="F371" t="s">
        <v>6</v>
      </c>
      <c r="G371" t="s">
        <v>6</v>
      </c>
      <c r="H371">
        <v>1</v>
      </c>
      <c r="I371" t="s">
        <v>6</v>
      </c>
      <c r="J371">
        <v>0</v>
      </c>
      <c r="K371">
        <v>0</v>
      </c>
      <c r="L371">
        <v>200</v>
      </c>
      <c r="M371">
        <v>1</v>
      </c>
      <c r="N371" t="s">
        <v>6</v>
      </c>
      <c r="O371">
        <v>1</v>
      </c>
      <c r="P371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N'اعادة فحص رسم طوبوغرافيا القرنيه شامل سمك القرنيه',N'اعادة فحص رسم طوبوغرافيا القرنيه شامل سمك القرنيه',74,3,NULL,NULL,1,NULL,0,0,200,1,NULL,1)</v>
      </c>
    </row>
    <row r="372" spans="2:16" x14ac:dyDescent="0.25">
      <c r="B372" t="s">
        <v>1885</v>
      </c>
      <c r="C372" t="s">
        <v>1885</v>
      </c>
      <c r="D372">
        <v>74</v>
      </c>
      <c r="E372">
        <v>3</v>
      </c>
      <c r="F372" t="s">
        <v>6</v>
      </c>
      <c r="G372" t="s">
        <v>6</v>
      </c>
      <c r="H372">
        <v>1</v>
      </c>
      <c r="I372" t="s">
        <v>6</v>
      </c>
      <c r="J372">
        <v>0</v>
      </c>
      <c r="K372">
        <v>0</v>
      </c>
      <c r="L372">
        <v>200</v>
      </c>
      <c r="M372">
        <v>1</v>
      </c>
      <c r="N372" t="s">
        <v>6</v>
      </c>
      <c r="O372">
        <v>1</v>
      </c>
      <c r="P372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N'Corneal Topography - Images Copy',N'Corneal Topography - Images Copy',74,3,NULL,NULL,1,NULL,0,0,200,1,NULL,1)</v>
      </c>
    </row>
    <row r="373" spans="2:16" x14ac:dyDescent="0.25">
      <c r="B373" t="s">
        <v>1886</v>
      </c>
      <c r="C373" t="s">
        <v>1886</v>
      </c>
      <c r="D373">
        <v>74</v>
      </c>
      <c r="E373">
        <v>3</v>
      </c>
      <c r="F373" t="s">
        <v>6</v>
      </c>
      <c r="G373" t="s">
        <v>6</v>
      </c>
      <c r="H373">
        <v>1</v>
      </c>
      <c r="I373" t="s">
        <v>6</v>
      </c>
      <c r="J373">
        <v>0</v>
      </c>
      <c r="K373">
        <v>0</v>
      </c>
      <c r="L373">
        <v>200</v>
      </c>
      <c r="M373">
        <v>1</v>
      </c>
      <c r="N373" t="s">
        <v>6</v>
      </c>
      <c r="O373">
        <v>1</v>
      </c>
      <c r="P373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N'صور موجات',N'صور موجات',74,3,NULL,NULL,1,NULL,0,0,200,1,NULL,1)</v>
      </c>
    </row>
    <row r="374" spans="2:16" x14ac:dyDescent="0.25">
      <c r="B374" t="s">
        <v>1887</v>
      </c>
      <c r="C374" t="s">
        <v>1887</v>
      </c>
      <c r="D374">
        <v>74</v>
      </c>
      <c r="E374">
        <v>3</v>
      </c>
      <c r="F374" t="s">
        <v>6</v>
      </c>
      <c r="G374" t="s">
        <v>6</v>
      </c>
      <c r="H374">
        <v>1</v>
      </c>
      <c r="I374" t="s">
        <v>6</v>
      </c>
      <c r="J374">
        <v>0</v>
      </c>
      <c r="K374">
        <v>0</v>
      </c>
      <c r="L374">
        <v>200</v>
      </c>
      <c r="M374">
        <v>1</v>
      </c>
      <c r="N374" t="s">
        <v>6</v>
      </c>
      <c r="O374">
        <v>1</v>
      </c>
      <c r="P374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N'اعاده فحص مجال ابصار',N'اعاده فحص مجال ابصار',74,3,NULL,NULL,1,NULL,0,0,200,1,NULL,1)</v>
      </c>
    </row>
    <row r="375" spans="2:16" x14ac:dyDescent="0.25">
      <c r="B375" t="s">
        <v>1888</v>
      </c>
      <c r="C375" t="s">
        <v>1888</v>
      </c>
      <c r="D375">
        <v>74</v>
      </c>
      <c r="E375">
        <v>3</v>
      </c>
      <c r="F375" t="s">
        <v>6</v>
      </c>
      <c r="G375" t="s">
        <v>6</v>
      </c>
      <c r="H375">
        <v>1</v>
      </c>
      <c r="I375" t="s">
        <v>6</v>
      </c>
      <c r="J375">
        <v>0</v>
      </c>
      <c r="K375">
        <v>0</v>
      </c>
      <c r="L375">
        <v>200</v>
      </c>
      <c r="M375">
        <v>1</v>
      </c>
      <c r="N375" t="s">
        <v>6</v>
      </c>
      <c r="O375">
        <v>1</v>
      </c>
      <c r="P37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N'اعاده قياس سمك القرنيه',N'اعاده قياس سمك القرنيه',74,3,NULL,NULL,1,NULL,0,0,200,1,NULL,1)</v>
      </c>
    </row>
    <row r="376" spans="2:16" x14ac:dyDescent="0.25">
      <c r="B376" t="s">
        <v>1889</v>
      </c>
      <c r="C376" t="s">
        <v>1889</v>
      </c>
      <c r="D376">
        <v>74</v>
      </c>
      <c r="E376">
        <v>3</v>
      </c>
      <c r="F376" t="s">
        <v>6</v>
      </c>
      <c r="G376" t="s">
        <v>6</v>
      </c>
      <c r="H376">
        <v>1</v>
      </c>
      <c r="I376" t="s">
        <v>6</v>
      </c>
      <c r="J376">
        <v>0</v>
      </c>
      <c r="K376">
        <v>0</v>
      </c>
      <c r="L376">
        <v>200</v>
      </c>
      <c r="M376">
        <v>1</v>
      </c>
      <c r="N376" t="s">
        <v>6</v>
      </c>
      <c r="O376">
        <v>1</v>
      </c>
      <c r="P37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N'اعاده رسم طوبوغرافيا القرنيه (Pentacam)',N'اعاده رسم طوبوغرافيا القرنيه (Pentacam)',74,3,NULL,NULL,1,NULL,0,0,200,1,NULL,1)</v>
      </c>
    </row>
    <row r="377" spans="2:16" x14ac:dyDescent="0.25">
      <c r="B377" t="s">
        <v>1890</v>
      </c>
      <c r="C377" t="s">
        <v>1890</v>
      </c>
      <c r="D377">
        <v>74</v>
      </c>
      <c r="E377">
        <v>3</v>
      </c>
      <c r="F377" t="s">
        <v>6</v>
      </c>
      <c r="G377" t="s">
        <v>6</v>
      </c>
      <c r="H377">
        <v>1</v>
      </c>
      <c r="I377" t="s">
        <v>6</v>
      </c>
      <c r="J377">
        <v>0</v>
      </c>
      <c r="K377">
        <v>0</v>
      </c>
      <c r="L377">
        <v>200</v>
      </c>
      <c r="M377">
        <v>1</v>
      </c>
      <c r="N377" t="s">
        <v>6</v>
      </c>
      <c r="O377">
        <v>1</v>
      </c>
      <c r="P377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N'W.W',N'W.W',74,3,NULL,NULL,1,NULL,0,0,200,1,NULL,1)</v>
      </c>
    </row>
    <row r="378" spans="2:16" x14ac:dyDescent="0.25">
      <c r="B378" t="s">
        <v>1891</v>
      </c>
      <c r="C378" t="s">
        <v>1891</v>
      </c>
      <c r="D378">
        <v>74</v>
      </c>
      <c r="E378">
        <v>3</v>
      </c>
      <c r="F378" t="s">
        <v>6</v>
      </c>
      <c r="G378" t="s">
        <v>6</v>
      </c>
      <c r="H378">
        <v>1</v>
      </c>
      <c r="I378" t="s">
        <v>6</v>
      </c>
      <c r="J378">
        <v>0</v>
      </c>
      <c r="K378">
        <v>0</v>
      </c>
      <c r="L378">
        <v>200</v>
      </c>
      <c r="M378">
        <v>1</v>
      </c>
      <c r="N378" t="s">
        <v>6</v>
      </c>
      <c r="O378">
        <v>1</v>
      </c>
      <c r="P378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N'عد الخلايا المبطنة للقرنية - بحث',N'عد الخلايا المبطنة للقرنية - بحث',74,3,NULL,NULL,1,NULL,0,0,200,1,NULL,1)</v>
      </c>
    </row>
    <row r="379" spans="2:16" x14ac:dyDescent="0.25">
      <c r="B379" t="s">
        <v>1892</v>
      </c>
      <c r="C379" t="s">
        <v>1892</v>
      </c>
      <c r="D379">
        <v>74</v>
      </c>
      <c r="E379">
        <v>3</v>
      </c>
      <c r="F379" t="s">
        <v>6</v>
      </c>
      <c r="G379" t="s">
        <v>6</v>
      </c>
      <c r="H379">
        <v>1</v>
      </c>
      <c r="I379" t="s">
        <v>6</v>
      </c>
      <c r="J379">
        <v>0</v>
      </c>
      <c r="K379">
        <v>0</v>
      </c>
      <c r="L379">
        <v>200</v>
      </c>
      <c r="M379">
        <v>1</v>
      </c>
      <c r="N379" t="s">
        <v>6</v>
      </c>
      <c r="O379">
        <v>1</v>
      </c>
      <c r="P379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N'فرق بين مجالى عادى والوان',N'فرق بين مجالى عادى والوان',74,3,NULL,NULL,1,NULL,0,0,200,1,NULL,1)</v>
      </c>
    </row>
    <row r="380" spans="2:16" x14ac:dyDescent="0.25">
      <c r="B380" t="s">
        <v>1893</v>
      </c>
      <c r="C380" t="s">
        <v>1893</v>
      </c>
      <c r="D380">
        <v>74</v>
      </c>
      <c r="E380">
        <v>3</v>
      </c>
      <c r="F380" t="s">
        <v>6</v>
      </c>
      <c r="G380" t="s">
        <v>6</v>
      </c>
      <c r="H380">
        <v>1</v>
      </c>
      <c r="I380" t="s">
        <v>6</v>
      </c>
      <c r="J380">
        <v>0</v>
      </c>
      <c r="K380">
        <v>0</v>
      </c>
      <c r="L380">
        <v>200</v>
      </c>
      <c r="M380">
        <v>1</v>
      </c>
      <c r="N380" t="s">
        <v>6</v>
      </c>
      <c r="O380">
        <v>1</v>
      </c>
      <c r="P380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N'اتعاب طبيب تخدير خارجى',N'اتعاب طبيب تخدير خارجى',74,3,NULL,NULL,1,NULL,0,0,200,1,NULL,1)</v>
      </c>
    </row>
    <row r="381" spans="2:16" x14ac:dyDescent="0.25">
      <c r="B381" t="s">
        <v>1894</v>
      </c>
      <c r="C381" t="s">
        <v>1894</v>
      </c>
      <c r="D381">
        <v>74</v>
      </c>
      <c r="E381">
        <v>3</v>
      </c>
      <c r="F381" t="s">
        <v>6</v>
      </c>
      <c r="G381" t="s">
        <v>6</v>
      </c>
      <c r="H381">
        <v>1</v>
      </c>
      <c r="I381" t="s">
        <v>6</v>
      </c>
      <c r="J381">
        <v>0</v>
      </c>
      <c r="K381">
        <v>0</v>
      </c>
      <c r="L381">
        <v>200</v>
      </c>
      <c r="M381">
        <v>1</v>
      </c>
      <c r="N381" t="s">
        <v>6</v>
      </c>
      <c r="O381">
        <v>1</v>
      </c>
      <c r="P381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الجزء الامامى للعين (UBM)',N'فحص الجزء الامامى للعين (UBM)',74,3,NULL,NULL,1,NULL,0,0,200,1,NULL,1)</v>
      </c>
    </row>
    <row r="382" spans="2:16" x14ac:dyDescent="0.25">
      <c r="B382" t="s">
        <v>1895</v>
      </c>
      <c r="C382" t="s">
        <v>1895</v>
      </c>
      <c r="D382">
        <v>74</v>
      </c>
      <c r="E382">
        <v>3</v>
      </c>
      <c r="F382" t="s">
        <v>6</v>
      </c>
      <c r="G382" t="s">
        <v>6</v>
      </c>
      <c r="H382">
        <v>1</v>
      </c>
      <c r="I382" t="s">
        <v>6</v>
      </c>
      <c r="J382">
        <v>0</v>
      </c>
      <c r="K382">
        <v>0</v>
      </c>
      <c r="L382">
        <v>200</v>
      </c>
      <c r="M382">
        <v>1</v>
      </c>
      <c r="N382" t="s">
        <v>6</v>
      </c>
      <c r="O382">
        <v>1</v>
      </c>
      <c r="P382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N'صبغة فلورسين',N'صبغة فلورسين',74,3,NULL,NULL,1,NULL,0,0,200,1,NULL,1)</v>
      </c>
    </row>
    <row r="383" spans="2:16" x14ac:dyDescent="0.25">
      <c r="B383" t="s">
        <v>1896</v>
      </c>
      <c r="C383" t="s">
        <v>1896</v>
      </c>
      <c r="D383">
        <v>74</v>
      </c>
      <c r="E383">
        <v>3</v>
      </c>
      <c r="F383" t="s">
        <v>6</v>
      </c>
      <c r="G383" t="s">
        <v>6</v>
      </c>
      <c r="H383">
        <v>1</v>
      </c>
      <c r="I383" t="s">
        <v>6</v>
      </c>
      <c r="J383">
        <v>0</v>
      </c>
      <c r="K383">
        <v>0</v>
      </c>
      <c r="L383">
        <v>200</v>
      </c>
      <c r="M383">
        <v>1</v>
      </c>
      <c r="N383" t="s">
        <v>6</v>
      </c>
      <c r="O383">
        <v>1</v>
      </c>
      <c r="P383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Angiography (Macula)',N'OCT Angiography (Macula)',74,3,NULL,NULL,1,NULL,0,0,200,1,NULL,1)</v>
      </c>
    </row>
    <row r="384" spans="2:16" x14ac:dyDescent="0.25">
      <c r="B384" t="s">
        <v>1897</v>
      </c>
      <c r="C384" t="s">
        <v>1897</v>
      </c>
      <c r="D384">
        <v>74</v>
      </c>
      <c r="E384">
        <v>3</v>
      </c>
      <c r="F384" t="s">
        <v>6</v>
      </c>
      <c r="G384" t="s">
        <v>6</v>
      </c>
      <c r="H384">
        <v>1</v>
      </c>
      <c r="I384" t="s">
        <v>6</v>
      </c>
      <c r="J384">
        <v>0</v>
      </c>
      <c r="K384">
        <v>0</v>
      </c>
      <c r="L384">
        <v>200</v>
      </c>
      <c r="M384">
        <v>1</v>
      </c>
      <c r="N384" t="s">
        <v>6</v>
      </c>
      <c r="O384">
        <v>1</v>
      </c>
      <c r="P384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Angiography (Optic Nerve Head)',N'OCT Angiography (Optic Nerve Head)',74,3,NULL,NULL,1,NULL,0,0,200,1,NULL,1)</v>
      </c>
    </row>
    <row r="385" spans="2:16" x14ac:dyDescent="0.25">
      <c r="B385" t="s">
        <v>1898</v>
      </c>
      <c r="C385" t="s">
        <v>1898</v>
      </c>
      <c r="D385">
        <v>74</v>
      </c>
      <c r="E385">
        <v>3</v>
      </c>
      <c r="F385" t="s">
        <v>6</v>
      </c>
      <c r="G385" t="s">
        <v>6</v>
      </c>
      <c r="H385">
        <v>1</v>
      </c>
      <c r="I385" t="s">
        <v>6</v>
      </c>
      <c r="J385">
        <v>0</v>
      </c>
      <c r="K385">
        <v>0</v>
      </c>
      <c r="L385">
        <v>200</v>
      </c>
      <c r="M385">
        <v>1</v>
      </c>
      <c r="N385" t="s">
        <v>6</v>
      </c>
      <c r="O385">
        <v>1</v>
      </c>
      <c r="P38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قاع العين الانعكاسى الذاتى',N'تصوير قاع العين الانعكاسى الذاتى',74,3,NULL,NULL,1,NULL,0,0,200,1,NULL,1)</v>
      </c>
    </row>
    <row r="386" spans="2:16" x14ac:dyDescent="0.25">
      <c r="B386" t="s">
        <v>1899</v>
      </c>
      <c r="C386" t="s">
        <v>1899</v>
      </c>
      <c r="D386">
        <v>74</v>
      </c>
      <c r="E386">
        <v>3</v>
      </c>
      <c r="F386" t="s">
        <v>6</v>
      </c>
      <c r="G386" t="s">
        <v>6</v>
      </c>
      <c r="H386">
        <v>1</v>
      </c>
      <c r="I386" t="s">
        <v>6</v>
      </c>
      <c r="J386">
        <v>0</v>
      </c>
      <c r="K386">
        <v>0</v>
      </c>
      <c r="L386">
        <v>200</v>
      </c>
      <c r="M386">
        <v>1</v>
      </c>
      <c r="N386" t="s">
        <v>6</v>
      </c>
      <c r="O386">
        <v>1</v>
      </c>
      <c r="P38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N'مستهلكات تخدير خارجى - أطفال',N'مستهلكات تخدير خارجى - أطفال',74,3,NULL,NULL,1,NULL,0,0,200,1,NULL,1)</v>
      </c>
    </row>
    <row r="387" spans="2:16" x14ac:dyDescent="0.25">
      <c r="B387" t="s">
        <v>1899</v>
      </c>
      <c r="C387" t="s">
        <v>1899</v>
      </c>
      <c r="D387">
        <v>74</v>
      </c>
      <c r="E387">
        <v>3</v>
      </c>
      <c r="F387" t="s">
        <v>6</v>
      </c>
      <c r="G387" t="s">
        <v>6</v>
      </c>
      <c r="H387">
        <v>1</v>
      </c>
      <c r="I387" t="s">
        <v>6</v>
      </c>
      <c r="J387">
        <v>0</v>
      </c>
      <c r="K387">
        <v>0</v>
      </c>
      <c r="L387">
        <v>200</v>
      </c>
      <c r="M387">
        <v>1</v>
      </c>
      <c r="N387" t="s">
        <v>6</v>
      </c>
      <c r="O387">
        <v>1</v>
      </c>
      <c r="P387" t="str">
        <f t="shared" ref="P387" si="15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N'",B387,"',N'",C387,"',",D387,",",E387,",",F387,",",G387,",",H387,",",I387,",",J387,",",K387,",",L387,",",M387,",",N387,",",O387,")")</f>
        <v>INSERT INTO dbo.Service_cu( Name_P ,Name_S ,ServiceCategory_CU_ID ,ServiceType_P_ID ,ParentService_CU_ID ,InternalCode ,IsOnDuty ,ChartOfAccount_CU_ID ,EnforceCategorization ,IsDailyCharged ,DefaultPrice ,AllowAddmission ,Description ,InsertedBy)VALUES  ( N'مستهلكات تخدير خارجى - أطفال',N'مستهلكات تخدير خارجى - أطفال',74,3,NULL,NULL,1,NULL,0,0,200,1,NULL,1)</v>
      </c>
    </row>
    <row r="388" spans="2:16" x14ac:dyDescent="0.25">
      <c r="B388" t="s">
        <v>1902</v>
      </c>
      <c r="C388" t="s">
        <v>1902</v>
      </c>
      <c r="D388">
        <v>76</v>
      </c>
      <c r="E388">
        <v>4</v>
      </c>
      <c r="F388" t="s">
        <v>6</v>
      </c>
      <c r="G388" t="s">
        <v>6</v>
      </c>
      <c r="H388">
        <v>1</v>
      </c>
      <c r="I388" t="s">
        <v>6</v>
      </c>
      <c r="J388">
        <v>0</v>
      </c>
      <c r="K388">
        <v>0</v>
      </c>
      <c r="L388">
        <v>200</v>
      </c>
      <c r="M388">
        <v>1</v>
      </c>
      <c r="N388" t="s">
        <v>6</v>
      </c>
      <c r="O388">
        <v>1</v>
      </c>
      <c r="P388" t="str">
        <f t="shared" ref="P388" si="16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N'",B388,"',N'",C388,"',",D388,",",E388,",",F388,",",G388,",",H388,",",I388,",",J388,",",K388,",",L388,",",M388,",",N388,",",O388,")")</f>
        <v>INSERT INTO dbo.Service_cu( Name_P ,Name_S ,ServiceCategory_CU_ID ,ServiceType_P_ID ,ParentService_CU_ID ,InternalCode ,IsOnDuty ,ChartOfAccount_CU_ID ,EnforceCategorization ,IsDailyCharged ,DefaultPrice ,AllowAddmission ,Description ,InsertedBy)VALUES  ( N'2hrs PP Blood Glucose',N'2hrs PP Blood Glucose',76,4,NULL,NULL,1,NULL,0,0,200,1,NULL,1)</v>
      </c>
    </row>
    <row r="389" spans="2:16" x14ac:dyDescent="0.25">
      <c r="B389" t="s">
        <v>1903</v>
      </c>
      <c r="C389" t="s">
        <v>1903</v>
      </c>
      <c r="D389">
        <v>76</v>
      </c>
      <c r="E389">
        <v>4</v>
      </c>
      <c r="F389" t="s">
        <v>6</v>
      </c>
      <c r="G389" t="s">
        <v>6</v>
      </c>
      <c r="H389">
        <v>1</v>
      </c>
      <c r="I389" t="s">
        <v>6</v>
      </c>
      <c r="J389">
        <v>0</v>
      </c>
      <c r="K389">
        <v>0</v>
      </c>
      <c r="L389">
        <v>200</v>
      </c>
      <c r="M389">
        <v>1</v>
      </c>
      <c r="N389" t="s">
        <v>6</v>
      </c>
      <c r="O389">
        <v>1</v>
      </c>
      <c r="P389" t="str">
        <f t="shared" ref="P389:P452" si="17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N'",B389,"',N'",C389,"',",D389,",",E389,",",F389,",",G389,",",H389,",",I389,",",J389,",",K389,",",L389,",",M389,",",N389,",",O389,")")</f>
        <v>INSERT INTO dbo.Service_cu( Name_P ,Name_S ,ServiceCategory_CU_ID ,ServiceType_P_ID ,ParentService_CU_ID ,InternalCode ,IsOnDuty ,ChartOfAccount_CU_ID ,EnforceCategorization ,IsDailyCharged ,DefaultPrice ,AllowAddmission ,Description ,InsertedBy)VALUES  ( N'Activated Partial Thromboplastin Time (APTT)',N'Activated Partial Thromboplastin Time (APTT)',76,4,NULL,NULL,1,NULL,0,0,200,1,NULL,1)</v>
      </c>
    </row>
    <row r="390" spans="2:16" x14ac:dyDescent="0.25">
      <c r="B390" t="s">
        <v>921</v>
      </c>
      <c r="C390" t="s">
        <v>921</v>
      </c>
      <c r="D390">
        <v>76</v>
      </c>
      <c r="E390">
        <v>4</v>
      </c>
      <c r="F390" t="s">
        <v>6</v>
      </c>
      <c r="G390" t="s">
        <v>6</v>
      </c>
      <c r="H390">
        <v>1</v>
      </c>
      <c r="I390" t="s">
        <v>6</v>
      </c>
      <c r="J390">
        <v>0</v>
      </c>
      <c r="K390">
        <v>0</v>
      </c>
      <c r="L390">
        <v>200</v>
      </c>
      <c r="M390">
        <v>1</v>
      </c>
      <c r="N390" t="s">
        <v>6</v>
      </c>
      <c r="O390">
        <v>1</v>
      </c>
      <c r="P39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N'Albumin/Creatinine Ratio',N'Albumin/Creatinine Ratio',76,4,NULL,NULL,1,NULL,0,0,200,1,NULL,1)</v>
      </c>
    </row>
    <row r="391" spans="2:16" x14ac:dyDescent="0.25">
      <c r="B391" t="s">
        <v>1904</v>
      </c>
      <c r="C391" t="s">
        <v>1904</v>
      </c>
      <c r="D391">
        <v>76</v>
      </c>
      <c r="E391">
        <v>4</v>
      </c>
      <c r="F391" t="s">
        <v>6</v>
      </c>
      <c r="G391" t="s">
        <v>6</v>
      </c>
      <c r="H391">
        <v>1</v>
      </c>
      <c r="I391" t="s">
        <v>6</v>
      </c>
      <c r="J391">
        <v>0</v>
      </c>
      <c r="K391">
        <v>0</v>
      </c>
      <c r="L391">
        <v>200</v>
      </c>
      <c r="M391">
        <v>1</v>
      </c>
      <c r="N391" t="s">
        <v>6</v>
      </c>
      <c r="O391">
        <v>1</v>
      </c>
      <c r="P39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N'ALT (SGPT)',N'ALT (SGPT)',76,4,NULL,NULL,1,NULL,0,0,200,1,NULL,1)</v>
      </c>
    </row>
    <row r="392" spans="2:16" x14ac:dyDescent="0.25">
      <c r="B392" t="s">
        <v>1905</v>
      </c>
      <c r="C392" t="s">
        <v>1905</v>
      </c>
      <c r="D392">
        <v>76</v>
      </c>
      <c r="E392">
        <v>4</v>
      </c>
      <c r="F392" t="s">
        <v>6</v>
      </c>
      <c r="G392" t="s">
        <v>6</v>
      </c>
      <c r="H392">
        <v>1</v>
      </c>
      <c r="I392" t="s">
        <v>6</v>
      </c>
      <c r="J392">
        <v>0</v>
      </c>
      <c r="K392">
        <v>0</v>
      </c>
      <c r="L392">
        <v>200</v>
      </c>
      <c r="M392">
        <v>1</v>
      </c>
      <c r="N392" t="s">
        <v>6</v>
      </c>
      <c r="O392">
        <v>1</v>
      </c>
      <c r="P39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N'Bilirubin (Direct)',N'Bilirubin (Direct)',76,4,NULL,NULL,1,NULL,0,0,200,1,NULL,1)</v>
      </c>
    </row>
    <row r="393" spans="2:16" x14ac:dyDescent="0.25">
      <c r="B393" t="s">
        <v>1906</v>
      </c>
      <c r="C393" t="s">
        <v>1906</v>
      </c>
      <c r="D393">
        <v>76</v>
      </c>
      <c r="E393">
        <v>4</v>
      </c>
      <c r="F393" t="s">
        <v>6</v>
      </c>
      <c r="G393" t="s">
        <v>6</v>
      </c>
      <c r="H393">
        <v>1</v>
      </c>
      <c r="I393" t="s">
        <v>6</v>
      </c>
      <c r="J393">
        <v>0</v>
      </c>
      <c r="K393">
        <v>0</v>
      </c>
      <c r="L393">
        <v>200</v>
      </c>
      <c r="M393">
        <v>1</v>
      </c>
      <c r="N393" t="s">
        <v>6</v>
      </c>
      <c r="O393">
        <v>1</v>
      </c>
      <c r="P39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N'Bilirubin (Total)',N'Bilirubin (Total)',76,4,NULL,NULL,1,NULL,0,0,200,1,NULL,1)</v>
      </c>
    </row>
    <row r="394" spans="2:16" x14ac:dyDescent="0.25">
      <c r="B394" t="s">
        <v>1907</v>
      </c>
      <c r="C394" t="s">
        <v>1907</v>
      </c>
      <c r="D394">
        <v>76</v>
      </c>
      <c r="E394">
        <v>4</v>
      </c>
      <c r="F394" t="s">
        <v>6</v>
      </c>
      <c r="G394" t="s">
        <v>6</v>
      </c>
      <c r="H394">
        <v>1</v>
      </c>
      <c r="I394" t="s">
        <v>6</v>
      </c>
      <c r="J394">
        <v>0</v>
      </c>
      <c r="K394">
        <v>0</v>
      </c>
      <c r="L394">
        <v>200</v>
      </c>
      <c r="M394">
        <v>1</v>
      </c>
      <c r="N394" t="s">
        <v>6</v>
      </c>
      <c r="O394">
        <v>1</v>
      </c>
      <c r="P39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N'Blood Glucose Random (RBS)',N'Blood Glucose Random (RBS)',76,4,NULL,NULL,1,NULL,0,0,200,1,NULL,1)</v>
      </c>
    </row>
    <row r="395" spans="2:16" x14ac:dyDescent="0.25">
      <c r="B395" t="s">
        <v>1908</v>
      </c>
      <c r="C395" t="s">
        <v>1908</v>
      </c>
      <c r="D395">
        <v>76</v>
      </c>
      <c r="E395">
        <v>4</v>
      </c>
      <c r="F395" t="s">
        <v>6</v>
      </c>
      <c r="G395" t="s">
        <v>6</v>
      </c>
      <c r="H395">
        <v>1</v>
      </c>
      <c r="I395" t="s">
        <v>6</v>
      </c>
      <c r="J395">
        <v>0</v>
      </c>
      <c r="K395">
        <v>0</v>
      </c>
      <c r="L395">
        <v>200</v>
      </c>
      <c r="M395">
        <v>1</v>
      </c>
      <c r="N395" t="s">
        <v>6</v>
      </c>
      <c r="O395">
        <v>1</v>
      </c>
      <c r="P39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N'Blood Group (ABO)',N'Blood Group (ABO)',76,4,NULL,NULL,1,NULL,0,0,200,1,NULL,1)</v>
      </c>
    </row>
    <row r="396" spans="2:16" x14ac:dyDescent="0.25">
      <c r="B396" t="s">
        <v>1909</v>
      </c>
      <c r="C396" t="s">
        <v>1909</v>
      </c>
      <c r="D396">
        <v>76</v>
      </c>
      <c r="E396">
        <v>4</v>
      </c>
      <c r="F396" t="s">
        <v>6</v>
      </c>
      <c r="G396" t="s">
        <v>6</v>
      </c>
      <c r="H396">
        <v>1</v>
      </c>
      <c r="I396" t="s">
        <v>6</v>
      </c>
      <c r="J396">
        <v>0</v>
      </c>
      <c r="K396">
        <v>0</v>
      </c>
      <c r="L396">
        <v>200</v>
      </c>
      <c r="M396">
        <v>1</v>
      </c>
      <c r="N396" t="s">
        <v>6</v>
      </c>
      <c r="O396">
        <v>1</v>
      </c>
      <c r="P39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N'Blood Group (ABO &amp; Rh)',N'Blood Group (ABO &amp; Rh)',76,4,NULL,NULL,1,NULL,0,0,200,1,NULL,1)</v>
      </c>
    </row>
    <row r="397" spans="2:16" x14ac:dyDescent="0.25">
      <c r="B397" t="s">
        <v>1910</v>
      </c>
      <c r="C397" t="s">
        <v>1910</v>
      </c>
      <c r="D397">
        <v>76</v>
      </c>
      <c r="E397">
        <v>4</v>
      </c>
      <c r="F397" t="s">
        <v>6</v>
      </c>
      <c r="G397" t="s">
        <v>6</v>
      </c>
      <c r="H397">
        <v>1</v>
      </c>
      <c r="I397" t="s">
        <v>6</v>
      </c>
      <c r="J397">
        <v>0</v>
      </c>
      <c r="K397">
        <v>0</v>
      </c>
      <c r="L397">
        <v>200</v>
      </c>
      <c r="M397">
        <v>1</v>
      </c>
      <c r="N397" t="s">
        <v>6</v>
      </c>
      <c r="O397">
        <v>1</v>
      </c>
      <c r="P39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N'Complete Blood Picture',N'Complete Blood Picture',76,4,NULL,NULL,1,NULL,0,0,200,1,NULL,1)</v>
      </c>
    </row>
    <row r="398" spans="2:16" x14ac:dyDescent="0.25">
      <c r="B398" t="s">
        <v>1911</v>
      </c>
      <c r="C398" t="s">
        <v>1911</v>
      </c>
      <c r="D398">
        <v>76</v>
      </c>
      <c r="E398">
        <v>4</v>
      </c>
      <c r="F398" t="s">
        <v>6</v>
      </c>
      <c r="G398" t="s">
        <v>6</v>
      </c>
      <c r="H398">
        <v>1</v>
      </c>
      <c r="I398" t="s">
        <v>6</v>
      </c>
      <c r="J398">
        <v>0</v>
      </c>
      <c r="K398">
        <v>0</v>
      </c>
      <c r="L398">
        <v>200</v>
      </c>
      <c r="M398">
        <v>1</v>
      </c>
      <c r="N398" t="s">
        <v>6</v>
      </c>
      <c r="O398">
        <v>1</v>
      </c>
      <c r="P39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N'ESR (1st hour)',N'ESR (1st hour)',76,4,NULL,NULL,1,NULL,0,0,200,1,NULL,1)</v>
      </c>
    </row>
    <row r="399" spans="2:16" x14ac:dyDescent="0.25">
      <c r="B399" t="s">
        <v>1912</v>
      </c>
      <c r="C399" t="s">
        <v>1912</v>
      </c>
      <c r="D399">
        <v>76</v>
      </c>
      <c r="E399">
        <v>4</v>
      </c>
      <c r="F399" t="s">
        <v>6</v>
      </c>
      <c r="G399" t="s">
        <v>6</v>
      </c>
      <c r="H399">
        <v>1</v>
      </c>
      <c r="I399" t="s">
        <v>6</v>
      </c>
      <c r="J399">
        <v>0</v>
      </c>
      <c r="K399">
        <v>0</v>
      </c>
      <c r="L399">
        <v>200</v>
      </c>
      <c r="M399">
        <v>1</v>
      </c>
      <c r="N399" t="s">
        <v>6</v>
      </c>
      <c r="O399">
        <v>1</v>
      </c>
      <c r="P39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N'Fasting Blood Glucose',N'Fasting Blood Glucose',76,4,NULL,NULL,1,NULL,0,0,200,1,NULL,1)</v>
      </c>
    </row>
    <row r="400" spans="2:16" x14ac:dyDescent="0.25">
      <c r="B400" t="s">
        <v>1913</v>
      </c>
      <c r="C400" t="s">
        <v>1913</v>
      </c>
      <c r="D400">
        <v>76</v>
      </c>
      <c r="E400">
        <v>4</v>
      </c>
      <c r="F400" t="s">
        <v>6</v>
      </c>
      <c r="G400" t="s">
        <v>6</v>
      </c>
      <c r="H400">
        <v>1</v>
      </c>
      <c r="I400" t="s">
        <v>6</v>
      </c>
      <c r="J400">
        <v>0</v>
      </c>
      <c r="K400">
        <v>0</v>
      </c>
      <c r="L400">
        <v>200</v>
      </c>
      <c r="M400">
        <v>1</v>
      </c>
      <c r="N400" t="s">
        <v>6</v>
      </c>
      <c r="O400">
        <v>1</v>
      </c>
      <c r="P40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N'Glycated Hemoglobin (Hb A1c)',N'Glycated Hemoglobin (Hb A1c)',76,4,NULL,NULL,1,NULL,0,0,200,1,NULL,1)</v>
      </c>
    </row>
    <row r="401" spans="2:16" x14ac:dyDescent="0.25">
      <c r="B401" t="s">
        <v>1914</v>
      </c>
      <c r="C401" t="s">
        <v>1914</v>
      </c>
      <c r="D401">
        <v>76</v>
      </c>
      <c r="E401">
        <v>4</v>
      </c>
      <c r="F401" t="s">
        <v>6</v>
      </c>
      <c r="G401" t="s">
        <v>6</v>
      </c>
      <c r="H401">
        <v>1</v>
      </c>
      <c r="I401" t="s">
        <v>6</v>
      </c>
      <c r="J401">
        <v>0</v>
      </c>
      <c r="K401">
        <v>0</v>
      </c>
      <c r="L401">
        <v>200</v>
      </c>
      <c r="M401">
        <v>1</v>
      </c>
      <c r="N401" t="s">
        <v>6</v>
      </c>
      <c r="O401">
        <v>1</v>
      </c>
      <c r="P40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N'HDL Cholesterol',N'HDL Cholesterol',76,4,NULL,NULL,1,NULL,0,0,200,1,NULL,1)</v>
      </c>
    </row>
    <row r="402" spans="2:16" x14ac:dyDescent="0.25">
      <c r="B402" t="s">
        <v>1915</v>
      </c>
      <c r="C402" t="s">
        <v>1915</v>
      </c>
      <c r="D402">
        <v>76</v>
      </c>
      <c r="E402">
        <v>4</v>
      </c>
      <c r="F402" t="s">
        <v>6</v>
      </c>
      <c r="G402" t="s">
        <v>6</v>
      </c>
      <c r="H402">
        <v>1</v>
      </c>
      <c r="I402" t="s">
        <v>6</v>
      </c>
      <c r="J402">
        <v>0</v>
      </c>
      <c r="K402">
        <v>0</v>
      </c>
      <c r="L402">
        <v>200</v>
      </c>
      <c r="M402">
        <v>1</v>
      </c>
      <c r="N402" t="s">
        <v>6</v>
      </c>
      <c r="O402">
        <v>1</v>
      </c>
      <c r="P40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N'Hemoglobin &amp; Hematocrit',N'Hemoglobin &amp; Hematocrit',76,4,NULL,NULL,1,NULL,0,0,200,1,NULL,1)</v>
      </c>
    </row>
    <row r="403" spans="2:16" x14ac:dyDescent="0.25">
      <c r="B403" t="s">
        <v>1916</v>
      </c>
      <c r="C403" t="s">
        <v>1916</v>
      </c>
      <c r="D403">
        <v>76</v>
      </c>
      <c r="E403">
        <v>4</v>
      </c>
      <c r="F403" t="s">
        <v>6</v>
      </c>
      <c r="G403" t="s">
        <v>6</v>
      </c>
      <c r="H403">
        <v>1</v>
      </c>
      <c r="I403" t="s">
        <v>6</v>
      </c>
      <c r="J403">
        <v>0</v>
      </c>
      <c r="K403">
        <v>0</v>
      </c>
      <c r="L403">
        <v>200</v>
      </c>
      <c r="M403">
        <v>1</v>
      </c>
      <c r="N403" t="s">
        <v>6</v>
      </c>
      <c r="O403">
        <v>1</v>
      </c>
      <c r="P40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N'Hemoglobin Electrophoresis (HPLC)',N'Hemoglobin Electrophoresis (HPLC)',76,4,NULL,NULL,1,NULL,0,0,200,1,NULL,1)</v>
      </c>
    </row>
    <row r="404" spans="2:16" x14ac:dyDescent="0.25">
      <c r="B404" t="s">
        <v>1917</v>
      </c>
      <c r="C404" t="s">
        <v>1917</v>
      </c>
      <c r="D404">
        <v>76</v>
      </c>
      <c r="E404">
        <v>4</v>
      </c>
      <c r="F404" t="s">
        <v>6</v>
      </c>
      <c r="G404" t="s">
        <v>6</v>
      </c>
      <c r="H404">
        <v>1</v>
      </c>
      <c r="I404" t="s">
        <v>6</v>
      </c>
      <c r="J404">
        <v>0</v>
      </c>
      <c r="K404">
        <v>0</v>
      </c>
      <c r="L404">
        <v>200</v>
      </c>
      <c r="M404">
        <v>1</v>
      </c>
      <c r="N404" t="s">
        <v>6</v>
      </c>
      <c r="O404">
        <v>1</v>
      </c>
      <c r="P40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N'Hemoglobin Electrophoresis',N'Hemoglobin Electrophoresis',76,4,NULL,NULL,1,NULL,0,0,200,1,NULL,1)</v>
      </c>
    </row>
    <row r="405" spans="2:16" x14ac:dyDescent="0.25">
      <c r="B405" t="s">
        <v>1918</v>
      </c>
      <c r="C405" t="s">
        <v>1918</v>
      </c>
      <c r="D405">
        <v>76</v>
      </c>
      <c r="E405">
        <v>4</v>
      </c>
      <c r="F405" t="s">
        <v>6</v>
      </c>
      <c r="G405" t="s">
        <v>6</v>
      </c>
      <c r="H405">
        <v>1</v>
      </c>
      <c r="I405" t="s">
        <v>6</v>
      </c>
      <c r="J405">
        <v>0</v>
      </c>
      <c r="K405">
        <v>0</v>
      </c>
      <c r="L405">
        <v>200</v>
      </c>
      <c r="M405">
        <v>1</v>
      </c>
      <c r="N405" t="s">
        <v>6</v>
      </c>
      <c r="O405">
        <v>1</v>
      </c>
      <c r="P40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N'LDL Cholesterol',N'LDL Cholesterol',76,4,NULL,NULL,1,NULL,0,0,200,1,NULL,1)</v>
      </c>
    </row>
    <row r="406" spans="2:16" x14ac:dyDescent="0.25">
      <c r="B406" t="s">
        <v>1919</v>
      </c>
      <c r="C406" t="s">
        <v>1919</v>
      </c>
      <c r="D406">
        <v>76</v>
      </c>
      <c r="E406">
        <v>4</v>
      </c>
      <c r="F406" t="s">
        <v>6</v>
      </c>
      <c r="G406" t="s">
        <v>6</v>
      </c>
      <c r="H406">
        <v>1</v>
      </c>
      <c r="I406" t="s">
        <v>6</v>
      </c>
      <c r="J406">
        <v>0</v>
      </c>
      <c r="K406">
        <v>0</v>
      </c>
      <c r="L406">
        <v>200</v>
      </c>
      <c r="M406">
        <v>1</v>
      </c>
      <c r="N406" t="s">
        <v>6</v>
      </c>
      <c r="O406">
        <v>1</v>
      </c>
      <c r="P40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N'Microalbuminuria (Nephlometry)',N'Microalbuminuria (Nephlometry)',76,4,NULL,NULL,1,NULL,0,0,200,1,NULL,1)</v>
      </c>
    </row>
    <row r="407" spans="2:16" x14ac:dyDescent="0.25">
      <c r="B407" t="s">
        <v>1920</v>
      </c>
      <c r="C407" t="s">
        <v>1920</v>
      </c>
      <c r="D407">
        <v>76</v>
      </c>
      <c r="E407">
        <v>4</v>
      </c>
      <c r="F407" t="s">
        <v>6</v>
      </c>
      <c r="G407" t="s">
        <v>6</v>
      </c>
      <c r="H407">
        <v>1</v>
      </c>
      <c r="I407" t="s">
        <v>6</v>
      </c>
      <c r="J407">
        <v>0</v>
      </c>
      <c r="K407">
        <v>0</v>
      </c>
      <c r="L407">
        <v>200</v>
      </c>
      <c r="M407">
        <v>1</v>
      </c>
      <c r="N407" t="s">
        <v>6</v>
      </c>
      <c r="O407">
        <v>1</v>
      </c>
      <c r="P40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N'Platelet Count',N'Platelet Count',76,4,NULL,NULL,1,NULL,0,0,200,1,NULL,1)</v>
      </c>
    </row>
    <row r="408" spans="2:16" x14ac:dyDescent="0.25">
      <c r="B408" t="s">
        <v>1921</v>
      </c>
      <c r="C408" t="s">
        <v>1921</v>
      </c>
      <c r="D408">
        <v>76</v>
      </c>
      <c r="E408">
        <v>4</v>
      </c>
      <c r="F408" t="s">
        <v>6</v>
      </c>
      <c r="G408" t="s">
        <v>6</v>
      </c>
      <c r="H408">
        <v>1</v>
      </c>
      <c r="I408" t="s">
        <v>6</v>
      </c>
      <c r="J408">
        <v>0</v>
      </c>
      <c r="K408">
        <v>0</v>
      </c>
      <c r="L408">
        <v>200</v>
      </c>
      <c r="M408">
        <v>1</v>
      </c>
      <c r="N408" t="s">
        <v>6</v>
      </c>
      <c r="O408">
        <v>1</v>
      </c>
      <c r="P40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N'Prothrombin Time (PT)',N'Prothrombin Time (PT)',76,4,NULL,NULL,1,NULL,0,0,200,1,NULL,1)</v>
      </c>
    </row>
    <row r="409" spans="2:16" x14ac:dyDescent="0.25">
      <c r="B409" t="s">
        <v>1922</v>
      </c>
      <c r="C409" t="s">
        <v>1922</v>
      </c>
      <c r="D409">
        <v>76</v>
      </c>
      <c r="E409">
        <v>4</v>
      </c>
      <c r="F409" t="s">
        <v>6</v>
      </c>
      <c r="G409" t="s">
        <v>6</v>
      </c>
      <c r="H409">
        <v>1</v>
      </c>
      <c r="I409" t="s">
        <v>6</v>
      </c>
      <c r="J409">
        <v>0</v>
      </c>
      <c r="K409">
        <v>0</v>
      </c>
      <c r="L409">
        <v>200</v>
      </c>
      <c r="M409">
        <v>1</v>
      </c>
      <c r="N409" t="s">
        <v>6</v>
      </c>
      <c r="O409">
        <v>1</v>
      </c>
      <c r="P40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N'Reticulocyte Count',N'Reticulocyte Count',76,4,NULL,NULL,1,NULL,0,0,200,1,NULL,1)</v>
      </c>
    </row>
    <row r="410" spans="2:16" x14ac:dyDescent="0.25">
      <c r="B410" t="s">
        <v>1923</v>
      </c>
      <c r="C410" t="s">
        <v>1923</v>
      </c>
      <c r="D410">
        <v>76</v>
      </c>
      <c r="E410">
        <v>4</v>
      </c>
      <c r="F410" t="s">
        <v>6</v>
      </c>
      <c r="G410" t="s">
        <v>6</v>
      </c>
      <c r="H410">
        <v>1</v>
      </c>
      <c r="I410" t="s">
        <v>6</v>
      </c>
      <c r="J410">
        <v>0</v>
      </c>
      <c r="K410">
        <v>0</v>
      </c>
      <c r="L410">
        <v>200</v>
      </c>
      <c r="M410">
        <v>1</v>
      </c>
      <c r="N410" t="s">
        <v>6</v>
      </c>
      <c r="O410">
        <v>1</v>
      </c>
      <c r="P41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Albumin',N'Serum Albumin',76,4,NULL,NULL,1,NULL,0,0,200,1,NULL,1)</v>
      </c>
    </row>
    <row r="411" spans="2:16" x14ac:dyDescent="0.25">
      <c r="B411" t="s">
        <v>1924</v>
      </c>
      <c r="C411" t="s">
        <v>1924</v>
      </c>
      <c r="D411">
        <v>76</v>
      </c>
      <c r="E411">
        <v>4</v>
      </c>
      <c r="F411" t="s">
        <v>6</v>
      </c>
      <c r="G411" t="s">
        <v>6</v>
      </c>
      <c r="H411">
        <v>1</v>
      </c>
      <c r="I411" t="s">
        <v>6</v>
      </c>
      <c r="J411">
        <v>0</v>
      </c>
      <c r="K411">
        <v>0</v>
      </c>
      <c r="L411">
        <v>200</v>
      </c>
      <c r="M411">
        <v>1</v>
      </c>
      <c r="N411" t="s">
        <v>6</v>
      </c>
      <c r="O411">
        <v>1</v>
      </c>
      <c r="P41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Cholesterol',N'Serum Cholesterol',76,4,NULL,NULL,1,NULL,0,0,200,1,NULL,1)</v>
      </c>
    </row>
    <row r="412" spans="2:16" x14ac:dyDescent="0.25">
      <c r="B412" t="s">
        <v>1925</v>
      </c>
      <c r="C412" t="s">
        <v>1925</v>
      </c>
      <c r="D412">
        <v>76</v>
      </c>
      <c r="E412">
        <v>4</v>
      </c>
      <c r="F412" t="s">
        <v>6</v>
      </c>
      <c r="G412" t="s">
        <v>6</v>
      </c>
      <c r="H412">
        <v>1</v>
      </c>
      <c r="I412" t="s">
        <v>6</v>
      </c>
      <c r="J412">
        <v>0</v>
      </c>
      <c r="K412">
        <v>0</v>
      </c>
      <c r="L412">
        <v>200</v>
      </c>
      <c r="M412">
        <v>1</v>
      </c>
      <c r="N412" t="s">
        <v>6</v>
      </c>
      <c r="O412">
        <v>1</v>
      </c>
      <c r="P41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Creatinine',N'Serum Creatinine',76,4,NULL,NULL,1,NULL,0,0,200,1,NULL,1)</v>
      </c>
    </row>
    <row r="413" spans="2:16" x14ac:dyDescent="0.25">
      <c r="B413" t="s">
        <v>1926</v>
      </c>
      <c r="C413" t="s">
        <v>1926</v>
      </c>
      <c r="D413">
        <v>76</v>
      </c>
      <c r="E413">
        <v>4</v>
      </c>
      <c r="F413" t="s">
        <v>6</v>
      </c>
      <c r="G413" t="s">
        <v>6</v>
      </c>
      <c r="H413">
        <v>1</v>
      </c>
      <c r="I413" t="s">
        <v>6</v>
      </c>
      <c r="J413">
        <v>0</v>
      </c>
      <c r="K413">
        <v>0</v>
      </c>
      <c r="L413">
        <v>200</v>
      </c>
      <c r="M413">
        <v>1</v>
      </c>
      <c r="N413" t="s">
        <v>6</v>
      </c>
      <c r="O413">
        <v>1</v>
      </c>
      <c r="P41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Protein Electrophoresis (SPEP)',N'Serum Protein Electrophoresis (SPEP)',76,4,NULL,NULL,1,NULL,0,0,200,1,NULL,1)</v>
      </c>
    </row>
    <row r="414" spans="2:16" x14ac:dyDescent="0.25">
      <c r="B414" t="s">
        <v>1927</v>
      </c>
      <c r="C414" t="s">
        <v>1927</v>
      </c>
      <c r="D414">
        <v>76</v>
      </c>
      <c r="E414">
        <v>4</v>
      </c>
      <c r="F414" t="s">
        <v>6</v>
      </c>
      <c r="G414" t="s">
        <v>6</v>
      </c>
      <c r="H414">
        <v>1</v>
      </c>
      <c r="I414" t="s">
        <v>6</v>
      </c>
      <c r="J414">
        <v>0</v>
      </c>
      <c r="K414">
        <v>0</v>
      </c>
      <c r="L414">
        <v>200</v>
      </c>
      <c r="M414">
        <v>1</v>
      </c>
      <c r="N414" t="s">
        <v>6</v>
      </c>
      <c r="O414">
        <v>1</v>
      </c>
      <c r="P41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Total Proteins',N'Serum Total Proteins',76,4,NULL,NULL,1,NULL,0,0,200,1,NULL,1)</v>
      </c>
    </row>
    <row r="415" spans="2:16" x14ac:dyDescent="0.25">
      <c r="B415" t="s">
        <v>1928</v>
      </c>
      <c r="C415" t="s">
        <v>1928</v>
      </c>
      <c r="D415">
        <v>76</v>
      </c>
      <c r="E415">
        <v>4</v>
      </c>
      <c r="F415" t="s">
        <v>6</v>
      </c>
      <c r="G415" t="s">
        <v>6</v>
      </c>
      <c r="H415">
        <v>1</v>
      </c>
      <c r="I415" t="s">
        <v>6</v>
      </c>
      <c r="J415">
        <v>0</v>
      </c>
      <c r="K415">
        <v>0</v>
      </c>
      <c r="L415">
        <v>200</v>
      </c>
      <c r="M415">
        <v>1</v>
      </c>
      <c r="N415" t="s">
        <v>6</v>
      </c>
      <c r="O415">
        <v>1</v>
      </c>
      <c r="P41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Triglycerides',N'Serum Triglycerides',76,4,NULL,NULL,1,NULL,0,0,200,1,NULL,1)</v>
      </c>
    </row>
    <row r="416" spans="2:16" x14ac:dyDescent="0.25">
      <c r="B416" t="s">
        <v>1929</v>
      </c>
      <c r="C416" t="s">
        <v>1929</v>
      </c>
      <c r="D416">
        <v>76</v>
      </c>
      <c r="E416">
        <v>4</v>
      </c>
      <c r="F416" t="s">
        <v>6</v>
      </c>
      <c r="G416" t="s">
        <v>6</v>
      </c>
      <c r="H416">
        <v>1</v>
      </c>
      <c r="I416" t="s">
        <v>6</v>
      </c>
      <c r="J416">
        <v>0</v>
      </c>
      <c r="K416">
        <v>0</v>
      </c>
      <c r="L416">
        <v>200</v>
      </c>
      <c r="M416">
        <v>1</v>
      </c>
      <c r="N416" t="s">
        <v>6</v>
      </c>
      <c r="O416">
        <v>1</v>
      </c>
      <c r="P41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Uric Acid',N'Serum Uric Acid',76,4,NULL,NULL,1,NULL,0,0,200,1,NULL,1)</v>
      </c>
    </row>
    <row r="417" spans="2:16" x14ac:dyDescent="0.25">
      <c r="B417" t="s">
        <v>1930</v>
      </c>
      <c r="C417" t="s">
        <v>1930</v>
      </c>
      <c r="D417">
        <v>76</v>
      </c>
      <c r="E417">
        <v>4</v>
      </c>
      <c r="F417" t="s">
        <v>6</v>
      </c>
      <c r="G417" t="s">
        <v>6</v>
      </c>
      <c r="H417">
        <v>1</v>
      </c>
      <c r="I417" t="s">
        <v>6</v>
      </c>
      <c r="J417">
        <v>0</v>
      </c>
      <c r="K417">
        <v>0</v>
      </c>
      <c r="L417">
        <v>200</v>
      </c>
      <c r="M417">
        <v>1</v>
      </c>
      <c r="N417" t="s">
        <v>6</v>
      </c>
      <c r="O417">
        <v>1</v>
      </c>
      <c r="P41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N'Antibodies Smooth Muscle (IgA-IgM-IgG) (IF) (ASMA)',N'Antibodies Smooth Muscle (IgA-IgM-IgG) (IF) (ASMA)',76,4,NULL,NULL,1,NULL,0,0,200,1,NULL,1)</v>
      </c>
    </row>
    <row r="418" spans="2:16" x14ac:dyDescent="0.25">
      <c r="B418" t="s">
        <v>1931</v>
      </c>
      <c r="C418" t="s">
        <v>1931</v>
      </c>
      <c r="D418">
        <v>76</v>
      </c>
      <c r="E418">
        <v>4</v>
      </c>
      <c r="F418" t="s">
        <v>6</v>
      </c>
      <c r="G418" t="s">
        <v>6</v>
      </c>
      <c r="H418">
        <v>1</v>
      </c>
      <c r="I418" t="s">
        <v>6</v>
      </c>
      <c r="J418">
        <v>0</v>
      </c>
      <c r="K418">
        <v>0</v>
      </c>
      <c r="L418">
        <v>200</v>
      </c>
      <c r="M418">
        <v>1</v>
      </c>
      <c r="N418" t="s">
        <v>6</v>
      </c>
      <c r="O418">
        <v>1</v>
      </c>
      <c r="P41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N'Antibodies Smooth Muscle (IgA-IgM-IgG) Titre(ASMA)',N'Antibodies Smooth Muscle (IgA-IgM-IgG) Titre(ASMA)',76,4,NULL,NULL,1,NULL,0,0,200,1,NULL,1)</v>
      </c>
    </row>
    <row r="419" spans="2:16" x14ac:dyDescent="0.25">
      <c r="B419" t="s">
        <v>1932</v>
      </c>
      <c r="C419" t="s">
        <v>1932</v>
      </c>
      <c r="D419">
        <v>76</v>
      </c>
      <c r="E419">
        <v>4</v>
      </c>
      <c r="F419" t="s">
        <v>6</v>
      </c>
      <c r="G419" t="s">
        <v>6</v>
      </c>
      <c r="H419">
        <v>1</v>
      </c>
      <c r="I419" t="s">
        <v>6</v>
      </c>
      <c r="J419">
        <v>0</v>
      </c>
      <c r="K419">
        <v>0</v>
      </c>
      <c r="L419">
        <v>200</v>
      </c>
      <c r="M419">
        <v>1</v>
      </c>
      <c r="N419" t="s">
        <v>6</v>
      </c>
      <c r="O419">
        <v>1</v>
      </c>
      <c r="P41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N'Antibodies Smooth Muscle (IgG) (IF) (ASMA)',N'Antibodies Smooth Muscle (IgG) (IF) (ASMA)',76,4,NULL,NULL,1,NULL,0,0,200,1,NULL,1)</v>
      </c>
    </row>
    <row r="420" spans="2:16" x14ac:dyDescent="0.25">
      <c r="B420" t="s">
        <v>1933</v>
      </c>
      <c r="C420" t="s">
        <v>1933</v>
      </c>
      <c r="D420">
        <v>76</v>
      </c>
      <c r="E420">
        <v>4</v>
      </c>
      <c r="F420" t="s">
        <v>6</v>
      </c>
      <c r="G420" t="s">
        <v>6</v>
      </c>
      <c r="H420">
        <v>1</v>
      </c>
      <c r="I420" t="s">
        <v>6</v>
      </c>
      <c r="J420">
        <v>0</v>
      </c>
      <c r="K420">
        <v>0</v>
      </c>
      <c r="L420">
        <v>200</v>
      </c>
      <c r="M420">
        <v>1</v>
      </c>
      <c r="N420" t="s">
        <v>6</v>
      </c>
      <c r="O420">
        <v>1</v>
      </c>
      <c r="P42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N'Antibodies Smooth Muscle (Titre) (ASMA)',N'Antibodies Smooth Muscle (Titre) (ASMA)',76,4,NULL,NULL,1,NULL,0,0,200,1,NULL,1)</v>
      </c>
    </row>
    <row r="421" spans="2:16" x14ac:dyDescent="0.25">
      <c r="B421" t="s">
        <v>1934</v>
      </c>
      <c r="C421" t="s">
        <v>1934</v>
      </c>
      <c r="D421">
        <v>76</v>
      </c>
      <c r="E421">
        <v>4</v>
      </c>
      <c r="F421" t="s">
        <v>6</v>
      </c>
      <c r="G421" t="s">
        <v>6</v>
      </c>
      <c r="H421">
        <v>1</v>
      </c>
      <c r="I421" t="s">
        <v>6</v>
      </c>
      <c r="J421">
        <v>0</v>
      </c>
      <c r="K421">
        <v>0</v>
      </c>
      <c r="L421">
        <v>200</v>
      </c>
      <c r="M421">
        <v>1</v>
      </c>
      <c r="N421" t="s">
        <v>6</v>
      </c>
      <c r="O421">
        <v>1</v>
      </c>
      <c r="P42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N'Urine Analysis',N'Urine Analysis',76,4,NULL,NULL,1,NULL,0,0,200,1,NULL,1)</v>
      </c>
    </row>
    <row r="422" spans="2:16" x14ac:dyDescent="0.25">
      <c r="B422" t="s">
        <v>1935</v>
      </c>
      <c r="C422" t="s">
        <v>1935</v>
      </c>
      <c r="D422">
        <v>76</v>
      </c>
      <c r="E422">
        <v>4</v>
      </c>
      <c r="F422" t="s">
        <v>6</v>
      </c>
      <c r="G422" t="s">
        <v>6</v>
      </c>
      <c r="H422">
        <v>1</v>
      </c>
      <c r="I422" t="s">
        <v>6</v>
      </c>
      <c r="J422">
        <v>0</v>
      </c>
      <c r="K422">
        <v>0</v>
      </c>
      <c r="L422">
        <v>200</v>
      </c>
      <c r="M422">
        <v>1</v>
      </c>
      <c r="N422" t="s">
        <v>6</v>
      </c>
      <c r="O422">
        <v>1</v>
      </c>
      <c r="P42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N'Autologous Serum',N'Autologous Serum',76,4,NULL,NULL,1,NULL,0,0,200,1,NULL,1)</v>
      </c>
    </row>
    <row r="423" spans="2:16" x14ac:dyDescent="0.25">
      <c r="B423" t="s">
        <v>1936</v>
      </c>
      <c r="C423" t="s">
        <v>1936</v>
      </c>
      <c r="D423">
        <v>76</v>
      </c>
      <c r="E423">
        <v>4</v>
      </c>
      <c r="F423" t="s">
        <v>6</v>
      </c>
      <c r="G423" t="s">
        <v>6</v>
      </c>
      <c r="H423">
        <v>1</v>
      </c>
      <c r="I423" t="s">
        <v>6</v>
      </c>
      <c r="J423">
        <v>0</v>
      </c>
      <c r="K423">
        <v>0</v>
      </c>
      <c r="L423">
        <v>200</v>
      </c>
      <c r="M423">
        <v>1</v>
      </c>
      <c r="N423" t="s">
        <v>6</v>
      </c>
      <c r="O423">
        <v>1</v>
      </c>
      <c r="P42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N'Basic Pre-Operative Tests',N'Basic Pre-Operative Tests',76,4,NULL,NULL,1,NULL,0,0,200,1,NULL,1)</v>
      </c>
    </row>
    <row r="424" spans="2:16" x14ac:dyDescent="0.25">
      <c r="B424" t="s">
        <v>1937</v>
      </c>
      <c r="C424" t="s">
        <v>1937</v>
      </c>
      <c r="D424">
        <v>76</v>
      </c>
      <c r="E424">
        <v>4</v>
      </c>
      <c r="F424" t="s">
        <v>6</v>
      </c>
      <c r="G424" t="s">
        <v>6</v>
      </c>
      <c r="H424">
        <v>1</v>
      </c>
      <c r="I424" t="s">
        <v>6</v>
      </c>
      <c r="J424">
        <v>0</v>
      </c>
      <c r="K424">
        <v>0</v>
      </c>
      <c r="L424">
        <v>200</v>
      </c>
      <c r="M424">
        <v>1</v>
      </c>
      <c r="N424" t="s">
        <v>6</v>
      </c>
      <c r="O424">
        <v>1</v>
      </c>
      <c r="P42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N'Complete Pre-Operative Tests',N'Complete Pre-Operative Tests',76,4,NULL,NULL,1,NULL,0,0,200,1,NULL,1)</v>
      </c>
    </row>
    <row r="425" spans="2:16" x14ac:dyDescent="0.25">
      <c r="B425" t="s">
        <v>1938</v>
      </c>
      <c r="C425" t="s">
        <v>1938</v>
      </c>
      <c r="D425">
        <v>76</v>
      </c>
      <c r="E425">
        <v>4</v>
      </c>
      <c r="F425" t="s">
        <v>6</v>
      </c>
      <c r="G425" t="s">
        <v>6</v>
      </c>
      <c r="H425">
        <v>1</v>
      </c>
      <c r="I425" t="s">
        <v>6</v>
      </c>
      <c r="J425">
        <v>0</v>
      </c>
      <c r="K425">
        <v>0</v>
      </c>
      <c r="L425">
        <v>200</v>
      </c>
      <c r="M425">
        <v>1</v>
      </c>
      <c r="N425" t="s">
        <v>6</v>
      </c>
      <c r="O425">
        <v>1</v>
      </c>
      <c r="P42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N'Employees Tests',N'Employees Tests',76,4,NULL,NULL,1,NULL,0,0,200,1,NULL,1)</v>
      </c>
    </row>
    <row r="426" spans="2:16" x14ac:dyDescent="0.25">
      <c r="B426" t="s">
        <v>1939</v>
      </c>
      <c r="C426" t="s">
        <v>1939</v>
      </c>
      <c r="D426">
        <v>76</v>
      </c>
      <c r="E426">
        <v>4</v>
      </c>
      <c r="F426" t="s">
        <v>6</v>
      </c>
      <c r="G426" t="s">
        <v>6</v>
      </c>
      <c r="H426">
        <v>1</v>
      </c>
      <c r="I426" t="s">
        <v>6</v>
      </c>
      <c r="J426">
        <v>0</v>
      </c>
      <c r="K426">
        <v>0</v>
      </c>
      <c r="L426">
        <v>200</v>
      </c>
      <c r="M426">
        <v>1</v>
      </c>
      <c r="N426" t="s">
        <v>6</v>
      </c>
      <c r="O426">
        <v>1</v>
      </c>
      <c r="P42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N'Custom Tests',N'Custom Tests',76,4,NULL,NULL,1,NULL,0,0,200,1,NULL,1)</v>
      </c>
    </row>
    <row r="427" spans="2:16" x14ac:dyDescent="0.25">
      <c r="B427" t="s">
        <v>1940</v>
      </c>
      <c r="C427" t="s">
        <v>1940</v>
      </c>
      <c r="D427">
        <v>76</v>
      </c>
      <c r="E427">
        <v>4</v>
      </c>
      <c r="F427" t="s">
        <v>6</v>
      </c>
      <c r="G427" t="s">
        <v>6</v>
      </c>
      <c r="H427">
        <v>1</v>
      </c>
      <c r="I427" t="s">
        <v>6</v>
      </c>
      <c r="J427">
        <v>0</v>
      </c>
      <c r="K427">
        <v>0</v>
      </c>
      <c r="L427">
        <v>200</v>
      </c>
      <c r="M427">
        <v>1</v>
      </c>
      <c r="N427" t="s">
        <v>6</v>
      </c>
      <c r="O427">
        <v>1</v>
      </c>
      <c r="P42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N'AST',N'AST',76,4,NULL,NULL,1,NULL,0,0,200,1,NULL,1)</v>
      </c>
    </row>
    <row r="428" spans="2:16" x14ac:dyDescent="0.25">
      <c r="B428" t="s">
        <v>1941</v>
      </c>
      <c r="C428" t="s">
        <v>1941</v>
      </c>
      <c r="D428">
        <v>76</v>
      </c>
      <c r="E428">
        <v>4</v>
      </c>
      <c r="F428" t="s">
        <v>6</v>
      </c>
      <c r="G428" t="s">
        <v>6</v>
      </c>
      <c r="H428">
        <v>1</v>
      </c>
      <c r="I428" t="s">
        <v>6</v>
      </c>
      <c r="J428">
        <v>0</v>
      </c>
      <c r="K428">
        <v>0</v>
      </c>
      <c r="L428">
        <v>200</v>
      </c>
      <c r="M428">
        <v>1</v>
      </c>
      <c r="N428" t="s">
        <v>6</v>
      </c>
      <c r="O428">
        <v>1</v>
      </c>
      <c r="P42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N'C-Reactive Protein',N'C-Reactive Protein',76,4,NULL,NULL,1,NULL,0,0,200,1,NULL,1)</v>
      </c>
    </row>
    <row r="429" spans="2:16" x14ac:dyDescent="0.25">
      <c r="B429" t="s">
        <v>859</v>
      </c>
      <c r="C429" t="s">
        <v>859</v>
      </c>
      <c r="D429">
        <v>76</v>
      </c>
      <c r="E429">
        <v>4</v>
      </c>
      <c r="F429" t="s">
        <v>6</v>
      </c>
      <c r="G429" t="s">
        <v>6</v>
      </c>
      <c r="H429">
        <v>1</v>
      </c>
      <c r="I429" t="s">
        <v>6</v>
      </c>
      <c r="J429">
        <v>0</v>
      </c>
      <c r="K429">
        <v>0</v>
      </c>
      <c r="L429">
        <v>200</v>
      </c>
      <c r="M429">
        <v>1</v>
      </c>
      <c r="N429" t="s">
        <v>6</v>
      </c>
      <c r="O429">
        <v>1</v>
      </c>
      <c r="P42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N'Bleeding Time',N'Bleeding Time',76,4,NULL,NULL,1,NULL,0,0,200,1,NULL,1)</v>
      </c>
    </row>
    <row r="430" spans="2:16" x14ac:dyDescent="0.25">
      <c r="B430" t="s">
        <v>1942</v>
      </c>
      <c r="C430" t="s">
        <v>1942</v>
      </c>
      <c r="D430">
        <v>76</v>
      </c>
      <c r="E430">
        <v>4</v>
      </c>
      <c r="F430" t="s">
        <v>6</v>
      </c>
      <c r="G430" t="s">
        <v>6</v>
      </c>
      <c r="H430">
        <v>1</v>
      </c>
      <c r="I430" t="s">
        <v>6</v>
      </c>
      <c r="J430">
        <v>0</v>
      </c>
      <c r="K430">
        <v>0</v>
      </c>
      <c r="L430">
        <v>200</v>
      </c>
      <c r="M430">
        <v>1</v>
      </c>
      <c r="N430" t="s">
        <v>6</v>
      </c>
      <c r="O430">
        <v>1</v>
      </c>
      <c r="P43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N'Angiotensin Converting Enzyme (ACE)',N'Angiotensin Converting Enzyme (ACE)',76,4,NULL,NULL,1,NULL,0,0,200,1,NULL,1)</v>
      </c>
    </row>
    <row r="431" spans="2:16" x14ac:dyDescent="0.25">
      <c r="B431" t="s">
        <v>1943</v>
      </c>
      <c r="C431" t="s">
        <v>1943</v>
      </c>
      <c r="D431">
        <v>76</v>
      </c>
      <c r="E431">
        <v>4</v>
      </c>
      <c r="F431" t="s">
        <v>6</v>
      </c>
      <c r="G431" t="s">
        <v>6</v>
      </c>
      <c r="H431">
        <v>1</v>
      </c>
      <c r="I431" t="s">
        <v>6</v>
      </c>
      <c r="J431">
        <v>0</v>
      </c>
      <c r="K431">
        <v>0</v>
      </c>
      <c r="L431">
        <v>200</v>
      </c>
      <c r="M431">
        <v>1</v>
      </c>
      <c r="N431" t="s">
        <v>6</v>
      </c>
      <c r="O431">
        <v>1</v>
      </c>
      <c r="P43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N'Acetyl Choline Esterase Receptor Antibody',N'Acetyl Choline Esterase Receptor Antibody',76,4,NULL,NULL,1,NULL,0,0,200,1,NULL,1)</v>
      </c>
    </row>
    <row r="432" spans="2:16" x14ac:dyDescent="0.25">
      <c r="B432" t="s">
        <v>1944</v>
      </c>
      <c r="C432" t="s">
        <v>1944</v>
      </c>
      <c r="D432">
        <v>76</v>
      </c>
      <c r="E432">
        <v>4</v>
      </c>
      <c r="F432" t="s">
        <v>6</v>
      </c>
      <c r="G432" t="s">
        <v>6</v>
      </c>
      <c r="H432">
        <v>1</v>
      </c>
      <c r="I432" t="s">
        <v>6</v>
      </c>
      <c r="J432">
        <v>0</v>
      </c>
      <c r="K432">
        <v>0</v>
      </c>
      <c r="L432">
        <v>200</v>
      </c>
      <c r="M432">
        <v>1</v>
      </c>
      <c r="N432" t="s">
        <v>6</v>
      </c>
      <c r="O432">
        <v>1</v>
      </c>
      <c r="P43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N'Drug Test',N'Drug Test',76,4,NULL,NULL,1,NULL,0,0,200,1,NULL,1)</v>
      </c>
    </row>
    <row r="433" spans="2:16" x14ac:dyDescent="0.25">
      <c r="B433" t="s">
        <v>1945</v>
      </c>
      <c r="C433" t="s">
        <v>1945</v>
      </c>
      <c r="D433">
        <v>76</v>
      </c>
      <c r="E433">
        <v>4</v>
      </c>
      <c r="F433" t="s">
        <v>6</v>
      </c>
      <c r="G433" t="s">
        <v>6</v>
      </c>
      <c r="H433">
        <v>1</v>
      </c>
      <c r="I433" t="s">
        <v>6</v>
      </c>
      <c r="J433">
        <v>0</v>
      </c>
      <c r="K433">
        <v>0</v>
      </c>
      <c r="L433">
        <v>200</v>
      </c>
      <c r="M433">
        <v>1</v>
      </c>
      <c r="N433" t="s">
        <v>6</v>
      </c>
      <c r="O433">
        <v>1</v>
      </c>
      <c r="P43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 - Smooth Muscle antibody(ASMA)',N'Anti - Smooth Muscle antibody(ASMA)',76,4,NULL,NULL,1,NULL,0,0,200,1,NULL,1)</v>
      </c>
    </row>
    <row r="434" spans="2:16" x14ac:dyDescent="0.25">
      <c r="B434" t="s">
        <v>1946</v>
      </c>
      <c r="C434" t="s">
        <v>1946</v>
      </c>
      <c r="D434">
        <v>76</v>
      </c>
      <c r="E434">
        <v>4</v>
      </c>
      <c r="F434" t="s">
        <v>6</v>
      </c>
      <c r="G434" t="s">
        <v>6</v>
      </c>
      <c r="H434">
        <v>1</v>
      </c>
      <c r="I434" t="s">
        <v>6</v>
      </c>
      <c r="J434">
        <v>0</v>
      </c>
      <c r="K434">
        <v>0</v>
      </c>
      <c r="L434">
        <v>200</v>
      </c>
      <c r="M434">
        <v>1</v>
      </c>
      <c r="N434" t="s">
        <v>6</v>
      </c>
      <c r="O434">
        <v>1</v>
      </c>
      <c r="P43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Folic Acid',N'Serum Folic Acid',76,4,NULL,NULL,1,NULL,0,0,200,1,NULL,1)</v>
      </c>
    </row>
    <row r="435" spans="2:16" x14ac:dyDescent="0.25">
      <c r="B435" t="s">
        <v>1947</v>
      </c>
      <c r="C435" t="s">
        <v>1947</v>
      </c>
      <c r="D435">
        <v>76</v>
      </c>
      <c r="E435">
        <v>4</v>
      </c>
      <c r="F435" t="s">
        <v>6</v>
      </c>
      <c r="G435" t="s">
        <v>6</v>
      </c>
      <c r="H435">
        <v>1</v>
      </c>
      <c r="I435" t="s">
        <v>6</v>
      </c>
      <c r="J435">
        <v>0</v>
      </c>
      <c r="K435">
        <v>0</v>
      </c>
      <c r="L435">
        <v>200</v>
      </c>
      <c r="M435">
        <v>1</v>
      </c>
      <c r="N435" t="s">
        <v>6</v>
      </c>
      <c r="O435">
        <v>1</v>
      </c>
      <c r="P43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N'Quantiferon Gold Standard Test',N'Quantiferon Gold Standard Test',76,4,NULL,NULL,1,NULL,0,0,200,1,NULL,1)</v>
      </c>
    </row>
    <row r="436" spans="2:16" x14ac:dyDescent="0.25">
      <c r="B436" t="s">
        <v>1948</v>
      </c>
      <c r="C436" t="s">
        <v>1948</v>
      </c>
      <c r="D436">
        <v>76</v>
      </c>
      <c r="E436">
        <v>4</v>
      </c>
      <c r="F436" t="s">
        <v>6</v>
      </c>
      <c r="G436" t="s">
        <v>6</v>
      </c>
      <c r="H436">
        <v>1</v>
      </c>
      <c r="I436" t="s">
        <v>6</v>
      </c>
      <c r="J436">
        <v>0</v>
      </c>
      <c r="K436">
        <v>0</v>
      </c>
      <c r="L436">
        <v>200</v>
      </c>
      <c r="M436">
        <v>1</v>
      </c>
      <c r="N436" t="s">
        <v>6</v>
      </c>
      <c r="O436">
        <v>1</v>
      </c>
      <c r="P43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N'Toxo care Canis IgG',N'Toxo care Canis IgG',76,4,NULL,NULL,1,NULL,0,0,200,1,NULL,1)</v>
      </c>
    </row>
    <row r="437" spans="2:16" x14ac:dyDescent="0.25">
      <c r="B437" t="s">
        <v>1949</v>
      </c>
      <c r="C437" t="s">
        <v>1949</v>
      </c>
      <c r="D437">
        <v>76</v>
      </c>
      <c r="E437">
        <v>4</v>
      </c>
      <c r="F437" t="s">
        <v>6</v>
      </c>
      <c r="G437" t="s">
        <v>6</v>
      </c>
      <c r="H437">
        <v>1</v>
      </c>
      <c r="I437" t="s">
        <v>6</v>
      </c>
      <c r="J437">
        <v>0</v>
      </c>
      <c r="K437">
        <v>0</v>
      </c>
      <c r="L437">
        <v>200</v>
      </c>
      <c r="M437">
        <v>1</v>
      </c>
      <c r="N437" t="s">
        <v>6</v>
      </c>
      <c r="O437">
        <v>1</v>
      </c>
      <c r="P43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N'Toxo care Canis IgM',N'Toxo care Canis IgM',76,4,NULL,NULL,1,NULL,0,0,200,1,NULL,1)</v>
      </c>
    </row>
    <row r="438" spans="2:16" x14ac:dyDescent="0.25">
      <c r="B438" t="s">
        <v>1950</v>
      </c>
      <c r="C438" t="s">
        <v>1950</v>
      </c>
      <c r="D438">
        <v>76</v>
      </c>
      <c r="E438">
        <v>4</v>
      </c>
      <c r="F438" t="s">
        <v>6</v>
      </c>
      <c r="G438" t="s">
        <v>6</v>
      </c>
      <c r="H438">
        <v>1</v>
      </c>
      <c r="I438" t="s">
        <v>6</v>
      </c>
      <c r="J438">
        <v>0</v>
      </c>
      <c r="K438">
        <v>0</v>
      </c>
      <c r="L438">
        <v>200</v>
      </c>
      <c r="M438">
        <v>1</v>
      </c>
      <c r="N438" t="s">
        <v>6</v>
      </c>
      <c r="O438">
        <v>1</v>
      </c>
      <c r="P43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Lysosyme',N'Serum Lysosyme',76,4,NULL,NULL,1,NULL,0,0,200,1,NULL,1)</v>
      </c>
    </row>
    <row r="439" spans="2:16" x14ac:dyDescent="0.25">
      <c r="B439" t="s">
        <v>1951</v>
      </c>
      <c r="C439" t="s">
        <v>1951</v>
      </c>
      <c r="D439">
        <v>76</v>
      </c>
      <c r="E439">
        <v>4</v>
      </c>
      <c r="F439" t="s">
        <v>6</v>
      </c>
      <c r="G439" t="s">
        <v>6</v>
      </c>
      <c r="H439">
        <v>1</v>
      </c>
      <c r="I439" t="s">
        <v>6</v>
      </c>
      <c r="J439">
        <v>0</v>
      </c>
      <c r="K439">
        <v>0</v>
      </c>
      <c r="L439">
        <v>200</v>
      </c>
      <c r="M439">
        <v>1</v>
      </c>
      <c r="N439" t="s">
        <v>6</v>
      </c>
      <c r="O439">
        <v>1</v>
      </c>
      <c r="P43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N'Bone Marrow Trephine',N'Bone Marrow Trephine',76,4,NULL,NULL,1,NULL,0,0,200,1,NULL,1)</v>
      </c>
    </row>
    <row r="440" spans="2:16" x14ac:dyDescent="0.25">
      <c r="B440" t="s">
        <v>1952</v>
      </c>
      <c r="C440" t="s">
        <v>1952</v>
      </c>
      <c r="D440">
        <v>76</v>
      </c>
      <c r="E440">
        <v>4</v>
      </c>
      <c r="F440" t="s">
        <v>6</v>
      </c>
      <c r="G440" t="s">
        <v>6</v>
      </c>
      <c r="H440">
        <v>1</v>
      </c>
      <c r="I440" t="s">
        <v>6</v>
      </c>
      <c r="J440">
        <v>0</v>
      </c>
      <c r="K440">
        <v>0</v>
      </c>
      <c r="L440">
        <v>200</v>
      </c>
      <c r="M440">
        <v>1</v>
      </c>
      <c r="N440" t="s">
        <v>6</v>
      </c>
      <c r="O440">
        <v>1</v>
      </c>
      <c r="P44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N'Bone Marrow karyotyping ',N'Bone Marrow karyotyping ',76,4,NULL,NULL,1,NULL,0,0,200,1,NULL,1)</v>
      </c>
    </row>
    <row r="441" spans="2:16" x14ac:dyDescent="0.25">
      <c r="B441" t="s">
        <v>1953</v>
      </c>
      <c r="C441" t="s">
        <v>1953</v>
      </c>
      <c r="D441">
        <v>76</v>
      </c>
      <c r="E441">
        <v>4</v>
      </c>
      <c r="F441" t="s">
        <v>6</v>
      </c>
      <c r="G441" t="s">
        <v>6</v>
      </c>
      <c r="H441">
        <v>1</v>
      </c>
      <c r="I441" t="s">
        <v>6</v>
      </c>
      <c r="J441">
        <v>0</v>
      </c>
      <c r="K441">
        <v>0</v>
      </c>
      <c r="L441">
        <v>200</v>
      </c>
      <c r="M441">
        <v>1</v>
      </c>
      <c r="N441" t="s">
        <v>6</v>
      </c>
      <c r="O441">
        <v>1</v>
      </c>
      <c r="P44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N'Bone Marrow Aspirate',N'Bone Marrow Aspirate',76,4,NULL,NULL,1,NULL,0,0,200,1,NULL,1)</v>
      </c>
    </row>
    <row r="442" spans="2:16" x14ac:dyDescent="0.25">
      <c r="B442" t="s">
        <v>1954</v>
      </c>
      <c r="C442" t="s">
        <v>1954</v>
      </c>
      <c r="D442">
        <v>76</v>
      </c>
      <c r="E442">
        <v>4</v>
      </c>
      <c r="F442" t="s">
        <v>6</v>
      </c>
      <c r="G442" t="s">
        <v>6</v>
      </c>
      <c r="H442">
        <v>1</v>
      </c>
      <c r="I442" t="s">
        <v>6</v>
      </c>
      <c r="J442">
        <v>0</v>
      </c>
      <c r="K442">
        <v>0</v>
      </c>
      <c r="L442">
        <v>200</v>
      </c>
      <c r="M442">
        <v>1</v>
      </c>
      <c r="N442" t="s">
        <v>6</v>
      </c>
      <c r="O442">
        <v>1</v>
      </c>
      <c r="P44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N'Bone Marrow Immunopheno typing',N'Bone Marrow Immunopheno typing',76,4,NULL,NULL,1,NULL,0,0,200,1,NULL,1)</v>
      </c>
    </row>
    <row r="443" spans="2:16" x14ac:dyDescent="0.25">
      <c r="B443" t="s">
        <v>1955</v>
      </c>
      <c r="C443" t="s">
        <v>1955</v>
      </c>
      <c r="D443">
        <v>76</v>
      </c>
      <c r="E443">
        <v>4</v>
      </c>
      <c r="F443" t="s">
        <v>6</v>
      </c>
      <c r="G443" t="s">
        <v>6</v>
      </c>
      <c r="H443">
        <v>1</v>
      </c>
      <c r="I443" t="s">
        <v>6</v>
      </c>
      <c r="J443">
        <v>0</v>
      </c>
      <c r="K443">
        <v>0</v>
      </c>
      <c r="L443">
        <v>200</v>
      </c>
      <c r="M443">
        <v>1</v>
      </c>
      <c r="N443" t="s">
        <v>6</v>
      </c>
      <c r="O443">
        <v>1</v>
      </c>
      <c r="P44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N'رسوم اخذ عينة من النخاع',N'رسوم اخذ عينة من النخاع',76,4,NULL,NULL,1,NULL,0,0,200,1,NULL,1)</v>
      </c>
    </row>
    <row r="444" spans="2:16" x14ac:dyDescent="0.25">
      <c r="B444" t="s">
        <v>1956</v>
      </c>
      <c r="C444" t="s">
        <v>1956</v>
      </c>
      <c r="D444">
        <v>76</v>
      </c>
      <c r="E444">
        <v>4</v>
      </c>
      <c r="F444" t="s">
        <v>6</v>
      </c>
      <c r="G444" t="s">
        <v>6</v>
      </c>
      <c r="H444">
        <v>1</v>
      </c>
      <c r="I444" t="s">
        <v>6</v>
      </c>
      <c r="J444">
        <v>0</v>
      </c>
      <c r="K444">
        <v>0</v>
      </c>
      <c r="L444">
        <v>200</v>
      </c>
      <c r="M444">
        <v>1</v>
      </c>
      <c r="N444" t="s">
        <v>6</v>
      </c>
      <c r="O444">
        <v>1</v>
      </c>
      <c r="P44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N'اتعاب تخدير خارجى / معمل',N'اتعاب تخدير خارجى / معمل',76,4,NULL,NULL,1,NULL,0,0,200,1,NULL,1)</v>
      </c>
    </row>
    <row r="445" spans="2:16" x14ac:dyDescent="0.25">
      <c r="B445" t="s">
        <v>1957</v>
      </c>
      <c r="C445" t="s">
        <v>1957</v>
      </c>
      <c r="D445">
        <v>76</v>
      </c>
      <c r="E445">
        <v>4</v>
      </c>
      <c r="F445" t="s">
        <v>6</v>
      </c>
      <c r="G445" t="s">
        <v>6</v>
      </c>
      <c r="H445">
        <v>1</v>
      </c>
      <c r="I445" t="s">
        <v>6</v>
      </c>
      <c r="J445">
        <v>0</v>
      </c>
      <c r="K445">
        <v>0</v>
      </c>
      <c r="L445">
        <v>200</v>
      </c>
      <c r="M445">
        <v>1</v>
      </c>
      <c r="N445" t="s">
        <v>6</v>
      </c>
      <c r="O445">
        <v>1</v>
      </c>
      <c r="P44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N'Thyroglobulin',N'Thyroglobulin',76,4,NULL,NULL,1,NULL,0,0,200,1,NULL,1)</v>
      </c>
    </row>
    <row r="446" spans="2:16" x14ac:dyDescent="0.25">
      <c r="B446" t="s">
        <v>1958</v>
      </c>
      <c r="C446" t="s">
        <v>1958</v>
      </c>
      <c r="D446">
        <v>76</v>
      </c>
      <c r="E446">
        <v>4</v>
      </c>
      <c r="F446" t="s">
        <v>6</v>
      </c>
      <c r="G446" t="s">
        <v>6</v>
      </c>
      <c r="H446">
        <v>1</v>
      </c>
      <c r="I446" t="s">
        <v>6</v>
      </c>
      <c r="J446">
        <v>0</v>
      </c>
      <c r="K446">
        <v>0</v>
      </c>
      <c r="L446">
        <v>200</v>
      </c>
      <c r="M446">
        <v>1</v>
      </c>
      <c r="N446" t="s">
        <v>6</v>
      </c>
      <c r="O446">
        <v>1</v>
      </c>
      <c r="P44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N'Cat Scratch Disease(Bortonella Henselae)',N'Cat Scratch Disease(Bortonella Henselae)',76,4,NULL,NULL,1,NULL,0,0,200,1,NULL,1)</v>
      </c>
    </row>
    <row r="447" spans="2:16" x14ac:dyDescent="0.25">
      <c r="B447" t="s">
        <v>1959</v>
      </c>
      <c r="C447" t="s">
        <v>1959</v>
      </c>
      <c r="D447">
        <v>76</v>
      </c>
      <c r="E447">
        <v>4</v>
      </c>
      <c r="F447" t="s">
        <v>6</v>
      </c>
      <c r="G447" t="s">
        <v>6</v>
      </c>
      <c r="H447">
        <v>1</v>
      </c>
      <c r="I447" t="s">
        <v>6</v>
      </c>
      <c r="J447">
        <v>0</v>
      </c>
      <c r="K447">
        <v>0</v>
      </c>
      <c r="L447">
        <v>200</v>
      </c>
      <c r="M447">
        <v>1</v>
      </c>
      <c r="N447" t="s">
        <v>6</v>
      </c>
      <c r="O447">
        <v>1</v>
      </c>
      <c r="P44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N'FTA-Abs(Fluorescence Treponema Antibody)',N'FTA-Abs(Fluorescence Treponema Antibody)',76,4,NULL,NULL,1,NULL,0,0,200,1,NULL,1)</v>
      </c>
    </row>
    <row r="448" spans="2:16" x14ac:dyDescent="0.25">
      <c r="B448" t="s">
        <v>1960</v>
      </c>
      <c r="C448" t="s">
        <v>1960</v>
      </c>
      <c r="D448">
        <v>76</v>
      </c>
      <c r="E448">
        <v>4</v>
      </c>
      <c r="F448" t="s">
        <v>6</v>
      </c>
      <c r="G448" t="s">
        <v>6</v>
      </c>
      <c r="H448">
        <v>1</v>
      </c>
      <c r="I448" t="s">
        <v>6</v>
      </c>
      <c r="J448">
        <v>0</v>
      </c>
      <c r="K448">
        <v>0</v>
      </c>
      <c r="L448">
        <v>200</v>
      </c>
      <c r="M448">
        <v>1</v>
      </c>
      <c r="N448" t="s">
        <v>6</v>
      </c>
      <c r="O448">
        <v>1</v>
      </c>
      <c r="P44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N'Lyme Disease(Borrelia Burgderfori) IGM-IgG',N'Lyme Disease(Borrelia Burgderfori) IGM-IgG',76,4,NULL,NULL,1,NULL,0,0,200,1,NULL,1)</v>
      </c>
    </row>
    <row r="449" spans="2:16" x14ac:dyDescent="0.25">
      <c r="B449" t="s">
        <v>1961</v>
      </c>
      <c r="C449" t="s">
        <v>1961</v>
      </c>
      <c r="D449">
        <v>76</v>
      </c>
      <c r="E449">
        <v>4</v>
      </c>
      <c r="F449" t="s">
        <v>6</v>
      </c>
      <c r="G449" t="s">
        <v>6</v>
      </c>
      <c r="H449">
        <v>1</v>
      </c>
      <c r="I449" t="s">
        <v>6</v>
      </c>
      <c r="J449">
        <v>0</v>
      </c>
      <c r="K449">
        <v>0</v>
      </c>
      <c r="L449">
        <v>200</v>
      </c>
      <c r="M449">
        <v>1</v>
      </c>
      <c r="N449" t="s">
        <v>6</v>
      </c>
      <c r="O449">
        <v>1</v>
      </c>
      <c r="P44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N'Lyme Disease(Borrelia Burgderfori) PCR',N'Lyme Disease(Borrelia Burgderfori) PCR',76,4,NULL,NULL,1,NULL,0,0,200,1,NULL,1)</v>
      </c>
    </row>
    <row r="450" spans="2:16" x14ac:dyDescent="0.25">
      <c r="B450" t="s">
        <v>1962</v>
      </c>
      <c r="C450" t="s">
        <v>1962</v>
      </c>
      <c r="D450">
        <v>76</v>
      </c>
      <c r="E450">
        <v>4</v>
      </c>
      <c r="F450" t="s">
        <v>6</v>
      </c>
      <c r="G450" t="s">
        <v>6</v>
      </c>
      <c r="H450">
        <v>1</v>
      </c>
      <c r="I450" t="s">
        <v>6</v>
      </c>
      <c r="J450">
        <v>0</v>
      </c>
      <c r="K450">
        <v>0</v>
      </c>
      <c r="L450">
        <v>200</v>
      </c>
      <c r="M450">
        <v>1</v>
      </c>
      <c r="N450" t="s">
        <v>6</v>
      </c>
      <c r="O450">
        <v>1</v>
      </c>
      <c r="P45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N'Lyme Disease(Borrelia Burgderfori) Westren Blot',N'Lyme Disease(Borrelia Burgderfori) Westren Blot',76,4,NULL,NULL,1,NULL,0,0,200,1,NULL,1)</v>
      </c>
    </row>
    <row r="451" spans="2:16" x14ac:dyDescent="0.25">
      <c r="B451" t="s">
        <v>1963</v>
      </c>
      <c r="C451" t="s">
        <v>1963</v>
      </c>
      <c r="D451">
        <v>76</v>
      </c>
      <c r="E451">
        <v>4</v>
      </c>
      <c r="F451" t="s">
        <v>6</v>
      </c>
      <c r="G451" t="s">
        <v>6</v>
      </c>
      <c r="H451">
        <v>1</v>
      </c>
      <c r="I451" t="s">
        <v>6</v>
      </c>
      <c r="J451">
        <v>0</v>
      </c>
      <c r="K451">
        <v>0</v>
      </c>
      <c r="L451">
        <v>200</v>
      </c>
      <c r="M451">
        <v>1</v>
      </c>
      <c r="N451" t="s">
        <v>6</v>
      </c>
      <c r="O451">
        <v>1</v>
      </c>
      <c r="P45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N'Pathology Small',N'Pathology Small',76,4,NULL,NULL,1,NULL,0,0,200,1,NULL,1)</v>
      </c>
    </row>
    <row r="452" spans="2:16" x14ac:dyDescent="0.25">
      <c r="B452" t="s">
        <v>1964</v>
      </c>
      <c r="C452" t="s">
        <v>1964</v>
      </c>
      <c r="D452">
        <v>76</v>
      </c>
      <c r="E452">
        <v>4</v>
      </c>
      <c r="F452" t="s">
        <v>6</v>
      </c>
      <c r="G452" t="s">
        <v>6</v>
      </c>
      <c r="H452">
        <v>1</v>
      </c>
      <c r="I452" t="s">
        <v>6</v>
      </c>
      <c r="J452">
        <v>0</v>
      </c>
      <c r="K452">
        <v>0</v>
      </c>
      <c r="L452">
        <v>200</v>
      </c>
      <c r="M452">
        <v>1</v>
      </c>
      <c r="N452" t="s">
        <v>6</v>
      </c>
      <c r="O452">
        <v>1</v>
      </c>
      <c r="P45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N'Pathology Intermediate',N'Pathology Intermediate',76,4,NULL,NULL,1,NULL,0,0,200,1,NULL,1)</v>
      </c>
    </row>
    <row r="453" spans="2:16" x14ac:dyDescent="0.25">
      <c r="B453" t="s">
        <v>1965</v>
      </c>
      <c r="C453" t="s">
        <v>1965</v>
      </c>
      <c r="D453">
        <v>76</v>
      </c>
      <c r="E453">
        <v>4</v>
      </c>
      <c r="F453" t="s">
        <v>6</v>
      </c>
      <c r="G453" t="s">
        <v>6</v>
      </c>
      <c r="H453">
        <v>1</v>
      </c>
      <c r="I453" t="s">
        <v>6</v>
      </c>
      <c r="J453">
        <v>0</v>
      </c>
      <c r="K453">
        <v>0</v>
      </c>
      <c r="L453">
        <v>200</v>
      </c>
      <c r="M453">
        <v>1</v>
      </c>
      <c r="N453" t="s">
        <v>6</v>
      </c>
      <c r="O453">
        <v>1</v>
      </c>
      <c r="P453" t="str">
        <f t="shared" ref="P453:P496" si="18">CONCATENATE("INSERT INTO dbo.Service_cu( Name_P ,Name_S ,ServiceCategory_CU_ID ,ServiceType_P_ID ,ParentService_CU_ID ,InternalCode ,IsOnDuty ,ChartOfAccount_CU_ID ,EnforceCategorization ,","IsDailyCharged ,DefaultPrice ,AllowAddmission ,Description ,InsertedBy)VALUES  ( N'",B453,"',N'",C453,"',",D453,",",E453,",",F453,",",G453,",",H453,",",I453,",",J453,",",K453,",",L453,",",M453,",",N453,",",O453,")")</f>
        <v>INSERT INTO dbo.Service_cu( Name_P ,Name_S ,ServiceCategory_CU_ID ,ServiceType_P_ID ,ParentService_CU_ID ,InternalCode ,IsOnDuty ,ChartOfAccount_CU_ID ,EnforceCategorization ,IsDailyCharged ,DefaultPrice ,AllowAddmission ,Description ,InsertedBy)VALUES  ( N'Pathology Large',N'Pathology Large',76,4,NULL,NULL,1,NULL,0,0,200,1,NULL,1)</v>
      </c>
    </row>
    <row r="454" spans="2:16" x14ac:dyDescent="0.25">
      <c r="B454" t="s">
        <v>1966</v>
      </c>
      <c r="C454" t="s">
        <v>1966</v>
      </c>
      <c r="D454">
        <v>76</v>
      </c>
      <c r="E454">
        <v>4</v>
      </c>
      <c r="F454" t="s">
        <v>6</v>
      </c>
      <c r="G454" t="s">
        <v>6</v>
      </c>
      <c r="H454">
        <v>1</v>
      </c>
      <c r="I454" t="s">
        <v>6</v>
      </c>
      <c r="J454">
        <v>0</v>
      </c>
      <c r="K454">
        <v>0</v>
      </c>
      <c r="L454">
        <v>200</v>
      </c>
      <c r="M454">
        <v>1</v>
      </c>
      <c r="N454" t="s">
        <v>6</v>
      </c>
      <c r="O454">
        <v>1</v>
      </c>
      <c r="P45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N'B2 Microglobulin',N'B2 Microglobulin',76,4,NULL,NULL,1,NULL,0,0,200,1,NULL,1)</v>
      </c>
    </row>
    <row r="455" spans="2:16" x14ac:dyDescent="0.25">
      <c r="B455" t="s">
        <v>1967</v>
      </c>
      <c r="C455" t="s">
        <v>1967</v>
      </c>
      <c r="D455">
        <v>76</v>
      </c>
      <c r="E455">
        <v>4</v>
      </c>
      <c r="F455" t="s">
        <v>6</v>
      </c>
      <c r="G455" t="s">
        <v>6</v>
      </c>
      <c r="H455">
        <v>1</v>
      </c>
      <c r="I455" t="s">
        <v>6</v>
      </c>
      <c r="J455">
        <v>0</v>
      </c>
      <c r="K455">
        <v>0</v>
      </c>
      <c r="L455">
        <v>200</v>
      </c>
      <c r="M455">
        <v>1</v>
      </c>
      <c r="N455" t="s">
        <v>6</v>
      </c>
      <c r="O455">
        <v>1</v>
      </c>
      <c r="P45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N'Tuberculin Test',N'Tuberculin Test',76,4,NULL,NULL,1,NULL,0,0,200,1,NULL,1)</v>
      </c>
    </row>
    <row r="456" spans="2:16" x14ac:dyDescent="0.25">
      <c r="B456" t="s">
        <v>1968</v>
      </c>
      <c r="C456" t="s">
        <v>1968</v>
      </c>
      <c r="D456">
        <v>76</v>
      </c>
      <c r="E456">
        <v>4</v>
      </c>
      <c r="F456" t="s">
        <v>6</v>
      </c>
      <c r="G456" t="s">
        <v>6</v>
      </c>
      <c r="H456">
        <v>1</v>
      </c>
      <c r="I456" t="s">
        <v>6</v>
      </c>
      <c r="J456">
        <v>0</v>
      </c>
      <c r="K456">
        <v>0</v>
      </c>
      <c r="L456">
        <v>200</v>
      </c>
      <c r="M456">
        <v>1</v>
      </c>
      <c r="N456" t="s">
        <v>6</v>
      </c>
      <c r="O456">
        <v>1</v>
      </c>
      <c r="P45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N'Factor 5',N'Factor 5',76,4,NULL,NULL,1,NULL,0,0,200,1,NULL,1)</v>
      </c>
    </row>
    <row r="457" spans="2:16" x14ac:dyDescent="0.25">
      <c r="B457" t="s">
        <v>1969</v>
      </c>
      <c r="C457" t="s">
        <v>1969</v>
      </c>
      <c r="D457">
        <v>76</v>
      </c>
      <c r="E457">
        <v>4</v>
      </c>
      <c r="F457" t="s">
        <v>6</v>
      </c>
      <c r="G457" t="s">
        <v>6</v>
      </c>
      <c r="H457">
        <v>1</v>
      </c>
      <c r="I457" t="s">
        <v>6</v>
      </c>
      <c r="J457">
        <v>0</v>
      </c>
      <c r="K457">
        <v>0</v>
      </c>
      <c r="L457">
        <v>200</v>
      </c>
      <c r="M457">
        <v>1</v>
      </c>
      <c r="N457" t="s">
        <v>6</v>
      </c>
      <c r="O457">
        <v>1</v>
      </c>
      <c r="P457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N'Immunohistochemistry CD20',N'Immunohistochemistry CD20',76,4,NULL,NULL,1,NULL,0,0,200,1,NULL,1)</v>
      </c>
    </row>
    <row r="458" spans="2:16" x14ac:dyDescent="0.25">
      <c r="B458" t="s">
        <v>1970</v>
      </c>
      <c r="C458" t="s">
        <v>1970</v>
      </c>
      <c r="D458">
        <v>76</v>
      </c>
      <c r="E458">
        <v>4</v>
      </c>
      <c r="F458" t="s">
        <v>6</v>
      </c>
      <c r="G458" t="s">
        <v>6</v>
      </c>
      <c r="H458">
        <v>1</v>
      </c>
      <c r="I458" t="s">
        <v>6</v>
      </c>
      <c r="J458">
        <v>0</v>
      </c>
      <c r="K458">
        <v>0</v>
      </c>
      <c r="L458">
        <v>200</v>
      </c>
      <c r="M458">
        <v>1</v>
      </c>
      <c r="N458" t="s">
        <v>6</v>
      </c>
      <c r="O458">
        <v>1</v>
      </c>
      <c r="P458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N'Vitamin B12 (Cyanoncobalamin)',N'Vitamin B12 (Cyanoncobalamin)',76,4,NULL,NULL,1,NULL,0,0,200,1,NULL,1)</v>
      </c>
    </row>
    <row r="459" spans="2:16" x14ac:dyDescent="0.25">
      <c r="B459" t="s">
        <v>1971</v>
      </c>
      <c r="C459" t="s">
        <v>1971</v>
      </c>
      <c r="D459">
        <v>76</v>
      </c>
      <c r="E459">
        <v>4</v>
      </c>
      <c r="F459" t="s">
        <v>6</v>
      </c>
      <c r="G459" t="s">
        <v>6</v>
      </c>
      <c r="H459">
        <v>1</v>
      </c>
      <c r="I459" t="s">
        <v>6</v>
      </c>
      <c r="J459">
        <v>0</v>
      </c>
      <c r="K459">
        <v>0</v>
      </c>
      <c r="L459">
        <v>200</v>
      </c>
      <c r="M459">
        <v>1</v>
      </c>
      <c r="N459" t="s">
        <v>6</v>
      </c>
      <c r="O459">
        <v>1</v>
      </c>
      <c r="P459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N'Platelet Derived Growth Factor Receptor (PDGFR)',N'Platelet Derived Growth Factor Receptor (PDGFR)',76,4,NULL,NULL,1,NULL,0,0,200,1,NULL,1)</v>
      </c>
    </row>
    <row r="460" spans="2:16" x14ac:dyDescent="0.25">
      <c r="B460" t="s">
        <v>1972</v>
      </c>
      <c r="C460" t="s">
        <v>1972</v>
      </c>
      <c r="D460">
        <v>76</v>
      </c>
      <c r="E460">
        <v>4</v>
      </c>
      <c r="F460" t="s">
        <v>6</v>
      </c>
      <c r="G460" t="s">
        <v>6</v>
      </c>
      <c r="H460">
        <v>1</v>
      </c>
      <c r="I460" t="s">
        <v>6</v>
      </c>
      <c r="J460">
        <v>0</v>
      </c>
      <c r="K460">
        <v>0</v>
      </c>
      <c r="L460">
        <v>200</v>
      </c>
      <c r="M460">
        <v>1</v>
      </c>
      <c r="N460" t="s">
        <v>6</v>
      </c>
      <c r="O460">
        <v>1</v>
      </c>
      <c r="P460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N'Immunofixation (Serum)',N'Immunofixation (Serum)',76,4,NULL,NULL,1,NULL,0,0,200,1,NULL,1)</v>
      </c>
    </row>
    <row r="461" spans="2:16" x14ac:dyDescent="0.25">
      <c r="B461" t="s">
        <v>1973</v>
      </c>
      <c r="C461" t="s">
        <v>1973</v>
      </c>
      <c r="D461">
        <v>76</v>
      </c>
      <c r="E461">
        <v>4</v>
      </c>
      <c r="F461" t="s">
        <v>6</v>
      </c>
      <c r="G461" t="s">
        <v>6</v>
      </c>
      <c r="H461">
        <v>1</v>
      </c>
      <c r="I461" t="s">
        <v>6</v>
      </c>
      <c r="J461">
        <v>0</v>
      </c>
      <c r="K461">
        <v>0</v>
      </c>
      <c r="L461">
        <v>200</v>
      </c>
      <c r="M461">
        <v>1</v>
      </c>
      <c r="N461" t="s">
        <v>6</v>
      </c>
      <c r="O461">
        <v>1</v>
      </c>
      <c r="P461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N'Immunohistochemistry Cyclin CD1',N'Immunohistochemistry Cyclin CD1',76,4,NULL,NULL,1,NULL,0,0,200,1,NULL,1)</v>
      </c>
    </row>
    <row r="462" spans="2:16" x14ac:dyDescent="0.25">
      <c r="B462" t="s">
        <v>1974</v>
      </c>
      <c r="C462" t="s">
        <v>1974</v>
      </c>
      <c r="D462">
        <v>76</v>
      </c>
      <c r="E462">
        <v>4</v>
      </c>
      <c r="F462" t="s">
        <v>6</v>
      </c>
      <c r="G462" t="s">
        <v>6</v>
      </c>
      <c r="H462">
        <v>1</v>
      </c>
      <c r="I462" t="s">
        <v>6</v>
      </c>
      <c r="J462">
        <v>0</v>
      </c>
      <c r="K462">
        <v>0</v>
      </c>
      <c r="L462">
        <v>200</v>
      </c>
      <c r="M462">
        <v>1</v>
      </c>
      <c r="N462" t="s">
        <v>6</v>
      </c>
      <c r="O462">
        <v>1</v>
      </c>
      <c r="P462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N'FISH For 59 deletion',N'FISH For 59 deletion',76,4,NULL,NULL,1,NULL,0,0,200,1,NULL,1)</v>
      </c>
    </row>
    <row r="463" spans="2:16" x14ac:dyDescent="0.25">
      <c r="B463" t="s">
        <v>1975</v>
      </c>
      <c r="C463" t="s">
        <v>1975</v>
      </c>
      <c r="D463">
        <v>76</v>
      </c>
      <c r="E463">
        <v>4</v>
      </c>
      <c r="F463" t="s">
        <v>6</v>
      </c>
      <c r="G463" t="s">
        <v>6</v>
      </c>
      <c r="H463">
        <v>1</v>
      </c>
      <c r="I463" t="s">
        <v>6</v>
      </c>
      <c r="J463">
        <v>0</v>
      </c>
      <c r="K463">
        <v>0</v>
      </c>
      <c r="L463">
        <v>200</v>
      </c>
      <c r="M463">
        <v>1</v>
      </c>
      <c r="N463" t="s">
        <v>6</v>
      </c>
      <c r="O463">
        <v>1</v>
      </c>
      <c r="P463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N'FISH For 79 deletion',N'FISH For 79 deletion',76,4,NULL,NULL,1,NULL,0,0,200,1,NULL,1)</v>
      </c>
    </row>
    <row r="464" spans="2:16" x14ac:dyDescent="0.25">
      <c r="B464" t="s">
        <v>1976</v>
      </c>
      <c r="C464" t="s">
        <v>1976</v>
      </c>
      <c r="D464">
        <v>76</v>
      </c>
      <c r="E464">
        <v>4</v>
      </c>
      <c r="F464" t="s">
        <v>6</v>
      </c>
      <c r="G464" t="s">
        <v>6</v>
      </c>
      <c r="H464">
        <v>1</v>
      </c>
      <c r="I464" t="s">
        <v>6</v>
      </c>
      <c r="J464">
        <v>0</v>
      </c>
      <c r="K464">
        <v>0</v>
      </c>
      <c r="L464">
        <v>200</v>
      </c>
      <c r="M464">
        <v>1</v>
      </c>
      <c r="N464" t="s">
        <v>6</v>
      </c>
      <c r="O464">
        <v>1</v>
      </c>
      <c r="P46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N'(14 ; 11) FISH For',N'(14 ; 11) FISH For',76,4,NULL,NULL,1,NULL,0,0,200,1,NULL,1)</v>
      </c>
    </row>
    <row r="465" spans="2:16" x14ac:dyDescent="0.25">
      <c r="B465" t="s">
        <v>1977</v>
      </c>
      <c r="C465" t="s">
        <v>1977</v>
      </c>
      <c r="D465">
        <v>76</v>
      </c>
      <c r="E465">
        <v>4</v>
      </c>
      <c r="F465" t="s">
        <v>6</v>
      </c>
      <c r="G465" t="s">
        <v>6</v>
      </c>
      <c r="H465">
        <v>1</v>
      </c>
      <c r="I465" t="s">
        <v>6</v>
      </c>
      <c r="J465">
        <v>0</v>
      </c>
      <c r="K465">
        <v>0</v>
      </c>
      <c r="L465">
        <v>200</v>
      </c>
      <c r="M465">
        <v>1</v>
      </c>
      <c r="N465" t="s">
        <v>6</v>
      </c>
      <c r="O465">
        <v>1</v>
      </c>
      <c r="P46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N'Schibo test in stool',N'Schibo test in stool',76,4,NULL,NULL,1,NULL,0,0,200,1,NULL,1)</v>
      </c>
    </row>
    <row r="466" spans="2:16" x14ac:dyDescent="0.25">
      <c r="B466" t="s">
        <v>1978</v>
      </c>
      <c r="C466" t="s">
        <v>1978</v>
      </c>
      <c r="D466">
        <v>76</v>
      </c>
      <c r="E466">
        <v>4</v>
      </c>
      <c r="F466" t="s">
        <v>6</v>
      </c>
      <c r="G466" t="s">
        <v>6</v>
      </c>
      <c r="H466">
        <v>1</v>
      </c>
      <c r="I466" t="s">
        <v>6</v>
      </c>
      <c r="J466">
        <v>0</v>
      </c>
      <c r="K466">
        <v>0</v>
      </c>
      <c r="L466">
        <v>200</v>
      </c>
      <c r="M466">
        <v>1</v>
      </c>
      <c r="N466" t="s">
        <v>6</v>
      </c>
      <c r="O466">
        <v>1</v>
      </c>
      <c r="P46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N'Helicobacter pylori in stool',N'Helicobacter pylori in stool',76,4,NULL,NULL,1,NULL,0,0,200,1,NULL,1)</v>
      </c>
    </row>
    <row r="467" spans="2:16" x14ac:dyDescent="0.25">
      <c r="B467" t="s">
        <v>981</v>
      </c>
      <c r="C467" t="s">
        <v>981</v>
      </c>
      <c r="D467">
        <v>76</v>
      </c>
      <c r="E467">
        <v>4</v>
      </c>
      <c r="F467" t="s">
        <v>6</v>
      </c>
      <c r="G467" t="s">
        <v>6</v>
      </c>
      <c r="H467">
        <v>1</v>
      </c>
      <c r="I467" t="s">
        <v>6</v>
      </c>
      <c r="J467">
        <v>0</v>
      </c>
      <c r="K467">
        <v>0</v>
      </c>
      <c r="L467">
        <v>200</v>
      </c>
      <c r="M467">
        <v>1</v>
      </c>
      <c r="N467" t="s">
        <v>6</v>
      </c>
      <c r="O467">
        <v>1</v>
      </c>
      <c r="P467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N'Protein S',N'Protein S',76,4,NULL,NULL,1,NULL,0,0,200,1,NULL,1)</v>
      </c>
    </row>
    <row r="468" spans="2:16" x14ac:dyDescent="0.25">
      <c r="B468" t="s">
        <v>980</v>
      </c>
      <c r="C468" t="s">
        <v>980</v>
      </c>
      <c r="D468">
        <v>76</v>
      </c>
      <c r="E468">
        <v>4</v>
      </c>
      <c r="F468" t="s">
        <v>6</v>
      </c>
      <c r="G468" t="s">
        <v>6</v>
      </c>
      <c r="H468">
        <v>1</v>
      </c>
      <c r="I468" t="s">
        <v>6</v>
      </c>
      <c r="J468">
        <v>0</v>
      </c>
      <c r="K468">
        <v>0</v>
      </c>
      <c r="L468">
        <v>200</v>
      </c>
      <c r="M468">
        <v>1</v>
      </c>
      <c r="N468" t="s">
        <v>6</v>
      </c>
      <c r="O468">
        <v>1</v>
      </c>
      <c r="P468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N'Protein C',N'Protein C',76,4,NULL,NULL,1,NULL,0,0,200,1,NULL,1)</v>
      </c>
    </row>
    <row r="469" spans="2:16" x14ac:dyDescent="0.25">
      <c r="B469" t="s">
        <v>1979</v>
      </c>
      <c r="C469" t="s">
        <v>1979</v>
      </c>
      <c r="D469">
        <v>76</v>
      </c>
      <c r="E469">
        <v>4</v>
      </c>
      <c r="F469" t="s">
        <v>6</v>
      </c>
      <c r="G469" t="s">
        <v>6</v>
      </c>
      <c r="H469">
        <v>1</v>
      </c>
      <c r="I469" t="s">
        <v>6</v>
      </c>
      <c r="J469">
        <v>0</v>
      </c>
      <c r="K469">
        <v>0</v>
      </c>
      <c r="L469">
        <v>200</v>
      </c>
      <c r="M469">
        <v>1</v>
      </c>
      <c r="N469" t="s">
        <v>6</v>
      </c>
      <c r="O469">
        <v>1</v>
      </c>
      <c r="P469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N'Stone analysis',N'Stone analysis',76,4,NULL,NULL,1,NULL,0,0,200,1,NULL,1)</v>
      </c>
    </row>
    <row r="470" spans="2:16" x14ac:dyDescent="0.25">
      <c r="B470" t="s">
        <v>1980</v>
      </c>
      <c r="C470" t="s">
        <v>1980</v>
      </c>
      <c r="D470">
        <v>76</v>
      </c>
      <c r="E470">
        <v>4</v>
      </c>
      <c r="F470" t="s">
        <v>6</v>
      </c>
      <c r="G470" t="s">
        <v>6</v>
      </c>
      <c r="H470">
        <v>1</v>
      </c>
      <c r="I470" t="s">
        <v>6</v>
      </c>
      <c r="J470">
        <v>0</v>
      </c>
      <c r="K470">
        <v>0</v>
      </c>
      <c r="L470">
        <v>200</v>
      </c>
      <c r="M470">
        <v>1</v>
      </c>
      <c r="N470" t="s">
        <v>6</v>
      </c>
      <c r="O470">
        <v>1</v>
      </c>
      <c r="P470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N'Serum Aquaporin 4 Ab (CBA)',N'Serum Aquaporin 4 Ab (CBA)',76,4,NULL,NULL,1,NULL,0,0,200,1,NULL,1)</v>
      </c>
    </row>
    <row r="471" spans="2:16" x14ac:dyDescent="0.25">
      <c r="B471" t="s">
        <v>1981</v>
      </c>
      <c r="C471" t="s">
        <v>1981</v>
      </c>
      <c r="D471">
        <v>76</v>
      </c>
      <c r="E471">
        <v>4</v>
      </c>
      <c r="F471" t="s">
        <v>6</v>
      </c>
      <c r="G471" t="s">
        <v>6</v>
      </c>
      <c r="H471">
        <v>1</v>
      </c>
      <c r="I471" t="s">
        <v>6</v>
      </c>
      <c r="J471">
        <v>0</v>
      </c>
      <c r="K471">
        <v>0</v>
      </c>
      <c r="L471">
        <v>200</v>
      </c>
      <c r="M471">
        <v>1</v>
      </c>
      <c r="N471" t="s">
        <v>6</v>
      </c>
      <c r="O471">
        <v>1</v>
      </c>
      <c r="P471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N'Serum Zinc',N'Serum Zinc',76,4,NULL,NULL,1,NULL,0,0,200,1,NULL,1)</v>
      </c>
    </row>
    <row r="472" spans="2:16" x14ac:dyDescent="0.25">
      <c r="B472" t="s">
        <v>1982</v>
      </c>
      <c r="C472" t="s">
        <v>1982</v>
      </c>
      <c r="D472">
        <v>76</v>
      </c>
      <c r="E472">
        <v>4</v>
      </c>
      <c r="F472" t="s">
        <v>6</v>
      </c>
      <c r="G472" t="s">
        <v>6</v>
      </c>
      <c r="H472">
        <v>1</v>
      </c>
      <c r="I472" t="s">
        <v>6</v>
      </c>
      <c r="J472">
        <v>0</v>
      </c>
      <c r="K472">
        <v>0</v>
      </c>
      <c r="L472">
        <v>200</v>
      </c>
      <c r="M472">
        <v>1</v>
      </c>
      <c r="N472" t="s">
        <v>6</v>
      </c>
      <c r="O472">
        <v>1</v>
      </c>
      <c r="P472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N'Ornithine aminotransferase',N'Ornithine aminotransferase',76,4,NULL,NULL,1,NULL,0,0,200,1,NULL,1)</v>
      </c>
    </row>
    <row r="473" spans="2:16" x14ac:dyDescent="0.25">
      <c r="B473" t="s">
        <v>1983</v>
      </c>
      <c r="C473" t="s">
        <v>1983</v>
      </c>
      <c r="D473">
        <v>76</v>
      </c>
      <c r="E473">
        <v>4</v>
      </c>
      <c r="F473" t="s">
        <v>6</v>
      </c>
      <c r="G473" t="s">
        <v>6</v>
      </c>
      <c r="H473">
        <v>1</v>
      </c>
      <c r="I473" t="s">
        <v>6</v>
      </c>
      <c r="J473">
        <v>0</v>
      </c>
      <c r="K473">
        <v>0</v>
      </c>
      <c r="L473">
        <v>200</v>
      </c>
      <c r="M473">
        <v>1</v>
      </c>
      <c r="N473" t="s">
        <v>6</v>
      </c>
      <c r="O473">
        <v>1</v>
      </c>
      <c r="P473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N'Rubella IgG',N'Rubella IgG',76,4,NULL,NULL,1,NULL,0,0,200,1,NULL,1)</v>
      </c>
    </row>
    <row r="474" spans="2:16" x14ac:dyDescent="0.25">
      <c r="B474" t="s">
        <v>1984</v>
      </c>
      <c r="C474" t="s">
        <v>1984</v>
      </c>
      <c r="D474">
        <v>76</v>
      </c>
      <c r="E474">
        <v>4</v>
      </c>
      <c r="F474" t="s">
        <v>6</v>
      </c>
      <c r="G474" t="s">
        <v>6</v>
      </c>
      <c r="H474">
        <v>1</v>
      </c>
      <c r="I474" t="s">
        <v>6</v>
      </c>
      <c r="J474">
        <v>0</v>
      </c>
      <c r="K474">
        <v>0</v>
      </c>
      <c r="L474">
        <v>200</v>
      </c>
      <c r="M474">
        <v>1</v>
      </c>
      <c r="N474" t="s">
        <v>6</v>
      </c>
      <c r="O474">
        <v>1</v>
      </c>
      <c r="P47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N'Kappa light chain in serum',N'Kappa light chain in serum',76,4,NULL,NULL,1,NULL,0,0,200,1,NULL,1)</v>
      </c>
    </row>
    <row r="475" spans="2:16" x14ac:dyDescent="0.25">
      <c r="B475" t="s">
        <v>1985</v>
      </c>
      <c r="C475" t="s">
        <v>1985</v>
      </c>
      <c r="D475">
        <v>76</v>
      </c>
      <c r="E475">
        <v>4</v>
      </c>
      <c r="F475" t="s">
        <v>6</v>
      </c>
      <c r="G475" t="s">
        <v>6</v>
      </c>
      <c r="H475">
        <v>1</v>
      </c>
      <c r="I475" t="s">
        <v>6</v>
      </c>
      <c r="J475">
        <v>0</v>
      </c>
      <c r="K475">
        <v>0</v>
      </c>
      <c r="L475">
        <v>200</v>
      </c>
      <c r="M475">
        <v>1</v>
      </c>
      <c r="N475" t="s">
        <v>6</v>
      </c>
      <c r="O475">
        <v>1</v>
      </c>
      <c r="P47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N'Kappa light chain in urine',N'Kappa light chain in urine',76,4,NULL,NULL,1,NULL,0,0,200,1,NULL,1)</v>
      </c>
    </row>
    <row r="476" spans="2:16" x14ac:dyDescent="0.25">
      <c r="B476" t="s">
        <v>1986</v>
      </c>
      <c r="C476" t="s">
        <v>1986</v>
      </c>
      <c r="D476">
        <v>76</v>
      </c>
      <c r="E476">
        <v>4</v>
      </c>
      <c r="F476" t="s">
        <v>6</v>
      </c>
      <c r="G476" t="s">
        <v>6</v>
      </c>
      <c r="H476">
        <v>1</v>
      </c>
      <c r="I476" t="s">
        <v>6</v>
      </c>
      <c r="J476">
        <v>0</v>
      </c>
      <c r="K476">
        <v>0</v>
      </c>
      <c r="L476">
        <v>200</v>
      </c>
      <c r="M476">
        <v>1</v>
      </c>
      <c r="N476" t="s">
        <v>6</v>
      </c>
      <c r="O476">
        <v>1</v>
      </c>
      <c r="P47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N'Lambda light chain in serum',N'Lambda light chain in serum',76,4,NULL,NULL,1,NULL,0,0,200,1,NULL,1)</v>
      </c>
    </row>
    <row r="477" spans="2:16" x14ac:dyDescent="0.25">
      <c r="B477" t="s">
        <v>1987</v>
      </c>
      <c r="C477" t="s">
        <v>1987</v>
      </c>
      <c r="D477">
        <v>76</v>
      </c>
      <c r="E477">
        <v>4</v>
      </c>
      <c r="F477" t="s">
        <v>6</v>
      </c>
      <c r="G477" t="s">
        <v>6</v>
      </c>
      <c r="H477">
        <v>1</v>
      </c>
      <c r="I477" t="s">
        <v>6</v>
      </c>
      <c r="J477">
        <v>0</v>
      </c>
      <c r="K477">
        <v>0</v>
      </c>
      <c r="L477">
        <v>200</v>
      </c>
      <c r="M477">
        <v>1</v>
      </c>
      <c r="N477" t="s">
        <v>6</v>
      </c>
      <c r="O477">
        <v>1</v>
      </c>
      <c r="P477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N'Lambda light chain in urine',N'Lambda light chain in urine',76,4,NULL,NULL,1,NULL,0,0,200,1,NULL,1)</v>
      </c>
    </row>
    <row r="478" spans="2:16" x14ac:dyDescent="0.25">
      <c r="B478" t="s">
        <v>1988</v>
      </c>
      <c r="C478" t="s">
        <v>1988</v>
      </c>
      <c r="D478">
        <v>76</v>
      </c>
      <c r="E478">
        <v>4</v>
      </c>
      <c r="F478" t="s">
        <v>6</v>
      </c>
      <c r="G478" t="s">
        <v>6</v>
      </c>
      <c r="H478">
        <v>1</v>
      </c>
      <c r="I478" t="s">
        <v>6</v>
      </c>
      <c r="J478">
        <v>0</v>
      </c>
      <c r="K478">
        <v>0</v>
      </c>
      <c r="L478">
        <v>200</v>
      </c>
      <c r="M478">
        <v>1</v>
      </c>
      <c r="N478" t="s">
        <v>6</v>
      </c>
      <c r="O478">
        <v>1</v>
      </c>
      <c r="P478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N'FISH For 17p',N'FISH For 17p',76,4,NULL,NULL,1,NULL,0,0,200,1,NULL,1)</v>
      </c>
    </row>
    <row r="479" spans="2:16" x14ac:dyDescent="0.25">
      <c r="B479" t="s">
        <v>1989</v>
      </c>
      <c r="C479" t="s">
        <v>1989</v>
      </c>
      <c r="D479">
        <v>76</v>
      </c>
      <c r="E479">
        <v>4</v>
      </c>
      <c r="F479" t="s">
        <v>6</v>
      </c>
      <c r="G479" t="s">
        <v>6</v>
      </c>
      <c r="H479">
        <v>1</v>
      </c>
      <c r="I479" t="s">
        <v>6</v>
      </c>
      <c r="J479">
        <v>0</v>
      </c>
      <c r="K479">
        <v>0</v>
      </c>
      <c r="L479">
        <v>200</v>
      </c>
      <c r="M479">
        <v>1</v>
      </c>
      <c r="N479" t="s">
        <v>6</v>
      </c>
      <c r="O479">
        <v>1</v>
      </c>
      <c r="P479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N'FISH For t(4 ; 14)',N'FISH For t(4 ; 14)',76,4,NULL,NULL,1,NULL,0,0,200,1,NULL,1)</v>
      </c>
    </row>
    <row r="480" spans="2:16" x14ac:dyDescent="0.25">
      <c r="B480" t="s">
        <v>1990</v>
      </c>
      <c r="C480" t="s">
        <v>1990</v>
      </c>
      <c r="D480">
        <v>76</v>
      </c>
      <c r="E480">
        <v>4</v>
      </c>
      <c r="F480" t="s">
        <v>6</v>
      </c>
      <c r="G480" t="s">
        <v>6</v>
      </c>
      <c r="H480">
        <v>1</v>
      </c>
      <c r="I480" t="s">
        <v>6</v>
      </c>
      <c r="J480">
        <v>0</v>
      </c>
      <c r="K480">
        <v>0</v>
      </c>
      <c r="L480">
        <v>200</v>
      </c>
      <c r="M480">
        <v>1</v>
      </c>
      <c r="N480" t="s">
        <v>6</v>
      </c>
      <c r="O480">
        <v>1</v>
      </c>
      <c r="P480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N'Estradiol in serum',N'Estradiol in serum',76,4,NULL,NULL,1,NULL,0,0,200,1,NULL,1)</v>
      </c>
    </row>
    <row r="481" spans="2:16" x14ac:dyDescent="0.25">
      <c r="B481" t="s">
        <v>1991</v>
      </c>
      <c r="C481" t="s">
        <v>1991</v>
      </c>
      <c r="D481">
        <v>76</v>
      </c>
      <c r="E481">
        <v>4</v>
      </c>
      <c r="F481" t="s">
        <v>6</v>
      </c>
      <c r="G481" t="s">
        <v>6</v>
      </c>
      <c r="H481">
        <v>1</v>
      </c>
      <c r="I481" t="s">
        <v>6</v>
      </c>
      <c r="J481">
        <v>0</v>
      </c>
      <c r="K481">
        <v>0</v>
      </c>
      <c r="L481">
        <v>200</v>
      </c>
      <c r="M481">
        <v>1</v>
      </c>
      <c r="N481" t="s">
        <v>6</v>
      </c>
      <c r="O481">
        <v>1</v>
      </c>
      <c r="P481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N'Cortisol (9 a. M) (Serum)',N'Cortisol (9 a. M) (Serum)',76,4,NULL,NULL,1,NULL,0,0,200,1,NULL,1)</v>
      </c>
    </row>
    <row r="482" spans="2:16" x14ac:dyDescent="0.25">
      <c r="B482" t="s">
        <v>1992</v>
      </c>
      <c r="C482" t="s">
        <v>1992</v>
      </c>
      <c r="D482">
        <v>76</v>
      </c>
      <c r="E482">
        <v>4</v>
      </c>
      <c r="F482" t="s">
        <v>6</v>
      </c>
      <c r="G482" t="s">
        <v>6</v>
      </c>
      <c r="H482">
        <v>1</v>
      </c>
      <c r="I482" t="s">
        <v>6</v>
      </c>
      <c r="J482">
        <v>0</v>
      </c>
      <c r="K482">
        <v>0</v>
      </c>
      <c r="L482">
        <v>200</v>
      </c>
      <c r="M482">
        <v>1</v>
      </c>
      <c r="N482" t="s">
        <v>6</v>
      </c>
      <c r="O482">
        <v>1</v>
      </c>
      <c r="P482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N'Cortisol (9 p. M) (Serum)',N'Cortisol (9 p. M) (Serum)',76,4,NULL,NULL,1,NULL,0,0,200,1,NULL,1)</v>
      </c>
    </row>
    <row r="483" spans="2:16" x14ac:dyDescent="0.25">
      <c r="B483" t="s">
        <v>1993</v>
      </c>
      <c r="C483" t="s">
        <v>1993</v>
      </c>
      <c r="D483">
        <v>76</v>
      </c>
      <c r="E483">
        <v>4</v>
      </c>
      <c r="F483" t="s">
        <v>6</v>
      </c>
      <c r="G483" t="s">
        <v>6</v>
      </c>
      <c r="H483">
        <v>1</v>
      </c>
      <c r="I483" t="s">
        <v>6</v>
      </c>
      <c r="J483">
        <v>0</v>
      </c>
      <c r="K483">
        <v>0</v>
      </c>
      <c r="L483">
        <v>200</v>
      </c>
      <c r="M483">
        <v>1</v>
      </c>
      <c r="N483" t="s">
        <v>6</v>
      </c>
      <c r="O483">
        <v>1</v>
      </c>
      <c r="P483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N'Cortisol  in 24 hrs (urine)',N'Cortisol  in 24 hrs (urine)',76,4,NULL,NULL,1,NULL,0,0,200,1,NULL,1)</v>
      </c>
    </row>
    <row r="484" spans="2:16" x14ac:dyDescent="0.25">
      <c r="B484" t="s">
        <v>1994</v>
      </c>
      <c r="C484" t="s">
        <v>1994</v>
      </c>
      <c r="D484">
        <v>76</v>
      </c>
      <c r="E484">
        <v>4</v>
      </c>
      <c r="F484" t="s">
        <v>6</v>
      </c>
      <c r="G484" t="s">
        <v>6</v>
      </c>
      <c r="H484">
        <v>1</v>
      </c>
      <c r="I484" t="s">
        <v>6</v>
      </c>
      <c r="J484">
        <v>0</v>
      </c>
      <c r="K484">
        <v>0</v>
      </c>
      <c r="L484">
        <v>200</v>
      </c>
      <c r="M484">
        <v>1</v>
      </c>
      <c r="N484" t="s">
        <v>6</v>
      </c>
      <c r="O484">
        <v>1</v>
      </c>
      <c r="P48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N'Cytology ( others)',N'Cytology ( others)',76,4,NULL,NULL,1,NULL,0,0,200,1,NULL,1)</v>
      </c>
    </row>
    <row r="485" spans="2:16" x14ac:dyDescent="0.25">
      <c r="B485" t="s">
        <v>1995</v>
      </c>
      <c r="C485" t="s">
        <v>1995</v>
      </c>
      <c r="D485">
        <v>76</v>
      </c>
      <c r="E485">
        <v>4</v>
      </c>
      <c r="F485" t="s">
        <v>6</v>
      </c>
      <c r="G485" t="s">
        <v>6</v>
      </c>
      <c r="H485">
        <v>1</v>
      </c>
      <c r="I485" t="s">
        <v>6</v>
      </c>
      <c r="J485">
        <v>0</v>
      </c>
      <c r="K485">
        <v>0</v>
      </c>
      <c r="L485">
        <v>200</v>
      </c>
      <c r="M485">
        <v>1</v>
      </c>
      <c r="N485" t="s">
        <v>6</v>
      </c>
      <c r="O485">
        <v>1</v>
      </c>
      <c r="P48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N'B2 microglobulin in urine',N'B2 microglobulin in urine',76,4,NULL,NULL,1,NULL,0,0,200,1,NULL,1)</v>
      </c>
    </row>
    <row r="486" spans="2:16" x14ac:dyDescent="0.25">
      <c r="B486" t="s">
        <v>991</v>
      </c>
      <c r="C486" t="s">
        <v>991</v>
      </c>
      <c r="D486">
        <v>76</v>
      </c>
      <c r="E486">
        <v>4</v>
      </c>
      <c r="F486" t="s">
        <v>6</v>
      </c>
      <c r="G486" t="s">
        <v>6</v>
      </c>
      <c r="H486">
        <v>1</v>
      </c>
      <c r="I486" t="s">
        <v>6</v>
      </c>
      <c r="J486">
        <v>0</v>
      </c>
      <c r="K486">
        <v>0</v>
      </c>
      <c r="L486">
        <v>200</v>
      </c>
      <c r="M486">
        <v>1</v>
      </c>
      <c r="N486" t="s">
        <v>6</v>
      </c>
      <c r="O486">
        <v>1</v>
      </c>
      <c r="P48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N'VDRL',N'VDRL',76,4,NULL,NULL,1,NULL,0,0,200,1,NULL,1)</v>
      </c>
    </row>
    <row r="487" spans="2:16" x14ac:dyDescent="0.25">
      <c r="B487" t="s">
        <v>1996</v>
      </c>
      <c r="C487" t="s">
        <v>1996</v>
      </c>
      <c r="D487">
        <v>76</v>
      </c>
      <c r="E487">
        <v>4</v>
      </c>
      <c r="F487" t="s">
        <v>6</v>
      </c>
      <c r="G487" t="s">
        <v>6</v>
      </c>
      <c r="H487">
        <v>1</v>
      </c>
      <c r="I487" t="s">
        <v>6</v>
      </c>
      <c r="J487">
        <v>0</v>
      </c>
      <c r="K487">
        <v>0</v>
      </c>
      <c r="L487">
        <v>200</v>
      </c>
      <c r="M487">
        <v>1</v>
      </c>
      <c r="N487" t="s">
        <v>6</v>
      </c>
      <c r="O487">
        <v>1</v>
      </c>
      <c r="P487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N'LAB Research',N'LAB Research',76,4,NULL,NULL,1,NULL,0,0,200,1,NULL,1)</v>
      </c>
    </row>
    <row r="488" spans="2:16" x14ac:dyDescent="0.25">
      <c r="B488" t="s">
        <v>1997</v>
      </c>
      <c r="C488" t="s">
        <v>1997</v>
      </c>
      <c r="D488">
        <v>76</v>
      </c>
      <c r="E488">
        <v>4</v>
      </c>
      <c r="F488" t="s">
        <v>6</v>
      </c>
      <c r="G488" t="s">
        <v>6</v>
      </c>
      <c r="H488">
        <v>1</v>
      </c>
      <c r="I488" t="s">
        <v>6</v>
      </c>
      <c r="J488">
        <v>0</v>
      </c>
      <c r="K488">
        <v>0</v>
      </c>
      <c r="L488">
        <v>200</v>
      </c>
      <c r="M488">
        <v>1</v>
      </c>
      <c r="N488" t="s">
        <v>6</v>
      </c>
      <c r="O488">
        <v>1</v>
      </c>
      <c r="P488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N'Extractable nuclear antigen ENA',N'Extractable nuclear antigen ENA',76,4,NULL,NULL,1,NULL,0,0,200,1,NULL,1)</v>
      </c>
    </row>
    <row r="489" spans="2:16" x14ac:dyDescent="0.25">
      <c r="B489" t="s">
        <v>1998</v>
      </c>
      <c r="C489" t="s">
        <v>1998</v>
      </c>
      <c r="D489">
        <v>76</v>
      </c>
      <c r="E489">
        <v>4</v>
      </c>
      <c r="F489" t="s">
        <v>6</v>
      </c>
      <c r="G489" t="s">
        <v>6</v>
      </c>
      <c r="H489">
        <v>1</v>
      </c>
      <c r="I489" t="s">
        <v>6</v>
      </c>
      <c r="J489">
        <v>0</v>
      </c>
      <c r="K489">
        <v>0</v>
      </c>
      <c r="L489">
        <v>200</v>
      </c>
      <c r="M489">
        <v>1</v>
      </c>
      <c r="N489" t="s">
        <v>6</v>
      </c>
      <c r="O489">
        <v>1</v>
      </c>
      <c r="P489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N'Quantiferon TB gold',N'Quantiferon TB gold',76,4,NULL,NULL,1,NULL,0,0,200,1,NULL,1)</v>
      </c>
    </row>
    <row r="490" spans="2:16" x14ac:dyDescent="0.25">
      <c r="B490" t="s">
        <v>1999</v>
      </c>
      <c r="C490" t="s">
        <v>1999</v>
      </c>
      <c r="D490">
        <v>76</v>
      </c>
      <c r="E490">
        <v>4</v>
      </c>
      <c r="F490" t="s">
        <v>6</v>
      </c>
      <c r="G490" t="s">
        <v>6</v>
      </c>
      <c r="H490">
        <v>1</v>
      </c>
      <c r="I490" t="s">
        <v>6</v>
      </c>
      <c r="J490">
        <v>0</v>
      </c>
      <c r="K490">
        <v>0</v>
      </c>
      <c r="L490">
        <v>200</v>
      </c>
      <c r="M490">
        <v>1</v>
      </c>
      <c r="N490" t="s">
        <v>6</v>
      </c>
      <c r="O490">
        <v>1</v>
      </c>
      <c r="P490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N'Calprotectin in stool',N'Calprotectin in stool',76,4,NULL,NULL,1,NULL,0,0,200,1,NULL,1)</v>
      </c>
    </row>
    <row r="491" spans="2:16" x14ac:dyDescent="0.25">
      <c r="B491" t="s">
        <v>2000</v>
      </c>
      <c r="C491" t="s">
        <v>2000</v>
      </c>
      <c r="D491">
        <v>76</v>
      </c>
      <c r="E491">
        <v>4</v>
      </c>
      <c r="F491" t="s">
        <v>6</v>
      </c>
      <c r="G491" t="s">
        <v>6</v>
      </c>
      <c r="H491">
        <v>1</v>
      </c>
      <c r="I491" t="s">
        <v>6</v>
      </c>
      <c r="J491">
        <v>0</v>
      </c>
      <c r="K491">
        <v>0</v>
      </c>
      <c r="L491">
        <v>200</v>
      </c>
      <c r="M491">
        <v>1</v>
      </c>
      <c r="N491" t="s">
        <v>6</v>
      </c>
      <c r="O491">
        <v>1</v>
      </c>
      <c r="P491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N'Acth am',N'Acth am',76,4,NULL,NULL,1,NULL,0,0,200,1,NULL,1)</v>
      </c>
    </row>
    <row r="492" spans="2:16" x14ac:dyDescent="0.25">
      <c r="B492" t="s">
        <v>2001</v>
      </c>
      <c r="C492" t="s">
        <v>2001</v>
      </c>
      <c r="D492">
        <v>76</v>
      </c>
      <c r="E492">
        <v>4</v>
      </c>
      <c r="F492" t="s">
        <v>6</v>
      </c>
      <c r="G492" t="s">
        <v>6</v>
      </c>
      <c r="H492">
        <v>1</v>
      </c>
      <c r="I492" t="s">
        <v>6</v>
      </c>
      <c r="J492">
        <v>0</v>
      </c>
      <c r="K492">
        <v>0</v>
      </c>
      <c r="L492">
        <v>200</v>
      </c>
      <c r="M492">
        <v>1</v>
      </c>
      <c r="N492" t="s">
        <v>6</v>
      </c>
      <c r="O492">
        <v>1</v>
      </c>
      <c r="P492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N'Acetyl Choline Receptor Abs',N'Acetyl Choline Receptor Abs',76,4,NULL,NULL,1,NULL,0,0,200,1,NULL,1)</v>
      </c>
    </row>
    <row r="493" spans="2:16" x14ac:dyDescent="0.25">
      <c r="B493" t="s">
        <v>2002</v>
      </c>
      <c r="C493" t="s">
        <v>2002</v>
      </c>
      <c r="D493">
        <v>76</v>
      </c>
      <c r="E493">
        <v>4</v>
      </c>
      <c r="F493" t="s">
        <v>6</v>
      </c>
      <c r="G493" t="s">
        <v>6</v>
      </c>
      <c r="H493">
        <v>1</v>
      </c>
      <c r="I493" t="s">
        <v>6</v>
      </c>
      <c r="J493">
        <v>0</v>
      </c>
      <c r="K493">
        <v>0</v>
      </c>
      <c r="L493">
        <v>200</v>
      </c>
      <c r="M493">
        <v>1</v>
      </c>
      <c r="N493" t="s">
        <v>6</v>
      </c>
      <c r="O493">
        <v>1</v>
      </c>
      <c r="P493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N'Anti Muscle Specific Kinase (Anti Musk) ',N'Anti Muscle Specific Kinase (Anti Musk) ',76,4,NULL,NULL,1,NULL,0,0,200,1,NULL,1)</v>
      </c>
    </row>
    <row r="494" spans="2:16" x14ac:dyDescent="0.25">
      <c r="B494" t="s">
        <v>2003</v>
      </c>
      <c r="C494" t="s">
        <v>2003</v>
      </c>
      <c r="D494">
        <v>76</v>
      </c>
      <c r="E494">
        <v>4</v>
      </c>
      <c r="F494" t="s">
        <v>6</v>
      </c>
      <c r="G494" t="s">
        <v>6</v>
      </c>
      <c r="H494">
        <v>1</v>
      </c>
      <c r="I494" t="s">
        <v>6</v>
      </c>
      <c r="J494">
        <v>0</v>
      </c>
      <c r="K494">
        <v>0</v>
      </c>
      <c r="L494">
        <v>200</v>
      </c>
      <c r="M494">
        <v>1</v>
      </c>
      <c r="N494" t="s">
        <v>6</v>
      </c>
      <c r="O494">
        <v>1</v>
      </c>
      <c r="P49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N'Research 1',N'Research 1',76,4,NULL,NULL,1,NULL,0,0,200,1,NULL,1)</v>
      </c>
    </row>
    <row r="495" spans="2:16" x14ac:dyDescent="0.25">
      <c r="B495" t="s">
        <v>2004</v>
      </c>
      <c r="C495" t="s">
        <v>2004</v>
      </c>
      <c r="D495">
        <v>76</v>
      </c>
      <c r="E495">
        <v>4</v>
      </c>
      <c r="F495" t="s">
        <v>6</v>
      </c>
      <c r="G495" t="s">
        <v>6</v>
      </c>
      <c r="H495">
        <v>1</v>
      </c>
      <c r="I495" t="s">
        <v>6</v>
      </c>
      <c r="J495">
        <v>0</v>
      </c>
      <c r="K495">
        <v>0</v>
      </c>
      <c r="L495">
        <v>200</v>
      </c>
      <c r="M495">
        <v>1</v>
      </c>
      <c r="N495" t="s">
        <v>6</v>
      </c>
      <c r="O495">
        <v>1</v>
      </c>
      <c r="P49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N'Cat scratch igg',N'Cat scratch igg',76,4,NULL,NULL,1,NULL,0,0,200,1,NULL,1)</v>
      </c>
    </row>
    <row r="496" spans="2:16" x14ac:dyDescent="0.25">
      <c r="B496" t="s">
        <v>2005</v>
      </c>
      <c r="C496" t="s">
        <v>2005</v>
      </c>
      <c r="D496">
        <v>76</v>
      </c>
      <c r="E496">
        <v>4</v>
      </c>
      <c r="F496" t="s">
        <v>6</v>
      </c>
      <c r="G496" t="s">
        <v>6</v>
      </c>
      <c r="H496">
        <v>1</v>
      </c>
      <c r="I496" t="s">
        <v>6</v>
      </c>
      <c r="J496">
        <v>0</v>
      </c>
      <c r="K496">
        <v>0</v>
      </c>
      <c r="L496">
        <v>200</v>
      </c>
      <c r="M496">
        <v>1</v>
      </c>
      <c r="N496" t="s">
        <v>6</v>
      </c>
      <c r="O496">
        <v>1</v>
      </c>
      <c r="P49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N'RPR for syphilis',N'RPR for syphilis',76,4,NULL,NULL,1,NULL,0,0,200,1,NULL,1)</v>
      </c>
    </row>
  </sheetData>
  <autoFilter ref="A2:P496">
    <filterColumn colId="4">
      <filters>
        <filter val="2"/>
        <filter val="3"/>
        <filter val="4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:A16"/>
    </sheetView>
  </sheetViews>
  <sheetFormatPr defaultRowHeight="15" x14ac:dyDescent="0.25"/>
  <cols>
    <col min="2" max="3" width="21.85546875" bestFit="1" customWidth="1"/>
  </cols>
  <sheetData>
    <row r="1" spans="1:7" x14ac:dyDescent="0.25">
      <c r="A1" t="s">
        <v>110</v>
      </c>
      <c r="B1" t="s">
        <v>1</v>
      </c>
      <c r="C1" t="s">
        <v>2</v>
      </c>
      <c r="D1" t="s">
        <v>4</v>
      </c>
      <c r="E1" t="s">
        <v>5</v>
      </c>
      <c r="F1" t="s">
        <v>117</v>
      </c>
    </row>
    <row r="2" spans="1:7" x14ac:dyDescent="0.25">
      <c r="A2">
        <v>7</v>
      </c>
      <c r="B2" t="s">
        <v>2186</v>
      </c>
      <c r="C2" t="s">
        <v>2186</v>
      </c>
      <c r="D2">
        <v>1</v>
      </c>
      <c r="E2">
        <v>1</v>
      </c>
      <c r="F2" t="s">
        <v>6</v>
      </c>
      <c r="G2" t="str">
        <f>CONCATENATE("INSERT INTO dbo.Dose_cu( Name_P ,Name_S ,IsOnDuty ,InsertedBy ,Description)VALUES  ( N'",B2,"',N'",C2,"',",D2,",",E2,",",F2,")")</f>
        <v>INSERT INTO dbo.Dose_cu( Name_P ,Name_S ,IsOnDuty ,InsertedBy ,Description)VALUES  ( N'Every hour',N'Every hour',1,1,NULL)</v>
      </c>
    </row>
    <row r="3" spans="1:7" x14ac:dyDescent="0.25">
      <c r="A3">
        <v>8</v>
      </c>
      <c r="B3" t="s">
        <v>2187</v>
      </c>
      <c r="C3" t="s">
        <v>2187</v>
      </c>
      <c r="D3">
        <v>1</v>
      </c>
      <c r="E3">
        <v>1</v>
      </c>
      <c r="F3" t="s">
        <v>6</v>
      </c>
      <c r="G3" t="str">
        <f t="shared" ref="G3:G16" si="0">CONCATENATE("INSERT INTO dbo.Dose_cu( Name_P ,Name_S ,IsOnDuty ,InsertedBy ,Description)VALUES  ( N'",B3,"',N'",C3,"',",D3,",",E3,",",F3,")")</f>
        <v>INSERT INTO dbo.Dose_cu( Name_P ,Name_S ,IsOnDuty ,InsertedBy ,Description)VALUES  ( N'Every other hour',N'Every other hour',1,1,NULL)</v>
      </c>
    </row>
    <row r="4" spans="1:7" x14ac:dyDescent="0.25">
      <c r="A4">
        <v>9</v>
      </c>
      <c r="B4" t="s">
        <v>2188</v>
      </c>
      <c r="C4" t="s">
        <v>2188</v>
      </c>
      <c r="D4">
        <v>1</v>
      </c>
      <c r="E4">
        <v>1</v>
      </c>
      <c r="F4" t="s">
        <v>6</v>
      </c>
      <c r="G4" t="str">
        <f t="shared" si="0"/>
        <v>INSERT INTO dbo.Dose_cu( Name_P ,Name_S ,IsOnDuty ,InsertedBy ,Description)VALUES  ( N'Every four hours',N'Every four hours',1,1,NULL)</v>
      </c>
    </row>
    <row r="5" spans="1:7" x14ac:dyDescent="0.25">
      <c r="A5">
        <v>10</v>
      </c>
      <c r="B5" t="s">
        <v>2189</v>
      </c>
      <c r="C5" t="s">
        <v>2189</v>
      </c>
      <c r="D5">
        <v>1</v>
      </c>
      <c r="E5">
        <v>1</v>
      </c>
      <c r="F5" t="s">
        <v>6</v>
      </c>
      <c r="G5" t="str">
        <f t="shared" si="0"/>
        <v>INSERT INTO dbo.Dose_cu( Name_P ,Name_S ,IsOnDuty ,InsertedBy ,Description)VALUES  ( N'Before meals',N'Before meals',1,1,NULL)</v>
      </c>
    </row>
    <row r="6" spans="1:7" x14ac:dyDescent="0.25">
      <c r="A6">
        <v>11</v>
      </c>
      <c r="B6" t="s">
        <v>2190</v>
      </c>
      <c r="C6" t="s">
        <v>2190</v>
      </c>
      <c r="D6">
        <v>1</v>
      </c>
      <c r="E6">
        <v>1</v>
      </c>
      <c r="F6" t="s">
        <v>6</v>
      </c>
      <c r="G6" t="str">
        <f t="shared" si="0"/>
        <v>INSERT INTO dbo.Dose_cu( Name_P ,Name_S ,IsOnDuty ,InsertedBy ,Description)VALUES  ( N'After meals',N'After meals',1,1,NULL)</v>
      </c>
    </row>
    <row r="7" spans="1:7" x14ac:dyDescent="0.25">
      <c r="A7">
        <v>12</v>
      </c>
      <c r="B7" t="s">
        <v>2191</v>
      </c>
      <c r="C7" t="s">
        <v>2191</v>
      </c>
      <c r="D7">
        <v>1</v>
      </c>
      <c r="E7">
        <v>1</v>
      </c>
      <c r="F7" t="s">
        <v>6</v>
      </c>
      <c r="G7" t="str">
        <f t="shared" si="0"/>
        <v>INSERT INTO dbo.Dose_cu( Name_P ,Name_S ,IsOnDuty ,InsertedBy ,Description)VALUES  ( N'Once daily (1/d)',N'Once daily (1/d)',1,1,NULL)</v>
      </c>
    </row>
    <row r="8" spans="1:7" x14ac:dyDescent="0.25">
      <c r="A8">
        <v>13</v>
      </c>
      <c r="B8" t="s">
        <v>2192</v>
      </c>
      <c r="C8" t="s">
        <v>2192</v>
      </c>
      <c r="D8">
        <v>1</v>
      </c>
      <c r="E8">
        <v>1</v>
      </c>
      <c r="F8" t="s">
        <v>6</v>
      </c>
      <c r="G8" t="str">
        <f t="shared" si="0"/>
        <v>INSERT INTO dbo.Dose_cu( Name_P ,Name_S ,IsOnDuty ,InsertedBy ,Description)VALUES  ( N'Twice daily (2/d)',N'Twice daily (2/d)',1,1,NULL)</v>
      </c>
    </row>
    <row r="9" spans="1:7" x14ac:dyDescent="0.25">
      <c r="A9">
        <v>14</v>
      </c>
      <c r="B9" t="s">
        <v>2193</v>
      </c>
      <c r="C9" t="s">
        <v>2193</v>
      </c>
      <c r="D9">
        <v>1</v>
      </c>
      <c r="E9">
        <v>1</v>
      </c>
      <c r="F9" t="s">
        <v>6</v>
      </c>
      <c r="G9" t="str">
        <f t="shared" si="0"/>
        <v>INSERT INTO dbo.Dose_cu( Name_P ,Name_S ,IsOnDuty ,InsertedBy ,Description)VALUES  ( N'Three times a day (3/d)',N'Three times a day (3/d)',1,1,NULL)</v>
      </c>
    </row>
    <row r="10" spans="1:7" x14ac:dyDescent="0.25">
      <c r="A10">
        <v>15</v>
      </c>
      <c r="B10" t="s">
        <v>2194</v>
      </c>
      <c r="C10" t="s">
        <v>2194</v>
      </c>
      <c r="D10">
        <v>1</v>
      </c>
      <c r="E10">
        <v>1</v>
      </c>
      <c r="F10" t="s">
        <v>6</v>
      </c>
      <c r="G10" t="str">
        <f t="shared" si="0"/>
        <v>INSERT INTO dbo.Dose_cu( Name_P ,Name_S ,IsOnDuty ,InsertedBy ,Description)VALUES  ( N'Four times a day (4/d)',N'Four times a day (4/d)',1,1,NULL)</v>
      </c>
    </row>
    <row r="11" spans="1:7" x14ac:dyDescent="0.25">
      <c r="A11">
        <v>16</v>
      </c>
      <c r="B11" t="s">
        <v>2195</v>
      </c>
      <c r="C11" t="s">
        <v>2195</v>
      </c>
      <c r="D11">
        <v>1</v>
      </c>
      <c r="E11">
        <v>1</v>
      </c>
      <c r="F11" t="s">
        <v>6</v>
      </c>
      <c r="G11" t="str">
        <f t="shared" si="0"/>
        <v>INSERT INTO dbo.Dose_cu( Name_P ,Name_S ,IsOnDuty ,InsertedBy ,Description)VALUES  ( N'Five times a day (5/d)',N'Five times a day (5/d)',1,1,NULL)</v>
      </c>
    </row>
    <row r="12" spans="1:7" x14ac:dyDescent="0.25">
      <c r="A12">
        <v>17</v>
      </c>
      <c r="B12" t="s">
        <v>2196</v>
      </c>
      <c r="C12" t="s">
        <v>2196</v>
      </c>
      <c r="D12">
        <v>1</v>
      </c>
      <c r="E12">
        <v>1</v>
      </c>
      <c r="F12" t="s">
        <v>6</v>
      </c>
      <c r="G12" t="str">
        <f t="shared" si="0"/>
        <v>INSERT INTO dbo.Dose_cu( Name_P ,Name_S ,IsOnDuty ,InsertedBy ,Description)VALUES  ( N'Six times a day (6/d)',N'Six times a day (6/d)',1,1,NULL)</v>
      </c>
    </row>
    <row r="13" spans="1:7" x14ac:dyDescent="0.25">
      <c r="A13">
        <v>18</v>
      </c>
      <c r="B13" t="s">
        <v>2197</v>
      </c>
      <c r="C13" t="s">
        <v>2197</v>
      </c>
      <c r="D13">
        <v>1</v>
      </c>
      <c r="E13">
        <v>1</v>
      </c>
      <c r="F13" t="s">
        <v>6</v>
      </c>
      <c r="G13" t="str">
        <f t="shared" si="0"/>
        <v>INSERT INTO dbo.Dose_cu( Name_P ,Name_S ,IsOnDuty ,InsertedBy ,Description)VALUES  ( N'Every night at bedtime',N'Every night at bedtime',1,1,NULL)</v>
      </c>
    </row>
    <row r="14" spans="1:7" x14ac:dyDescent="0.25">
      <c r="A14">
        <v>19</v>
      </c>
      <c r="B14" t="s">
        <v>2198</v>
      </c>
      <c r="C14" t="s">
        <v>2198</v>
      </c>
      <c r="D14">
        <v>1</v>
      </c>
      <c r="E14">
        <v>1</v>
      </c>
      <c r="F14" t="s">
        <v>6</v>
      </c>
      <c r="G14" t="str">
        <f t="shared" si="0"/>
        <v>INSERT INTO dbo.Dose_cu( Name_P ,Name_S ,IsOnDuty ,InsertedBy ,Description)VALUES  ( N'Every other day',N'Every other day',1,1,NULL)</v>
      </c>
    </row>
    <row r="15" spans="1:7" x14ac:dyDescent="0.25">
      <c r="A15">
        <v>20</v>
      </c>
      <c r="B15" t="s">
        <v>2199</v>
      </c>
      <c r="C15" t="s">
        <v>2199</v>
      </c>
      <c r="D15">
        <v>1</v>
      </c>
      <c r="E15">
        <v>1</v>
      </c>
      <c r="F15" t="s">
        <v>6</v>
      </c>
      <c r="G15" t="str">
        <f t="shared" si="0"/>
        <v>INSERT INTO dbo.Dose_cu( Name_P ,Name_S ,IsOnDuty ,InsertedBy ,Description)VALUES  ( N'Every week',N'Every week',1,1,NULL)</v>
      </c>
    </row>
    <row r="16" spans="1:7" x14ac:dyDescent="0.25">
      <c r="A16">
        <v>21</v>
      </c>
      <c r="B16" t="s">
        <v>2200</v>
      </c>
      <c r="C16" t="s">
        <v>2200</v>
      </c>
      <c r="D16">
        <v>1</v>
      </c>
      <c r="E16">
        <v>1</v>
      </c>
      <c r="F16" t="s">
        <v>6</v>
      </c>
      <c r="G16" t="str">
        <f t="shared" si="0"/>
        <v>INSERT INTO dbo.Dose_cu( Name_P ,Name_S ,IsOnDuty ,InsertedBy ,Description)VALUES  ( N'As needed',N'As needed',1,1,NULL)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2" workbookViewId="0">
      <selection activeCell="M22" sqref="M22"/>
    </sheetView>
  </sheetViews>
  <sheetFormatPr defaultRowHeight="15" x14ac:dyDescent="0.25"/>
  <sheetData>
    <row r="1" spans="1:6" x14ac:dyDescent="0.25">
      <c r="A1" t="s">
        <v>110</v>
      </c>
      <c r="B1" t="s">
        <v>1</v>
      </c>
      <c r="C1" t="s">
        <v>2</v>
      </c>
      <c r="D1" t="s">
        <v>4</v>
      </c>
      <c r="E1" t="s">
        <v>5</v>
      </c>
    </row>
    <row r="2" spans="1:6" x14ac:dyDescent="0.25">
      <c r="A2">
        <v>4</v>
      </c>
      <c r="B2" t="s">
        <v>2006</v>
      </c>
      <c r="C2" t="s">
        <v>2006</v>
      </c>
      <c r="D2">
        <v>1</v>
      </c>
      <c r="E2">
        <v>1</v>
      </c>
      <c r="F2" t="str">
        <f>CONCATENATE("INSERT INTO dbo.MedicationCategory_cu ( Name_P ,Name_S ,IsOnDuty ,InsertedBy)VALUES  ( N'",B2,"',N'",C2,"',",D2,",",E2,")")</f>
        <v>INSERT INTO dbo.MedicationCategory_cu ( Name_P ,Name_S ,IsOnDuty ,InsertedBy)VALUES  ( N'Antibacterials',N'Antibacterials',1,1)</v>
      </c>
    </row>
    <row r="3" spans="1:6" x14ac:dyDescent="0.25">
      <c r="A3">
        <v>5</v>
      </c>
      <c r="B3" t="s">
        <v>2007</v>
      </c>
      <c r="C3" t="s">
        <v>2007</v>
      </c>
      <c r="D3">
        <v>1</v>
      </c>
      <c r="E3">
        <v>1</v>
      </c>
      <c r="F3" t="str">
        <f t="shared" ref="F3:F16" si="0">CONCATENATE("INSERT INTO dbo.MedicationCategory_cu ( Name_P ,Name_S ,IsOnDuty ,InsertedBy)VALUES  ( N'",B3,"',N'",C3,"',",D3,",",E3,")")</f>
        <v>INSERT INTO dbo.MedicationCategory_cu ( Name_P ,Name_S ,IsOnDuty ,InsertedBy)VALUES  ( N'Corticosteroids',N'Corticosteroids',1,1)</v>
      </c>
    </row>
    <row r="4" spans="1:6" x14ac:dyDescent="0.25">
      <c r="A4">
        <v>6</v>
      </c>
      <c r="B4" t="s">
        <v>2008</v>
      </c>
      <c r="C4" t="s">
        <v>2008</v>
      </c>
      <c r="D4">
        <v>1</v>
      </c>
      <c r="E4">
        <v>1</v>
      </c>
      <c r="F4" t="str">
        <f t="shared" si="0"/>
        <v>INSERT INTO dbo.MedicationCategory_cu ( Name_P ,Name_S ,IsOnDuty ,InsertedBy)VALUES  ( N'Corticosteroids with Antibacterial',N'Corticosteroids with Antibacterial',1,1)</v>
      </c>
    </row>
    <row r="5" spans="1:6" x14ac:dyDescent="0.25">
      <c r="A5">
        <v>7</v>
      </c>
      <c r="B5" t="s">
        <v>2009</v>
      </c>
      <c r="C5" t="s">
        <v>2009</v>
      </c>
      <c r="D5">
        <v>1</v>
      </c>
      <c r="E5">
        <v>1</v>
      </c>
      <c r="F5" t="str">
        <f t="shared" si="0"/>
        <v>INSERT INTO dbo.MedicationCategory_cu ( Name_P ,Name_S ,IsOnDuty ,InsertedBy)VALUES  ( N'Lubricants',N'Lubricants',1,1)</v>
      </c>
    </row>
    <row r="6" spans="1:6" x14ac:dyDescent="0.25">
      <c r="A6">
        <v>8</v>
      </c>
      <c r="B6" t="s">
        <v>2010</v>
      </c>
      <c r="C6" t="s">
        <v>2010</v>
      </c>
      <c r="D6">
        <v>1</v>
      </c>
      <c r="E6">
        <v>1</v>
      </c>
      <c r="F6" t="str">
        <f t="shared" si="0"/>
        <v>INSERT INTO dbo.MedicationCategory_cu ( Name_P ,Name_S ,IsOnDuty ,InsertedBy)VALUES  ( N'Anti Inflammatory',N'Anti Inflammatory',1,1)</v>
      </c>
    </row>
    <row r="7" spans="1:6" x14ac:dyDescent="0.25">
      <c r="A7">
        <v>9</v>
      </c>
      <c r="B7" t="s">
        <v>2011</v>
      </c>
      <c r="C7" t="s">
        <v>2011</v>
      </c>
      <c r="D7">
        <v>1</v>
      </c>
      <c r="E7">
        <v>1</v>
      </c>
      <c r="F7" t="str">
        <f t="shared" si="0"/>
        <v>INSERT INTO dbo.MedicationCategory_cu ( Name_P ,Name_S ,IsOnDuty ,InsertedBy)VALUES  ( N'Antiglaucoma',N'Antiglaucoma',1,1)</v>
      </c>
    </row>
    <row r="8" spans="1:6" x14ac:dyDescent="0.25">
      <c r="A8">
        <v>10</v>
      </c>
      <c r="B8" t="s">
        <v>2012</v>
      </c>
      <c r="C8" t="s">
        <v>2012</v>
      </c>
      <c r="D8">
        <v>1</v>
      </c>
      <c r="E8">
        <v>1</v>
      </c>
      <c r="F8" t="str">
        <f t="shared" si="0"/>
        <v>INSERT INTO dbo.MedicationCategory_cu ( Name_P ,Name_S ,IsOnDuty ,InsertedBy)VALUES  ( N'Anti Allergic',N'Anti Allergic',1,1)</v>
      </c>
    </row>
    <row r="9" spans="1:6" x14ac:dyDescent="0.25">
      <c r="A9">
        <v>11</v>
      </c>
      <c r="B9" t="s">
        <v>2013</v>
      </c>
      <c r="C9" t="s">
        <v>2013</v>
      </c>
      <c r="D9">
        <v>1</v>
      </c>
      <c r="E9">
        <v>1</v>
      </c>
      <c r="F9" t="str">
        <f t="shared" si="0"/>
        <v>INSERT INTO dbo.MedicationCategory_cu ( Name_P ,Name_S ,IsOnDuty ,InsertedBy)VALUES  ( N'Antivirals',N'Antivirals',1,1)</v>
      </c>
    </row>
    <row r="10" spans="1:6" x14ac:dyDescent="0.25">
      <c r="A10">
        <v>12</v>
      </c>
      <c r="B10" t="s">
        <v>2014</v>
      </c>
      <c r="C10" t="s">
        <v>2014</v>
      </c>
      <c r="D10">
        <v>1</v>
      </c>
      <c r="E10">
        <v>1</v>
      </c>
      <c r="F10" t="str">
        <f t="shared" si="0"/>
        <v>INSERT INTO dbo.MedicationCategory_cu ( Name_P ,Name_S ,IsOnDuty ,InsertedBy)VALUES  ( N'Mydriatics',N'Mydriatics',1,1)</v>
      </c>
    </row>
    <row r="11" spans="1:6" x14ac:dyDescent="0.25">
      <c r="A11">
        <v>13</v>
      </c>
      <c r="B11" t="s">
        <v>2015</v>
      </c>
      <c r="C11" t="s">
        <v>2015</v>
      </c>
      <c r="D11">
        <v>1</v>
      </c>
      <c r="E11">
        <v>1</v>
      </c>
      <c r="F11" t="str">
        <f t="shared" si="0"/>
        <v>INSERT INTO dbo.MedicationCategory_cu ( Name_P ,Name_S ,IsOnDuty ,InsertedBy)VALUES  ( N'Miotics',N'Miotics',1,1)</v>
      </c>
    </row>
    <row r="12" spans="1:6" x14ac:dyDescent="0.25">
      <c r="A12">
        <v>14</v>
      </c>
      <c r="B12" t="s">
        <v>2016</v>
      </c>
      <c r="C12" t="s">
        <v>2016</v>
      </c>
      <c r="D12">
        <v>1</v>
      </c>
      <c r="E12">
        <v>1</v>
      </c>
      <c r="F12" t="str">
        <f t="shared" si="0"/>
        <v>INSERT INTO dbo.MedicationCategory_cu ( Name_P ,Name_S ,IsOnDuty ,InsertedBy)VALUES  ( N'Decongestant',N'Decongestant',1,1)</v>
      </c>
    </row>
    <row r="13" spans="1:6" x14ac:dyDescent="0.25">
      <c r="A13">
        <v>15</v>
      </c>
      <c r="B13" t="s">
        <v>2017</v>
      </c>
      <c r="C13" t="s">
        <v>2017</v>
      </c>
      <c r="D13">
        <v>1</v>
      </c>
      <c r="E13">
        <v>1</v>
      </c>
      <c r="F13" t="str">
        <f t="shared" si="0"/>
        <v>INSERT INTO dbo.MedicationCategory_cu ( Name_P ,Name_S ,IsOnDuty ,InsertedBy)VALUES  ( N'Topical Anaesthetics',N'Topical Anaesthetics',1,1)</v>
      </c>
    </row>
    <row r="14" spans="1:6" x14ac:dyDescent="0.25">
      <c r="A14">
        <v>16</v>
      </c>
      <c r="B14" t="s">
        <v>2018</v>
      </c>
      <c r="C14" t="s">
        <v>2018</v>
      </c>
      <c r="D14">
        <v>1</v>
      </c>
      <c r="E14">
        <v>1</v>
      </c>
      <c r="F14" t="str">
        <f t="shared" si="0"/>
        <v>INSERT INTO dbo.MedicationCategory_cu ( Name_P ,Name_S ,IsOnDuty ,InsertedBy)VALUES  ( N'Hyperosmotic',N'Hyperosmotic',1,1)</v>
      </c>
    </row>
    <row r="15" spans="1:6" x14ac:dyDescent="0.25">
      <c r="A15">
        <v>17</v>
      </c>
      <c r="B15" t="s">
        <v>2019</v>
      </c>
      <c r="C15" t="s">
        <v>2019</v>
      </c>
      <c r="D15">
        <v>1</v>
      </c>
      <c r="E15">
        <v>1</v>
      </c>
      <c r="F15" t="str">
        <f t="shared" si="0"/>
        <v>INSERT INTO dbo.MedicationCategory_cu ( Name_P ,Name_S ,IsOnDuty ,InsertedBy)VALUES  ( N'Systemic',N'Systemic',1,1)</v>
      </c>
    </row>
    <row r="16" spans="1:6" x14ac:dyDescent="0.25">
      <c r="A16">
        <v>18</v>
      </c>
      <c r="B16" t="s">
        <v>578</v>
      </c>
      <c r="C16" t="s">
        <v>578</v>
      </c>
      <c r="D16">
        <v>1</v>
      </c>
      <c r="E16">
        <v>1</v>
      </c>
      <c r="F16" t="str">
        <f t="shared" si="0"/>
        <v>INSERT INTO dbo.MedicationCategory_cu ( Name_P ,Name_S ,IsOnDuty ,InsertedBy)VALUES  ( N'...',N'...',1,1)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workbookViewId="0">
      <selection activeCell="A2" sqref="A2:A167"/>
    </sheetView>
  </sheetViews>
  <sheetFormatPr defaultRowHeight="15" x14ac:dyDescent="0.25"/>
  <sheetData>
    <row r="1" spans="1:8" x14ac:dyDescent="0.25">
      <c r="A1" t="s">
        <v>110</v>
      </c>
      <c r="B1" t="s">
        <v>2020</v>
      </c>
      <c r="C1" t="s">
        <v>1</v>
      </c>
      <c r="D1" t="s">
        <v>1</v>
      </c>
      <c r="E1" t="s">
        <v>4</v>
      </c>
      <c r="F1" t="s">
        <v>5</v>
      </c>
      <c r="G1" t="s">
        <v>117</v>
      </c>
    </row>
    <row r="2" spans="1:8" x14ac:dyDescent="0.25">
      <c r="A2">
        <v>8</v>
      </c>
      <c r="B2">
        <v>4</v>
      </c>
      <c r="C2" t="s">
        <v>2021</v>
      </c>
      <c r="D2" t="s">
        <v>2021</v>
      </c>
      <c r="E2">
        <v>1</v>
      </c>
      <c r="F2">
        <v>1</v>
      </c>
      <c r="G2" t="s">
        <v>6</v>
      </c>
      <c r="H2" t="str">
        <f>CONCATENATE("INSERT INTO dbo.Medication_cu( MedicationCategory_CU_ID ,Name_P ,Name_S ,IsOnDuty ,InsertedBy ,Description)VALUES  ( ",B2,",N'",C2,"',N'",D2,"',",E2,",",F2,",",G2,")")</f>
        <v>INSERT INTO dbo.Medication_cu( MedicationCategory_CU_ID ,Name_P ,Name_S ,IsOnDuty ,InsertedBy ,Description)VALUES  ( 4,N'Tobrex Eye Drops',N'Tobrex Eye Drops',1,1,NULL)</v>
      </c>
    </row>
    <row r="3" spans="1:8" x14ac:dyDescent="0.25">
      <c r="A3">
        <v>9</v>
      </c>
      <c r="B3">
        <v>4</v>
      </c>
      <c r="C3" t="s">
        <v>2022</v>
      </c>
      <c r="D3" t="s">
        <v>2022</v>
      </c>
      <c r="E3">
        <v>1</v>
      </c>
      <c r="F3">
        <v>1</v>
      </c>
      <c r="G3" t="s">
        <v>6</v>
      </c>
      <c r="H3" t="str">
        <f t="shared" ref="H3:H66" si="0">CONCATENATE("INSERT INTO dbo.Medication_cu( MedicationCategory_CU_ID ,Name_P ,Name_S ,IsOnDuty ,InsertedBy ,Description)VALUES  ( ",B3,",N'",C3,"',N'",D3,"',",E3,",",F3,",",G3,")")</f>
        <v>INSERT INTO dbo.Medication_cu( MedicationCategory_CU_ID ,Name_P ,Name_S ,IsOnDuty ,InsertedBy ,Description)VALUES  ( 4,N'Tobrex Eye Ointment',N'Tobrex Eye Ointment',1,1,NULL)</v>
      </c>
    </row>
    <row r="4" spans="1:8" x14ac:dyDescent="0.25">
      <c r="A4">
        <v>10</v>
      </c>
      <c r="B4">
        <v>4</v>
      </c>
      <c r="C4" t="s">
        <v>2023</v>
      </c>
      <c r="D4" t="s">
        <v>2023</v>
      </c>
      <c r="E4">
        <v>1</v>
      </c>
      <c r="F4">
        <v>1</v>
      </c>
      <c r="G4" t="s">
        <v>6</v>
      </c>
      <c r="H4" t="str">
        <f t="shared" si="0"/>
        <v>INSERT INTO dbo.Medication_cu( MedicationCategory_CU_ID ,Name_P ,Name_S ,IsOnDuty ,InsertedBy ,Description)VALUES  ( 4,N'Ciprocin Eye Ointment',N'Ciprocin Eye Ointment',1,1,NULL)</v>
      </c>
    </row>
    <row r="5" spans="1:8" x14ac:dyDescent="0.25">
      <c r="A5">
        <v>11</v>
      </c>
      <c r="B5">
        <v>4</v>
      </c>
      <c r="C5" t="s">
        <v>2024</v>
      </c>
      <c r="D5" t="s">
        <v>2024</v>
      </c>
      <c r="E5">
        <v>1</v>
      </c>
      <c r="F5">
        <v>1</v>
      </c>
      <c r="G5" t="s">
        <v>6</v>
      </c>
      <c r="H5" t="str">
        <f t="shared" si="0"/>
        <v>INSERT INTO dbo.Medication_cu( MedicationCategory_CU_ID ,Name_P ,Name_S ,IsOnDuty ,InsertedBy ,Description)VALUES  ( 4,N'Fucithalmic Eye Drops',N'Fucithalmic Eye Drops',1,1,NULL)</v>
      </c>
    </row>
    <row r="6" spans="1:8" x14ac:dyDescent="0.25">
      <c r="A6">
        <v>12</v>
      </c>
      <c r="B6">
        <v>4</v>
      </c>
      <c r="C6" t="s">
        <v>2025</v>
      </c>
      <c r="D6" t="s">
        <v>2025</v>
      </c>
      <c r="E6">
        <v>1</v>
      </c>
      <c r="F6">
        <v>1</v>
      </c>
      <c r="G6" t="s">
        <v>6</v>
      </c>
      <c r="H6" t="str">
        <f t="shared" si="0"/>
        <v>INSERT INTO dbo.Medication_cu( MedicationCategory_CU_ID ,Name_P ,Name_S ,IsOnDuty ,InsertedBy ,Description)VALUES  ( 4,N'Isopto Cetamide Eye Drops',N'Isopto Cetamide Eye Drops',1,1,NULL)</v>
      </c>
    </row>
    <row r="7" spans="1:8" x14ac:dyDescent="0.25">
      <c r="A7">
        <v>13</v>
      </c>
      <c r="B7">
        <v>4</v>
      </c>
      <c r="C7" t="s">
        <v>2026</v>
      </c>
      <c r="D7" t="s">
        <v>2026</v>
      </c>
      <c r="E7">
        <v>1</v>
      </c>
      <c r="F7">
        <v>1</v>
      </c>
      <c r="G7" t="s">
        <v>6</v>
      </c>
      <c r="H7" t="str">
        <f t="shared" si="0"/>
        <v>INSERT INTO dbo.Medication_cu( MedicationCategory_CU_ID ,Name_P ,Name_S ,IsOnDuty ,InsertedBy ,Description)VALUES  ( 4,N'Isoptofenicol Eye Drops',N'Isoptofenicol Eye Drops',1,1,NULL)</v>
      </c>
    </row>
    <row r="8" spans="1:8" x14ac:dyDescent="0.25">
      <c r="A8">
        <v>14</v>
      </c>
      <c r="B8">
        <v>4</v>
      </c>
      <c r="C8" t="s">
        <v>2027</v>
      </c>
      <c r="D8" t="s">
        <v>2027</v>
      </c>
      <c r="E8">
        <v>1</v>
      </c>
      <c r="F8">
        <v>1</v>
      </c>
      <c r="G8" t="s">
        <v>6</v>
      </c>
      <c r="H8" t="str">
        <f t="shared" si="0"/>
        <v>INSERT INTO dbo.Medication_cu( MedicationCategory_CU_ID ,Name_P ,Name_S ,IsOnDuty ,InsertedBy ,Description)VALUES  ( 4,N'Oflox Eye Drops',N'Oflox Eye Drops',1,1,NULL)</v>
      </c>
    </row>
    <row r="9" spans="1:8" x14ac:dyDescent="0.25">
      <c r="A9">
        <v>15</v>
      </c>
      <c r="B9">
        <v>4</v>
      </c>
      <c r="C9" t="s">
        <v>2028</v>
      </c>
      <c r="D9" t="s">
        <v>2028</v>
      </c>
      <c r="E9">
        <v>1</v>
      </c>
      <c r="F9">
        <v>1</v>
      </c>
      <c r="G9" t="s">
        <v>6</v>
      </c>
      <c r="H9" t="str">
        <f t="shared" si="0"/>
        <v>INSERT INTO dbo.Medication_cu( MedicationCategory_CU_ID ,Name_P ,Name_S ,IsOnDuty ,InsertedBy ,Description)VALUES  ( 4,N'Optiflox Eye Drops',N'Optiflox Eye Drops',1,1,NULL)</v>
      </c>
    </row>
    <row r="10" spans="1:8" x14ac:dyDescent="0.25">
      <c r="A10">
        <v>16</v>
      </c>
      <c r="B10">
        <v>4</v>
      </c>
      <c r="C10" t="s">
        <v>2029</v>
      </c>
      <c r="D10" t="s">
        <v>2029</v>
      </c>
      <c r="E10">
        <v>1</v>
      </c>
      <c r="F10">
        <v>1</v>
      </c>
      <c r="G10" t="s">
        <v>6</v>
      </c>
      <c r="H10" t="str">
        <f t="shared" si="0"/>
        <v>INSERT INTO dbo.Medication_cu( MedicationCategory_CU_ID ,Name_P ,Name_S ,IsOnDuty ,InsertedBy ,Description)VALUES  ( 4,N'Tymer Eye Drops',N'Tymer Eye Drops',1,1,NULL)</v>
      </c>
    </row>
    <row r="11" spans="1:8" x14ac:dyDescent="0.25">
      <c r="A11">
        <v>17</v>
      </c>
      <c r="B11">
        <v>4</v>
      </c>
      <c r="C11" t="s">
        <v>2030</v>
      </c>
      <c r="D11" t="s">
        <v>2030</v>
      </c>
      <c r="E11">
        <v>1</v>
      </c>
      <c r="F11">
        <v>1</v>
      </c>
      <c r="G11" t="s">
        <v>6</v>
      </c>
      <c r="H11" t="str">
        <f t="shared" si="0"/>
        <v>INSERT INTO dbo.Medication_cu( MedicationCategory_CU_ID ,Name_P ,Name_S ,IsOnDuty ,InsertedBy ,Description)VALUES  ( 4,N'Predmycin P Liquifilm Eye Drops',N'Predmycin P Liquifilm Eye Drops',1,1,NULL)</v>
      </c>
    </row>
    <row r="12" spans="1:8" x14ac:dyDescent="0.25">
      <c r="A12">
        <v>18</v>
      </c>
      <c r="B12">
        <v>4</v>
      </c>
      <c r="C12" t="s">
        <v>2031</v>
      </c>
      <c r="D12" t="s">
        <v>2031</v>
      </c>
      <c r="E12">
        <v>1</v>
      </c>
      <c r="F12">
        <v>1</v>
      </c>
      <c r="G12" t="s">
        <v>6</v>
      </c>
      <c r="H12" t="str">
        <f t="shared" si="0"/>
        <v>INSERT INTO dbo.Medication_cu( MedicationCategory_CU_ID ,Name_P ,Name_S ,IsOnDuty ,InsertedBy ,Description)VALUES  ( 4,N'Vigamox Eye Drops',N'Vigamox Eye Drops',1,1,NULL)</v>
      </c>
    </row>
    <row r="13" spans="1:8" x14ac:dyDescent="0.25">
      <c r="A13">
        <v>19</v>
      </c>
      <c r="B13">
        <v>4</v>
      </c>
      <c r="C13" t="s">
        <v>2032</v>
      </c>
      <c r="D13" t="s">
        <v>2032</v>
      </c>
      <c r="E13">
        <v>1</v>
      </c>
      <c r="F13">
        <v>1</v>
      </c>
      <c r="G13" t="s">
        <v>6</v>
      </c>
      <c r="H13" t="str">
        <f t="shared" si="0"/>
        <v>INSERT INTO dbo.Medication_cu( MedicationCategory_CU_ID ,Name_P ,Name_S ,IsOnDuty ,InsertedBy ,Description)VALUES  ( 4,N'Ciloxan Eye Drops',N'Ciloxan Eye Drops',1,1,NULL)</v>
      </c>
    </row>
    <row r="14" spans="1:8" x14ac:dyDescent="0.25">
      <c r="A14">
        <v>20</v>
      </c>
      <c r="B14">
        <v>4</v>
      </c>
      <c r="C14" t="s">
        <v>2029</v>
      </c>
      <c r="D14" t="s">
        <v>2029</v>
      </c>
      <c r="E14">
        <v>1</v>
      </c>
      <c r="F14">
        <v>1</v>
      </c>
      <c r="G14" t="s">
        <v>6</v>
      </c>
      <c r="H14" t="str">
        <f t="shared" si="0"/>
        <v>INSERT INTO dbo.Medication_cu( MedicationCategory_CU_ID ,Name_P ,Name_S ,IsOnDuty ,InsertedBy ,Description)VALUES  ( 4,N'Tymer Eye Drops',N'Tymer Eye Drops',1,1,NULL)</v>
      </c>
    </row>
    <row r="15" spans="1:8" x14ac:dyDescent="0.25">
      <c r="A15">
        <v>21</v>
      </c>
      <c r="B15">
        <v>4</v>
      </c>
      <c r="C15" t="s">
        <v>2033</v>
      </c>
      <c r="D15" t="s">
        <v>2033</v>
      </c>
      <c r="E15">
        <v>1</v>
      </c>
      <c r="F15">
        <v>1</v>
      </c>
      <c r="G15" t="s">
        <v>6</v>
      </c>
      <c r="H15" t="str">
        <f t="shared" si="0"/>
        <v>INSERT INTO dbo.Medication_cu( MedicationCategory_CU_ID ,Name_P ,Name_S ,IsOnDuty ,InsertedBy ,Description)VALUES  ( 4,N'Zymar Eye Drops',N'Zymar Eye Drops',1,1,NULL)</v>
      </c>
    </row>
    <row r="16" spans="1:8" x14ac:dyDescent="0.25">
      <c r="A16">
        <v>22</v>
      </c>
      <c r="B16">
        <v>4</v>
      </c>
      <c r="C16" t="s">
        <v>2034</v>
      </c>
      <c r="D16" t="s">
        <v>2034</v>
      </c>
      <c r="E16">
        <v>1</v>
      </c>
      <c r="F16">
        <v>1</v>
      </c>
      <c r="G16" t="s">
        <v>6</v>
      </c>
      <c r="H16" t="str">
        <f t="shared" si="0"/>
        <v>INSERT INTO dbo.Medication_cu( MedicationCategory_CU_ID ,Name_P ,Name_S ,IsOnDuty ,InsertedBy ,Description)VALUES  ( 4,N'Fucithalmic Eye Ointment',N'Fucithalmic Eye Ointment',1,1,NULL)</v>
      </c>
    </row>
    <row r="17" spans="1:8" x14ac:dyDescent="0.25">
      <c r="A17">
        <v>23</v>
      </c>
      <c r="B17">
        <v>4</v>
      </c>
      <c r="C17" t="s">
        <v>2035</v>
      </c>
      <c r="D17" t="s">
        <v>2035</v>
      </c>
      <c r="E17">
        <v>1</v>
      </c>
      <c r="F17">
        <v>1</v>
      </c>
      <c r="G17" t="s">
        <v>6</v>
      </c>
      <c r="H17" t="str">
        <f t="shared" si="0"/>
        <v>INSERT INTO dbo.Medication_cu( MedicationCategory_CU_ID ,Name_P ,Name_S ,IsOnDuty ,InsertedBy ,Description)VALUES  ( 4,N'Ofloswix Eye Drop',N'Ofloswix Eye Drop',1,1,NULL)</v>
      </c>
    </row>
    <row r="18" spans="1:8" x14ac:dyDescent="0.25">
      <c r="A18">
        <v>24</v>
      </c>
      <c r="B18">
        <v>4</v>
      </c>
      <c r="C18" t="s">
        <v>2036</v>
      </c>
      <c r="D18" t="s">
        <v>2036</v>
      </c>
      <c r="E18">
        <v>1</v>
      </c>
      <c r="F18">
        <v>1</v>
      </c>
      <c r="G18" t="s">
        <v>6</v>
      </c>
      <c r="H18" t="str">
        <f t="shared" si="0"/>
        <v>INSERT INTO dbo.Medication_cu( MedicationCategory_CU_ID ,Name_P ,Name_S ,IsOnDuty ,InsertedBy ,Description)VALUES  ( 4,N'Swixtobram Eye Drop',N'Swixtobram Eye Drop',1,1,NULL)</v>
      </c>
    </row>
    <row r="19" spans="1:8" x14ac:dyDescent="0.25">
      <c r="A19">
        <v>25</v>
      </c>
      <c r="B19">
        <v>5</v>
      </c>
      <c r="C19" t="s">
        <v>2037</v>
      </c>
      <c r="D19" t="s">
        <v>2037</v>
      </c>
      <c r="E19">
        <v>1</v>
      </c>
      <c r="F19">
        <v>1</v>
      </c>
      <c r="G19" t="s">
        <v>6</v>
      </c>
      <c r="H19" t="str">
        <f t="shared" si="0"/>
        <v>INSERT INTO dbo.Medication_cu( MedicationCategory_CU_ID ,Name_P ,Name_S ,IsOnDuty ,InsertedBy ,Description)VALUES  ( 5,N'Dexatrol Eye Drops',N'Dexatrol Eye Drops',1,1,NULL)</v>
      </c>
    </row>
    <row r="20" spans="1:8" x14ac:dyDescent="0.25">
      <c r="A20">
        <v>26</v>
      </c>
      <c r="B20">
        <v>5</v>
      </c>
      <c r="C20" t="s">
        <v>2038</v>
      </c>
      <c r="D20" t="s">
        <v>2038</v>
      </c>
      <c r="E20">
        <v>1</v>
      </c>
      <c r="F20">
        <v>1</v>
      </c>
      <c r="G20" t="s">
        <v>6</v>
      </c>
      <c r="H20" t="str">
        <f t="shared" si="0"/>
        <v>INSERT INTO dbo.Medication_cu( MedicationCategory_CU_ID ,Name_P ,Name_S ,IsOnDuty ,InsertedBy ,Description)VALUES  ( 5,N'Dexatrol Eye Ointment',N'Dexatrol Eye Ointment',1,1,NULL)</v>
      </c>
    </row>
    <row r="21" spans="1:8" x14ac:dyDescent="0.25">
      <c r="A21">
        <v>27</v>
      </c>
      <c r="B21">
        <v>5</v>
      </c>
      <c r="C21" t="s">
        <v>2039</v>
      </c>
      <c r="D21" t="s">
        <v>2039</v>
      </c>
      <c r="E21">
        <v>1</v>
      </c>
      <c r="F21">
        <v>1</v>
      </c>
      <c r="G21" t="s">
        <v>6</v>
      </c>
      <c r="H21" t="str">
        <f t="shared" si="0"/>
        <v>INSERT INTO dbo.Medication_cu( MedicationCategory_CU_ID ,Name_P ,Name_S ,IsOnDuty ,InsertedBy ,Description)VALUES  ( 5,N'FML Liquifilm Eye Drops',N'FML Liquifilm Eye Drops',1,1,NULL)</v>
      </c>
    </row>
    <row r="22" spans="1:8" x14ac:dyDescent="0.25">
      <c r="A22">
        <v>28</v>
      </c>
      <c r="B22">
        <v>5</v>
      </c>
      <c r="C22" t="s">
        <v>2040</v>
      </c>
      <c r="D22" t="s">
        <v>2040</v>
      </c>
      <c r="E22">
        <v>1</v>
      </c>
      <c r="F22">
        <v>1</v>
      </c>
      <c r="G22" t="s">
        <v>6</v>
      </c>
      <c r="H22" t="str">
        <f t="shared" si="0"/>
        <v>INSERT INTO dbo.Medication_cu( MedicationCategory_CU_ID ,Name_P ,Name_S ,IsOnDuty ,InsertedBy ,Description)VALUES  ( 5,N'Maxitrol Eye Ointment',N'Maxitrol Eye Ointment',1,1,NULL)</v>
      </c>
    </row>
    <row r="23" spans="1:8" x14ac:dyDescent="0.25">
      <c r="A23">
        <v>29</v>
      </c>
      <c r="B23">
        <v>5</v>
      </c>
      <c r="C23" t="s">
        <v>2041</v>
      </c>
      <c r="D23" t="s">
        <v>2041</v>
      </c>
      <c r="E23">
        <v>1</v>
      </c>
      <c r="F23">
        <v>1</v>
      </c>
      <c r="G23" t="s">
        <v>6</v>
      </c>
      <c r="H23" t="str">
        <f t="shared" si="0"/>
        <v>INSERT INTO dbo.Medication_cu( MedicationCategory_CU_ID ,Name_P ,Name_S ,IsOnDuty ,InsertedBy ,Description)VALUES  ( 5,N'Econopred Plus Eye Drops',N'Econopred Plus Eye Drops',1,1,NULL)</v>
      </c>
    </row>
    <row r="24" spans="1:8" x14ac:dyDescent="0.25">
      <c r="A24">
        <v>30</v>
      </c>
      <c r="B24">
        <v>5</v>
      </c>
      <c r="C24" t="s">
        <v>2042</v>
      </c>
      <c r="D24" t="s">
        <v>2042</v>
      </c>
      <c r="E24">
        <v>1</v>
      </c>
      <c r="F24">
        <v>1</v>
      </c>
      <c r="G24" t="s">
        <v>6</v>
      </c>
      <c r="H24" t="str">
        <f t="shared" si="0"/>
        <v>INSERT INTO dbo.Medication_cu( MedicationCategory_CU_ID ,Name_P ,Name_S ,IsOnDuty ,InsertedBy ,Description)VALUES  ( 5,N'Dexagel',N'Dexagel',1,1,NULL)</v>
      </c>
    </row>
    <row r="25" spans="1:8" x14ac:dyDescent="0.25">
      <c r="A25">
        <v>31</v>
      </c>
      <c r="B25">
        <v>5</v>
      </c>
      <c r="C25" t="s">
        <v>2043</v>
      </c>
      <c r="D25" t="s">
        <v>2043</v>
      </c>
      <c r="E25">
        <v>1</v>
      </c>
      <c r="F25">
        <v>1</v>
      </c>
      <c r="G25" t="s">
        <v>6</v>
      </c>
      <c r="H25" t="str">
        <f t="shared" si="0"/>
        <v>INSERT INTO dbo.Medication_cu( MedicationCategory_CU_ID ,Name_P ,Name_S ,IsOnDuty ,InsertedBy ,Description)VALUES  ( 5,N'Flucon Eye Drops',N'Flucon Eye Drops',1,1,NULL)</v>
      </c>
    </row>
    <row r="26" spans="1:8" x14ac:dyDescent="0.25">
      <c r="A26">
        <v>32</v>
      </c>
      <c r="B26">
        <v>5</v>
      </c>
      <c r="C26" t="s">
        <v>2044</v>
      </c>
      <c r="D26" t="s">
        <v>2044</v>
      </c>
      <c r="E26">
        <v>1</v>
      </c>
      <c r="F26">
        <v>1</v>
      </c>
      <c r="G26" t="s">
        <v>6</v>
      </c>
      <c r="H26" t="str">
        <f t="shared" si="0"/>
        <v>INSERT INTO dbo.Medication_cu( MedicationCategory_CU_ID ,Name_P ,Name_S ,IsOnDuty ,InsertedBy ,Description)VALUES  ( 5,N'Pred Forte Eye Drops',N'Pred Forte Eye Drops',1,1,NULL)</v>
      </c>
    </row>
    <row r="27" spans="1:8" x14ac:dyDescent="0.25">
      <c r="A27">
        <v>33</v>
      </c>
      <c r="B27">
        <v>5</v>
      </c>
      <c r="C27" t="s">
        <v>2045</v>
      </c>
      <c r="D27" t="s">
        <v>2045</v>
      </c>
      <c r="E27">
        <v>1</v>
      </c>
      <c r="F27">
        <v>1</v>
      </c>
      <c r="G27" t="s">
        <v>6</v>
      </c>
      <c r="H27" t="str">
        <f t="shared" si="0"/>
        <v>INSERT INTO dbo.Medication_cu( MedicationCategory_CU_ID ,Name_P ,Name_S ,IsOnDuty ,InsertedBy ,Description)VALUES  ( 5,N'Vexol Eye Drops',N'Vexol Eye Drops',1,1,NULL)</v>
      </c>
    </row>
    <row r="28" spans="1:8" x14ac:dyDescent="0.25">
      <c r="A28">
        <v>34</v>
      </c>
      <c r="B28">
        <v>5</v>
      </c>
      <c r="C28" t="s">
        <v>2046</v>
      </c>
      <c r="D28" t="s">
        <v>2046</v>
      </c>
      <c r="E28">
        <v>1</v>
      </c>
      <c r="F28">
        <v>1</v>
      </c>
      <c r="G28" t="s">
        <v>6</v>
      </c>
      <c r="H28" t="str">
        <f t="shared" si="0"/>
        <v>INSERT INTO dbo.Medication_cu( MedicationCategory_CU_ID ,Name_P ,Name_S ,IsOnDuty ,InsertedBy ,Description)VALUES  ( 5,N'Phenadone Syrup',N'Phenadone Syrup',1,1,NULL)</v>
      </c>
    </row>
    <row r="29" spans="1:8" x14ac:dyDescent="0.25">
      <c r="A29">
        <v>35</v>
      </c>
      <c r="B29">
        <v>5</v>
      </c>
      <c r="C29" t="s">
        <v>2047</v>
      </c>
      <c r="D29" t="s">
        <v>2047</v>
      </c>
      <c r="E29">
        <v>1</v>
      </c>
      <c r="F29">
        <v>1</v>
      </c>
      <c r="G29" t="s">
        <v>6</v>
      </c>
      <c r="H29" t="str">
        <f t="shared" si="0"/>
        <v>INSERT INTO dbo.Medication_cu( MedicationCategory_CU_ID ,Name_P ,Name_S ,IsOnDuty ,InsertedBy ,Description)VALUES  ( 5,N'Dexamethasone Ampoule',N'Dexamethasone Ampoule',1,1,NULL)</v>
      </c>
    </row>
    <row r="30" spans="1:8" x14ac:dyDescent="0.25">
      <c r="A30">
        <v>36</v>
      </c>
      <c r="B30">
        <v>5</v>
      </c>
      <c r="C30" t="s">
        <v>2048</v>
      </c>
      <c r="D30" t="s">
        <v>2048</v>
      </c>
      <c r="E30">
        <v>1</v>
      </c>
      <c r="F30">
        <v>1</v>
      </c>
      <c r="G30" t="s">
        <v>6</v>
      </c>
      <c r="H30" t="str">
        <f t="shared" si="0"/>
        <v>INSERT INTO dbo.Medication_cu( MedicationCategory_CU_ID ,Name_P ,Name_S ,IsOnDuty ,InsertedBy ,Description)VALUES  ( 5,N'Apidone Syrup',N'Apidone Syrup',1,1,NULL)</v>
      </c>
    </row>
    <row r="31" spans="1:8" x14ac:dyDescent="0.25">
      <c r="A31">
        <v>37</v>
      </c>
      <c r="B31">
        <v>5</v>
      </c>
      <c r="C31" t="s">
        <v>2049</v>
      </c>
      <c r="D31" t="s">
        <v>2049</v>
      </c>
      <c r="E31">
        <v>1</v>
      </c>
      <c r="F31">
        <v>1</v>
      </c>
      <c r="G31" t="s">
        <v>6</v>
      </c>
      <c r="H31" t="str">
        <f t="shared" si="0"/>
        <v>INSERT INTO dbo.Medication_cu( MedicationCategory_CU_ID ,Name_P ,Name_S ,IsOnDuty ,InsertedBy ,Description)VALUES  ( 5,N'Optipred E.D',N'Optipred E.D',1,1,NULL)</v>
      </c>
    </row>
    <row r="32" spans="1:8" x14ac:dyDescent="0.25">
      <c r="A32">
        <v>38</v>
      </c>
      <c r="B32">
        <v>6</v>
      </c>
      <c r="C32" t="s">
        <v>2050</v>
      </c>
      <c r="D32" t="s">
        <v>2050</v>
      </c>
      <c r="E32">
        <v>1</v>
      </c>
      <c r="F32">
        <v>1</v>
      </c>
      <c r="G32" t="s">
        <v>6</v>
      </c>
      <c r="H32" t="str">
        <f t="shared" si="0"/>
        <v>INSERT INTO dbo.Medication_cu( MedicationCategory_CU_ID ,Name_P ,Name_S ,IsOnDuty ,InsertedBy ,Description)VALUES  ( 6,N'Spersadex Comp Eye Drops',N'Spersadex Comp Eye Drops',1,1,NULL)</v>
      </c>
    </row>
    <row r="33" spans="1:8" x14ac:dyDescent="0.25">
      <c r="A33">
        <v>39</v>
      </c>
      <c r="B33">
        <v>6</v>
      </c>
      <c r="C33" t="s">
        <v>2051</v>
      </c>
      <c r="D33" t="s">
        <v>2051</v>
      </c>
      <c r="E33">
        <v>1</v>
      </c>
      <c r="F33">
        <v>1</v>
      </c>
      <c r="G33" t="s">
        <v>6</v>
      </c>
      <c r="H33" t="str">
        <f t="shared" si="0"/>
        <v>INSERT INTO dbo.Medication_cu( MedicationCategory_CU_ID ,Name_P ,Name_S ,IsOnDuty ,InsertedBy ,Description)VALUES  ( 6,N'Isopto Maxitrol Eye Drops',N'Isopto Maxitrol Eye Drops',1,1,NULL)</v>
      </c>
    </row>
    <row r="34" spans="1:8" x14ac:dyDescent="0.25">
      <c r="A34">
        <v>40</v>
      </c>
      <c r="B34">
        <v>6</v>
      </c>
      <c r="C34" t="s">
        <v>2052</v>
      </c>
      <c r="D34" t="s">
        <v>2052</v>
      </c>
      <c r="E34">
        <v>1</v>
      </c>
      <c r="F34">
        <v>1</v>
      </c>
      <c r="G34" t="s">
        <v>6</v>
      </c>
      <c r="H34" t="str">
        <f t="shared" si="0"/>
        <v>INSERT INTO dbo.Medication_cu( MedicationCategory_CU_ID ,Name_P ,Name_S ,IsOnDuty ,InsertedBy ,Description)VALUES  ( 6,N'Spersa-Dexoline Eye Drops',N'Spersa-Dexoline Eye Drops',1,1,NULL)</v>
      </c>
    </row>
    <row r="35" spans="1:8" x14ac:dyDescent="0.25">
      <c r="A35">
        <v>41</v>
      </c>
      <c r="B35">
        <v>6</v>
      </c>
      <c r="C35" t="s">
        <v>2053</v>
      </c>
      <c r="D35" t="s">
        <v>2053</v>
      </c>
      <c r="E35">
        <v>1</v>
      </c>
      <c r="F35">
        <v>1</v>
      </c>
      <c r="G35" t="s">
        <v>6</v>
      </c>
      <c r="H35" t="str">
        <f t="shared" si="0"/>
        <v>INSERT INTO dbo.Medication_cu( MedicationCategory_CU_ID ,Name_P ,Name_S ,IsOnDuty ,InsertedBy ,Description)VALUES  ( 6,N'Blephamide Eye Drops',N'Blephamide Eye Drops',1,1,NULL)</v>
      </c>
    </row>
    <row r="36" spans="1:8" x14ac:dyDescent="0.25">
      <c r="A36">
        <v>42</v>
      </c>
      <c r="B36">
        <v>6</v>
      </c>
      <c r="C36" t="s">
        <v>2054</v>
      </c>
      <c r="D36" t="s">
        <v>2054</v>
      </c>
      <c r="E36">
        <v>1</v>
      </c>
      <c r="F36">
        <v>1</v>
      </c>
      <c r="G36" t="s">
        <v>6</v>
      </c>
      <c r="H36" t="str">
        <f t="shared" si="0"/>
        <v>INSERT INTO dbo.Medication_cu( MedicationCategory_CU_ID ,Name_P ,Name_S ,IsOnDuty ,InsertedBy ,Description)VALUES  ( 6,N'Tobradex Eye Drops',N'Tobradex Eye Drops',1,1,NULL)</v>
      </c>
    </row>
    <row r="37" spans="1:8" x14ac:dyDescent="0.25">
      <c r="A37">
        <v>43</v>
      </c>
      <c r="B37">
        <v>6</v>
      </c>
      <c r="C37" t="s">
        <v>2055</v>
      </c>
      <c r="D37" t="s">
        <v>2055</v>
      </c>
      <c r="E37">
        <v>1</v>
      </c>
      <c r="F37">
        <v>1</v>
      </c>
      <c r="G37" t="s">
        <v>6</v>
      </c>
      <c r="H37" t="str">
        <f t="shared" si="0"/>
        <v>INSERT INTO dbo.Medication_cu( MedicationCategory_CU_ID ,Name_P ,Name_S ,IsOnDuty ,InsertedBy ,Description)VALUES  ( 6,N'Tobradex Eye Ointment',N'Tobradex Eye Ointment',1,1,NULL)</v>
      </c>
    </row>
    <row r="38" spans="1:8" x14ac:dyDescent="0.25">
      <c r="A38">
        <v>44</v>
      </c>
      <c r="B38">
        <v>6</v>
      </c>
      <c r="C38" t="s">
        <v>2056</v>
      </c>
      <c r="D38" t="s">
        <v>2056</v>
      </c>
      <c r="E38">
        <v>1</v>
      </c>
      <c r="F38">
        <v>1</v>
      </c>
      <c r="G38" t="s">
        <v>6</v>
      </c>
      <c r="H38" t="str">
        <f t="shared" si="0"/>
        <v>INSERT INTO dbo.Medication_cu( MedicationCategory_CU_ID ,Name_P ,Name_S ,IsOnDuty ,InsertedBy ,Description)VALUES  ( 6,N'FML NEO Eye Drops',N'FML NEO Eye Drops',1,1,NULL)</v>
      </c>
    </row>
    <row r="39" spans="1:8" x14ac:dyDescent="0.25">
      <c r="A39">
        <v>45</v>
      </c>
      <c r="B39">
        <v>6</v>
      </c>
      <c r="C39" t="s">
        <v>2057</v>
      </c>
      <c r="D39" t="s">
        <v>2057</v>
      </c>
      <c r="E39">
        <v>1</v>
      </c>
      <c r="F39">
        <v>1</v>
      </c>
      <c r="G39" t="s">
        <v>6</v>
      </c>
      <c r="H39" t="str">
        <f t="shared" si="0"/>
        <v>INSERT INTO dbo.Medication_cu( MedicationCategory_CU_ID ,Name_P ,Name_S ,IsOnDuty ,InsertedBy ,Description)VALUES  ( 6,N'Isopto-Cetapred Eye Drops',N'Isopto-Cetapred Eye Drops',1,1,NULL)</v>
      </c>
    </row>
    <row r="40" spans="1:8" x14ac:dyDescent="0.25">
      <c r="A40">
        <v>46</v>
      </c>
      <c r="B40">
        <v>6</v>
      </c>
      <c r="C40" t="s">
        <v>2058</v>
      </c>
      <c r="D40" t="s">
        <v>2058</v>
      </c>
      <c r="E40">
        <v>1</v>
      </c>
      <c r="F40">
        <v>1</v>
      </c>
      <c r="G40" t="s">
        <v>6</v>
      </c>
      <c r="H40" t="str">
        <f t="shared" si="0"/>
        <v>INSERT INTO dbo.Medication_cu( MedicationCategory_CU_ID ,Name_P ,Name_S ,IsOnDuty ,InsertedBy ,Description)VALUES  ( 6,N'Optidex T Eye Drops',N'Optidex T Eye Drops',1,1,NULL)</v>
      </c>
    </row>
    <row r="41" spans="1:8" x14ac:dyDescent="0.25">
      <c r="A41">
        <v>47</v>
      </c>
      <c r="B41">
        <v>6</v>
      </c>
      <c r="C41" t="s">
        <v>2059</v>
      </c>
      <c r="D41" t="s">
        <v>2059</v>
      </c>
      <c r="E41">
        <v>1</v>
      </c>
      <c r="F41">
        <v>1</v>
      </c>
      <c r="G41" t="s">
        <v>6</v>
      </c>
      <c r="H41" t="str">
        <f t="shared" si="0"/>
        <v>INSERT INTO dbo.Medication_cu( MedicationCategory_CU_ID ,Name_P ,Name_S ,IsOnDuty ,InsertedBy ,Description)VALUES  ( 6,N'Fluca Eye Drops',N'Fluca Eye Drops',1,1,NULL)</v>
      </c>
    </row>
    <row r="42" spans="1:8" x14ac:dyDescent="0.25">
      <c r="A42">
        <v>48</v>
      </c>
      <c r="B42">
        <v>6</v>
      </c>
      <c r="C42" t="s">
        <v>2060</v>
      </c>
      <c r="D42" t="s">
        <v>2060</v>
      </c>
      <c r="E42">
        <v>1</v>
      </c>
      <c r="F42">
        <v>1</v>
      </c>
      <c r="G42" t="s">
        <v>6</v>
      </c>
      <c r="H42" t="str">
        <f t="shared" si="0"/>
        <v>INSERT INTO dbo.Medication_cu( MedicationCategory_CU_ID ,Name_P ,Name_S ,IsOnDuty ,InsertedBy ,Description)VALUES  ( 6,N'Terra-Cortril Eye Ointment',N'Terra-Cortril Eye Ointment',1,1,NULL)</v>
      </c>
    </row>
    <row r="43" spans="1:8" x14ac:dyDescent="0.25">
      <c r="A43">
        <v>49</v>
      </c>
      <c r="B43">
        <v>6</v>
      </c>
      <c r="C43" t="s">
        <v>2061</v>
      </c>
      <c r="D43" t="s">
        <v>2061</v>
      </c>
      <c r="E43">
        <v>1</v>
      </c>
      <c r="F43">
        <v>1</v>
      </c>
      <c r="G43" t="s">
        <v>6</v>
      </c>
      <c r="H43" t="str">
        <f t="shared" si="0"/>
        <v>INSERT INTO dbo.Medication_cu( MedicationCategory_CU_ID ,Name_P ,Name_S ,IsOnDuty ,InsertedBy ,Description)VALUES  ( 6,N'Isopto-Maxidex Eye Drops',N'Isopto-Maxidex Eye Drops',1,1,NULL)</v>
      </c>
    </row>
    <row r="44" spans="1:8" x14ac:dyDescent="0.25">
      <c r="A44">
        <v>50</v>
      </c>
      <c r="B44">
        <v>6</v>
      </c>
      <c r="C44" t="s">
        <v>2062</v>
      </c>
      <c r="D44" t="s">
        <v>2062</v>
      </c>
      <c r="E44">
        <v>1</v>
      </c>
      <c r="F44">
        <v>1</v>
      </c>
      <c r="G44" t="s">
        <v>6</v>
      </c>
      <c r="H44" t="str">
        <f t="shared" si="0"/>
        <v>INSERT INTO dbo.Medication_cu( MedicationCategory_CU_ID ,Name_P ,Name_S ,IsOnDuty ,InsertedBy ,Description)VALUES  ( 6,N'Orch Dexoline',N'Orch Dexoline',1,1,NULL)</v>
      </c>
    </row>
    <row r="45" spans="1:8" x14ac:dyDescent="0.25">
      <c r="A45">
        <v>51</v>
      </c>
      <c r="B45">
        <v>7</v>
      </c>
      <c r="C45" t="s">
        <v>2063</v>
      </c>
      <c r="D45" t="s">
        <v>2063</v>
      </c>
      <c r="E45">
        <v>1</v>
      </c>
      <c r="F45">
        <v>1</v>
      </c>
      <c r="G45" t="s">
        <v>6</v>
      </c>
      <c r="H45" t="str">
        <f t="shared" si="0"/>
        <v>INSERT INTO dbo.Medication_cu( MedicationCategory_CU_ID ,Name_P ,Name_S ,IsOnDuty ,InsertedBy ,Description)VALUES  ( 7,N'BSS Solution',N'BSS Solution',1,1,NULL)</v>
      </c>
    </row>
    <row r="46" spans="1:8" x14ac:dyDescent="0.25">
      <c r="A46">
        <v>52</v>
      </c>
      <c r="B46">
        <v>7</v>
      </c>
      <c r="C46" t="s">
        <v>2064</v>
      </c>
      <c r="D46" t="s">
        <v>2064</v>
      </c>
      <c r="E46">
        <v>1</v>
      </c>
      <c r="F46">
        <v>1</v>
      </c>
      <c r="G46" t="s">
        <v>6</v>
      </c>
      <c r="H46" t="str">
        <f t="shared" si="0"/>
        <v>INSERT INTO dbo.Medication_cu( MedicationCategory_CU_ID ,Name_P ,Name_S ,IsOnDuty ,InsertedBy ,Description)VALUES  ( 7,N'Solcoseryl Eye Gel',N'Solcoseryl Eye Gel',1,1,NULL)</v>
      </c>
    </row>
    <row r="47" spans="1:8" x14ac:dyDescent="0.25">
      <c r="A47">
        <v>53</v>
      </c>
      <c r="B47">
        <v>7</v>
      </c>
      <c r="C47" t="s">
        <v>2065</v>
      </c>
      <c r="D47" t="s">
        <v>2065</v>
      </c>
      <c r="E47">
        <v>1</v>
      </c>
      <c r="F47">
        <v>1</v>
      </c>
      <c r="G47" t="s">
        <v>6</v>
      </c>
      <c r="H47" t="str">
        <f t="shared" si="0"/>
        <v>INSERT INTO dbo.Medication_cu( MedicationCategory_CU_ID ,Name_P ,Name_S ,IsOnDuty ,InsertedBy ,Description)VALUES  ( 7,N'Tears guard Eye Drops',N'Tears guard Eye Drops',1,1,NULL)</v>
      </c>
    </row>
    <row r="48" spans="1:8" x14ac:dyDescent="0.25">
      <c r="A48">
        <v>54</v>
      </c>
      <c r="B48">
        <v>7</v>
      </c>
      <c r="C48" t="s">
        <v>2066</v>
      </c>
      <c r="D48" t="s">
        <v>2066</v>
      </c>
      <c r="E48">
        <v>1</v>
      </c>
      <c r="F48">
        <v>1</v>
      </c>
      <c r="G48" t="s">
        <v>6</v>
      </c>
      <c r="H48" t="str">
        <f t="shared" si="0"/>
        <v>INSERT INTO dbo.Medication_cu( MedicationCategory_CU_ID ,Name_P ,Name_S ,IsOnDuty ,InsertedBy ,Description)VALUES  ( 7,N'Genteal Eye Drops',N'Genteal Eye Drops',1,1,NULL)</v>
      </c>
    </row>
    <row r="49" spans="1:8" x14ac:dyDescent="0.25">
      <c r="A49">
        <v>55</v>
      </c>
      <c r="B49">
        <v>7</v>
      </c>
      <c r="C49" t="s">
        <v>2067</v>
      </c>
      <c r="D49" t="s">
        <v>2067</v>
      </c>
      <c r="E49">
        <v>1</v>
      </c>
      <c r="F49">
        <v>1</v>
      </c>
      <c r="G49" t="s">
        <v>6</v>
      </c>
      <c r="H49" t="str">
        <f t="shared" si="0"/>
        <v>INSERT INTO dbo.Medication_cu( MedicationCategory_CU_ID ,Name_P ,Name_S ,IsOnDuty ,InsertedBy ,Description)VALUES  ( 7,N'Genteal Gel',N'Genteal Gel',1,1,NULL)</v>
      </c>
    </row>
    <row r="50" spans="1:8" x14ac:dyDescent="0.25">
      <c r="A50">
        <v>56</v>
      </c>
      <c r="B50">
        <v>7</v>
      </c>
      <c r="C50" t="s">
        <v>2068</v>
      </c>
      <c r="D50" t="s">
        <v>2068</v>
      </c>
      <c r="E50">
        <v>1</v>
      </c>
      <c r="F50">
        <v>1</v>
      </c>
      <c r="G50" t="s">
        <v>6</v>
      </c>
      <c r="H50" t="str">
        <f t="shared" si="0"/>
        <v>INSERT INTO dbo.Medication_cu( MedicationCategory_CU_ID ,Name_P ,Name_S ,IsOnDuty ,InsertedBy ,Description)VALUES  ( 7,N'Hypotears Gel',N'Hypotears Gel',1,1,NULL)</v>
      </c>
    </row>
    <row r="51" spans="1:8" x14ac:dyDescent="0.25">
      <c r="A51">
        <v>57</v>
      </c>
      <c r="B51">
        <v>7</v>
      </c>
      <c r="C51" t="s">
        <v>2069</v>
      </c>
      <c r="D51" t="s">
        <v>2069</v>
      </c>
      <c r="E51">
        <v>1</v>
      </c>
      <c r="F51">
        <v>1</v>
      </c>
      <c r="G51" t="s">
        <v>6</v>
      </c>
      <c r="H51" t="str">
        <f t="shared" si="0"/>
        <v>INSERT INTO dbo.Medication_cu( MedicationCategory_CU_ID ,Name_P ,Name_S ,IsOnDuty ,InsertedBy ,Description)VALUES  ( 7,N'Systane Eye Drops',N'Systane Eye Drops',1,1,NULL)</v>
      </c>
    </row>
    <row r="52" spans="1:8" x14ac:dyDescent="0.25">
      <c r="A52">
        <v>58</v>
      </c>
      <c r="B52">
        <v>7</v>
      </c>
      <c r="C52" t="s">
        <v>2070</v>
      </c>
      <c r="D52" t="s">
        <v>2070</v>
      </c>
      <c r="E52">
        <v>1</v>
      </c>
      <c r="F52">
        <v>1</v>
      </c>
      <c r="G52" t="s">
        <v>6</v>
      </c>
      <c r="H52" t="str">
        <f t="shared" si="0"/>
        <v>INSERT INTO dbo.Medication_cu( MedicationCategory_CU_ID ,Name_P ,Name_S ,IsOnDuty ,InsertedBy ,Description)VALUES  ( 7,N'Systane Ultra Eye Drops',N'Systane Ultra Eye Drops',1,1,NULL)</v>
      </c>
    </row>
    <row r="53" spans="1:8" x14ac:dyDescent="0.25">
      <c r="A53">
        <v>59</v>
      </c>
      <c r="B53">
        <v>7</v>
      </c>
      <c r="C53" t="s">
        <v>2071</v>
      </c>
      <c r="D53" t="s">
        <v>2071</v>
      </c>
      <c r="E53">
        <v>1</v>
      </c>
      <c r="F53">
        <v>1</v>
      </c>
      <c r="G53" t="s">
        <v>6</v>
      </c>
      <c r="H53" t="str">
        <f t="shared" si="0"/>
        <v>INSERT INTO dbo.Medication_cu( MedicationCategory_CU_ID ,Name_P ,Name_S ,IsOnDuty ,InsertedBy ,Description)VALUES  ( 7,N'Refresh Liquigel',N'Refresh Liquigel',1,1,NULL)</v>
      </c>
    </row>
    <row r="54" spans="1:8" x14ac:dyDescent="0.25">
      <c r="A54">
        <v>60</v>
      </c>
      <c r="B54">
        <v>7</v>
      </c>
      <c r="C54" t="s">
        <v>2072</v>
      </c>
      <c r="D54" t="s">
        <v>2072</v>
      </c>
      <c r="E54">
        <v>1</v>
      </c>
      <c r="F54">
        <v>1</v>
      </c>
      <c r="G54" t="s">
        <v>6</v>
      </c>
      <c r="H54" t="str">
        <f t="shared" si="0"/>
        <v>INSERT INTO dbo.Medication_cu( MedicationCategory_CU_ID ,Name_P ,Name_S ,IsOnDuty ,InsertedBy ,Description)VALUES  ( 7,N'Artelac Eye Drops',N'Artelac Eye Drops',1,1,NULL)</v>
      </c>
    </row>
    <row r="55" spans="1:8" x14ac:dyDescent="0.25">
      <c r="A55">
        <v>61</v>
      </c>
      <c r="B55">
        <v>7</v>
      </c>
      <c r="C55" t="s">
        <v>2073</v>
      </c>
      <c r="D55" t="s">
        <v>2073</v>
      </c>
      <c r="E55">
        <v>1</v>
      </c>
      <c r="F55">
        <v>1</v>
      </c>
      <c r="G55" t="s">
        <v>6</v>
      </c>
      <c r="H55" t="str">
        <f t="shared" si="0"/>
        <v>INSERT INTO dbo.Medication_cu( MedicationCategory_CU_ID ,Name_P ,Name_S ,IsOnDuty ,InsertedBy ,Description)VALUES  ( 7,N'Corne tears Eye Drops',N'Corne tears Eye Drops',1,1,NULL)</v>
      </c>
    </row>
    <row r="56" spans="1:8" x14ac:dyDescent="0.25">
      <c r="A56">
        <v>62</v>
      </c>
      <c r="B56">
        <v>7</v>
      </c>
      <c r="C56" t="s">
        <v>2074</v>
      </c>
      <c r="D56" t="s">
        <v>2074</v>
      </c>
      <c r="E56">
        <v>1</v>
      </c>
      <c r="F56">
        <v>1</v>
      </c>
      <c r="G56" t="s">
        <v>6</v>
      </c>
      <c r="H56" t="str">
        <f t="shared" si="0"/>
        <v>INSERT INTO dbo.Medication_cu( MedicationCategory_CU_ID ,Name_P ,Name_S ,IsOnDuty ,InsertedBy ,Description)VALUES  ( 7,N'Tears Naturale Eye Drops',N'Tears Naturale Eye Drops',1,1,NULL)</v>
      </c>
    </row>
    <row r="57" spans="1:8" x14ac:dyDescent="0.25">
      <c r="A57">
        <v>63</v>
      </c>
      <c r="B57">
        <v>7</v>
      </c>
      <c r="C57" t="s">
        <v>2075</v>
      </c>
      <c r="D57" t="s">
        <v>2075</v>
      </c>
      <c r="E57">
        <v>1</v>
      </c>
      <c r="F57">
        <v>1</v>
      </c>
      <c r="G57" t="s">
        <v>6</v>
      </c>
      <c r="H57" t="str">
        <f t="shared" si="0"/>
        <v>INSERT INTO dbo.Medication_cu( MedicationCategory_CU_ID ,Name_P ,Name_S ,IsOnDuty ,InsertedBy ,Description)VALUES  ( 7,N'Thilo Tears Gel',N'Thilo Tears Gel',1,1,NULL)</v>
      </c>
    </row>
    <row r="58" spans="1:8" x14ac:dyDescent="0.25">
      <c r="A58">
        <v>64</v>
      </c>
      <c r="B58">
        <v>7</v>
      </c>
      <c r="C58" t="s">
        <v>2076</v>
      </c>
      <c r="D58" t="s">
        <v>2076</v>
      </c>
      <c r="E58">
        <v>1</v>
      </c>
      <c r="F58">
        <v>1</v>
      </c>
      <c r="G58" t="s">
        <v>6</v>
      </c>
      <c r="H58" t="str">
        <f t="shared" si="0"/>
        <v>INSERT INTO dbo.Medication_cu( MedicationCategory_CU_ID ,Name_P ,Name_S ,IsOnDuty ,InsertedBy ,Description)VALUES  ( 7,N'Vidisept-N Eye Drops',N'Vidisept-N Eye Drops',1,1,NULL)</v>
      </c>
    </row>
    <row r="59" spans="1:8" x14ac:dyDescent="0.25">
      <c r="A59">
        <v>65</v>
      </c>
      <c r="B59">
        <v>7</v>
      </c>
      <c r="C59" t="s">
        <v>2077</v>
      </c>
      <c r="D59" t="s">
        <v>2077</v>
      </c>
      <c r="E59">
        <v>1</v>
      </c>
      <c r="F59">
        <v>1</v>
      </c>
      <c r="G59" t="s">
        <v>6</v>
      </c>
      <c r="H59" t="str">
        <f t="shared" si="0"/>
        <v>INSERT INTO dbo.Medication_cu( MedicationCategory_CU_ID ,Name_P ,Name_S ,IsOnDuty ,InsertedBy ,Description)VALUES  ( 7,N'Hyfresh Eye Drops',N'Hyfresh Eye Drops',1,1,NULL)</v>
      </c>
    </row>
    <row r="60" spans="1:8" x14ac:dyDescent="0.25">
      <c r="A60">
        <v>66</v>
      </c>
      <c r="B60">
        <v>7</v>
      </c>
      <c r="C60" t="s">
        <v>2078</v>
      </c>
      <c r="D60" t="s">
        <v>2078</v>
      </c>
      <c r="E60">
        <v>1</v>
      </c>
      <c r="F60">
        <v>1</v>
      </c>
      <c r="G60" t="s">
        <v>6</v>
      </c>
      <c r="H60" t="str">
        <f t="shared" si="0"/>
        <v>INSERT INTO dbo.Medication_cu( MedicationCategory_CU_ID ,Name_P ,Name_S ,IsOnDuty ,InsertedBy ,Description)VALUES  ( 7,N'Corneregel',N'Corneregel',1,1,NULL)</v>
      </c>
    </row>
    <row r="61" spans="1:8" x14ac:dyDescent="0.25">
      <c r="A61">
        <v>67</v>
      </c>
      <c r="B61">
        <v>7</v>
      </c>
      <c r="C61" t="s">
        <v>2079</v>
      </c>
      <c r="D61" t="s">
        <v>2079</v>
      </c>
      <c r="E61">
        <v>1</v>
      </c>
      <c r="F61">
        <v>1</v>
      </c>
      <c r="G61" t="s">
        <v>6</v>
      </c>
      <c r="H61" t="str">
        <f t="shared" si="0"/>
        <v>INSERT INTO dbo.Medication_cu( MedicationCategory_CU_ID ,Name_P ,Name_S ,IsOnDuty ,InsertedBy ,Description)VALUES  ( 7,N'Optive Eye Drops',N'Optive Eye Drops',1,1,NULL)</v>
      </c>
    </row>
    <row r="62" spans="1:8" x14ac:dyDescent="0.25">
      <c r="A62">
        <v>68</v>
      </c>
      <c r="B62">
        <v>7</v>
      </c>
      <c r="C62" t="s">
        <v>2080</v>
      </c>
      <c r="D62" t="s">
        <v>2080</v>
      </c>
      <c r="E62">
        <v>1</v>
      </c>
      <c r="F62">
        <v>1</v>
      </c>
      <c r="G62" t="s">
        <v>6</v>
      </c>
      <c r="H62" t="str">
        <f t="shared" si="0"/>
        <v>INSERT INTO dbo.Medication_cu( MedicationCategory_CU_ID ,Name_P ,Name_S ,IsOnDuty ,InsertedBy ,Description)VALUES  ( 7,N'Refresh Tears Eye Drops',N'Refresh Tears Eye Drops',1,1,NULL)</v>
      </c>
    </row>
    <row r="63" spans="1:8" x14ac:dyDescent="0.25">
      <c r="A63">
        <v>69</v>
      </c>
      <c r="B63">
        <v>7</v>
      </c>
      <c r="C63" t="s">
        <v>2081</v>
      </c>
      <c r="D63" t="s">
        <v>2081</v>
      </c>
      <c r="E63">
        <v>1</v>
      </c>
      <c r="F63">
        <v>1</v>
      </c>
      <c r="G63" t="s">
        <v>6</v>
      </c>
      <c r="H63" t="str">
        <f t="shared" si="0"/>
        <v>INSERT INTO dbo.Medication_cu( MedicationCategory_CU_ID ,Name_P ,Name_S ,IsOnDuty ,InsertedBy ,Description)VALUES  ( 7,N'Refresh Plus Eye Drops',N'Refresh Plus Eye Drops',1,1,NULL)</v>
      </c>
    </row>
    <row r="64" spans="1:8" x14ac:dyDescent="0.25">
      <c r="A64">
        <v>70</v>
      </c>
      <c r="B64">
        <v>7</v>
      </c>
      <c r="C64" t="s">
        <v>2082</v>
      </c>
      <c r="D64" t="s">
        <v>2082</v>
      </c>
      <c r="E64">
        <v>1</v>
      </c>
      <c r="F64">
        <v>1</v>
      </c>
      <c r="G64" t="s">
        <v>6</v>
      </c>
      <c r="H64" t="str">
        <f t="shared" si="0"/>
        <v>INSERT INTO dbo.Medication_cu( MedicationCategory_CU_ID ,Name_P ,Name_S ,IsOnDuty ,InsertedBy ,Description)VALUES  ( 7,N'Restasis Eye Drops',N'Restasis Eye Drops',1,1,NULL)</v>
      </c>
    </row>
    <row r="65" spans="1:8" x14ac:dyDescent="0.25">
      <c r="A65">
        <v>71</v>
      </c>
      <c r="B65">
        <v>7</v>
      </c>
      <c r="C65" t="s">
        <v>2083</v>
      </c>
      <c r="D65" t="s">
        <v>2083</v>
      </c>
      <c r="E65">
        <v>1</v>
      </c>
      <c r="F65">
        <v>1</v>
      </c>
      <c r="G65" t="s">
        <v>6</v>
      </c>
      <c r="H65" t="str">
        <f t="shared" si="0"/>
        <v>INSERT INTO dbo.Medication_cu( MedicationCategory_CU_ID ,Name_P ,Name_S ,IsOnDuty ,InsertedBy ,Description)VALUES  ( 7,N'Liquifilm Tears Eye Drops',N'Liquifilm Tears Eye Drops',1,1,NULL)</v>
      </c>
    </row>
    <row r="66" spans="1:8" x14ac:dyDescent="0.25">
      <c r="A66">
        <v>72</v>
      </c>
      <c r="B66">
        <v>7</v>
      </c>
      <c r="C66" t="s">
        <v>2084</v>
      </c>
      <c r="D66" t="s">
        <v>2084</v>
      </c>
      <c r="E66">
        <v>1</v>
      </c>
      <c r="F66">
        <v>1</v>
      </c>
      <c r="G66" t="s">
        <v>6</v>
      </c>
      <c r="H66" t="str">
        <f t="shared" si="0"/>
        <v>INSERT INTO dbo.Medication_cu( MedicationCategory_CU_ID ,Name_P ,Name_S ,IsOnDuty ,InsertedBy ,Description)VALUES  ( 7,N'Systane UD',N'Systane UD',1,1,NULL)</v>
      </c>
    </row>
    <row r="67" spans="1:8" x14ac:dyDescent="0.25">
      <c r="A67">
        <v>73</v>
      </c>
      <c r="B67">
        <v>7</v>
      </c>
      <c r="C67" t="s">
        <v>2085</v>
      </c>
      <c r="D67" t="s">
        <v>2085</v>
      </c>
      <c r="E67">
        <v>1</v>
      </c>
      <c r="F67">
        <v>1</v>
      </c>
      <c r="G67" t="s">
        <v>6</v>
      </c>
      <c r="H67" t="str">
        <f t="shared" ref="H67:H130" si="1">CONCATENATE("INSERT INTO dbo.Medication_cu( MedicationCategory_CU_ID ,Name_P ,Name_S ,IsOnDuty ,InsertedBy ,Description)VALUES  ( ",B67,",N'",C67,"',N'",D67,"',",E67,",",F67,",",G67,")")</f>
        <v>INSERT INTO dbo.Medication_cu( MedicationCategory_CU_ID ,Name_P ,Name_S ,IsOnDuty ,InsertedBy ,Description)VALUES  ( 7,N'Blink Eye Drops',N'Blink Eye Drops',1,1,NULL)</v>
      </c>
    </row>
    <row r="68" spans="1:8" x14ac:dyDescent="0.25">
      <c r="A68">
        <v>74</v>
      </c>
      <c r="B68">
        <v>7</v>
      </c>
      <c r="C68" t="s">
        <v>2086</v>
      </c>
      <c r="D68" t="s">
        <v>2086</v>
      </c>
      <c r="E68">
        <v>1</v>
      </c>
      <c r="F68">
        <v>1</v>
      </c>
      <c r="G68" t="s">
        <v>6</v>
      </c>
      <c r="H68" t="str">
        <f t="shared" si="1"/>
        <v>INSERT INTO dbo.Medication_cu( MedicationCategory_CU_ID ,Name_P ,Name_S ,IsOnDuty ,InsertedBy ,Description)VALUES  ( 7,N'Blink Tears Eye Drops',N'Blink Tears Eye Drops',1,1,NULL)</v>
      </c>
    </row>
    <row r="69" spans="1:8" x14ac:dyDescent="0.25">
      <c r="A69">
        <v>75</v>
      </c>
      <c r="B69">
        <v>7</v>
      </c>
      <c r="C69" t="s">
        <v>2087</v>
      </c>
      <c r="D69" t="s">
        <v>2087</v>
      </c>
      <c r="E69">
        <v>1</v>
      </c>
      <c r="F69">
        <v>1</v>
      </c>
      <c r="G69" t="s">
        <v>6</v>
      </c>
      <c r="H69" t="str">
        <f t="shared" si="1"/>
        <v>INSERT INTO dbo.Medication_cu( MedicationCategory_CU_ID ,Name_P ,Name_S ,IsOnDuty ,InsertedBy ,Description)VALUES  ( 7,N'Polyfresh Eye Drops',N'Polyfresh Eye Drops',1,1,NULL)</v>
      </c>
    </row>
    <row r="70" spans="1:8" x14ac:dyDescent="0.25">
      <c r="A70">
        <v>76</v>
      </c>
      <c r="B70">
        <v>7</v>
      </c>
      <c r="C70" t="s">
        <v>2088</v>
      </c>
      <c r="D70" t="s">
        <v>2088</v>
      </c>
      <c r="E70">
        <v>1</v>
      </c>
      <c r="F70">
        <v>1</v>
      </c>
      <c r="G70" t="s">
        <v>6</v>
      </c>
      <c r="H70" t="str">
        <f t="shared" si="1"/>
        <v>INSERT INTO dbo.Medication_cu( MedicationCategory_CU_ID ,Name_P ,Name_S ,IsOnDuty ,InsertedBy ,Description)VALUES  ( 7,N'Xiloial Eye Drops',N'Xiloial Eye Drops',1,1,NULL)</v>
      </c>
    </row>
    <row r="71" spans="1:8" x14ac:dyDescent="0.25">
      <c r="A71">
        <v>77</v>
      </c>
      <c r="B71">
        <v>8</v>
      </c>
      <c r="C71" t="s">
        <v>2089</v>
      </c>
      <c r="D71" t="s">
        <v>2089</v>
      </c>
      <c r="E71">
        <v>1</v>
      </c>
      <c r="F71">
        <v>1</v>
      </c>
      <c r="G71" t="s">
        <v>6</v>
      </c>
      <c r="H71" t="str">
        <f t="shared" si="1"/>
        <v>INSERT INTO dbo.Medication_cu( MedicationCategory_CU_ID ,Name_P ,Name_S ,IsOnDuty ,InsertedBy ,Description)VALUES  ( 8,N'Acular Eye Drops',N'Acular Eye Drops',1,1,NULL)</v>
      </c>
    </row>
    <row r="72" spans="1:8" x14ac:dyDescent="0.25">
      <c r="A72">
        <v>78</v>
      </c>
      <c r="B72">
        <v>8</v>
      </c>
      <c r="C72" t="s">
        <v>2090</v>
      </c>
      <c r="D72" t="s">
        <v>2090</v>
      </c>
      <c r="E72">
        <v>1</v>
      </c>
      <c r="F72">
        <v>1</v>
      </c>
      <c r="G72" t="s">
        <v>6</v>
      </c>
      <c r="H72" t="str">
        <f t="shared" si="1"/>
        <v>INSERT INTO dbo.Medication_cu( MedicationCategory_CU_ID ,Name_P ,Name_S ,IsOnDuty ,InsertedBy ,Description)VALUES  ( 8,N'Voltaren Eye Drops',N'Voltaren Eye Drops',1,1,NULL)</v>
      </c>
    </row>
    <row r="73" spans="1:8" x14ac:dyDescent="0.25">
      <c r="A73">
        <v>79</v>
      </c>
      <c r="B73">
        <v>8</v>
      </c>
      <c r="C73" t="s">
        <v>2091</v>
      </c>
      <c r="D73" t="s">
        <v>2091</v>
      </c>
      <c r="E73">
        <v>1</v>
      </c>
      <c r="F73">
        <v>1</v>
      </c>
      <c r="G73" t="s">
        <v>6</v>
      </c>
      <c r="H73" t="str">
        <f t="shared" si="1"/>
        <v>INSERT INTO dbo.Medication_cu( MedicationCategory_CU_ID ,Name_P ,Name_S ,IsOnDuty ,InsertedBy ,Description)VALUES  ( 8,N'Nevanac Eye Drops',N'Nevanac Eye Drops',1,1,NULL)</v>
      </c>
    </row>
    <row r="74" spans="1:8" x14ac:dyDescent="0.25">
      <c r="A74">
        <v>80</v>
      </c>
      <c r="B74">
        <v>8</v>
      </c>
      <c r="C74" t="s">
        <v>2092</v>
      </c>
      <c r="D74" t="s">
        <v>2092</v>
      </c>
      <c r="E74">
        <v>1</v>
      </c>
      <c r="F74">
        <v>1</v>
      </c>
      <c r="G74" t="s">
        <v>6</v>
      </c>
      <c r="H74" t="str">
        <f t="shared" si="1"/>
        <v>INSERT INTO dbo.Medication_cu( MedicationCategory_CU_ID ,Name_P ,Name_S ,IsOnDuty ,InsertedBy ,Description)VALUES  ( 8,N'Cataflam 50mg Tablets',N'Cataflam 50mg Tablets',1,1,NULL)</v>
      </c>
    </row>
    <row r="75" spans="1:8" x14ac:dyDescent="0.25">
      <c r="A75">
        <v>81</v>
      </c>
      <c r="B75">
        <v>8</v>
      </c>
      <c r="C75" t="s">
        <v>2093</v>
      </c>
      <c r="D75" t="s">
        <v>2093</v>
      </c>
      <c r="E75">
        <v>1</v>
      </c>
      <c r="F75">
        <v>1</v>
      </c>
      <c r="G75" t="s">
        <v>6</v>
      </c>
      <c r="H75" t="str">
        <f t="shared" si="1"/>
        <v>INSERT INTO dbo.Medication_cu( MedicationCategory_CU_ID ,Name_P ,Name_S ,IsOnDuty ,InsertedBy ,Description)VALUES  ( 8,N'Orchapred Suspension',N'Orchapred Suspension',1,1,NULL)</v>
      </c>
    </row>
    <row r="76" spans="1:8" x14ac:dyDescent="0.25">
      <c r="A76">
        <v>82</v>
      </c>
      <c r="B76">
        <v>8</v>
      </c>
      <c r="C76" t="s">
        <v>2094</v>
      </c>
      <c r="D76" t="s">
        <v>2094</v>
      </c>
      <c r="E76">
        <v>1</v>
      </c>
      <c r="F76">
        <v>1</v>
      </c>
      <c r="G76" t="s">
        <v>6</v>
      </c>
      <c r="H76" t="str">
        <f t="shared" si="1"/>
        <v>INSERT INTO dbo.Medication_cu( MedicationCategory_CU_ID ,Name_P ,Name_S ,IsOnDuty ,InsertedBy ,Description)VALUES  ( 8,N'Co-Avazir',N'Co-Avazir',1,1,NULL)</v>
      </c>
    </row>
    <row r="77" spans="1:8" x14ac:dyDescent="0.25">
      <c r="A77">
        <v>83</v>
      </c>
      <c r="B77">
        <v>8</v>
      </c>
      <c r="C77" t="s">
        <v>2095</v>
      </c>
      <c r="D77" t="s">
        <v>2095</v>
      </c>
      <c r="E77">
        <v>1</v>
      </c>
      <c r="F77">
        <v>1</v>
      </c>
      <c r="G77" t="s">
        <v>6</v>
      </c>
      <c r="H77" t="str">
        <f t="shared" si="1"/>
        <v>INSERT INTO dbo.Medication_cu( MedicationCategory_CU_ID ,Name_P ,Name_S ,IsOnDuty ,InsertedBy ,Description)VALUES  ( 8,N'Orchadexoline',N'Orchadexoline',1,1,NULL)</v>
      </c>
    </row>
    <row r="78" spans="1:8" x14ac:dyDescent="0.25">
      <c r="A78">
        <v>84</v>
      </c>
      <c r="B78">
        <v>8</v>
      </c>
      <c r="C78" t="s">
        <v>2096</v>
      </c>
      <c r="D78" t="s">
        <v>2096</v>
      </c>
      <c r="E78">
        <v>1</v>
      </c>
      <c r="F78">
        <v>1</v>
      </c>
      <c r="G78" t="s">
        <v>6</v>
      </c>
      <c r="H78" t="str">
        <f t="shared" si="1"/>
        <v>INSERT INTO dbo.Medication_cu( MedicationCategory_CU_ID ,Name_P ,Name_S ,IsOnDuty ,InsertedBy ,Description)VALUES  ( 8,N'Compichlor',N'Compichlor',1,1,NULL)</v>
      </c>
    </row>
    <row r="79" spans="1:8" x14ac:dyDescent="0.25">
      <c r="A79">
        <v>85</v>
      </c>
      <c r="B79">
        <v>8</v>
      </c>
      <c r="C79" t="s">
        <v>2097</v>
      </c>
      <c r="D79" t="s">
        <v>2097</v>
      </c>
      <c r="E79">
        <v>1</v>
      </c>
      <c r="F79">
        <v>1</v>
      </c>
      <c r="G79" t="s">
        <v>6</v>
      </c>
      <c r="H79" t="str">
        <f t="shared" si="1"/>
        <v>INSERT INTO dbo.Medication_cu( MedicationCategory_CU_ID ,Name_P ,Name_S ,IsOnDuty ,InsertedBy ,Description)VALUES  ( 8,N'Nevxal',N'Nevxal',1,1,NULL)</v>
      </c>
    </row>
    <row r="80" spans="1:8" x14ac:dyDescent="0.25">
      <c r="A80">
        <v>86</v>
      </c>
      <c r="B80">
        <v>8</v>
      </c>
      <c r="C80" t="s">
        <v>2098</v>
      </c>
      <c r="D80" t="s">
        <v>2098</v>
      </c>
      <c r="E80">
        <v>1</v>
      </c>
      <c r="F80">
        <v>1</v>
      </c>
      <c r="G80" t="s">
        <v>6</v>
      </c>
      <c r="H80" t="str">
        <f t="shared" si="1"/>
        <v>INSERT INTO dbo.Medication_cu( MedicationCategory_CU_ID ,Name_P ,Name_S ,IsOnDuty ,InsertedBy ,Description)VALUES  ( 8,N'Occumycine Eye Drop',N'Occumycine Eye Drop',1,1,NULL)</v>
      </c>
    </row>
    <row r="81" spans="1:8" x14ac:dyDescent="0.25">
      <c r="A81">
        <v>87</v>
      </c>
      <c r="B81">
        <v>8</v>
      </c>
      <c r="C81" t="s">
        <v>2099</v>
      </c>
      <c r="D81" t="s">
        <v>2099</v>
      </c>
      <c r="E81">
        <v>1</v>
      </c>
      <c r="F81">
        <v>1</v>
      </c>
      <c r="G81" t="s">
        <v>6</v>
      </c>
      <c r="H81" t="str">
        <f t="shared" si="1"/>
        <v>INSERT INTO dbo.Medication_cu( MedicationCategory_CU_ID ,Name_P ,Name_S ,IsOnDuty ,InsertedBy ,Description)VALUES  ( 8,N'Phenamide-P Eye Drop',N'Phenamide-P Eye Drop',1,1,NULL)</v>
      </c>
    </row>
    <row r="82" spans="1:8" x14ac:dyDescent="0.25">
      <c r="A82">
        <v>88</v>
      </c>
      <c r="B82">
        <v>8</v>
      </c>
      <c r="C82" t="s">
        <v>2100</v>
      </c>
      <c r="D82" t="s">
        <v>2100</v>
      </c>
      <c r="E82">
        <v>1</v>
      </c>
      <c r="F82">
        <v>1</v>
      </c>
      <c r="G82" t="s">
        <v>6</v>
      </c>
      <c r="H82" t="str">
        <f t="shared" si="1"/>
        <v>INSERT INTO dbo.Medication_cu( MedicationCategory_CU_ID ,Name_P ,Name_S ,IsOnDuty ,InsertedBy ,Description)VALUES  ( 8,N'Farcobrasone Eye Drop ',N'Farcobrasone Eye Drop ',1,1,NULL)</v>
      </c>
    </row>
    <row r="83" spans="1:8" x14ac:dyDescent="0.25">
      <c r="A83">
        <v>89</v>
      </c>
      <c r="B83">
        <v>8</v>
      </c>
      <c r="C83" t="s">
        <v>2101</v>
      </c>
      <c r="D83" t="s">
        <v>2101</v>
      </c>
      <c r="E83">
        <v>1</v>
      </c>
      <c r="F83">
        <v>1</v>
      </c>
      <c r="G83" t="s">
        <v>6</v>
      </c>
      <c r="H83" t="str">
        <f t="shared" si="1"/>
        <v>INSERT INTO dbo.Medication_cu( MedicationCategory_CU_ID ,Name_P ,Name_S ,IsOnDuty ,InsertedBy ,Description)VALUES  ( 8,N'Swixdiclo Eye Drop',N'Swixdiclo Eye Drop',1,1,NULL)</v>
      </c>
    </row>
    <row r="84" spans="1:8" x14ac:dyDescent="0.25">
      <c r="A84">
        <v>90</v>
      </c>
      <c r="B84">
        <v>9</v>
      </c>
      <c r="C84" t="s">
        <v>2102</v>
      </c>
      <c r="D84" t="s">
        <v>2102</v>
      </c>
      <c r="E84">
        <v>1</v>
      </c>
      <c r="F84">
        <v>1</v>
      </c>
      <c r="G84" t="s">
        <v>6</v>
      </c>
      <c r="H84" t="str">
        <f t="shared" si="1"/>
        <v>INSERT INTO dbo.Medication_cu( MedicationCategory_CU_ID ,Name_P ,Name_S ,IsOnDuty ,InsertedBy ,Description)VALUES  ( 9,N'Trusopt Eye Drops',N'Trusopt Eye Drops',1,1,NULL)</v>
      </c>
    </row>
    <row r="85" spans="1:8" x14ac:dyDescent="0.25">
      <c r="A85">
        <v>91</v>
      </c>
      <c r="B85">
        <v>9</v>
      </c>
      <c r="C85" t="s">
        <v>2103</v>
      </c>
      <c r="D85" t="s">
        <v>2103</v>
      </c>
      <c r="E85">
        <v>1</v>
      </c>
      <c r="F85">
        <v>1</v>
      </c>
      <c r="G85" t="s">
        <v>6</v>
      </c>
      <c r="H85" t="str">
        <f t="shared" si="1"/>
        <v>INSERT INTO dbo.Medication_cu( MedicationCategory_CU_ID ,Name_P ,Name_S ,IsOnDuty ,InsertedBy ,Description)VALUES  ( 9,N'Iprost Eye Drops',N'Iprost Eye Drops',1,1,NULL)</v>
      </c>
    </row>
    <row r="86" spans="1:8" x14ac:dyDescent="0.25">
      <c r="A86">
        <v>92</v>
      </c>
      <c r="B86">
        <v>9</v>
      </c>
      <c r="C86" t="s">
        <v>2104</v>
      </c>
      <c r="D86" t="s">
        <v>2104</v>
      </c>
      <c r="E86">
        <v>1</v>
      </c>
      <c r="F86">
        <v>1</v>
      </c>
      <c r="G86" t="s">
        <v>6</v>
      </c>
      <c r="H86" t="str">
        <f t="shared" si="1"/>
        <v>INSERT INTO dbo.Medication_cu( MedicationCategory_CU_ID ,Name_P ,Name_S ,IsOnDuty ,InsertedBy ,Description)VALUES  ( 9,N'Azopt Eye Drops',N'Azopt Eye Drops',1,1,NULL)</v>
      </c>
    </row>
    <row r="87" spans="1:8" x14ac:dyDescent="0.25">
      <c r="A87">
        <v>93</v>
      </c>
      <c r="B87">
        <v>9</v>
      </c>
      <c r="C87" t="s">
        <v>2105</v>
      </c>
      <c r="D87" t="s">
        <v>2105</v>
      </c>
      <c r="E87">
        <v>1</v>
      </c>
      <c r="F87">
        <v>1</v>
      </c>
      <c r="G87" t="s">
        <v>6</v>
      </c>
      <c r="H87" t="str">
        <f t="shared" si="1"/>
        <v>INSERT INTO dbo.Medication_cu( MedicationCategory_CU_ID ,Name_P ,Name_S ,IsOnDuty ,InsertedBy ,Description)VALUES  ( 9,N'Xalatan Eye Drops',N'Xalatan Eye Drops',1,1,NULL)</v>
      </c>
    </row>
    <row r="88" spans="1:8" x14ac:dyDescent="0.25">
      <c r="A88">
        <v>94</v>
      </c>
      <c r="B88">
        <v>9</v>
      </c>
      <c r="C88" t="s">
        <v>2106</v>
      </c>
      <c r="D88" t="s">
        <v>2106</v>
      </c>
      <c r="E88">
        <v>1</v>
      </c>
      <c r="F88">
        <v>1</v>
      </c>
      <c r="G88" t="s">
        <v>6</v>
      </c>
      <c r="H88" t="str">
        <f t="shared" si="1"/>
        <v>INSERT INTO dbo.Medication_cu( MedicationCategory_CU_ID ,Name_P ,Name_S ,IsOnDuty ,InsertedBy ,Description)VALUES  ( 9,N'Xola Eye Drops',N'Xola Eye Drops',1,1,NULL)</v>
      </c>
    </row>
    <row r="89" spans="1:8" x14ac:dyDescent="0.25">
      <c r="A89">
        <v>95</v>
      </c>
      <c r="B89">
        <v>9</v>
      </c>
      <c r="C89" t="s">
        <v>2107</v>
      </c>
      <c r="D89" t="s">
        <v>2107</v>
      </c>
      <c r="E89">
        <v>1</v>
      </c>
      <c r="F89">
        <v>1</v>
      </c>
      <c r="G89" t="s">
        <v>6</v>
      </c>
      <c r="H89" t="str">
        <f t="shared" si="1"/>
        <v>INSERT INTO dbo.Medication_cu( MedicationCategory_CU_ID ,Name_P ,Name_S ,IsOnDuty ,InsertedBy ,Description)VALUES  ( 9,N'Betagan Liquifilm Eye Drops',N'Betagan Liquifilm Eye Drops',1,1,NULL)</v>
      </c>
    </row>
    <row r="90" spans="1:8" x14ac:dyDescent="0.25">
      <c r="A90">
        <v>96</v>
      </c>
      <c r="B90">
        <v>9</v>
      </c>
      <c r="C90" t="s">
        <v>2108</v>
      </c>
      <c r="D90" t="s">
        <v>2108</v>
      </c>
      <c r="E90">
        <v>1</v>
      </c>
      <c r="F90">
        <v>1</v>
      </c>
      <c r="G90" t="s">
        <v>6</v>
      </c>
      <c r="H90" t="str">
        <f t="shared" si="1"/>
        <v>INSERT INTO dbo.Medication_cu( MedicationCategory_CU_ID ,Name_P ,Name_S ,IsOnDuty ,InsertedBy ,Description)VALUES  ( 9,N'Betoptic Eye Drops',N'Betoptic Eye Drops',1,1,NULL)</v>
      </c>
    </row>
    <row r="91" spans="1:8" x14ac:dyDescent="0.25">
      <c r="A91">
        <v>97</v>
      </c>
      <c r="B91">
        <v>9</v>
      </c>
      <c r="C91" t="s">
        <v>2109</v>
      </c>
      <c r="D91" t="s">
        <v>2109</v>
      </c>
      <c r="E91">
        <v>1</v>
      </c>
      <c r="F91">
        <v>1</v>
      </c>
      <c r="G91" t="s">
        <v>6</v>
      </c>
      <c r="H91" t="str">
        <f t="shared" si="1"/>
        <v>INSERT INTO dbo.Medication_cu( MedicationCategory_CU_ID ,Name_P ,Name_S ,IsOnDuty ,InsertedBy ,Description)VALUES  ( 9,N'Timolol 0.25% Eye Drops',N'Timolol 0.25% Eye Drops',1,1,NULL)</v>
      </c>
    </row>
    <row r="92" spans="1:8" x14ac:dyDescent="0.25">
      <c r="A92">
        <v>98</v>
      </c>
      <c r="B92">
        <v>9</v>
      </c>
      <c r="C92" t="s">
        <v>2110</v>
      </c>
      <c r="D92" t="s">
        <v>2110</v>
      </c>
      <c r="E92">
        <v>1</v>
      </c>
      <c r="F92">
        <v>1</v>
      </c>
      <c r="G92" t="s">
        <v>6</v>
      </c>
      <c r="H92" t="str">
        <f t="shared" si="1"/>
        <v>INSERT INTO dbo.Medication_cu( MedicationCategory_CU_ID ,Name_P ,Name_S ,IsOnDuty ,InsertedBy ,Description)VALUES  ( 9,N'Timolol 0.5% Eye Drops',N'Timolol 0.5% Eye Drops',1,1,NULL)</v>
      </c>
    </row>
    <row r="93" spans="1:8" x14ac:dyDescent="0.25">
      <c r="A93">
        <v>99</v>
      </c>
      <c r="B93">
        <v>9</v>
      </c>
      <c r="C93" t="s">
        <v>2111</v>
      </c>
      <c r="D93" t="s">
        <v>2111</v>
      </c>
      <c r="E93">
        <v>1</v>
      </c>
      <c r="F93">
        <v>1</v>
      </c>
      <c r="G93" t="s">
        <v>6</v>
      </c>
      <c r="H93" t="str">
        <f t="shared" si="1"/>
        <v>INSERT INTO dbo.Medication_cu( MedicationCategory_CU_ID ,Name_P ,Name_S ,IsOnDuty ,InsertedBy ,Description)VALUES  ( 9,N'Xolamol Eye Drops',N'Xolamol Eye Drops',1,1,NULL)</v>
      </c>
    </row>
    <row r="94" spans="1:8" x14ac:dyDescent="0.25">
      <c r="A94">
        <v>100</v>
      </c>
      <c r="B94">
        <v>9</v>
      </c>
      <c r="C94" t="s">
        <v>2112</v>
      </c>
      <c r="D94" t="s">
        <v>2112</v>
      </c>
      <c r="E94">
        <v>1</v>
      </c>
      <c r="F94">
        <v>1</v>
      </c>
      <c r="G94" t="s">
        <v>6</v>
      </c>
      <c r="H94" t="str">
        <f t="shared" si="1"/>
        <v>INSERT INTO dbo.Medication_cu( MedicationCategory_CU_ID ,Name_P ,Name_S ,IsOnDuty ,InsertedBy ,Description)VALUES  ( 9,N'Lumigan Eye Drops',N'Lumigan Eye Drops',1,1,NULL)</v>
      </c>
    </row>
    <row r="95" spans="1:8" x14ac:dyDescent="0.25">
      <c r="A95">
        <v>101</v>
      </c>
      <c r="B95">
        <v>9</v>
      </c>
      <c r="C95" t="s">
        <v>2113</v>
      </c>
      <c r="D95" t="s">
        <v>2113</v>
      </c>
      <c r="E95">
        <v>1</v>
      </c>
      <c r="F95">
        <v>1</v>
      </c>
      <c r="G95" t="s">
        <v>6</v>
      </c>
      <c r="H95" t="str">
        <f t="shared" si="1"/>
        <v>INSERT INTO dbo.Medication_cu( MedicationCategory_CU_ID ,Name_P ,Name_S ,IsOnDuty ,InsertedBy ,Description)VALUES  ( 9,N'Cosopt Eye Drops',N'Cosopt Eye Drops',1,1,NULL)</v>
      </c>
    </row>
    <row r="96" spans="1:8" x14ac:dyDescent="0.25">
      <c r="A96">
        <v>102</v>
      </c>
      <c r="B96">
        <v>9</v>
      </c>
      <c r="C96" t="s">
        <v>2114</v>
      </c>
      <c r="D96" t="s">
        <v>2114</v>
      </c>
      <c r="E96">
        <v>1</v>
      </c>
      <c r="F96">
        <v>1</v>
      </c>
      <c r="G96" t="s">
        <v>6</v>
      </c>
      <c r="H96" t="str">
        <f t="shared" si="1"/>
        <v>INSERT INTO dbo.Medication_cu( MedicationCategory_CU_ID ,Name_P ,Name_S ,IsOnDuty ,InsertedBy ,Description)VALUES  ( 9,N'Travatan Eye Drops',N'Travatan Eye Drops',1,1,NULL)</v>
      </c>
    </row>
    <row r="97" spans="1:8" x14ac:dyDescent="0.25">
      <c r="A97">
        <v>103</v>
      </c>
      <c r="B97">
        <v>9</v>
      </c>
      <c r="C97" t="s">
        <v>2115</v>
      </c>
      <c r="D97" t="s">
        <v>2115</v>
      </c>
      <c r="E97">
        <v>1</v>
      </c>
      <c r="F97">
        <v>1</v>
      </c>
      <c r="G97" t="s">
        <v>6</v>
      </c>
      <c r="H97" t="str">
        <f t="shared" si="1"/>
        <v>INSERT INTO dbo.Medication_cu( MedicationCategory_CU_ID ,Name_P ,Name_S ,IsOnDuty ,InsertedBy ,Description)VALUES  ( 9,N'Xolacom Eye Drops',N'Xolacom Eye Drops',1,1,NULL)</v>
      </c>
    </row>
    <row r="98" spans="1:8" x14ac:dyDescent="0.25">
      <c r="A98">
        <v>104</v>
      </c>
      <c r="B98">
        <v>9</v>
      </c>
      <c r="C98" t="s">
        <v>2116</v>
      </c>
      <c r="D98" t="s">
        <v>2116</v>
      </c>
      <c r="E98">
        <v>1</v>
      </c>
      <c r="F98">
        <v>1</v>
      </c>
      <c r="G98" t="s">
        <v>6</v>
      </c>
      <c r="H98" t="str">
        <f t="shared" si="1"/>
        <v>INSERT INTO dbo.Medication_cu( MedicationCategory_CU_ID ,Name_P ,Name_S ,IsOnDuty ,InsertedBy ,Description)VALUES  ( 9,N'Duotrav Eye Drops',N'Duotrav Eye Drops',1,1,NULL)</v>
      </c>
    </row>
    <row r="99" spans="1:8" x14ac:dyDescent="0.25">
      <c r="A99">
        <v>105</v>
      </c>
      <c r="B99">
        <v>9</v>
      </c>
      <c r="C99" t="s">
        <v>2117</v>
      </c>
      <c r="D99" t="s">
        <v>2117</v>
      </c>
      <c r="E99">
        <v>1</v>
      </c>
      <c r="F99">
        <v>1</v>
      </c>
      <c r="G99" t="s">
        <v>6</v>
      </c>
      <c r="H99" t="str">
        <f t="shared" si="1"/>
        <v>INSERT INTO dbo.Medication_cu( MedicationCategory_CU_ID ,Name_P ,Name_S ,IsOnDuty ,InsertedBy ,Description)VALUES  ( 9,N'Alphagan-P Eye Drops',N'Alphagan-P Eye Drops',1,1,NULL)</v>
      </c>
    </row>
    <row r="100" spans="1:8" x14ac:dyDescent="0.25">
      <c r="A100">
        <v>106</v>
      </c>
      <c r="B100">
        <v>9</v>
      </c>
      <c r="C100" t="s">
        <v>2118</v>
      </c>
      <c r="D100" t="s">
        <v>2118</v>
      </c>
      <c r="E100">
        <v>1</v>
      </c>
      <c r="F100">
        <v>1</v>
      </c>
      <c r="G100" t="s">
        <v>6</v>
      </c>
      <c r="H100" t="str">
        <f t="shared" si="1"/>
        <v>INSERT INTO dbo.Medication_cu( MedicationCategory_CU_ID ,Name_P ,Name_S ,IsOnDuty ,InsertedBy ,Description)VALUES  ( 9,N'Azarga Eye Drops',N'Azarga Eye Drops',1,1,NULL)</v>
      </c>
    </row>
    <row r="101" spans="1:8" x14ac:dyDescent="0.25">
      <c r="A101">
        <v>107</v>
      </c>
      <c r="B101">
        <v>9</v>
      </c>
      <c r="C101" t="s">
        <v>2119</v>
      </c>
      <c r="D101" t="s">
        <v>2119</v>
      </c>
      <c r="E101">
        <v>1</v>
      </c>
      <c r="F101">
        <v>1</v>
      </c>
      <c r="G101" t="s">
        <v>6</v>
      </c>
      <c r="H101" t="str">
        <f t="shared" si="1"/>
        <v>INSERT INTO dbo.Medication_cu( MedicationCategory_CU_ID ,Name_P ,Name_S ,IsOnDuty ,InsertedBy ,Description)VALUES  ( 9,N'Cidamex Tablets',N'Cidamex Tablets',1,1,NULL)</v>
      </c>
    </row>
    <row r="102" spans="1:8" x14ac:dyDescent="0.25">
      <c r="A102">
        <v>108</v>
      </c>
      <c r="B102">
        <v>9</v>
      </c>
      <c r="C102" t="s">
        <v>2120</v>
      </c>
      <c r="D102" t="s">
        <v>2120</v>
      </c>
      <c r="E102">
        <v>1</v>
      </c>
      <c r="F102">
        <v>1</v>
      </c>
      <c r="G102" t="s">
        <v>6</v>
      </c>
      <c r="H102" t="str">
        <f t="shared" si="1"/>
        <v>INSERT INTO dbo.Medication_cu( MedicationCategory_CU_ID ,Name_P ,Name_S ,IsOnDuty ,InsertedBy ,Description)VALUES  ( 9,N'Combigan Eye Drops',N'Combigan Eye Drops',1,1,NULL)</v>
      </c>
    </row>
    <row r="103" spans="1:8" x14ac:dyDescent="0.25">
      <c r="A103">
        <v>109</v>
      </c>
      <c r="B103">
        <v>9</v>
      </c>
      <c r="C103" t="s">
        <v>2121</v>
      </c>
      <c r="D103" t="s">
        <v>2121</v>
      </c>
      <c r="E103">
        <v>1</v>
      </c>
      <c r="F103">
        <v>1</v>
      </c>
      <c r="G103" t="s">
        <v>6</v>
      </c>
      <c r="H103" t="str">
        <f t="shared" si="1"/>
        <v>INSERT INTO dbo.Medication_cu( MedicationCategory_CU_ID ,Name_P ,Name_S ,IsOnDuty ,InsertedBy ,Description)VALUES  ( 9,N'Twinzol Eye Drops',N'Twinzol Eye Drops',1,1,NULL)</v>
      </c>
    </row>
    <row r="104" spans="1:8" x14ac:dyDescent="0.25">
      <c r="A104">
        <v>110</v>
      </c>
      <c r="B104">
        <v>9</v>
      </c>
      <c r="C104" t="s">
        <v>2122</v>
      </c>
      <c r="D104" t="s">
        <v>2122</v>
      </c>
      <c r="E104">
        <v>1</v>
      </c>
      <c r="F104">
        <v>1</v>
      </c>
      <c r="G104" t="s">
        <v>6</v>
      </c>
      <c r="H104" t="str">
        <f t="shared" si="1"/>
        <v>INSERT INTO dbo.Medication_cu( MedicationCategory_CU_ID ,Name_P ,Name_S ,IsOnDuty ,InsertedBy ,Description)VALUES  ( 9,N'Brimonidine Eye Drops',N'Brimonidine Eye Drops',1,1,NULL)</v>
      </c>
    </row>
    <row r="105" spans="1:8" x14ac:dyDescent="0.25">
      <c r="A105">
        <v>111</v>
      </c>
      <c r="B105">
        <v>9</v>
      </c>
      <c r="C105" t="s">
        <v>2123</v>
      </c>
      <c r="D105" t="s">
        <v>2123</v>
      </c>
      <c r="E105">
        <v>1</v>
      </c>
      <c r="F105">
        <v>1</v>
      </c>
      <c r="G105" t="s">
        <v>6</v>
      </c>
      <c r="H105" t="str">
        <f t="shared" si="1"/>
        <v>INSERT INTO dbo.Medication_cu( MedicationCategory_CU_ID ,Name_P ,Name_S ,IsOnDuty ,InsertedBy ,Description)VALUES  ( 9,N'Ioprost',N'Ioprost',1,1,NULL)</v>
      </c>
    </row>
    <row r="106" spans="1:8" x14ac:dyDescent="0.25">
      <c r="A106">
        <v>112</v>
      </c>
      <c r="B106">
        <v>9</v>
      </c>
      <c r="C106" t="s">
        <v>2124</v>
      </c>
      <c r="D106" t="s">
        <v>2124</v>
      </c>
      <c r="E106">
        <v>1</v>
      </c>
      <c r="F106">
        <v>1</v>
      </c>
      <c r="G106" t="s">
        <v>6</v>
      </c>
      <c r="H106" t="str">
        <f t="shared" si="1"/>
        <v>INSERT INTO dbo.Medication_cu( MedicationCategory_CU_ID ,Name_P ,Name_S ,IsOnDuty ,InsertedBy ,Description)VALUES  ( 9,N'Travonorm',N'Travonorm',1,1,NULL)</v>
      </c>
    </row>
    <row r="107" spans="1:8" x14ac:dyDescent="0.25">
      <c r="A107">
        <v>113</v>
      </c>
      <c r="B107">
        <v>9</v>
      </c>
      <c r="C107" t="s">
        <v>2125</v>
      </c>
      <c r="D107" t="s">
        <v>2125</v>
      </c>
      <c r="E107">
        <v>1</v>
      </c>
      <c r="F107">
        <v>1</v>
      </c>
      <c r="G107" t="s">
        <v>6</v>
      </c>
      <c r="H107" t="str">
        <f t="shared" si="1"/>
        <v>INSERT INTO dbo.Medication_cu( MedicationCategory_CU_ID ,Name_P ,Name_S ,IsOnDuty ,InsertedBy ,Description)VALUES  ( 9,N'Alphanova Plus',N'Alphanova Plus',1,1,NULL)</v>
      </c>
    </row>
    <row r="108" spans="1:8" x14ac:dyDescent="0.25">
      <c r="A108">
        <v>114</v>
      </c>
      <c r="B108">
        <v>9</v>
      </c>
      <c r="C108" t="s">
        <v>2126</v>
      </c>
      <c r="D108" t="s">
        <v>2126</v>
      </c>
      <c r="E108">
        <v>1</v>
      </c>
      <c r="F108">
        <v>1</v>
      </c>
      <c r="G108" t="s">
        <v>6</v>
      </c>
      <c r="H108" t="str">
        <f t="shared" si="1"/>
        <v>INSERT INTO dbo.Medication_cu( MedicationCategory_CU_ID ,Name_P ,Name_S ,IsOnDuty ,InsertedBy ,Description)VALUES  ( 9,N'Alphanova',N'Alphanova',1,1,NULL)</v>
      </c>
    </row>
    <row r="109" spans="1:8" x14ac:dyDescent="0.25">
      <c r="A109">
        <v>115</v>
      </c>
      <c r="B109">
        <v>9</v>
      </c>
      <c r="C109" t="s">
        <v>2127</v>
      </c>
      <c r="D109" t="s">
        <v>2127</v>
      </c>
      <c r="E109">
        <v>1</v>
      </c>
      <c r="F109">
        <v>1</v>
      </c>
      <c r="G109" t="s">
        <v>6</v>
      </c>
      <c r="H109" t="str">
        <f t="shared" si="1"/>
        <v>INSERT INTO dbo.Medication_cu( MedicationCategory_CU_ID ,Name_P ,Name_S ,IsOnDuty ,InsertedBy ,Description)VALUES  ( 9,N'Timxal',N'Timxal',1,1,NULL)</v>
      </c>
    </row>
    <row r="110" spans="1:8" x14ac:dyDescent="0.25">
      <c r="A110">
        <v>116</v>
      </c>
      <c r="B110">
        <v>9</v>
      </c>
      <c r="C110" t="s">
        <v>2128</v>
      </c>
      <c r="D110" t="s">
        <v>2128</v>
      </c>
      <c r="E110">
        <v>1</v>
      </c>
      <c r="F110">
        <v>1</v>
      </c>
      <c r="G110" t="s">
        <v>6</v>
      </c>
      <c r="H110" t="str">
        <f t="shared" si="1"/>
        <v>INSERT INTO dbo.Medication_cu( MedicationCategory_CU_ID ,Name_P ,Name_S ,IsOnDuty ,InsertedBy ,Description)VALUES  ( 9,N'Twinzol',N'Twinzol',1,1,NULL)</v>
      </c>
    </row>
    <row r="111" spans="1:8" x14ac:dyDescent="0.25">
      <c r="A111">
        <v>117</v>
      </c>
      <c r="B111">
        <v>9</v>
      </c>
      <c r="C111" t="s">
        <v>2129</v>
      </c>
      <c r="D111" t="s">
        <v>2129</v>
      </c>
      <c r="E111">
        <v>1</v>
      </c>
      <c r="F111">
        <v>1</v>
      </c>
      <c r="G111" t="s">
        <v>6</v>
      </c>
      <c r="H111" t="str">
        <f t="shared" si="1"/>
        <v>INSERT INTO dbo.Medication_cu( MedicationCategory_CU_ID ,Name_P ,Name_S ,IsOnDuty ,InsertedBy ,Description)VALUES  ( 9,N'Timogel',N'Timogel',1,1,NULL)</v>
      </c>
    </row>
    <row r="112" spans="1:8" x14ac:dyDescent="0.25">
      <c r="A112">
        <v>118</v>
      </c>
      <c r="B112">
        <v>9</v>
      </c>
      <c r="C112" t="s">
        <v>2130</v>
      </c>
      <c r="D112" t="s">
        <v>2130</v>
      </c>
      <c r="E112">
        <v>1</v>
      </c>
      <c r="F112">
        <v>1</v>
      </c>
      <c r="G112" t="s">
        <v>6</v>
      </c>
      <c r="H112" t="str">
        <f t="shared" si="1"/>
        <v>INSERT INTO dbo.Medication_cu( MedicationCategory_CU_ID ,Name_P ,Name_S ,IsOnDuty ,InsertedBy ,Description)VALUES  ( 9,N'Cicloplejico',N'Cicloplejico',1,1,NULL)</v>
      </c>
    </row>
    <row r="113" spans="1:8" x14ac:dyDescent="0.25">
      <c r="A113">
        <v>119</v>
      </c>
      <c r="B113">
        <v>9</v>
      </c>
      <c r="C113" t="s">
        <v>2131</v>
      </c>
      <c r="D113" t="s">
        <v>2131</v>
      </c>
      <c r="E113">
        <v>1</v>
      </c>
      <c r="F113">
        <v>1</v>
      </c>
      <c r="G113" t="s">
        <v>6</v>
      </c>
      <c r="H113" t="str">
        <f t="shared" si="1"/>
        <v>INSERT INTO dbo.Medication_cu( MedicationCategory_CU_ID ,Name_P ,Name_S ,IsOnDuty ,InsertedBy ,Description)VALUES  ( 9,N'Dorzolamol Eye Drop',N'Dorzolamol Eye Drop',1,1,NULL)</v>
      </c>
    </row>
    <row r="114" spans="1:8" x14ac:dyDescent="0.25">
      <c r="A114">
        <v>120</v>
      </c>
      <c r="B114">
        <v>9</v>
      </c>
      <c r="C114" t="s">
        <v>2132</v>
      </c>
      <c r="D114" t="s">
        <v>2132</v>
      </c>
      <c r="E114">
        <v>1</v>
      </c>
      <c r="F114">
        <v>1</v>
      </c>
      <c r="G114" t="s">
        <v>6</v>
      </c>
      <c r="H114" t="str">
        <f t="shared" si="1"/>
        <v>INSERT INTO dbo.Medication_cu( MedicationCategory_CU_ID ,Name_P ,Name_S ,IsOnDuty ,InsertedBy ,Description)VALUES  ( 9,N'Zengaprost Eye Drop',N'Zengaprost Eye Drop',1,1,NULL)</v>
      </c>
    </row>
    <row r="115" spans="1:8" x14ac:dyDescent="0.25">
      <c r="A115">
        <v>121</v>
      </c>
      <c r="B115">
        <v>9</v>
      </c>
      <c r="C115" t="s">
        <v>2133</v>
      </c>
      <c r="D115" t="s">
        <v>2133</v>
      </c>
      <c r="E115">
        <v>1</v>
      </c>
      <c r="F115">
        <v>1</v>
      </c>
      <c r="G115" t="s">
        <v>6</v>
      </c>
      <c r="H115" t="str">
        <f t="shared" si="1"/>
        <v>INSERT INTO dbo.Medication_cu( MedicationCategory_CU_ID ,Name_P ,Name_S ,IsOnDuty ,InsertedBy ,Description)VALUES  ( 9,N'Epitimozal Eye Drops',N'Epitimozal Eye Drops',1,1,NULL)</v>
      </c>
    </row>
    <row r="116" spans="1:8" x14ac:dyDescent="0.25">
      <c r="A116">
        <v>122</v>
      </c>
      <c r="B116">
        <v>10</v>
      </c>
      <c r="C116" t="s">
        <v>2134</v>
      </c>
      <c r="D116" t="s">
        <v>2134</v>
      </c>
      <c r="E116">
        <v>1</v>
      </c>
      <c r="F116">
        <v>1</v>
      </c>
      <c r="G116" t="s">
        <v>6</v>
      </c>
      <c r="H116" t="str">
        <f t="shared" si="1"/>
        <v>INSERT INTO dbo.Medication_cu( MedicationCategory_CU_ID ,Name_P ,Name_S ,IsOnDuty ,InsertedBy ,Description)VALUES  ( 10,N'Alomide Eye Drops',N'Alomide Eye Drops',1,1,NULL)</v>
      </c>
    </row>
    <row r="117" spans="1:8" x14ac:dyDescent="0.25">
      <c r="A117">
        <v>123</v>
      </c>
      <c r="B117">
        <v>10</v>
      </c>
      <c r="C117" t="s">
        <v>2135</v>
      </c>
      <c r="D117" t="s">
        <v>2135</v>
      </c>
      <c r="E117">
        <v>1</v>
      </c>
      <c r="F117">
        <v>1</v>
      </c>
      <c r="G117" t="s">
        <v>6</v>
      </c>
      <c r="H117" t="str">
        <f t="shared" si="1"/>
        <v>INSERT INTO dbo.Medication_cu( MedicationCategory_CU_ID ,Name_P ,Name_S ,IsOnDuty ,InsertedBy ,Description)VALUES  ( 10,N'Patanol Eye Drops',N'Patanol Eye Drops',1,1,NULL)</v>
      </c>
    </row>
    <row r="118" spans="1:8" x14ac:dyDescent="0.25">
      <c r="A118">
        <v>124</v>
      </c>
      <c r="B118">
        <v>10</v>
      </c>
      <c r="C118" t="s">
        <v>2136</v>
      </c>
      <c r="D118" t="s">
        <v>2136</v>
      </c>
      <c r="E118">
        <v>1</v>
      </c>
      <c r="F118">
        <v>1</v>
      </c>
      <c r="G118" t="s">
        <v>6</v>
      </c>
      <c r="H118" t="str">
        <f t="shared" si="1"/>
        <v>INSERT INTO dbo.Medication_cu( MedicationCategory_CU_ID ,Name_P ,Name_S ,IsOnDuty ,InsertedBy ,Description)VALUES  ( 10,N'Zaditen Eye Drops',N'Zaditen Eye Drops',1,1,NULL)</v>
      </c>
    </row>
    <row r="119" spans="1:8" x14ac:dyDescent="0.25">
      <c r="A119">
        <v>125</v>
      </c>
      <c r="B119">
        <v>10</v>
      </c>
      <c r="C119" t="s">
        <v>2137</v>
      </c>
      <c r="D119" t="s">
        <v>2137</v>
      </c>
      <c r="E119">
        <v>1</v>
      </c>
      <c r="F119">
        <v>1</v>
      </c>
      <c r="G119" t="s">
        <v>6</v>
      </c>
      <c r="H119" t="str">
        <f t="shared" si="1"/>
        <v>INSERT INTO dbo.Medication_cu( MedicationCategory_CU_ID ,Name_P ,Name_S ,IsOnDuty ,InsertedBy ,Description)VALUES  ( 10,N'Relestat Eye Drops',N'Relestat Eye Drops',1,1,NULL)</v>
      </c>
    </row>
    <row r="120" spans="1:8" x14ac:dyDescent="0.25">
      <c r="A120">
        <v>126</v>
      </c>
      <c r="B120">
        <v>10</v>
      </c>
      <c r="C120" t="s">
        <v>2138</v>
      </c>
      <c r="D120" t="s">
        <v>2138</v>
      </c>
      <c r="E120">
        <v>1</v>
      </c>
      <c r="F120">
        <v>1</v>
      </c>
      <c r="G120" t="s">
        <v>6</v>
      </c>
      <c r="H120" t="str">
        <f t="shared" si="1"/>
        <v>INSERT INTO dbo.Medication_cu( MedicationCategory_CU_ID ,Name_P ,Name_S ,IsOnDuty ,InsertedBy ,Description)VALUES  ( 10,N'Livostin Eye Drops',N'Livostin Eye Drops',1,1,NULL)</v>
      </c>
    </row>
    <row r="121" spans="1:8" x14ac:dyDescent="0.25">
      <c r="A121">
        <v>127</v>
      </c>
      <c r="B121">
        <v>10</v>
      </c>
      <c r="C121" t="s">
        <v>2139</v>
      </c>
      <c r="D121" t="s">
        <v>2139</v>
      </c>
      <c r="E121">
        <v>1</v>
      </c>
      <c r="F121">
        <v>1</v>
      </c>
      <c r="G121" t="s">
        <v>6</v>
      </c>
      <c r="H121" t="str">
        <f t="shared" si="1"/>
        <v>INSERT INTO dbo.Medication_cu( MedicationCategory_CU_ID ,Name_P ,Name_S ,IsOnDuty ,InsertedBy ,Description)VALUES  ( 10,N'Trillerg',N'Trillerg',1,1,NULL)</v>
      </c>
    </row>
    <row r="122" spans="1:8" x14ac:dyDescent="0.25">
      <c r="A122">
        <v>128</v>
      </c>
      <c r="B122">
        <v>10</v>
      </c>
      <c r="C122" t="s">
        <v>2140</v>
      </c>
      <c r="D122" t="s">
        <v>2140</v>
      </c>
      <c r="E122">
        <v>1</v>
      </c>
      <c r="F122">
        <v>1</v>
      </c>
      <c r="G122" t="s">
        <v>6</v>
      </c>
      <c r="H122" t="str">
        <f t="shared" si="1"/>
        <v>INSERT INTO dbo.Medication_cu( MedicationCategory_CU_ID ,Name_P ,Name_S ,IsOnDuty ,InsertedBy ,Description)VALUES  ( 10,N'Orchazid',N'Orchazid',1,1,NULL)</v>
      </c>
    </row>
    <row r="123" spans="1:8" x14ac:dyDescent="0.25">
      <c r="A123">
        <v>129</v>
      </c>
      <c r="B123">
        <v>10</v>
      </c>
      <c r="C123" t="s">
        <v>2141</v>
      </c>
      <c r="D123" t="s">
        <v>2141</v>
      </c>
      <c r="E123">
        <v>1</v>
      </c>
      <c r="F123">
        <v>1</v>
      </c>
      <c r="G123" t="s">
        <v>6</v>
      </c>
      <c r="H123" t="str">
        <f t="shared" si="1"/>
        <v>INSERT INTO dbo.Medication_cu( MedicationCategory_CU_ID ,Name_P ,Name_S ,IsOnDuty ,InsertedBy ,Description)VALUES  ( 10,N'Conjyclear',N'Conjyclear',1,1,NULL)</v>
      </c>
    </row>
    <row r="124" spans="1:8" x14ac:dyDescent="0.25">
      <c r="A124">
        <v>130</v>
      </c>
      <c r="B124">
        <v>10</v>
      </c>
      <c r="C124" t="s">
        <v>2142</v>
      </c>
      <c r="D124" t="s">
        <v>2142</v>
      </c>
      <c r="E124">
        <v>1</v>
      </c>
      <c r="F124">
        <v>1</v>
      </c>
      <c r="G124" t="s">
        <v>6</v>
      </c>
      <c r="H124" t="str">
        <f t="shared" si="1"/>
        <v>INSERT INTO dbo.Medication_cu( MedicationCategory_CU_ID ,Name_P ,Name_S ,IsOnDuty ,InsertedBy ,Description)VALUES  ( 10,N'Conjyclear Forte',N'Conjyclear Forte',1,1,NULL)</v>
      </c>
    </row>
    <row r="125" spans="1:8" x14ac:dyDescent="0.25">
      <c r="A125">
        <v>131</v>
      </c>
      <c r="B125">
        <v>10</v>
      </c>
      <c r="C125" t="s">
        <v>2143</v>
      </c>
      <c r="D125" t="s">
        <v>2143</v>
      </c>
      <c r="E125">
        <v>1</v>
      </c>
      <c r="F125">
        <v>1</v>
      </c>
      <c r="G125" t="s">
        <v>6</v>
      </c>
      <c r="H125" t="str">
        <f t="shared" si="1"/>
        <v>INSERT INTO dbo.Medication_cu( MedicationCategory_CU_ID ,Name_P ,Name_S ,IsOnDuty ,InsertedBy ,Description)VALUES  ( 10,N'Acyclovir Eye Ointment',N'Acyclovir Eye Ointment',1,1,NULL)</v>
      </c>
    </row>
    <row r="126" spans="1:8" x14ac:dyDescent="0.25">
      <c r="A126">
        <v>132</v>
      </c>
      <c r="B126">
        <v>10</v>
      </c>
      <c r="C126" t="s">
        <v>2144</v>
      </c>
      <c r="D126" t="s">
        <v>2144</v>
      </c>
      <c r="E126">
        <v>1</v>
      </c>
      <c r="F126">
        <v>1</v>
      </c>
      <c r="G126" t="s">
        <v>6</v>
      </c>
      <c r="H126" t="str">
        <f t="shared" si="1"/>
        <v>INSERT INTO dbo.Medication_cu( MedicationCategory_CU_ID ,Name_P ,Name_S ,IsOnDuty ,InsertedBy ,Description)VALUES  ( 10,N'Olopat Eye Drop',N'Olopat Eye Drop',1,1,NULL)</v>
      </c>
    </row>
    <row r="127" spans="1:8" x14ac:dyDescent="0.25">
      <c r="A127">
        <v>133</v>
      </c>
      <c r="B127">
        <v>10</v>
      </c>
      <c r="C127" t="s">
        <v>2145</v>
      </c>
      <c r="D127" t="s">
        <v>2145</v>
      </c>
      <c r="E127">
        <v>1</v>
      </c>
      <c r="F127">
        <v>1</v>
      </c>
      <c r="G127" t="s">
        <v>6</v>
      </c>
      <c r="H127" t="str">
        <f t="shared" si="1"/>
        <v>INSERT INTO dbo.Medication_cu( MedicationCategory_CU_ID ,Name_P ,Name_S ,IsOnDuty ,InsertedBy ,Description)VALUES  ( 10,N'Totiswix Eye Drop',N'Totiswix Eye Drop',1,1,NULL)</v>
      </c>
    </row>
    <row r="128" spans="1:8" x14ac:dyDescent="0.25">
      <c r="A128">
        <v>134</v>
      </c>
      <c r="B128">
        <v>10</v>
      </c>
      <c r="C128" t="s">
        <v>2146</v>
      </c>
      <c r="D128" t="s">
        <v>2146</v>
      </c>
      <c r="E128">
        <v>1</v>
      </c>
      <c r="F128">
        <v>1</v>
      </c>
      <c r="G128" t="s">
        <v>6</v>
      </c>
      <c r="H128" t="str">
        <f t="shared" si="1"/>
        <v>INSERT INTO dbo.Medication_cu( MedicationCategory_CU_ID ,Name_P ,Name_S ,IsOnDuty ,InsertedBy ,Description)VALUES  ( 10,N'Swixoline Eye Drop',N'Swixoline Eye Drop',1,1,NULL)</v>
      </c>
    </row>
    <row r="129" spans="1:8" x14ac:dyDescent="0.25">
      <c r="A129">
        <v>135</v>
      </c>
      <c r="B129">
        <v>10</v>
      </c>
      <c r="C129" t="s">
        <v>2147</v>
      </c>
      <c r="D129" t="s">
        <v>2147</v>
      </c>
      <c r="E129">
        <v>1</v>
      </c>
      <c r="F129">
        <v>1</v>
      </c>
      <c r="G129" t="s">
        <v>6</v>
      </c>
      <c r="H129" t="str">
        <f t="shared" si="1"/>
        <v>INSERT INTO dbo.Medication_cu( MedicationCategory_CU_ID ,Name_P ,Name_S ,IsOnDuty ,InsertedBy ,Description)VALUES  ( 10,N'Nafenira Eye Drop',N'Nafenira Eye Drop',1,1,NULL)</v>
      </c>
    </row>
    <row r="130" spans="1:8" x14ac:dyDescent="0.25">
      <c r="A130">
        <v>136</v>
      </c>
      <c r="B130">
        <v>10</v>
      </c>
      <c r="C130" t="s">
        <v>2148</v>
      </c>
      <c r="D130" t="s">
        <v>2148</v>
      </c>
      <c r="E130">
        <v>1</v>
      </c>
      <c r="F130">
        <v>1</v>
      </c>
      <c r="G130" t="s">
        <v>6</v>
      </c>
      <c r="H130" t="str">
        <f t="shared" si="1"/>
        <v>INSERT INTO dbo.Medication_cu( MedicationCategory_CU_ID ,Name_P ,Name_S ,IsOnDuty ,InsertedBy ,Description)VALUES  ( 10,N'Ectoin Allergy (KIDS) Eye Drops',N'Ectoin Allergy (KIDS) Eye Drops',1,1,NULL)</v>
      </c>
    </row>
    <row r="131" spans="1:8" x14ac:dyDescent="0.25">
      <c r="A131">
        <v>137</v>
      </c>
      <c r="B131">
        <v>10</v>
      </c>
      <c r="C131" t="s">
        <v>2149</v>
      </c>
      <c r="D131" t="s">
        <v>2149</v>
      </c>
      <c r="E131">
        <v>1</v>
      </c>
      <c r="F131">
        <v>1</v>
      </c>
      <c r="G131" t="s">
        <v>6</v>
      </c>
      <c r="H131" t="str">
        <f t="shared" ref="H131:H167" si="2">CONCATENATE("INSERT INTO dbo.Medication_cu( MedicationCategory_CU_ID ,Name_P ,Name_S ,IsOnDuty ,InsertedBy ,Description)VALUES  ( ",B131,",N'",C131,"',N'",D131,"',",E131,",",F131,",",G131,")")</f>
        <v>INSERT INTO dbo.Medication_cu( MedicationCategory_CU_ID ,Name_P ,Name_S ,IsOnDuty ,InsertedBy ,Description)VALUES  ( 10,N'Ectoin Allergy  Eye Drops',N'Ectoin Allergy  Eye Drops',1,1,NULL)</v>
      </c>
    </row>
    <row r="132" spans="1:8" x14ac:dyDescent="0.25">
      <c r="A132">
        <v>138</v>
      </c>
      <c r="B132">
        <v>10</v>
      </c>
      <c r="C132" t="s">
        <v>2150</v>
      </c>
      <c r="D132" t="s">
        <v>2150</v>
      </c>
      <c r="E132">
        <v>1</v>
      </c>
      <c r="F132">
        <v>1</v>
      </c>
      <c r="G132" t="s">
        <v>6</v>
      </c>
      <c r="H132" t="str">
        <f t="shared" si="2"/>
        <v>INSERT INTO dbo.Medication_cu( MedicationCategory_CU_ID ,Name_P ,Name_S ,IsOnDuty ,InsertedBy ,Description)VALUES  ( 10,N'Ecto Hylo Eye Drops',N'Ecto Hylo Eye Drops',1,1,NULL)</v>
      </c>
    </row>
    <row r="133" spans="1:8" x14ac:dyDescent="0.25">
      <c r="A133">
        <v>139</v>
      </c>
      <c r="B133">
        <v>11</v>
      </c>
      <c r="C133" t="s">
        <v>2151</v>
      </c>
      <c r="D133" t="s">
        <v>2151</v>
      </c>
      <c r="E133">
        <v>1</v>
      </c>
      <c r="F133">
        <v>1</v>
      </c>
      <c r="G133" t="s">
        <v>6</v>
      </c>
      <c r="H133" t="str">
        <f t="shared" si="2"/>
        <v>INSERT INTO dbo.Medication_cu( MedicationCategory_CU_ID ,Name_P ,Name_S ,IsOnDuty ,InsertedBy ,Description)VALUES  ( 11,N'Zovirax Eye Ointment',N'Zovirax Eye Ointment',1,1,NULL)</v>
      </c>
    </row>
    <row r="134" spans="1:8" x14ac:dyDescent="0.25">
      <c r="A134">
        <v>140</v>
      </c>
      <c r="B134">
        <v>11</v>
      </c>
      <c r="C134" t="s">
        <v>2152</v>
      </c>
      <c r="D134" t="s">
        <v>2152</v>
      </c>
      <c r="E134">
        <v>1</v>
      </c>
      <c r="F134">
        <v>1</v>
      </c>
      <c r="G134" t="s">
        <v>6</v>
      </c>
      <c r="H134" t="str">
        <f t="shared" si="2"/>
        <v>INSERT INTO dbo.Medication_cu( MedicationCategory_CU_ID ,Name_P ,Name_S ,IsOnDuty ,InsertedBy ,Description)VALUES  ( 11,N'Acyclovir 400 mg',N'Acyclovir 400 mg',1,1,NULL)</v>
      </c>
    </row>
    <row r="135" spans="1:8" x14ac:dyDescent="0.25">
      <c r="A135">
        <v>141</v>
      </c>
      <c r="B135">
        <v>11</v>
      </c>
      <c r="C135" t="s">
        <v>2153</v>
      </c>
      <c r="D135" t="s">
        <v>2153</v>
      </c>
      <c r="E135">
        <v>1</v>
      </c>
      <c r="F135">
        <v>1</v>
      </c>
      <c r="G135" t="s">
        <v>6</v>
      </c>
      <c r="H135" t="str">
        <f t="shared" si="2"/>
        <v>INSERT INTO dbo.Medication_cu( MedicationCategory_CU_ID ,Name_P ,Name_S ,IsOnDuty ,InsertedBy ,Description)VALUES  ( 11,N'Acyclovir 800 mg',N'Acyclovir 800 mg',1,1,NULL)</v>
      </c>
    </row>
    <row r="136" spans="1:8" x14ac:dyDescent="0.25">
      <c r="A136">
        <v>142</v>
      </c>
      <c r="B136">
        <v>11</v>
      </c>
      <c r="C136" t="s">
        <v>2154</v>
      </c>
      <c r="D136" t="s">
        <v>2154</v>
      </c>
      <c r="E136">
        <v>1</v>
      </c>
      <c r="F136">
        <v>1</v>
      </c>
      <c r="G136" t="s">
        <v>6</v>
      </c>
      <c r="H136" t="str">
        <f t="shared" si="2"/>
        <v>INSERT INTO dbo.Medication_cu( MedicationCategory_CU_ID ,Name_P ,Name_S ,IsOnDuty ,InsertedBy ,Description)VALUES  ( 11,N'Ganvir',N'Ganvir',1,1,NULL)</v>
      </c>
    </row>
    <row r="137" spans="1:8" x14ac:dyDescent="0.25">
      <c r="A137">
        <v>143</v>
      </c>
      <c r="B137">
        <v>11</v>
      </c>
      <c r="C137" t="s">
        <v>2155</v>
      </c>
      <c r="D137" t="s">
        <v>2155</v>
      </c>
      <c r="E137">
        <v>1</v>
      </c>
      <c r="F137">
        <v>1</v>
      </c>
      <c r="G137" t="s">
        <v>6</v>
      </c>
      <c r="H137" t="str">
        <f t="shared" si="2"/>
        <v>INSERT INTO dbo.Medication_cu( MedicationCategory_CU_ID ,Name_P ,Name_S ,IsOnDuty ,InsertedBy ,Description)VALUES  ( 11,N'Ionops Eye Drops',N'Ionops Eye Drops',1,1,NULL)</v>
      </c>
    </row>
    <row r="138" spans="1:8" x14ac:dyDescent="0.25">
      <c r="A138">
        <v>144</v>
      </c>
      <c r="B138">
        <v>12</v>
      </c>
      <c r="C138" t="s">
        <v>2156</v>
      </c>
      <c r="D138" t="s">
        <v>2156</v>
      </c>
      <c r="E138">
        <v>1</v>
      </c>
      <c r="F138">
        <v>1</v>
      </c>
      <c r="G138" t="s">
        <v>6</v>
      </c>
      <c r="H138" t="str">
        <f t="shared" si="2"/>
        <v>INSERT INTO dbo.Medication_cu( MedicationCategory_CU_ID ,Name_P ,Name_S ,IsOnDuty ,InsertedBy ,Description)VALUES  ( 12,N'Phenyl-Ephrine Eye Drops',N'Phenyl-Ephrine Eye Drops',1,1,NULL)</v>
      </c>
    </row>
    <row r="139" spans="1:8" x14ac:dyDescent="0.25">
      <c r="A139">
        <v>145</v>
      </c>
      <c r="B139">
        <v>12</v>
      </c>
      <c r="C139" t="s">
        <v>2157</v>
      </c>
      <c r="D139" t="s">
        <v>2157</v>
      </c>
      <c r="E139">
        <v>1</v>
      </c>
      <c r="F139">
        <v>1</v>
      </c>
      <c r="G139" t="s">
        <v>6</v>
      </c>
      <c r="H139" t="str">
        <f t="shared" si="2"/>
        <v>INSERT INTO dbo.Medication_cu( MedicationCategory_CU_ID ,Name_P ,Name_S ,IsOnDuty ,InsertedBy ,Description)VALUES  ( 12,N'Cyclopentolate Eye Drops',N'Cyclopentolate Eye Drops',1,1,NULL)</v>
      </c>
    </row>
    <row r="140" spans="1:8" x14ac:dyDescent="0.25">
      <c r="A140">
        <v>146</v>
      </c>
      <c r="B140">
        <v>12</v>
      </c>
      <c r="C140" t="s">
        <v>2158</v>
      </c>
      <c r="D140" t="s">
        <v>2158</v>
      </c>
      <c r="E140">
        <v>1</v>
      </c>
      <c r="F140">
        <v>1</v>
      </c>
      <c r="G140" t="s">
        <v>6</v>
      </c>
      <c r="H140" t="str">
        <f t="shared" si="2"/>
        <v>INSERT INTO dbo.Medication_cu( MedicationCategory_CU_ID ,Name_P ,Name_S ,IsOnDuty ,InsertedBy ,Description)VALUES  ( 12,N'Cyclophrine Eye Drops',N'Cyclophrine Eye Drops',1,1,NULL)</v>
      </c>
    </row>
    <row r="141" spans="1:8" x14ac:dyDescent="0.25">
      <c r="A141">
        <v>147</v>
      </c>
      <c r="B141">
        <v>12</v>
      </c>
      <c r="C141" t="s">
        <v>2159</v>
      </c>
      <c r="D141" t="s">
        <v>2159</v>
      </c>
      <c r="E141">
        <v>1</v>
      </c>
      <c r="F141">
        <v>1</v>
      </c>
      <c r="G141" t="s">
        <v>6</v>
      </c>
      <c r="H141" t="str">
        <f t="shared" si="2"/>
        <v>INSERT INTO dbo.Medication_cu( MedicationCategory_CU_ID ,Name_P ,Name_S ,IsOnDuty ,InsertedBy ,Description)VALUES  ( 12,N'Cyclogyl 1% Eye Drops',N'Cyclogyl 1% Eye Drops',1,1,NULL)</v>
      </c>
    </row>
    <row r="142" spans="1:8" x14ac:dyDescent="0.25">
      <c r="A142">
        <v>148</v>
      </c>
      <c r="B142">
        <v>12</v>
      </c>
      <c r="C142" t="s">
        <v>2160</v>
      </c>
      <c r="D142" t="s">
        <v>2160</v>
      </c>
      <c r="E142">
        <v>1</v>
      </c>
      <c r="F142">
        <v>1</v>
      </c>
      <c r="G142" t="s">
        <v>6</v>
      </c>
      <c r="H142" t="str">
        <f t="shared" si="2"/>
        <v>INSERT INTO dbo.Medication_cu( MedicationCategory_CU_ID ,Name_P ,Name_S ,IsOnDuty ,InsertedBy ,Description)VALUES  ( 12,N'Atropine 1% Eye Drops',N'Atropine 1% Eye Drops',1,1,NULL)</v>
      </c>
    </row>
    <row r="143" spans="1:8" x14ac:dyDescent="0.25">
      <c r="A143">
        <v>149</v>
      </c>
      <c r="B143">
        <v>12</v>
      </c>
      <c r="C143" t="s">
        <v>2161</v>
      </c>
      <c r="D143" t="s">
        <v>2161</v>
      </c>
      <c r="E143">
        <v>1</v>
      </c>
      <c r="F143">
        <v>1</v>
      </c>
      <c r="G143" t="s">
        <v>6</v>
      </c>
      <c r="H143" t="str">
        <f t="shared" si="2"/>
        <v>INSERT INTO dbo.Medication_cu( MedicationCategory_CU_ID ,Name_P ,Name_S ,IsOnDuty ,InsertedBy ,Description)VALUES  ( 12,N'Cicloplejico Eye Drops',N'Cicloplejico Eye Drops',1,1,NULL)</v>
      </c>
    </row>
    <row r="144" spans="1:8" x14ac:dyDescent="0.25">
      <c r="A144">
        <v>150</v>
      </c>
      <c r="B144">
        <v>12</v>
      </c>
      <c r="C144" t="s">
        <v>2162</v>
      </c>
      <c r="D144" t="s">
        <v>2162</v>
      </c>
      <c r="E144">
        <v>1</v>
      </c>
      <c r="F144">
        <v>1</v>
      </c>
      <c r="G144" t="s">
        <v>6</v>
      </c>
      <c r="H144" t="str">
        <f t="shared" si="2"/>
        <v>INSERT INTO dbo.Medication_cu( MedicationCategory_CU_ID ,Name_P ,Name_S ,IsOnDuty ,InsertedBy ,Description)VALUES  ( 12,N'Isopto Atropine Eye Drops',N'Isopto Atropine Eye Drops',1,1,NULL)</v>
      </c>
    </row>
    <row r="145" spans="1:8" x14ac:dyDescent="0.25">
      <c r="A145">
        <v>151</v>
      </c>
      <c r="B145">
        <v>12</v>
      </c>
      <c r="C145" t="s">
        <v>2163</v>
      </c>
      <c r="D145" t="s">
        <v>2163</v>
      </c>
      <c r="E145">
        <v>1</v>
      </c>
      <c r="F145">
        <v>1</v>
      </c>
      <c r="G145" t="s">
        <v>6</v>
      </c>
      <c r="H145" t="str">
        <f t="shared" si="2"/>
        <v>INSERT INTO dbo.Medication_cu( MedicationCategory_CU_ID ,Name_P ,Name_S ,IsOnDuty ,InsertedBy ,Description)VALUES  ( 12,N'Mydriacyl Eye Drops',N'Mydriacyl Eye Drops',1,1,NULL)</v>
      </c>
    </row>
    <row r="146" spans="1:8" x14ac:dyDescent="0.25">
      <c r="A146">
        <v>152</v>
      </c>
      <c r="B146">
        <v>12</v>
      </c>
      <c r="C146" t="s">
        <v>2164</v>
      </c>
      <c r="D146" t="s">
        <v>2164</v>
      </c>
      <c r="E146">
        <v>1</v>
      </c>
      <c r="F146">
        <v>1</v>
      </c>
      <c r="G146" t="s">
        <v>6</v>
      </c>
      <c r="H146" t="str">
        <f t="shared" si="2"/>
        <v>INSERT INTO dbo.Medication_cu( MedicationCategory_CU_ID ,Name_P ,Name_S ,IsOnDuty ,InsertedBy ,Description)VALUES  ( 12,N'Swixolate Eye Drop',N'Swixolate Eye Drop',1,1,NULL)</v>
      </c>
    </row>
    <row r="147" spans="1:8" x14ac:dyDescent="0.25">
      <c r="A147">
        <v>153</v>
      </c>
      <c r="B147">
        <v>13</v>
      </c>
      <c r="C147" t="s">
        <v>2165</v>
      </c>
      <c r="D147" t="s">
        <v>2165</v>
      </c>
      <c r="E147">
        <v>1</v>
      </c>
      <c r="F147">
        <v>1</v>
      </c>
      <c r="G147" t="s">
        <v>6</v>
      </c>
      <c r="H147" t="str">
        <f t="shared" si="2"/>
        <v>INSERT INTO dbo.Medication_cu( MedicationCategory_CU_ID ,Name_P ,Name_S ,IsOnDuty ,InsertedBy ,Description)VALUES  ( 13,N'Ocucarpine Eye Drops',N'Ocucarpine Eye Drops',1,1,NULL)</v>
      </c>
    </row>
    <row r="148" spans="1:8" x14ac:dyDescent="0.25">
      <c r="A148">
        <v>154</v>
      </c>
      <c r="B148">
        <v>13</v>
      </c>
      <c r="C148" t="s">
        <v>2166</v>
      </c>
      <c r="D148" t="s">
        <v>2166</v>
      </c>
      <c r="E148">
        <v>1</v>
      </c>
      <c r="F148">
        <v>1</v>
      </c>
      <c r="G148" t="s">
        <v>6</v>
      </c>
      <c r="H148" t="str">
        <f t="shared" si="2"/>
        <v>INSERT INTO dbo.Medication_cu( MedicationCategory_CU_ID ,Name_P ,Name_S ,IsOnDuty ,InsertedBy ,Description)VALUES  ( 13,N'Pilocarpine Eye Drops',N'Pilocarpine Eye Drops',1,1,NULL)</v>
      </c>
    </row>
    <row r="149" spans="1:8" x14ac:dyDescent="0.25">
      <c r="A149">
        <v>155</v>
      </c>
      <c r="B149">
        <v>14</v>
      </c>
      <c r="C149" t="s">
        <v>2167</v>
      </c>
      <c r="D149" t="s">
        <v>2167</v>
      </c>
      <c r="E149">
        <v>1</v>
      </c>
      <c r="F149">
        <v>1</v>
      </c>
      <c r="G149" t="s">
        <v>6</v>
      </c>
      <c r="H149" t="str">
        <f t="shared" si="2"/>
        <v>INSERT INTO dbo.Medication_cu( MedicationCategory_CU_ID ,Name_P ,Name_S ,IsOnDuty ,InsertedBy ,Description)VALUES  ( 14,N'Prefrin Liquifilm Eye Drops',N'Prefrin Liquifilm Eye Drops',1,1,NULL)</v>
      </c>
    </row>
    <row r="150" spans="1:8" x14ac:dyDescent="0.25">
      <c r="A150">
        <v>156</v>
      </c>
      <c r="B150">
        <v>14</v>
      </c>
      <c r="C150" t="s">
        <v>2168</v>
      </c>
      <c r="D150" t="s">
        <v>2168</v>
      </c>
      <c r="E150">
        <v>1</v>
      </c>
      <c r="F150">
        <v>1</v>
      </c>
      <c r="G150" t="s">
        <v>6</v>
      </c>
      <c r="H150" t="str">
        <f t="shared" si="2"/>
        <v>INSERT INTO dbo.Medication_cu( MedicationCategory_CU_ID ,Name_P ,Name_S ,IsOnDuty ,InsertedBy ,Description)VALUES  ( 14,N'Prisoline Blue Eye Drops',N'Prisoline Blue Eye Drops',1,1,NULL)</v>
      </c>
    </row>
    <row r="151" spans="1:8" x14ac:dyDescent="0.25">
      <c r="A151">
        <v>157</v>
      </c>
      <c r="B151">
        <v>14</v>
      </c>
      <c r="C151" t="s">
        <v>2169</v>
      </c>
      <c r="D151" t="s">
        <v>2169</v>
      </c>
      <c r="E151">
        <v>1</v>
      </c>
      <c r="F151">
        <v>1</v>
      </c>
      <c r="G151" t="s">
        <v>6</v>
      </c>
      <c r="H151" t="str">
        <f t="shared" si="2"/>
        <v>INSERT INTO dbo.Medication_cu( MedicationCategory_CU_ID ,Name_P ,Name_S ,IsOnDuty ,InsertedBy ,Description)VALUES  ( 14,N'Prisoline Zinc Eye Drops',N'Prisoline Zinc Eye Drops',1,1,NULL)</v>
      </c>
    </row>
    <row r="152" spans="1:8" x14ac:dyDescent="0.25">
      <c r="A152">
        <v>158</v>
      </c>
      <c r="B152">
        <v>14</v>
      </c>
      <c r="C152" t="s">
        <v>2170</v>
      </c>
      <c r="D152" t="s">
        <v>2170</v>
      </c>
      <c r="E152">
        <v>1</v>
      </c>
      <c r="F152">
        <v>1</v>
      </c>
      <c r="G152" t="s">
        <v>6</v>
      </c>
      <c r="H152" t="str">
        <f t="shared" si="2"/>
        <v>INSERT INTO dbo.Medication_cu( MedicationCategory_CU_ID ,Name_P ,Name_S ,IsOnDuty ,InsertedBy ,Description)VALUES  ( 14,N'Visine A.C. Eye Drops',N'Visine A.C. Eye Drops',1,1,NULL)</v>
      </c>
    </row>
    <row r="153" spans="1:8" x14ac:dyDescent="0.25">
      <c r="A153">
        <v>159</v>
      </c>
      <c r="B153">
        <v>14</v>
      </c>
      <c r="C153" t="s">
        <v>2171</v>
      </c>
      <c r="D153" t="s">
        <v>2171</v>
      </c>
      <c r="E153">
        <v>1</v>
      </c>
      <c r="F153">
        <v>1</v>
      </c>
      <c r="G153" t="s">
        <v>6</v>
      </c>
      <c r="H153" t="str">
        <f t="shared" si="2"/>
        <v>INSERT INTO dbo.Medication_cu( MedicationCategory_CU_ID ,Name_P ,Name_S ,IsOnDuty ,InsertedBy ,Description)VALUES  ( 14,N'Visine Ear Drops',N'Visine Ear Drops',1,1,NULL)</v>
      </c>
    </row>
    <row r="154" spans="1:8" x14ac:dyDescent="0.25">
      <c r="A154">
        <v>160</v>
      </c>
      <c r="B154">
        <v>14</v>
      </c>
      <c r="C154" t="s">
        <v>2172</v>
      </c>
      <c r="D154" t="s">
        <v>2172</v>
      </c>
      <c r="E154">
        <v>1</v>
      </c>
      <c r="F154">
        <v>1</v>
      </c>
      <c r="G154" t="s">
        <v>6</v>
      </c>
      <c r="H154" t="str">
        <f t="shared" si="2"/>
        <v>INSERT INTO dbo.Medication_cu( MedicationCategory_CU_ID ,Name_P ,Name_S ,IsOnDuty ,InsertedBy ,Description)VALUES  ( 14,N'Berberil N Eye Drops',N'Berberil N Eye Drops',1,1,NULL)</v>
      </c>
    </row>
    <row r="155" spans="1:8" x14ac:dyDescent="0.25">
      <c r="A155">
        <v>161</v>
      </c>
      <c r="B155">
        <v>14</v>
      </c>
      <c r="C155" t="s">
        <v>2173</v>
      </c>
      <c r="D155" t="s">
        <v>2173</v>
      </c>
      <c r="E155">
        <v>1</v>
      </c>
      <c r="F155">
        <v>1</v>
      </c>
      <c r="G155" t="s">
        <v>6</v>
      </c>
      <c r="H155" t="str">
        <f t="shared" si="2"/>
        <v>INSERT INTO dbo.Medication_cu( MedicationCategory_CU_ID ,Name_P ,Name_S ,IsOnDuty ,InsertedBy ,Description)VALUES  ( 14,N'Naphcon A Eye Drops',N'Naphcon A Eye Drops',1,1,NULL)</v>
      </c>
    </row>
    <row r="156" spans="1:8" x14ac:dyDescent="0.25">
      <c r="A156">
        <v>162</v>
      </c>
      <c r="B156">
        <v>14</v>
      </c>
      <c r="C156" t="s">
        <v>2174</v>
      </c>
      <c r="D156" t="s">
        <v>2174</v>
      </c>
      <c r="E156">
        <v>1</v>
      </c>
      <c r="F156">
        <v>1</v>
      </c>
      <c r="G156" t="s">
        <v>6</v>
      </c>
      <c r="H156" t="str">
        <f t="shared" si="2"/>
        <v>INSERT INTO dbo.Medication_cu( MedicationCategory_CU_ID ,Name_P ,Name_S ,IsOnDuty ,InsertedBy ,Description)VALUES  ( 14,N'Optizoline',N'Optizoline',1,1,NULL)</v>
      </c>
    </row>
    <row r="157" spans="1:8" x14ac:dyDescent="0.25">
      <c r="A157">
        <v>163</v>
      </c>
      <c r="B157">
        <v>14</v>
      </c>
      <c r="C157" t="s">
        <v>2175</v>
      </c>
      <c r="D157" t="s">
        <v>2175</v>
      </c>
      <c r="E157">
        <v>1</v>
      </c>
      <c r="F157">
        <v>1</v>
      </c>
      <c r="G157" t="s">
        <v>6</v>
      </c>
      <c r="H157" t="str">
        <f t="shared" si="2"/>
        <v>INSERT INTO dbo.Medication_cu( MedicationCategory_CU_ID ,Name_P ,Name_S ,IsOnDuty ,InsertedBy ,Description)VALUES  ( 14,N'Physiomer Hypertonic Nasal Saline',N'Physiomer Hypertonic Nasal Saline',1,1,NULL)</v>
      </c>
    </row>
    <row r="158" spans="1:8" x14ac:dyDescent="0.25">
      <c r="A158">
        <v>164</v>
      </c>
      <c r="B158">
        <v>14</v>
      </c>
      <c r="C158" t="s">
        <v>2176</v>
      </c>
      <c r="D158" t="s">
        <v>2176</v>
      </c>
      <c r="E158">
        <v>1</v>
      </c>
      <c r="F158">
        <v>1</v>
      </c>
      <c r="G158" t="s">
        <v>6</v>
      </c>
      <c r="H158" t="str">
        <f t="shared" si="2"/>
        <v>INSERT INTO dbo.Medication_cu( MedicationCategory_CU_ID ,Name_P ,Name_S ,IsOnDuty ,InsertedBy ,Description)VALUES  ( 14,N'Physiomer Normal Jet Nasal Saline',N'Physiomer Normal Jet Nasal Saline',1,1,NULL)</v>
      </c>
    </row>
    <row r="159" spans="1:8" x14ac:dyDescent="0.25">
      <c r="A159">
        <v>165</v>
      </c>
      <c r="B159">
        <v>14</v>
      </c>
      <c r="C159" t="s">
        <v>2177</v>
      </c>
      <c r="D159" t="s">
        <v>2177</v>
      </c>
      <c r="E159">
        <v>1</v>
      </c>
      <c r="F159">
        <v>1</v>
      </c>
      <c r="G159" t="s">
        <v>6</v>
      </c>
      <c r="H159" t="str">
        <f t="shared" si="2"/>
        <v>INSERT INTO dbo.Medication_cu( MedicationCategory_CU_ID ,Name_P ,Name_S ,IsOnDuty ,InsertedBy ,Description)VALUES  ( 14,N'Physiomer Strong Jet Nasal Saline',N'Physiomer Strong Jet Nasal Saline',1,1,NULL)</v>
      </c>
    </row>
    <row r="160" spans="1:8" x14ac:dyDescent="0.25">
      <c r="A160">
        <v>166</v>
      </c>
      <c r="B160">
        <v>14</v>
      </c>
      <c r="C160" t="s">
        <v>2178</v>
      </c>
      <c r="D160" t="s">
        <v>2178</v>
      </c>
      <c r="E160">
        <v>1</v>
      </c>
      <c r="F160">
        <v>1</v>
      </c>
      <c r="G160" t="s">
        <v>6</v>
      </c>
      <c r="H160" t="str">
        <f t="shared" si="2"/>
        <v>INSERT INTO dbo.Medication_cu( MedicationCategory_CU_ID ,Name_P ,Name_S ,IsOnDuty ,InsertedBy ,Description)VALUES  ( 14,N'Eye Clear Eye Drop',N'Eye Clear Eye Drop',1,1,NULL)</v>
      </c>
    </row>
    <row r="161" spans="1:8" x14ac:dyDescent="0.25">
      <c r="A161">
        <v>167</v>
      </c>
      <c r="B161">
        <v>14</v>
      </c>
      <c r="C161" t="s">
        <v>2179</v>
      </c>
      <c r="D161" t="s">
        <v>2179</v>
      </c>
      <c r="E161">
        <v>1</v>
      </c>
      <c r="F161">
        <v>1</v>
      </c>
      <c r="G161" t="s">
        <v>6</v>
      </c>
      <c r="H161" t="str">
        <f t="shared" si="2"/>
        <v>INSERT INTO dbo.Medication_cu( MedicationCategory_CU_ID ,Name_P ,Name_S ,IsOnDuty ,InsertedBy ,Description)VALUES  ( 14,N'Extra Clear Eye Drop',N'Extra Clear Eye Drop',1,1,NULL)</v>
      </c>
    </row>
    <row r="162" spans="1:8" x14ac:dyDescent="0.25">
      <c r="A162">
        <v>168</v>
      </c>
      <c r="B162">
        <v>15</v>
      </c>
      <c r="C162" t="s">
        <v>2180</v>
      </c>
      <c r="D162" t="s">
        <v>2180</v>
      </c>
      <c r="E162">
        <v>1</v>
      </c>
      <c r="F162">
        <v>1</v>
      </c>
      <c r="G162" t="s">
        <v>6</v>
      </c>
      <c r="H162" t="str">
        <f t="shared" si="2"/>
        <v>INSERT INTO dbo.Medication_cu( MedicationCategory_CU_ID ,Name_P ,Name_S ,IsOnDuty ,InsertedBy ,Description)VALUES  ( 15,N'Benox Eye Drops',N'Benox Eye Drops',1,1,NULL)</v>
      </c>
    </row>
    <row r="163" spans="1:8" x14ac:dyDescent="0.25">
      <c r="A163">
        <v>169</v>
      </c>
      <c r="B163">
        <v>16</v>
      </c>
      <c r="C163" t="s">
        <v>2181</v>
      </c>
      <c r="D163" t="s">
        <v>2181</v>
      </c>
      <c r="E163">
        <v>1</v>
      </c>
      <c r="F163">
        <v>1</v>
      </c>
      <c r="G163" t="s">
        <v>6</v>
      </c>
      <c r="H163" t="str">
        <f t="shared" si="2"/>
        <v>INSERT INTO dbo.Medication_cu( MedicationCategory_CU_ID ,Name_P ,Name_S ,IsOnDuty ,InsertedBy ,Description)VALUES  ( 16,N'Muro 128 Eye Drops',N'Muro 128 Eye Drops',1,1,NULL)</v>
      </c>
    </row>
    <row r="164" spans="1:8" x14ac:dyDescent="0.25">
      <c r="A164">
        <v>170</v>
      </c>
      <c r="B164">
        <v>16</v>
      </c>
      <c r="C164" t="s">
        <v>2182</v>
      </c>
      <c r="D164" t="s">
        <v>2182</v>
      </c>
      <c r="E164">
        <v>1</v>
      </c>
      <c r="F164">
        <v>1</v>
      </c>
      <c r="G164" t="s">
        <v>6</v>
      </c>
      <c r="H164" t="str">
        <f t="shared" si="2"/>
        <v>INSERT INTO dbo.Medication_cu( MedicationCategory_CU_ID ,Name_P ,Name_S ,IsOnDuty ,InsertedBy ,Description)VALUES  ( 16,N'Muro 128 Eye Ointment',N'Muro 128 Eye Ointment',1,1,NULL)</v>
      </c>
    </row>
    <row r="165" spans="1:8" x14ac:dyDescent="0.25">
      <c r="A165">
        <v>171</v>
      </c>
      <c r="B165">
        <v>16</v>
      </c>
      <c r="C165" t="s">
        <v>2183</v>
      </c>
      <c r="D165" t="s">
        <v>2183</v>
      </c>
      <c r="E165">
        <v>1</v>
      </c>
      <c r="F165">
        <v>1</v>
      </c>
      <c r="G165" t="s">
        <v>6</v>
      </c>
      <c r="H165" t="str">
        <f t="shared" si="2"/>
        <v>INSERT INTO dbo.Medication_cu( MedicationCategory_CU_ID ,Name_P ,Name_S ,IsOnDuty ,InsertedBy ,Description)VALUES  ( 16,N'Hydrocortisone (H.C) 1.5% Eye Ointment',N'Hydrocortisone (H.C) 1.5% Eye Ointment',1,1,NULL)</v>
      </c>
    </row>
    <row r="166" spans="1:8" x14ac:dyDescent="0.25">
      <c r="A166">
        <v>172</v>
      </c>
      <c r="B166">
        <v>16</v>
      </c>
      <c r="C166" t="s">
        <v>2184</v>
      </c>
      <c r="D166" t="s">
        <v>2184</v>
      </c>
      <c r="E166">
        <v>1</v>
      </c>
      <c r="F166">
        <v>1</v>
      </c>
      <c r="G166" t="s">
        <v>6</v>
      </c>
      <c r="H166" t="str">
        <f t="shared" si="2"/>
        <v>INSERT INTO dbo.Medication_cu( MedicationCategory_CU_ID ,Name_P ,Name_S ,IsOnDuty ,InsertedBy ,Description)VALUES  ( 16,N'Hydrocortisone (H.C) 2.5% Eye Ointment',N'Hydrocortisone (H.C) 2.5% Eye Ointment',1,1,NULL)</v>
      </c>
    </row>
    <row r="167" spans="1:8" x14ac:dyDescent="0.25">
      <c r="A167">
        <v>173</v>
      </c>
      <c r="B167">
        <v>16</v>
      </c>
      <c r="C167" t="s">
        <v>2185</v>
      </c>
      <c r="D167" t="s">
        <v>2185</v>
      </c>
      <c r="E167">
        <v>1</v>
      </c>
      <c r="F167">
        <v>1</v>
      </c>
      <c r="G167" t="s">
        <v>6</v>
      </c>
      <c r="H167" t="str">
        <f t="shared" si="2"/>
        <v>INSERT INTO dbo.Medication_cu( MedicationCategory_CU_ID ,Name_P ,Name_S ,IsOnDuty ,InsertedBy ,Description)VALUES  ( 16,N'Optic Saline 5% Eye Drops',N'Optic Saline 5% Eye Drops',1,1,NULL)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1"/>
  <sheetViews>
    <sheetView workbookViewId="0">
      <pane ySplit="1" topLeftCell="A2" activePane="bottomLeft" state="frozen"/>
      <selection pane="bottomLeft" activeCell="G1" sqref="G1:G1048576"/>
    </sheetView>
  </sheetViews>
  <sheetFormatPr defaultRowHeight="15" x14ac:dyDescent="0.25"/>
  <sheetData>
    <row r="1" spans="1:7" x14ac:dyDescent="0.25">
      <c r="A1" t="s">
        <v>110</v>
      </c>
      <c r="B1" t="s">
        <v>2201</v>
      </c>
      <c r="C1" t="s">
        <v>2202</v>
      </c>
      <c r="D1" t="s">
        <v>4</v>
      </c>
      <c r="E1" t="s">
        <v>5</v>
      </c>
      <c r="F1" t="s">
        <v>117</v>
      </c>
    </row>
    <row r="2" spans="1:7" x14ac:dyDescent="0.25">
      <c r="B2">
        <v>8</v>
      </c>
      <c r="C2">
        <v>7</v>
      </c>
      <c r="D2">
        <v>1</v>
      </c>
      <c r="E2">
        <v>1</v>
      </c>
      <c r="F2" t="s">
        <v>6</v>
      </c>
      <c r="G2" t="str">
        <f>CONCATENATE("INSERT INTO  dbo.Medication_Dose_cu( Medication_CU_ID ,Dose_CU_ID ,IsOnDuty ,InsertedBy ,Description)VALUES  ( ",B2,",",C2,",",D2,",",E2,",",F2,")")</f>
        <v>INSERT INTO  dbo.Medication_Dose_cu( Medication_CU_ID ,Dose_CU_ID ,IsOnDuty ,InsertedBy ,Description)VALUES  ( 8,7,1,1,NULL)</v>
      </c>
    </row>
    <row r="3" spans="1:7" x14ac:dyDescent="0.25">
      <c r="B3">
        <v>9</v>
      </c>
      <c r="C3">
        <v>7</v>
      </c>
      <c r="D3">
        <v>1</v>
      </c>
      <c r="E3">
        <v>1</v>
      </c>
      <c r="F3" t="s">
        <v>6</v>
      </c>
      <c r="G3" t="str">
        <f t="shared" ref="G3:G66" si="0">CONCATENATE("INSERT INTO  dbo.Medication_Dose_cu( Medication_CU_ID ,Dose_CU_ID ,IsOnDuty ,InsertedBy ,Description)VALUES  ( ",B3,",",C3,",",D3,",",E3,",",F3,")")</f>
        <v>INSERT INTO  dbo.Medication_Dose_cu( Medication_CU_ID ,Dose_CU_ID ,IsOnDuty ,InsertedBy ,Description)VALUES  ( 9,7,1,1,NULL)</v>
      </c>
    </row>
    <row r="4" spans="1:7" x14ac:dyDescent="0.25">
      <c r="B4">
        <v>10</v>
      </c>
      <c r="C4">
        <v>7</v>
      </c>
      <c r="D4">
        <v>1</v>
      </c>
      <c r="E4">
        <v>1</v>
      </c>
      <c r="F4" t="s">
        <v>6</v>
      </c>
      <c r="G4" t="str">
        <f t="shared" si="0"/>
        <v>INSERT INTO  dbo.Medication_Dose_cu( Medication_CU_ID ,Dose_CU_ID ,IsOnDuty ,InsertedBy ,Description)VALUES  ( 10,7,1,1,NULL)</v>
      </c>
    </row>
    <row r="5" spans="1:7" x14ac:dyDescent="0.25">
      <c r="B5">
        <v>11</v>
      </c>
      <c r="C5">
        <v>7</v>
      </c>
      <c r="D5">
        <v>1</v>
      </c>
      <c r="E5">
        <v>1</v>
      </c>
      <c r="F5" t="s">
        <v>6</v>
      </c>
      <c r="G5" t="str">
        <f t="shared" si="0"/>
        <v>INSERT INTO  dbo.Medication_Dose_cu( Medication_CU_ID ,Dose_CU_ID ,IsOnDuty ,InsertedBy ,Description)VALUES  ( 11,7,1,1,NULL)</v>
      </c>
    </row>
    <row r="6" spans="1:7" x14ac:dyDescent="0.25">
      <c r="B6">
        <v>12</v>
      </c>
      <c r="C6">
        <v>7</v>
      </c>
      <c r="D6">
        <v>1</v>
      </c>
      <c r="E6">
        <v>1</v>
      </c>
      <c r="F6" t="s">
        <v>6</v>
      </c>
      <c r="G6" t="str">
        <f t="shared" si="0"/>
        <v>INSERT INTO  dbo.Medication_Dose_cu( Medication_CU_ID ,Dose_CU_ID ,IsOnDuty ,InsertedBy ,Description)VALUES  ( 12,7,1,1,NULL)</v>
      </c>
    </row>
    <row r="7" spans="1:7" x14ac:dyDescent="0.25">
      <c r="B7">
        <v>13</v>
      </c>
      <c r="C7">
        <v>7</v>
      </c>
      <c r="D7">
        <v>1</v>
      </c>
      <c r="E7">
        <v>1</v>
      </c>
      <c r="F7" t="s">
        <v>6</v>
      </c>
      <c r="G7" t="str">
        <f t="shared" si="0"/>
        <v>INSERT INTO  dbo.Medication_Dose_cu( Medication_CU_ID ,Dose_CU_ID ,IsOnDuty ,InsertedBy ,Description)VALUES  ( 13,7,1,1,NULL)</v>
      </c>
    </row>
    <row r="8" spans="1:7" x14ac:dyDescent="0.25">
      <c r="B8">
        <v>14</v>
      </c>
      <c r="C8">
        <v>7</v>
      </c>
      <c r="D8">
        <v>1</v>
      </c>
      <c r="E8">
        <v>1</v>
      </c>
      <c r="F8" t="s">
        <v>6</v>
      </c>
      <c r="G8" t="str">
        <f t="shared" si="0"/>
        <v>INSERT INTO  dbo.Medication_Dose_cu( Medication_CU_ID ,Dose_CU_ID ,IsOnDuty ,InsertedBy ,Description)VALUES  ( 14,7,1,1,NULL)</v>
      </c>
    </row>
    <row r="9" spans="1:7" x14ac:dyDescent="0.25">
      <c r="B9">
        <v>15</v>
      </c>
      <c r="C9">
        <v>7</v>
      </c>
      <c r="D9">
        <v>1</v>
      </c>
      <c r="E9">
        <v>1</v>
      </c>
      <c r="F9" t="s">
        <v>6</v>
      </c>
      <c r="G9" t="str">
        <f t="shared" si="0"/>
        <v>INSERT INTO  dbo.Medication_Dose_cu( Medication_CU_ID ,Dose_CU_ID ,IsOnDuty ,InsertedBy ,Description)VALUES  ( 15,7,1,1,NULL)</v>
      </c>
    </row>
    <row r="10" spans="1:7" x14ac:dyDescent="0.25">
      <c r="B10">
        <v>16</v>
      </c>
      <c r="C10">
        <v>7</v>
      </c>
      <c r="D10">
        <v>1</v>
      </c>
      <c r="E10">
        <v>1</v>
      </c>
      <c r="F10" t="s">
        <v>6</v>
      </c>
      <c r="G10" t="str">
        <f t="shared" si="0"/>
        <v>INSERT INTO  dbo.Medication_Dose_cu( Medication_CU_ID ,Dose_CU_ID ,IsOnDuty ,InsertedBy ,Description)VALUES  ( 16,7,1,1,NULL)</v>
      </c>
    </row>
    <row r="11" spans="1:7" x14ac:dyDescent="0.25">
      <c r="B11">
        <v>17</v>
      </c>
      <c r="C11">
        <v>7</v>
      </c>
      <c r="D11">
        <v>1</v>
      </c>
      <c r="E11">
        <v>1</v>
      </c>
      <c r="F11" t="s">
        <v>6</v>
      </c>
      <c r="G11" t="str">
        <f t="shared" si="0"/>
        <v>INSERT INTO  dbo.Medication_Dose_cu( Medication_CU_ID ,Dose_CU_ID ,IsOnDuty ,InsertedBy ,Description)VALUES  ( 17,7,1,1,NULL)</v>
      </c>
    </row>
    <row r="12" spans="1:7" x14ac:dyDescent="0.25">
      <c r="B12">
        <v>18</v>
      </c>
      <c r="C12">
        <v>7</v>
      </c>
      <c r="D12">
        <v>1</v>
      </c>
      <c r="E12">
        <v>1</v>
      </c>
      <c r="F12" t="s">
        <v>6</v>
      </c>
      <c r="G12" t="str">
        <f t="shared" si="0"/>
        <v>INSERT INTO  dbo.Medication_Dose_cu( Medication_CU_ID ,Dose_CU_ID ,IsOnDuty ,InsertedBy ,Description)VALUES  ( 18,7,1,1,NULL)</v>
      </c>
    </row>
    <row r="13" spans="1:7" x14ac:dyDescent="0.25">
      <c r="B13">
        <v>19</v>
      </c>
      <c r="C13">
        <v>7</v>
      </c>
      <c r="D13">
        <v>1</v>
      </c>
      <c r="E13">
        <v>1</v>
      </c>
      <c r="F13" t="s">
        <v>6</v>
      </c>
      <c r="G13" t="str">
        <f t="shared" si="0"/>
        <v>INSERT INTO  dbo.Medication_Dose_cu( Medication_CU_ID ,Dose_CU_ID ,IsOnDuty ,InsertedBy ,Description)VALUES  ( 19,7,1,1,NULL)</v>
      </c>
    </row>
    <row r="14" spans="1:7" x14ac:dyDescent="0.25">
      <c r="B14">
        <v>20</v>
      </c>
      <c r="C14">
        <v>7</v>
      </c>
      <c r="D14">
        <v>1</v>
      </c>
      <c r="E14">
        <v>1</v>
      </c>
      <c r="F14" t="s">
        <v>6</v>
      </c>
      <c r="G14" t="str">
        <f t="shared" si="0"/>
        <v>INSERT INTO  dbo.Medication_Dose_cu( Medication_CU_ID ,Dose_CU_ID ,IsOnDuty ,InsertedBy ,Description)VALUES  ( 20,7,1,1,NULL)</v>
      </c>
    </row>
    <row r="15" spans="1:7" x14ac:dyDescent="0.25">
      <c r="B15">
        <v>21</v>
      </c>
      <c r="C15">
        <v>7</v>
      </c>
      <c r="D15">
        <v>1</v>
      </c>
      <c r="E15">
        <v>1</v>
      </c>
      <c r="F15" t="s">
        <v>6</v>
      </c>
      <c r="G15" t="str">
        <f t="shared" si="0"/>
        <v>INSERT INTO  dbo.Medication_Dose_cu( Medication_CU_ID ,Dose_CU_ID ,IsOnDuty ,InsertedBy ,Description)VALUES  ( 21,7,1,1,NULL)</v>
      </c>
    </row>
    <row r="16" spans="1:7" x14ac:dyDescent="0.25">
      <c r="B16">
        <v>22</v>
      </c>
      <c r="C16">
        <v>7</v>
      </c>
      <c r="D16">
        <v>1</v>
      </c>
      <c r="E16">
        <v>1</v>
      </c>
      <c r="F16" t="s">
        <v>6</v>
      </c>
      <c r="G16" t="str">
        <f t="shared" si="0"/>
        <v>INSERT INTO  dbo.Medication_Dose_cu( Medication_CU_ID ,Dose_CU_ID ,IsOnDuty ,InsertedBy ,Description)VALUES  ( 22,7,1,1,NULL)</v>
      </c>
    </row>
    <row r="17" spans="2:7" x14ac:dyDescent="0.25">
      <c r="B17">
        <v>23</v>
      </c>
      <c r="C17">
        <v>7</v>
      </c>
      <c r="D17">
        <v>1</v>
      </c>
      <c r="E17">
        <v>1</v>
      </c>
      <c r="F17" t="s">
        <v>6</v>
      </c>
      <c r="G17" t="str">
        <f t="shared" si="0"/>
        <v>INSERT INTO  dbo.Medication_Dose_cu( Medication_CU_ID ,Dose_CU_ID ,IsOnDuty ,InsertedBy ,Description)VALUES  ( 23,7,1,1,NULL)</v>
      </c>
    </row>
    <row r="18" spans="2:7" x14ac:dyDescent="0.25">
      <c r="B18">
        <v>24</v>
      </c>
      <c r="C18">
        <v>7</v>
      </c>
      <c r="D18">
        <v>1</v>
      </c>
      <c r="E18">
        <v>1</v>
      </c>
      <c r="F18" t="s">
        <v>6</v>
      </c>
      <c r="G18" t="str">
        <f t="shared" si="0"/>
        <v>INSERT INTO  dbo.Medication_Dose_cu( Medication_CU_ID ,Dose_CU_ID ,IsOnDuty ,InsertedBy ,Description)VALUES  ( 24,7,1,1,NULL)</v>
      </c>
    </row>
    <row r="19" spans="2:7" x14ac:dyDescent="0.25">
      <c r="B19">
        <v>25</v>
      </c>
      <c r="C19">
        <v>7</v>
      </c>
      <c r="D19">
        <v>1</v>
      </c>
      <c r="E19">
        <v>1</v>
      </c>
      <c r="F19" t="s">
        <v>6</v>
      </c>
      <c r="G19" t="str">
        <f t="shared" si="0"/>
        <v>INSERT INTO  dbo.Medication_Dose_cu( Medication_CU_ID ,Dose_CU_ID ,IsOnDuty ,InsertedBy ,Description)VALUES  ( 25,7,1,1,NULL)</v>
      </c>
    </row>
    <row r="20" spans="2:7" x14ac:dyDescent="0.25">
      <c r="B20">
        <v>26</v>
      </c>
      <c r="C20">
        <v>7</v>
      </c>
      <c r="D20">
        <v>1</v>
      </c>
      <c r="E20">
        <v>1</v>
      </c>
      <c r="F20" t="s">
        <v>6</v>
      </c>
      <c r="G20" t="str">
        <f t="shared" si="0"/>
        <v>INSERT INTO  dbo.Medication_Dose_cu( Medication_CU_ID ,Dose_CU_ID ,IsOnDuty ,InsertedBy ,Description)VALUES  ( 26,7,1,1,NULL)</v>
      </c>
    </row>
    <row r="21" spans="2:7" x14ac:dyDescent="0.25">
      <c r="B21">
        <v>27</v>
      </c>
      <c r="C21">
        <v>7</v>
      </c>
      <c r="D21">
        <v>1</v>
      </c>
      <c r="E21">
        <v>1</v>
      </c>
      <c r="F21" t="s">
        <v>6</v>
      </c>
      <c r="G21" t="str">
        <f t="shared" si="0"/>
        <v>INSERT INTO  dbo.Medication_Dose_cu( Medication_CU_ID ,Dose_CU_ID ,IsOnDuty ,InsertedBy ,Description)VALUES  ( 27,7,1,1,NULL)</v>
      </c>
    </row>
    <row r="22" spans="2:7" x14ac:dyDescent="0.25">
      <c r="B22">
        <v>28</v>
      </c>
      <c r="C22">
        <v>7</v>
      </c>
      <c r="D22">
        <v>1</v>
      </c>
      <c r="E22">
        <v>1</v>
      </c>
      <c r="F22" t="s">
        <v>6</v>
      </c>
      <c r="G22" t="str">
        <f t="shared" si="0"/>
        <v>INSERT INTO  dbo.Medication_Dose_cu( Medication_CU_ID ,Dose_CU_ID ,IsOnDuty ,InsertedBy ,Description)VALUES  ( 28,7,1,1,NULL)</v>
      </c>
    </row>
    <row r="23" spans="2:7" x14ac:dyDescent="0.25">
      <c r="B23">
        <v>29</v>
      </c>
      <c r="C23">
        <v>7</v>
      </c>
      <c r="D23">
        <v>1</v>
      </c>
      <c r="E23">
        <v>1</v>
      </c>
      <c r="F23" t="s">
        <v>6</v>
      </c>
      <c r="G23" t="str">
        <f t="shared" si="0"/>
        <v>INSERT INTO  dbo.Medication_Dose_cu( Medication_CU_ID ,Dose_CU_ID ,IsOnDuty ,InsertedBy ,Description)VALUES  ( 29,7,1,1,NULL)</v>
      </c>
    </row>
    <row r="24" spans="2:7" x14ac:dyDescent="0.25">
      <c r="B24">
        <v>30</v>
      </c>
      <c r="C24">
        <v>7</v>
      </c>
      <c r="D24">
        <v>1</v>
      </c>
      <c r="E24">
        <v>1</v>
      </c>
      <c r="F24" t="s">
        <v>6</v>
      </c>
      <c r="G24" t="str">
        <f t="shared" si="0"/>
        <v>INSERT INTO  dbo.Medication_Dose_cu( Medication_CU_ID ,Dose_CU_ID ,IsOnDuty ,InsertedBy ,Description)VALUES  ( 30,7,1,1,NULL)</v>
      </c>
    </row>
    <row r="25" spans="2:7" x14ac:dyDescent="0.25">
      <c r="B25">
        <v>31</v>
      </c>
      <c r="C25">
        <v>7</v>
      </c>
      <c r="D25">
        <v>1</v>
      </c>
      <c r="E25">
        <v>1</v>
      </c>
      <c r="F25" t="s">
        <v>6</v>
      </c>
      <c r="G25" t="str">
        <f t="shared" si="0"/>
        <v>INSERT INTO  dbo.Medication_Dose_cu( Medication_CU_ID ,Dose_CU_ID ,IsOnDuty ,InsertedBy ,Description)VALUES  ( 31,7,1,1,NULL)</v>
      </c>
    </row>
    <row r="26" spans="2:7" x14ac:dyDescent="0.25">
      <c r="B26">
        <v>32</v>
      </c>
      <c r="C26">
        <v>7</v>
      </c>
      <c r="D26">
        <v>1</v>
      </c>
      <c r="E26">
        <v>1</v>
      </c>
      <c r="F26" t="s">
        <v>6</v>
      </c>
      <c r="G26" t="str">
        <f t="shared" si="0"/>
        <v>INSERT INTO  dbo.Medication_Dose_cu( Medication_CU_ID ,Dose_CU_ID ,IsOnDuty ,InsertedBy ,Description)VALUES  ( 32,7,1,1,NULL)</v>
      </c>
    </row>
    <row r="27" spans="2:7" x14ac:dyDescent="0.25">
      <c r="B27">
        <v>33</v>
      </c>
      <c r="C27">
        <v>7</v>
      </c>
      <c r="D27">
        <v>1</v>
      </c>
      <c r="E27">
        <v>1</v>
      </c>
      <c r="F27" t="s">
        <v>6</v>
      </c>
      <c r="G27" t="str">
        <f t="shared" si="0"/>
        <v>INSERT INTO  dbo.Medication_Dose_cu( Medication_CU_ID ,Dose_CU_ID ,IsOnDuty ,InsertedBy ,Description)VALUES  ( 33,7,1,1,NULL)</v>
      </c>
    </row>
    <row r="28" spans="2:7" x14ac:dyDescent="0.25">
      <c r="B28">
        <v>34</v>
      </c>
      <c r="C28">
        <v>7</v>
      </c>
      <c r="D28">
        <v>1</v>
      </c>
      <c r="E28">
        <v>1</v>
      </c>
      <c r="F28" t="s">
        <v>6</v>
      </c>
      <c r="G28" t="str">
        <f t="shared" si="0"/>
        <v>INSERT INTO  dbo.Medication_Dose_cu( Medication_CU_ID ,Dose_CU_ID ,IsOnDuty ,InsertedBy ,Description)VALUES  ( 34,7,1,1,NULL)</v>
      </c>
    </row>
    <row r="29" spans="2:7" x14ac:dyDescent="0.25">
      <c r="B29">
        <v>35</v>
      </c>
      <c r="C29">
        <v>7</v>
      </c>
      <c r="D29">
        <v>1</v>
      </c>
      <c r="E29">
        <v>1</v>
      </c>
      <c r="F29" t="s">
        <v>6</v>
      </c>
      <c r="G29" t="str">
        <f t="shared" si="0"/>
        <v>INSERT INTO  dbo.Medication_Dose_cu( Medication_CU_ID ,Dose_CU_ID ,IsOnDuty ,InsertedBy ,Description)VALUES  ( 35,7,1,1,NULL)</v>
      </c>
    </row>
    <row r="30" spans="2:7" x14ac:dyDescent="0.25">
      <c r="B30">
        <v>36</v>
      </c>
      <c r="C30">
        <v>7</v>
      </c>
      <c r="D30">
        <v>1</v>
      </c>
      <c r="E30">
        <v>1</v>
      </c>
      <c r="F30" t="s">
        <v>6</v>
      </c>
      <c r="G30" t="str">
        <f t="shared" si="0"/>
        <v>INSERT INTO  dbo.Medication_Dose_cu( Medication_CU_ID ,Dose_CU_ID ,IsOnDuty ,InsertedBy ,Description)VALUES  ( 36,7,1,1,NULL)</v>
      </c>
    </row>
    <row r="31" spans="2:7" x14ac:dyDescent="0.25">
      <c r="B31">
        <v>37</v>
      </c>
      <c r="C31">
        <v>7</v>
      </c>
      <c r="D31">
        <v>1</v>
      </c>
      <c r="E31">
        <v>1</v>
      </c>
      <c r="F31" t="s">
        <v>6</v>
      </c>
      <c r="G31" t="str">
        <f t="shared" si="0"/>
        <v>INSERT INTO  dbo.Medication_Dose_cu( Medication_CU_ID ,Dose_CU_ID ,IsOnDuty ,InsertedBy ,Description)VALUES  ( 37,7,1,1,NULL)</v>
      </c>
    </row>
    <row r="32" spans="2:7" x14ac:dyDescent="0.25">
      <c r="B32">
        <v>38</v>
      </c>
      <c r="C32">
        <v>7</v>
      </c>
      <c r="D32">
        <v>1</v>
      </c>
      <c r="E32">
        <v>1</v>
      </c>
      <c r="F32" t="s">
        <v>6</v>
      </c>
      <c r="G32" t="str">
        <f t="shared" si="0"/>
        <v>INSERT INTO  dbo.Medication_Dose_cu( Medication_CU_ID ,Dose_CU_ID ,IsOnDuty ,InsertedBy ,Description)VALUES  ( 38,7,1,1,NULL)</v>
      </c>
    </row>
    <row r="33" spans="2:7" x14ac:dyDescent="0.25">
      <c r="B33">
        <v>39</v>
      </c>
      <c r="C33">
        <v>7</v>
      </c>
      <c r="D33">
        <v>1</v>
      </c>
      <c r="E33">
        <v>1</v>
      </c>
      <c r="F33" t="s">
        <v>6</v>
      </c>
      <c r="G33" t="str">
        <f t="shared" si="0"/>
        <v>INSERT INTO  dbo.Medication_Dose_cu( Medication_CU_ID ,Dose_CU_ID ,IsOnDuty ,InsertedBy ,Description)VALUES  ( 39,7,1,1,NULL)</v>
      </c>
    </row>
    <row r="34" spans="2:7" x14ac:dyDescent="0.25">
      <c r="B34">
        <v>40</v>
      </c>
      <c r="C34">
        <v>7</v>
      </c>
      <c r="D34">
        <v>1</v>
      </c>
      <c r="E34">
        <v>1</v>
      </c>
      <c r="F34" t="s">
        <v>6</v>
      </c>
      <c r="G34" t="str">
        <f t="shared" si="0"/>
        <v>INSERT INTO  dbo.Medication_Dose_cu( Medication_CU_ID ,Dose_CU_ID ,IsOnDuty ,InsertedBy ,Description)VALUES  ( 40,7,1,1,NULL)</v>
      </c>
    </row>
    <row r="35" spans="2:7" x14ac:dyDescent="0.25">
      <c r="B35">
        <v>41</v>
      </c>
      <c r="C35">
        <v>7</v>
      </c>
      <c r="D35">
        <v>1</v>
      </c>
      <c r="E35">
        <v>1</v>
      </c>
      <c r="F35" t="s">
        <v>6</v>
      </c>
      <c r="G35" t="str">
        <f t="shared" si="0"/>
        <v>INSERT INTO  dbo.Medication_Dose_cu( Medication_CU_ID ,Dose_CU_ID ,IsOnDuty ,InsertedBy ,Description)VALUES  ( 41,7,1,1,NULL)</v>
      </c>
    </row>
    <row r="36" spans="2:7" x14ac:dyDescent="0.25">
      <c r="B36">
        <v>42</v>
      </c>
      <c r="C36">
        <v>7</v>
      </c>
      <c r="D36">
        <v>1</v>
      </c>
      <c r="E36">
        <v>1</v>
      </c>
      <c r="F36" t="s">
        <v>6</v>
      </c>
      <c r="G36" t="str">
        <f t="shared" si="0"/>
        <v>INSERT INTO  dbo.Medication_Dose_cu( Medication_CU_ID ,Dose_CU_ID ,IsOnDuty ,InsertedBy ,Description)VALUES  ( 42,7,1,1,NULL)</v>
      </c>
    </row>
    <row r="37" spans="2:7" x14ac:dyDescent="0.25">
      <c r="B37">
        <v>43</v>
      </c>
      <c r="C37">
        <v>7</v>
      </c>
      <c r="D37">
        <v>1</v>
      </c>
      <c r="E37">
        <v>1</v>
      </c>
      <c r="F37" t="s">
        <v>6</v>
      </c>
      <c r="G37" t="str">
        <f t="shared" si="0"/>
        <v>INSERT INTO  dbo.Medication_Dose_cu( Medication_CU_ID ,Dose_CU_ID ,IsOnDuty ,InsertedBy ,Description)VALUES  ( 43,7,1,1,NULL)</v>
      </c>
    </row>
    <row r="38" spans="2:7" x14ac:dyDescent="0.25">
      <c r="B38">
        <v>44</v>
      </c>
      <c r="C38">
        <v>7</v>
      </c>
      <c r="D38">
        <v>1</v>
      </c>
      <c r="E38">
        <v>1</v>
      </c>
      <c r="F38" t="s">
        <v>6</v>
      </c>
      <c r="G38" t="str">
        <f t="shared" si="0"/>
        <v>INSERT INTO  dbo.Medication_Dose_cu( Medication_CU_ID ,Dose_CU_ID ,IsOnDuty ,InsertedBy ,Description)VALUES  ( 44,7,1,1,NULL)</v>
      </c>
    </row>
    <row r="39" spans="2:7" x14ac:dyDescent="0.25">
      <c r="B39">
        <v>45</v>
      </c>
      <c r="C39">
        <v>7</v>
      </c>
      <c r="D39">
        <v>1</v>
      </c>
      <c r="E39">
        <v>1</v>
      </c>
      <c r="F39" t="s">
        <v>6</v>
      </c>
      <c r="G39" t="str">
        <f t="shared" si="0"/>
        <v>INSERT INTO  dbo.Medication_Dose_cu( Medication_CU_ID ,Dose_CU_ID ,IsOnDuty ,InsertedBy ,Description)VALUES  ( 45,7,1,1,NULL)</v>
      </c>
    </row>
    <row r="40" spans="2:7" x14ac:dyDescent="0.25">
      <c r="B40">
        <v>46</v>
      </c>
      <c r="C40">
        <v>7</v>
      </c>
      <c r="D40">
        <v>1</v>
      </c>
      <c r="E40">
        <v>1</v>
      </c>
      <c r="F40" t="s">
        <v>6</v>
      </c>
      <c r="G40" t="str">
        <f t="shared" si="0"/>
        <v>INSERT INTO  dbo.Medication_Dose_cu( Medication_CU_ID ,Dose_CU_ID ,IsOnDuty ,InsertedBy ,Description)VALUES  ( 46,7,1,1,NULL)</v>
      </c>
    </row>
    <row r="41" spans="2:7" x14ac:dyDescent="0.25">
      <c r="B41">
        <v>47</v>
      </c>
      <c r="C41">
        <v>7</v>
      </c>
      <c r="D41">
        <v>1</v>
      </c>
      <c r="E41">
        <v>1</v>
      </c>
      <c r="F41" t="s">
        <v>6</v>
      </c>
      <c r="G41" t="str">
        <f t="shared" si="0"/>
        <v>INSERT INTO  dbo.Medication_Dose_cu( Medication_CU_ID ,Dose_CU_ID ,IsOnDuty ,InsertedBy ,Description)VALUES  ( 47,7,1,1,NULL)</v>
      </c>
    </row>
    <row r="42" spans="2:7" x14ac:dyDescent="0.25">
      <c r="B42">
        <v>48</v>
      </c>
      <c r="C42">
        <v>7</v>
      </c>
      <c r="D42">
        <v>1</v>
      </c>
      <c r="E42">
        <v>1</v>
      </c>
      <c r="F42" t="s">
        <v>6</v>
      </c>
      <c r="G42" t="str">
        <f t="shared" si="0"/>
        <v>INSERT INTO  dbo.Medication_Dose_cu( Medication_CU_ID ,Dose_CU_ID ,IsOnDuty ,InsertedBy ,Description)VALUES  ( 48,7,1,1,NULL)</v>
      </c>
    </row>
    <row r="43" spans="2:7" x14ac:dyDescent="0.25">
      <c r="B43">
        <v>49</v>
      </c>
      <c r="C43">
        <v>7</v>
      </c>
      <c r="D43">
        <v>1</v>
      </c>
      <c r="E43">
        <v>1</v>
      </c>
      <c r="F43" t="s">
        <v>6</v>
      </c>
      <c r="G43" t="str">
        <f t="shared" si="0"/>
        <v>INSERT INTO  dbo.Medication_Dose_cu( Medication_CU_ID ,Dose_CU_ID ,IsOnDuty ,InsertedBy ,Description)VALUES  ( 49,7,1,1,NULL)</v>
      </c>
    </row>
    <row r="44" spans="2:7" x14ac:dyDescent="0.25">
      <c r="B44">
        <v>50</v>
      </c>
      <c r="C44">
        <v>7</v>
      </c>
      <c r="D44">
        <v>1</v>
      </c>
      <c r="E44">
        <v>1</v>
      </c>
      <c r="F44" t="s">
        <v>6</v>
      </c>
      <c r="G44" t="str">
        <f t="shared" si="0"/>
        <v>INSERT INTO  dbo.Medication_Dose_cu( Medication_CU_ID ,Dose_CU_ID ,IsOnDuty ,InsertedBy ,Description)VALUES  ( 50,7,1,1,NULL)</v>
      </c>
    </row>
    <row r="45" spans="2:7" x14ac:dyDescent="0.25">
      <c r="B45">
        <v>51</v>
      </c>
      <c r="C45">
        <v>7</v>
      </c>
      <c r="D45">
        <v>1</v>
      </c>
      <c r="E45">
        <v>1</v>
      </c>
      <c r="F45" t="s">
        <v>6</v>
      </c>
      <c r="G45" t="str">
        <f t="shared" si="0"/>
        <v>INSERT INTO  dbo.Medication_Dose_cu( Medication_CU_ID ,Dose_CU_ID ,IsOnDuty ,InsertedBy ,Description)VALUES  ( 51,7,1,1,NULL)</v>
      </c>
    </row>
    <row r="46" spans="2:7" x14ac:dyDescent="0.25">
      <c r="B46">
        <v>52</v>
      </c>
      <c r="C46">
        <v>7</v>
      </c>
      <c r="D46">
        <v>1</v>
      </c>
      <c r="E46">
        <v>1</v>
      </c>
      <c r="F46" t="s">
        <v>6</v>
      </c>
      <c r="G46" t="str">
        <f t="shared" si="0"/>
        <v>INSERT INTO  dbo.Medication_Dose_cu( Medication_CU_ID ,Dose_CU_ID ,IsOnDuty ,InsertedBy ,Description)VALUES  ( 52,7,1,1,NULL)</v>
      </c>
    </row>
    <row r="47" spans="2:7" x14ac:dyDescent="0.25">
      <c r="B47">
        <v>53</v>
      </c>
      <c r="C47">
        <v>7</v>
      </c>
      <c r="D47">
        <v>1</v>
      </c>
      <c r="E47">
        <v>1</v>
      </c>
      <c r="F47" t="s">
        <v>6</v>
      </c>
      <c r="G47" t="str">
        <f t="shared" si="0"/>
        <v>INSERT INTO  dbo.Medication_Dose_cu( Medication_CU_ID ,Dose_CU_ID ,IsOnDuty ,InsertedBy ,Description)VALUES  ( 53,7,1,1,NULL)</v>
      </c>
    </row>
    <row r="48" spans="2:7" x14ac:dyDescent="0.25">
      <c r="B48">
        <v>54</v>
      </c>
      <c r="C48">
        <v>7</v>
      </c>
      <c r="D48">
        <v>1</v>
      </c>
      <c r="E48">
        <v>1</v>
      </c>
      <c r="F48" t="s">
        <v>6</v>
      </c>
      <c r="G48" t="str">
        <f t="shared" si="0"/>
        <v>INSERT INTO  dbo.Medication_Dose_cu( Medication_CU_ID ,Dose_CU_ID ,IsOnDuty ,InsertedBy ,Description)VALUES  ( 54,7,1,1,NULL)</v>
      </c>
    </row>
    <row r="49" spans="2:7" x14ac:dyDescent="0.25">
      <c r="B49">
        <v>55</v>
      </c>
      <c r="C49">
        <v>7</v>
      </c>
      <c r="D49">
        <v>1</v>
      </c>
      <c r="E49">
        <v>1</v>
      </c>
      <c r="F49" t="s">
        <v>6</v>
      </c>
      <c r="G49" t="str">
        <f t="shared" si="0"/>
        <v>INSERT INTO  dbo.Medication_Dose_cu( Medication_CU_ID ,Dose_CU_ID ,IsOnDuty ,InsertedBy ,Description)VALUES  ( 55,7,1,1,NULL)</v>
      </c>
    </row>
    <row r="50" spans="2:7" x14ac:dyDescent="0.25">
      <c r="B50">
        <v>56</v>
      </c>
      <c r="C50">
        <v>7</v>
      </c>
      <c r="D50">
        <v>1</v>
      </c>
      <c r="E50">
        <v>1</v>
      </c>
      <c r="F50" t="s">
        <v>6</v>
      </c>
      <c r="G50" t="str">
        <f t="shared" si="0"/>
        <v>INSERT INTO  dbo.Medication_Dose_cu( Medication_CU_ID ,Dose_CU_ID ,IsOnDuty ,InsertedBy ,Description)VALUES  ( 56,7,1,1,NULL)</v>
      </c>
    </row>
    <row r="51" spans="2:7" x14ac:dyDescent="0.25">
      <c r="B51">
        <v>57</v>
      </c>
      <c r="C51">
        <v>7</v>
      </c>
      <c r="D51">
        <v>1</v>
      </c>
      <c r="E51">
        <v>1</v>
      </c>
      <c r="F51" t="s">
        <v>6</v>
      </c>
      <c r="G51" t="str">
        <f t="shared" si="0"/>
        <v>INSERT INTO  dbo.Medication_Dose_cu( Medication_CU_ID ,Dose_CU_ID ,IsOnDuty ,InsertedBy ,Description)VALUES  ( 57,7,1,1,NULL)</v>
      </c>
    </row>
    <row r="52" spans="2:7" x14ac:dyDescent="0.25">
      <c r="B52">
        <v>58</v>
      </c>
      <c r="C52">
        <v>7</v>
      </c>
      <c r="D52">
        <v>1</v>
      </c>
      <c r="E52">
        <v>1</v>
      </c>
      <c r="F52" t="s">
        <v>6</v>
      </c>
      <c r="G52" t="str">
        <f t="shared" si="0"/>
        <v>INSERT INTO  dbo.Medication_Dose_cu( Medication_CU_ID ,Dose_CU_ID ,IsOnDuty ,InsertedBy ,Description)VALUES  ( 58,7,1,1,NULL)</v>
      </c>
    </row>
    <row r="53" spans="2:7" x14ac:dyDescent="0.25">
      <c r="B53">
        <v>59</v>
      </c>
      <c r="C53">
        <v>7</v>
      </c>
      <c r="D53">
        <v>1</v>
      </c>
      <c r="E53">
        <v>1</v>
      </c>
      <c r="F53" t="s">
        <v>6</v>
      </c>
      <c r="G53" t="str">
        <f t="shared" si="0"/>
        <v>INSERT INTO  dbo.Medication_Dose_cu( Medication_CU_ID ,Dose_CU_ID ,IsOnDuty ,InsertedBy ,Description)VALUES  ( 59,7,1,1,NULL)</v>
      </c>
    </row>
    <row r="54" spans="2:7" x14ac:dyDescent="0.25">
      <c r="B54">
        <v>60</v>
      </c>
      <c r="C54">
        <v>7</v>
      </c>
      <c r="D54">
        <v>1</v>
      </c>
      <c r="E54">
        <v>1</v>
      </c>
      <c r="F54" t="s">
        <v>6</v>
      </c>
      <c r="G54" t="str">
        <f t="shared" si="0"/>
        <v>INSERT INTO  dbo.Medication_Dose_cu( Medication_CU_ID ,Dose_CU_ID ,IsOnDuty ,InsertedBy ,Description)VALUES  ( 60,7,1,1,NULL)</v>
      </c>
    </row>
    <row r="55" spans="2:7" x14ac:dyDescent="0.25">
      <c r="B55">
        <v>61</v>
      </c>
      <c r="C55">
        <v>7</v>
      </c>
      <c r="D55">
        <v>1</v>
      </c>
      <c r="E55">
        <v>1</v>
      </c>
      <c r="F55" t="s">
        <v>6</v>
      </c>
      <c r="G55" t="str">
        <f t="shared" si="0"/>
        <v>INSERT INTO  dbo.Medication_Dose_cu( Medication_CU_ID ,Dose_CU_ID ,IsOnDuty ,InsertedBy ,Description)VALUES  ( 61,7,1,1,NULL)</v>
      </c>
    </row>
    <row r="56" spans="2:7" x14ac:dyDescent="0.25">
      <c r="B56">
        <v>62</v>
      </c>
      <c r="C56">
        <v>7</v>
      </c>
      <c r="D56">
        <v>1</v>
      </c>
      <c r="E56">
        <v>1</v>
      </c>
      <c r="F56" t="s">
        <v>6</v>
      </c>
      <c r="G56" t="str">
        <f t="shared" si="0"/>
        <v>INSERT INTO  dbo.Medication_Dose_cu( Medication_CU_ID ,Dose_CU_ID ,IsOnDuty ,InsertedBy ,Description)VALUES  ( 62,7,1,1,NULL)</v>
      </c>
    </row>
    <row r="57" spans="2:7" x14ac:dyDescent="0.25">
      <c r="B57">
        <v>63</v>
      </c>
      <c r="C57">
        <v>7</v>
      </c>
      <c r="D57">
        <v>1</v>
      </c>
      <c r="E57">
        <v>1</v>
      </c>
      <c r="F57" t="s">
        <v>6</v>
      </c>
      <c r="G57" t="str">
        <f t="shared" si="0"/>
        <v>INSERT INTO  dbo.Medication_Dose_cu( Medication_CU_ID ,Dose_CU_ID ,IsOnDuty ,InsertedBy ,Description)VALUES  ( 63,7,1,1,NULL)</v>
      </c>
    </row>
    <row r="58" spans="2:7" x14ac:dyDescent="0.25">
      <c r="B58">
        <v>64</v>
      </c>
      <c r="C58">
        <v>7</v>
      </c>
      <c r="D58">
        <v>1</v>
      </c>
      <c r="E58">
        <v>1</v>
      </c>
      <c r="F58" t="s">
        <v>6</v>
      </c>
      <c r="G58" t="str">
        <f t="shared" si="0"/>
        <v>INSERT INTO  dbo.Medication_Dose_cu( Medication_CU_ID ,Dose_CU_ID ,IsOnDuty ,InsertedBy ,Description)VALUES  ( 64,7,1,1,NULL)</v>
      </c>
    </row>
    <row r="59" spans="2:7" x14ac:dyDescent="0.25">
      <c r="B59">
        <v>65</v>
      </c>
      <c r="C59">
        <v>7</v>
      </c>
      <c r="D59">
        <v>1</v>
      </c>
      <c r="E59">
        <v>1</v>
      </c>
      <c r="F59" t="s">
        <v>6</v>
      </c>
      <c r="G59" t="str">
        <f t="shared" si="0"/>
        <v>INSERT INTO  dbo.Medication_Dose_cu( Medication_CU_ID ,Dose_CU_ID ,IsOnDuty ,InsertedBy ,Description)VALUES  ( 65,7,1,1,NULL)</v>
      </c>
    </row>
    <row r="60" spans="2:7" x14ac:dyDescent="0.25">
      <c r="B60">
        <v>66</v>
      </c>
      <c r="C60">
        <v>7</v>
      </c>
      <c r="D60">
        <v>1</v>
      </c>
      <c r="E60">
        <v>1</v>
      </c>
      <c r="F60" t="s">
        <v>6</v>
      </c>
      <c r="G60" t="str">
        <f t="shared" si="0"/>
        <v>INSERT INTO  dbo.Medication_Dose_cu( Medication_CU_ID ,Dose_CU_ID ,IsOnDuty ,InsertedBy ,Description)VALUES  ( 66,7,1,1,NULL)</v>
      </c>
    </row>
    <row r="61" spans="2:7" x14ac:dyDescent="0.25">
      <c r="B61">
        <v>67</v>
      </c>
      <c r="C61">
        <v>7</v>
      </c>
      <c r="D61">
        <v>1</v>
      </c>
      <c r="E61">
        <v>1</v>
      </c>
      <c r="F61" t="s">
        <v>6</v>
      </c>
      <c r="G61" t="str">
        <f t="shared" si="0"/>
        <v>INSERT INTO  dbo.Medication_Dose_cu( Medication_CU_ID ,Dose_CU_ID ,IsOnDuty ,InsertedBy ,Description)VALUES  ( 67,7,1,1,NULL)</v>
      </c>
    </row>
    <row r="62" spans="2:7" x14ac:dyDescent="0.25">
      <c r="B62">
        <v>68</v>
      </c>
      <c r="C62">
        <v>7</v>
      </c>
      <c r="D62">
        <v>1</v>
      </c>
      <c r="E62">
        <v>1</v>
      </c>
      <c r="F62" t="s">
        <v>6</v>
      </c>
      <c r="G62" t="str">
        <f t="shared" si="0"/>
        <v>INSERT INTO  dbo.Medication_Dose_cu( Medication_CU_ID ,Dose_CU_ID ,IsOnDuty ,InsertedBy ,Description)VALUES  ( 68,7,1,1,NULL)</v>
      </c>
    </row>
    <row r="63" spans="2:7" x14ac:dyDescent="0.25">
      <c r="B63">
        <v>69</v>
      </c>
      <c r="C63">
        <v>7</v>
      </c>
      <c r="D63">
        <v>1</v>
      </c>
      <c r="E63">
        <v>1</v>
      </c>
      <c r="F63" t="s">
        <v>6</v>
      </c>
      <c r="G63" t="str">
        <f t="shared" si="0"/>
        <v>INSERT INTO  dbo.Medication_Dose_cu( Medication_CU_ID ,Dose_CU_ID ,IsOnDuty ,InsertedBy ,Description)VALUES  ( 69,7,1,1,NULL)</v>
      </c>
    </row>
    <row r="64" spans="2:7" x14ac:dyDescent="0.25">
      <c r="B64">
        <v>70</v>
      </c>
      <c r="C64">
        <v>7</v>
      </c>
      <c r="D64">
        <v>1</v>
      </c>
      <c r="E64">
        <v>1</v>
      </c>
      <c r="F64" t="s">
        <v>6</v>
      </c>
      <c r="G64" t="str">
        <f t="shared" si="0"/>
        <v>INSERT INTO  dbo.Medication_Dose_cu( Medication_CU_ID ,Dose_CU_ID ,IsOnDuty ,InsertedBy ,Description)VALUES  ( 70,7,1,1,NULL)</v>
      </c>
    </row>
    <row r="65" spans="2:7" x14ac:dyDescent="0.25">
      <c r="B65">
        <v>71</v>
      </c>
      <c r="C65">
        <v>7</v>
      </c>
      <c r="D65">
        <v>1</v>
      </c>
      <c r="E65">
        <v>1</v>
      </c>
      <c r="F65" t="s">
        <v>6</v>
      </c>
      <c r="G65" t="str">
        <f t="shared" si="0"/>
        <v>INSERT INTO  dbo.Medication_Dose_cu( Medication_CU_ID ,Dose_CU_ID ,IsOnDuty ,InsertedBy ,Description)VALUES  ( 71,7,1,1,NULL)</v>
      </c>
    </row>
    <row r="66" spans="2:7" x14ac:dyDescent="0.25">
      <c r="B66">
        <v>72</v>
      </c>
      <c r="C66">
        <v>7</v>
      </c>
      <c r="D66">
        <v>1</v>
      </c>
      <c r="E66">
        <v>1</v>
      </c>
      <c r="F66" t="s">
        <v>6</v>
      </c>
      <c r="G66" t="str">
        <f t="shared" si="0"/>
        <v>INSERT INTO  dbo.Medication_Dose_cu( Medication_CU_ID ,Dose_CU_ID ,IsOnDuty ,InsertedBy ,Description)VALUES  ( 72,7,1,1,NULL)</v>
      </c>
    </row>
    <row r="67" spans="2:7" x14ac:dyDescent="0.25">
      <c r="B67">
        <v>73</v>
      </c>
      <c r="C67">
        <v>7</v>
      </c>
      <c r="D67">
        <v>1</v>
      </c>
      <c r="E67">
        <v>1</v>
      </c>
      <c r="F67" t="s">
        <v>6</v>
      </c>
      <c r="G67" t="str">
        <f t="shared" ref="G67:G130" si="1">CONCATENATE("INSERT INTO  dbo.Medication_Dose_cu( Medication_CU_ID ,Dose_CU_ID ,IsOnDuty ,InsertedBy ,Description)VALUES  ( ",B67,",",C67,",",D67,",",E67,",",F67,")")</f>
        <v>INSERT INTO  dbo.Medication_Dose_cu( Medication_CU_ID ,Dose_CU_ID ,IsOnDuty ,InsertedBy ,Description)VALUES  ( 73,7,1,1,NULL)</v>
      </c>
    </row>
    <row r="68" spans="2:7" x14ac:dyDescent="0.25">
      <c r="B68">
        <v>74</v>
      </c>
      <c r="C68">
        <v>7</v>
      </c>
      <c r="D68">
        <v>1</v>
      </c>
      <c r="E68">
        <v>1</v>
      </c>
      <c r="F68" t="s">
        <v>6</v>
      </c>
      <c r="G68" t="str">
        <f t="shared" si="1"/>
        <v>INSERT INTO  dbo.Medication_Dose_cu( Medication_CU_ID ,Dose_CU_ID ,IsOnDuty ,InsertedBy ,Description)VALUES  ( 74,7,1,1,NULL)</v>
      </c>
    </row>
    <row r="69" spans="2:7" x14ac:dyDescent="0.25">
      <c r="B69">
        <v>75</v>
      </c>
      <c r="C69">
        <v>7</v>
      </c>
      <c r="D69">
        <v>1</v>
      </c>
      <c r="E69">
        <v>1</v>
      </c>
      <c r="F69" t="s">
        <v>6</v>
      </c>
      <c r="G69" t="str">
        <f t="shared" si="1"/>
        <v>INSERT INTO  dbo.Medication_Dose_cu( Medication_CU_ID ,Dose_CU_ID ,IsOnDuty ,InsertedBy ,Description)VALUES  ( 75,7,1,1,NULL)</v>
      </c>
    </row>
    <row r="70" spans="2:7" x14ac:dyDescent="0.25">
      <c r="B70">
        <v>76</v>
      </c>
      <c r="C70">
        <v>7</v>
      </c>
      <c r="D70">
        <v>1</v>
      </c>
      <c r="E70">
        <v>1</v>
      </c>
      <c r="F70" t="s">
        <v>6</v>
      </c>
      <c r="G70" t="str">
        <f t="shared" si="1"/>
        <v>INSERT INTO  dbo.Medication_Dose_cu( Medication_CU_ID ,Dose_CU_ID ,IsOnDuty ,InsertedBy ,Description)VALUES  ( 76,7,1,1,NULL)</v>
      </c>
    </row>
    <row r="71" spans="2:7" x14ac:dyDescent="0.25">
      <c r="B71">
        <v>77</v>
      </c>
      <c r="C71">
        <v>7</v>
      </c>
      <c r="D71">
        <v>1</v>
      </c>
      <c r="E71">
        <v>1</v>
      </c>
      <c r="F71" t="s">
        <v>6</v>
      </c>
      <c r="G71" t="str">
        <f t="shared" si="1"/>
        <v>INSERT INTO  dbo.Medication_Dose_cu( Medication_CU_ID ,Dose_CU_ID ,IsOnDuty ,InsertedBy ,Description)VALUES  ( 77,7,1,1,NULL)</v>
      </c>
    </row>
    <row r="72" spans="2:7" x14ac:dyDescent="0.25">
      <c r="B72">
        <v>78</v>
      </c>
      <c r="C72">
        <v>7</v>
      </c>
      <c r="D72">
        <v>1</v>
      </c>
      <c r="E72">
        <v>1</v>
      </c>
      <c r="F72" t="s">
        <v>6</v>
      </c>
      <c r="G72" t="str">
        <f t="shared" si="1"/>
        <v>INSERT INTO  dbo.Medication_Dose_cu( Medication_CU_ID ,Dose_CU_ID ,IsOnDuty ,InsertedBy ,Description)VALUES  ( 78,7,1,1,NULL)</v>
      </c>
    </row>
    <row r="73" spans="2:7" x14ac:dyDescent="0.25">
      <c r="B73">
        <v>79</v>
      </c>
      <c r="C73">
        <v>7</v>
      </c>
      <c r="D73">
        <v>1</v>
      </c>
      <c r="E73">
        <v>1</v>
      </c>
      <c r="F73" t="s">
        <v>6</v>
      </c>
      <c r="G73" t="str">
        <f t="shared" si="1"/>
        <v>INSERT INTO  dbo.Medication_Dose_cu( Medication_CU_ID ,Dose_CU_ID ,IsOnDuty ,InsertedBy ,Description)VALUES  ( 79,7,1,1,NULL)</v>
      </c>
    </row>
    <row r="74" spans="2:7" x14ac:dyDescent="0.25">
      <c r="B74">
        <v>80</v>
      </c>
      <c r="C74">
        <v>7</v>
      </c>
      <c r="D74">
        <v>1</v>
      </c>
      <c r="E74">
        <v>1</v>
      </c>
      <c r="F74" t="s">
        <v>6</v>
      </c>
      <c r="G74" t="str">
        <f t="shared" si="1"/>
        <v>INSERT INTO  dbo.Medication_Dose_cu( Medication_CU_ID ,Dose_CU_ID ,IsOnDuty ,InsertedBy ,Description)VALUES  ( 80,7,1,1,NULL)</v>
      </c>
    </row>
    <row r="75" spans="2:7" x14ac:dyDescent="0.25">
      <c r="B75">
        <v>81</v>
      </c>
      <c r="C75">
        <v>7</v>
      </c>
      <c r="D75">
        <v>1</v>
      </c>
      <c r="E75">
        <v>1</v>
      </c>
      <c r="F75" t="s">
        <v>6</v>
      </c>
      <c r="G75" t="str">
        <f t="shared" si="1"/>
        <v>INSERT INTO  dbo.Medication_Dose_cu( Medication_CU_ID ,Dose_CU_ID ,IsOnDuty ,InsertedBy ,Description)VALUES  ( 81,7,1,1,NULL)</v>
      </c>
    </row>
    <row r="76" spans="2:7" x14ac:dyDescent="0.25">
      <c r="B76">
        <v>82</v>
      </c>
      <c r="C76">
        <v>7</v>
      </c>
      <c r="D76">
        <v>1</v>
      </c>
      <c r="E76">
        <v>1</v>
      </c>
      <c r="F76" t="s">
        <v>6</v>
      </c>
      <c r="G76" t="str">
        <f t="shared" si="1"/>
        <v>INSERT INTO  dbo.Medication_Dose_cu( Medication_CU_ID ,Dose_CU_ID ,IsOnDuty ,InsertedBy ,Description)VALUES  ( 82,7,1,1,NULL)</v>
      </c>
    </row>
    <row r="77" spans="2:7" x14ac:dyDescent="0.25">
      <c r="B77">
        <v>83</v>
      </c>
      <c r="C77">
        <v>7</v>
      </c>
      <c r="D77">
        <v>1</v>
      </c>
      <c r="E77">
        <v>1</v>
      </c>
      <c r="F77" t="s">
        <v>6</v>
      </c>
      <c r="G77" t="str">
        <f t="shared" si="1"/>
        <v>INSERT INTO  dbo.Medication_Dose_cu( Medication_CU_ID ,Dose_CU_ID ,IsOnDuty ,InsertedBy ,Description)VALUES  ( 83,7,1,1,NULL)</v>
      </c>
    </row>
    <row r="78" spans="2:7" x14ac:dyDescent="0.25">
      <c r="B78">
        <v>84</v>
      </c>
      <c r="C78">
        <v>7</v>
      </c>
      <c r="D78">
        <v>1</v>
      </c>
      <c r="E78">
        <v>1</v>
      </c>
      <c r="F78" t="s">
        <v>6</v>
      </c>
      <c r="G78" t="str">
        <f t="shared" si="1"/>
        <v>INSERT INTO  dbo.Medication_Dose_cu( Medication_CU_ID ,Dose_CU_ID ,IsOnDuty ,InsertedBy ,Description)VALUES  ( 84,7,1,1,NULL)</v>
      </c>
    </row>
    <row r="79" spans="2:7" x14ac:dyDescent="0.25">
      <c r="B79">
        <v>85</v>
      </c>
      <c r="C79">
        <v>7</v>
      </c>
      <c r="D79">
        <v>1</v>
      </c>
      <c r="E79">
        <v>1</v>
      </c>
      <c r="F79" t="s">
        <v>6</v>
      </c>
      <c r="G79" t="str">
        <f t="shared" si="1"/>
        <v>INSERT INTO  dbo.Medication_Dose_cu( Medication_CU_ID ,Dose_CU_ID ,IsOnDuty ,InsertedBy ,Description)VALUES  ( 85,7,1,1,NULL)</v>
      </c>
    </row>
    <row r="80" spans="2:7" x14ac:dyDescent="0.25">
      <c r="B80">
        <v>86</v>
      </c>
      <c r="C80">
        <v>7</v>
      </c>
      <c r="D80">
        <v>1</v>
      </c>
      <c r="E80">
        <v>1</v>
      </c>
      <c r="F80" t="s">
        <v>6</v>
      </c>
      <c r="G80" t="str">
        <f t="shared" si="1"/>
        <v>INSERT INTO  dbo.Medication_Dose_cu( Medication_CU_ID ,Dose_CU_ID ,IsOnDuty ,InsertedBy ,Description)VALUES  ( 86,7,1,1,NULL)</v>
      </c>
    </row>
    <row r="81" spans="2:7" x14ac:dyDescent="0.25">
      <c r="B81">
        <v>87</v>
      </c>
      <c r="C81">
        <v>7</v>
      </c>
      <c r="D81">
        <v>1</v>
      </c>
      <c r="E81">
        <v>1</v>
      </c>
      <c r="F81" t="s">
        <v>6</v>
      </c>
      <c r="G81" t="str">
        <f t="shared" si="1"/>
        <v>INSERT INTO  dbo.Medication_Dose_cu( Medication_CU_ID ,Dose_CU_ID ,IsOnDuty ,InsertedBy ,Description)VALUES  ( 87,7,1,1,NULL)</v>
      </c>
    </row>
    <row r="82" spans="2:7" x14ac:dyDescent="0.25">
      <c r="B82">
        <v>88</v>
      </c>
      <c r="C82">
        <v>7</v>
      </c>
      <c r="D82">
        <v>1</v>
      </c>
      <c r="E82">
        <v>1</v>
      </c>
      <c r="F82" t="s">
        <v>6</v>
      </c>
      <c r="G82" t="str">
        <f t="shared" si="1"/>
        <v>INSERT INTO  dbo.Medication_Dose_cu( Medication_CU_ID ,Dose_CU_ID ,IsOnDuty ,InsertedBy ,Description)VALUES  ( 88,7,1,1,NULL)</v>
      </c>
    </row>
    <row r="83" spans="2:7" x14ac:dyDescent="0.25">
      <c r="B83">
        <v>89</v>
      </c>
      <c r="C83">
        <v>7</v>
      </c>
      <c r="D83">
        <v>1</v>
      </c>
      <c r="E83">
        <v>1</v>
      </c>
      <c r="F83" t="s">
        <v>6</v>
      </c>
      <c r="G83" t="str">
        <f t="shared" si="1"/>
        <v>INSERT INTO  dbo.Medication_Dose_cu( Medication_CU_ID ,Dose_CU_ID ,IsOnDuty ,InsertedBy ,Description)VALUES  ( 89,7,1,1,NULL)</v>
      </c>
    </row>
    <row r="84" spans="2:7" x14ac:dyDescent="0.25">
      <c r="B84">
        <v>90</v>
      </c>
      <c r="C84">
        <v>7</v>
      </c>
      <c r="D84">
        <v>1</v>
      </c>
      <c r="E84">
        <v>1</v>
      </c>
      <c r="F84" t="s">
        <v>6</v>
      </c>
      <c r="G84" t="str">
        <f t="shared" si="1"/>
        <v>INSERT INTO  dbo.Medication_Dose_cu( Medication_CU_ID ,Dose_CU_ID ,IsOnDuty ,InsertedBy ,Description)VALUES  ( 90,7,1,1,NULL)</v>
      </c>
    </row>
    <row r="85" spans="2:7" x14ac:dyDescent="0.25">
      <c r="B85">
        <v>91</v>
      </c>
      <c r="C85">
        <v>7</v>
      </c>
      <c r="D85">
        <v>1</v>
      </c>
      <c r="E85">
        <v>1</v>
      </c>
      <c r="F85" t="s">
        <v>6</v>
      </c>
      <c r="G85" t="str">
        <f t="shared" si="1"/>
        <v>INSERT INTO  dbo.Medication_Dose_cu( Medication_CU_ID ,Dose_CU_ID ,IsOnDuty ,InsertedBy ,Description)VALUES  ( 91,7,1,1,NULL)</v>
      </c>
    </row>
    <row r="86" spans="2:7" x14ac:dyDescent="0.25">
      <c r="B86">
        <v>92</v>
      </c>
      <c r="C86">
        <v>7</v>
      </c>
      <c r="D86">
        <v>1</v>
      </c>
      <c r="E86">
        <v>1</v>
      </c>
      <c r="F86" t="s">
        <v>6</v>
      </c>
      <c r="G86" t="str">
        <f t="shared" si="1"/>
        <v>INSERT INTO  dbo.Medication_Dose_cu( Medication_CU_ID ,Dose_CU_ID ,IsOnDuty ,InsertedBy ,Description)VALUES  ( 92,7,1,1,NULL)</v>
      </c>
    </row>
    <row r="87" spans="2:7" x14ac:dyDescent="0.25">
      <c r="B87">
        <v>93</v>
      </c>
      <c r="C87">
        <v>7</v>
      </c>
      <c r="D87">
        <v>1</v>
      </c>
      <c r="E87">
        <v>1</v>
      </c>
      <c r="F87" t="s">
        <v>6</v>
      </c>
      <c r="G87" t="str">
        <f t="shared" si="1"/>
        <v>INSERT INTO  dbo.Medication_Dose_cu( Medication_CU_ID ,Dose_CU_ID ,IsOnDuty ,InsertedBy ,Description)VALUES  ( 93,7,1,1,NULL)</v>
      </c>
    </row>
    <row r="88" spans="2:7" x14ac:dyDescent="0.25">
      <c r="B88">
        <v>94</v>
      </c>
      <c r="C88">
        <v>7</v>
      </c>
      <c r="D88">
        <v>1</v>
      </c>
      <c r="E88">
        <v>1</v>
      </c>
      <c r="F88" t="s">
        <v>6</v>
      </c>
      <c r="G88" t="str">
        <f t="shared" si="1"/>
        <v>INSERT INTO  dbo.Medication_Dose_cu( Medication_CU_ID ,Dose_CU_ID ,IsOnDuty ,InsertedBy ,Description)VALUES  ( 94,7,1,1,NULL)</v>
      </c>
    </row>
    <row r="89" spans="2:7" x14ac:dyDescent="0.25">
      <c r="B89">
        <v>95</v>
      </c>
      <c r="C89">
        <v>7</v>
      </c>
      <c r="D89">
        <v>1</v>
      </c>
      <c r="E89">
        <v>1</v>
      </c>
      <c r="F89" t="s">
        <v>6</v>
      </c>
      <c r="G89" t="str">
        <f t="shared" si="1"/>
        <v>INSERT INTO  dbo.Medication_Dose_cu( Medication_CU_ID ,Dose_CU_ID ,IsOnDuty ,InsertedBy ,Description)VALUES  ( 95,7,1,1,NULL)</v>
      </c>
    </row>
    <row r="90" spans="2:7" x14ac:dyDescent="0.25">
      <c r="B90">
        <v>96</v>
      </c>
      <c r="C90">
        <v>7</v>
      </c>
      <c r="D90">
        <v>1</v>
      </c>
      <c r="E90">
        <v>1</v>
      </c>
      <c r="F90" t="s">
        <v>6</v>
      </c>
      <c r="G90" t="str">
        <f t="shared" si="1"/>
        <v>INSERT INTO  dbo.Medication_Dose_cu( Medication_CU_ID ,Dose_CU_ID ,IsOnDuty ,InsertedBy ,Description)VALUES  ( 96,7,1,1,NULL)</v>
      </c>
    </row>
    <row r="91" spans="2:7" x14ac:dyDescent="0.25">
      <c r="B91">
        <v>97</v>
      </c>
      <c r="C91">
        <v>7</v>
      </c>
      <c r="D91">
        <v>1</v>
      </c>
      <c r="E91">
        <v>1</v>
      </c>
      <c r="F91" t="s">
        <v>6</v>
      </c>
      <c r="G91" t="str">
        <f t="shared" si="1"/>
        <v>INSERT INTO  dbo.Medication_Dose_cu( Medication_CU_ID ,Dose_CU_ID ,IsOnDuty ,InsertedBy ,Description)VALUES  ( 97,7,1,1,NULL)</v>
      </c>
    </row>
    <row r="92" spans="2:7" x14ac:dyDescent="0.25">
      <c r="B92">
        <v>98</v>
      </c>
      <c r="C92">
        <v>7</v>
      </c>
      <c r="D92">
        <v>1</v>
      </c>
      <c r="E92">
        <v>1</v>
      </c>
      <c r="F92" t="s">
        <v>6</v>
      </c>
      <c r="G92" t="str">
        <f t="shared" si="1"/>
        <v>INSERT INTO  dbo.Medication_Dose_cu( Medication_CU_ID ,Dose_CU_ID ,IsOnDuty ,InsertedBy ,Description)VALUES  ( 98,7,1,1,NULL)</v>
      </c>
    </row>
    <row r="93" spans="2:7" x14ac:dyDescent="0.25">
      <c r="B93">
        <v>99</v>
      </c>
      <c r="C93">
        <v>7</v>
      </c>
      <c r="D93">
        <v>1</v>
      </c>
      <c r="E93">
        <v>1</v>
      </c>
      <c r="F93" t="s">
        <v>6</v>
      </c>
      <c r="G93" t="str">
        <f t="shared" si="1"/>
        <v>INSERT INTO  dbo.Medication_Dose_cu( Medication_CU_ID ,Dose_CU_ID ,IsOnDuty ,InsertedBy ,Description)VALUES  ( 99,7,1,1,NULL)</v>
      </c>
    </row>
    <row r="94" spans="2:7" x14ac:dyDescent="0.25">
      <c r="B94">
        <v>100</v>
      </c>
      <c r="C94">
        <v>7</v>
      </c>
      <c r="D94">
        <v>1</v>
      </c>
      <c r="E94">
        <v>1</v>
      </c>
      <c r="F94" t="s">
        <v>6</v>
      </c>
      <c r="G94" t="str">
        <f t="shared" si="1"/>
        <v>INSERT INTO  dbo.Medication_Dose_cu( Medication_CU_ID ,Dose_CU_ID ,IsOnDuty ,InsertedBy ,Description)VALUES  ( 100,7,1,1,NULL)</v>
      </c>
    </row>
    <row r="95" spans="2:7" x14ac:dyDescent="0.25">
      <c r="B95">
        <v>101</v>
      </c>
      <c r="C95">
        <v>7</v>
      </c>
      <c r="D95">
        <v>1</v>
      </c>
      <c r="E95">
        <v>1</v>
      </c>
      <c r="F95" t="s">
        <v>6</v>
      </c>
      <c r="G95" t="str">
        <f t="shared" si="1"/>
        <v>INSERT INTO  dbo.Medication_Dose_cu( Medication_CU_ID ,Dose_CU_ID ,IsOnDuty ,InsertedBy ,Description)VALUES  ( 101,7,1,1,NULL)</v>
      </c>
    </row>
    <row r="96" spans="2:7" x14ac:dyDescent="0.25">
      <c r="B96">
        <v>102</v>
      </c>
      <c r="C96">
        <v>7</v>
      </c>
      <c r="D96">
        <v>1</v>
      </c>
      <c r="E96">
        <v>1</v>
      </c>
      <c r="F96" t="s">
        <v>6</v>
      </c>
      <c r="G96" t="str">
        <f t="shared" si="1"/>
        <v>INSERT INTO  dbo.Medication_Dose_cu( Medication_CU_ID ,Dose_CU_ID ,IsOnDuty ,InsertedBy ,Description)VALUES  ( 102,7,1,1,NULL)</v>
      </c>
    </row>
    <row r="97" spans="2:7" x14ac:dyDescent="0.25">
      <c r="B97">
        <v>103</v>
      </c>
      <c r="C97">
        <v>7</v>
      </c>
      <c r="D97">
        <v>1</v>
      </c>
      <c r="E97">
        <v>1</v>
      </c>
      <c r="F97" t="s">
        <v>6</v>
      </c>
      <c r="G97" t="str">
        <f t="shared" si="1"/>
        <v>INSERT INTO  dbo.Medication_Dose_cu( Medication_CU_ID ,Dose_CU_ID ,IsOnDuty ,InsertedBy ,Description)VALUES  ( 103,7,1,1,NULL)</v>
      </c>
    </row>
    <row r="98" spans="2:7" x14ac:dyDescent="0.25">
      <c r="B98">
        <v>104</v>
      </c>
      <c r="C98">
        <v>7</v>
      </c>
      <c r="D98">
        <v>1</v>
      </c>
      <c r="E98">
        <v>1</v>
      </c>
      <c r="F98" t="s">
        <v>6</v>
      </c>
      <c r="G98" t="str">
        <f t="shared" si="1"/>
        <v>INSERT INTO  dbo.Medication_Dose_cu( Medication_CU_ID ,Dose_CU_ID ,IsOnDuty ,InsertedBy ,Description)VALUES  ( 104,7,1,1,NULL)</v>
      </c>
    </row>
    <row r="99" spans="2:7" x14ac:dyDescent="0.25">
      <c r="B99">
        <v>105</v>
      </c>
      <c r="C99">
        <v>7</v>
      </c>
      <c r="D99">
        <v>1</v>
      </c>
      <c r="E99">
        <v>1</v>
      </c>
      <c r="F99" t="s">
        <v>6</v>
      </c>
      <c r="G99" t="str">
        <f t="shared" si="1"/>
        <v>INSERT INTO  dbo.Medication_Dose_cu( Medication_CU_ID ,Dose_CU_ID ,IsOnDuty ,InsertedBy ,Description)VALUES  ( 105,7,1,1,NULL)</v>
      </c>
    </row>
    <row r="100" spans="2:7" x14ac:dyDescent="0.25">
      <c r="B100">
        <v>106</v>
      </c>
      <c r="C100">
        <v>7</v>
      </c>
      <c r="D100">
        <v>1</v>
      </c>
      <c r="E100">
        <v>1</v>
      </c>
      <c r="F100" t="s">
        <v>6</v>
      </c>
      <c r="G100" t="str">
        <f t="shared" si="1"/>
        <v>INSERT INTO  dbo.Medication_Dose_cu( Medication_CU_ID ,Dose_CU_ID ,IsOnDuty ,InsertedBy ,Description)VALUES  ( 106,7,1,1,NULL)</v>
      </c>
    </row>
    <row r="101" spans="2:7" x14ac:dyDescent="0.25">
      <c r="B101">
        <v>107</v>
      </c>
      <c r="C101">
        <v>7</v>
      </c>
      <c r="D101">
        <v>1</v>
      </c>
      <c r="E101">
        <v>1</v>
      </c>
      <c r="F101" t="s">
        <v>6</v>
      </c>
      <c r="G101" t="str">
        <f t="shared" si="1"/>
        <v>INSERT INTO  dbo.Medication_Dose_cu( Medication_CU_ID ,Dose_CU_ID ,IsOnDuty ,InsertedBy ,Description)VALUES  ( 107,7,1,1,NULL)</v>
      </c>
    </row>
    <row r="102" spans="2:7" x14ac:dyDescent="0.25">
      <c r="B102">
        <v>108</v>
      </c>
      <c r="C102">
        <v>7</v>
      </c>
      <c r="D102">
        <v>1</v>
      </c>
      <c r="E102">
        <v>1</v>
      </c>
      <c r="F102" t="s">
        <v>6</v>
      </c>
      <c r="G102" t="str">
        <f t="shared" si="1"/>
        <v>INSERT INTO  dbo.Medication_Dose_cu( Medication_CU_ID ,Dose_CU_ID ,IsOnDuty ,InsertedBy ,Description)VALUES  ( 108,7,1,1,NULL)</v>
      </c>
    </row>
    <row r="103" spans="2:7" x14ac:dyDescent="0.25">
      <c r="B103">
        <v>109</v>
      </c>
      <c r="C103">
        <v>7</v>
      </c>
      <c r="D103">
        <v>1</v>
      </c>
      <c r="E103">
        <v>1</v>
      </c>
      <c r="F103" t="s">
        <v>6</v>
      </c>
      <c r="G103" t="str">
        <f t="shared" si="1"/>
        <v>INSERT INTO  dbo.Medication_Dose_cu( Medication_CU_ID ,Dose_CU_ID ,IsOnDuty ,InsertedBy ,Description)VALUES  ( 109,7,1,1,NULL)</v>
      </c>
    </row>
    <row r="104" spans="2:7" x14ac:dyDescent="0.25">
      <c r="B104">
        <v>110</v>
      </c>
      <c r="C104">
        <v>7</v>
      </c>
      <c r="D104">
        <v>1</v>
      </c>
      <c r="E104">
        <v>1</v>
      </c>
      <c r="F104" t="s">
        <v>6</v>
      </c>
      <c r="G104" t="str">
        <f t="shared" si="1"/>
        <v>INSERT INTO  dbo.Medication_Dose_cu( Medication_CU_ID ,Dose_CU_ID ,IsOnDuty ,InsertedBy ,Description)VALUES  ( 110,7,1,1,NULL)</v>
      </c>
    </row>
    <row r="105" spans="2:7" x14ac:dyDescent="0.25">
      <c r="B105">
        <v>111</v>
      </c>
      <c r="C105">
        <v>7</v>
      </c>
      <c r="D105">
        <v>1</v>
      </c>
      <c r="E105">
        <v>1</v>
      </c>
      <c r="F105" t="s">
        <v>6</v>
      </c>
      <c r="G105" t="str">
        <f t="shared" si="1"/>
        <v>INSERT INTO  dbo.Medication_Dose_cu( Medication_CU_ID ,Dose_CU_ID ,IsOnDuty ,InsertedBy ,Description)VALUES  ( 111,7,1,1,NULL)</v>
      </c>
    </row>
    <row r="106" spans="2:7" x14ac:dyDescent="0.25">
      <c r="B106">
        <v>112</v>
      </c>
      <c r="C106">
        <v>7</v>
      </c>
      <c r="D106">
        <v>1</v>
      </c>
      <c r="E106">
        <v>1</v>
      </c>
      <c r="F106" t="s">
        <v>6</v>
      </c>
      <c r="G106" t="str">
        <f t="shared" si="1"/>
        <v>INSERT INTO  dbo.Medication_Dose_cu( Medication_CU_ID ,Dose_CU_ID ,IsOnDuty ,InsertedBy ,Description)VALUES  ( 112,7,1,1,NULL)</v>
      </c>
    </row>
    <row r="107" spans="2:7" x14ac:dyDescent="0.25">
      <c r="B107">
        <v>113</v>
      </c>
      <c r="C107">
        <v>7</v>
      </c>
      <c r="D107">
        <v>1</v>
      </c>
      <c r="E107">
        <v>1</v>
      </c>
      <c r="F107" t="s">
        <v>6</v>
      </c>
      <c r="G107" t="str">
        <f t="shared" si="1"/>
        <v>INSERT INTO  dbo.Medication_Dose_cu( Medication_CU_ID ,Dose_CU_ID ,IsOnDuty ,InsertedBy ,Description)VALUES  ( 113,7,1,1,NULL)</v>
      </c>
    </row>
    <row r="108" spans="2:7" x14ac:dyDescent="0.25">
      <c r="B108">
        <v>114</v>
      </c>
      <c r="C108">
        <v>7</v>
      </c>
      <c r="D108">
        <v>1</v>
      </c>
      <c r="E108">
        <v>1</v>
      </c>
      <c r="F108" t="s">
        <v>6</v>
      </c>
      <c r="G108" t="str">
        <f t="shared" si="1"/>
        <v>INSERT INTO  dbo.Medication_Dose_cu( Medication_CU_ID ,Dose_CU_ID ,IsOnDuty ,InsertedBy ,Description)VALUES  ( 114,7,1,1,NULL)</v>
      </c>
    </row>
    <row r="109" spans="2:7" x14ac:dyDescent="0.25">
      <c r="B109">
        <v>115</v>
      </c>
      <c r="C109">
        <v>7</v>
      </c>
      <c r="D109">
        <v>1</v>
      </c>
      <c r="E109">
        <v>1</v>
      </c>
      <c r="F109" t="s">
        <v>6</v>
      </c>
      <c r="G109" t="str">
        <f t="shared" si="1"/>
        <v>INSERT INTO  dbo.Medication_Dose_cu( Medication_CU_ID ,Dose_CU_ID ,IsOnDuty ,InsertedBy ,Description)VALUES  ( 115,7,1,1,NULL)</v>
      </c>
    </row>
    <row r="110" spans="2:7" x14ac:dyDescent="0.25">
      <c r="B110">
        <v>116</v>
      </c>
      <c r="C110">
        <v>7</v>
      </c>
      <c r="D110">
        <v>1</v>
      </c>
      <c r="E110">
        <v>1</v>
      </c>
      <c r="F110" t="s">
        <v>6</v>
      </c>
      <c r="G110" t="str">
        <f t="shared" si="1"/>
        <v>INSERT INTO  dbo.Medication_Dose_cu( Medication_CU_ID ,Dose_CU_ID ,IsOnDuty ,InsertedBy ,Description)VALUES  ( 116,7,1,1,NULL)</v>
      </c>
    </row>
    <row r="111" spans="2:7" x14ac:dyDescent="0.25">
      <c r="B111">
        <v>117</v>
      </c>
      <c r="C111">
        <v>7</v>
      </c>
      <c r="D111">
        <v>1</v>
      </c>
      <c r="E111">
        <v>1</v>
      </c>
      <c r="F111" t="s">
        <v>6</v>
      </c>
      <c r="G111" t="str">
        <f t="shared" si="1"/>
        <v>INSERT INTO  dbo.Medication_Dose_cu( Medication_CU_ID ,Dose_CU_ID ,IsOnDuty ,InsertedBy ,Description)VALUES  ( 117,7,1,1,NULL)</v>
      </c>
    </row>
    <row r="112" spans="2:7" x14ac:dyDescent="0.25">
      <c r="B112">
        <v>118</v>
      </c>
      <c r="C112">
        <v>7</v>
      </c>
      <c r="D112">
        <v>1</v>
      </c>
      <c r="E112">
        <v>1</v>
      </c>
      <c r="F112" t="s">
        <v>6</v>
      </c>
      <c r="G112" t="str">
        <f t="shared" si="1"/>
        <v>INSERT INTO  dbo.Medication_Dose_cu( Medication_CU_ID ,Dose_CU_ID ,IsOnDuty ,InsertedBy ,Description)VALUES  ( 118,7,1,1,NULL)</v>
      </c>
    </row>
    <row r="113" spans="2:7" x14ac:dyDescent="0.25">
      <c r="B113">
        <v>119</v>
      </c>
      <c r="C113">
        <v>7</v>
      </c>
      <c r="D113">
        <v>1</v>
      </c>
      <c r="E113">
        <v>1</v>
      </c>
      <c r="F113" t="s">
        <v>6</v>
      </c>
      <c r="G113" t="str">
        <f t="shared" si="1"/>
        <v>INSERT INTO  dbo.Medication_Dose_cu( Medication_CU_ID ,Dose_CU_ID ,IsOnDuty ,InsertedBy ,Description)VALUES  ( 119,7,1,1,NULL)</v>
      </c>
    </row>
    <row r="114" spans="2:7" x14ac:dyDescent="0.25">
      <c r="B114">
        <v>120</v>
      </c>
      <c r="C114">
        <v>7</v>
      </c>
      <c r="D114">
        <v>1</v>
      </c>
      <c r="E114">
        <v>1</v>
      </c>
      <c r="F114" t="s">
        <v>6</v>
      </c>
      <c r="G114" t="str">
        <f t="shared" si="1"/>
        <v>INSERT INTO  dbo.Medication_Dose_cu( Medication_CU_ID ,Dose_CU_ID ,IsOnDuty ,InsertedBy ,Description)VALUES  ( 120,7,1,1,NULL)</v>
      </c>
    </row>
    <row r="115" spans="2:7" x14ac:dyDescent="0.25">
      <c r="B115">
        <v>121</v>
      </c>
      <c r="C115">
        <v>7</v>
      </c>
      <c r="D115">
        <v>1</v>
      </c>
      <c r="E115">
        <v>1</v>
      </c>
      <c r="F115" t="s">
        <v>6</v>
      </c>
      <c r="G115" t="str">
        <f t="shared" si="1"/>
        <v>INSERT INTO  dbo.Medication_Dose_cu( Medication_CU_ID ,Dose_CU_ID ,IsOnDuty ,InsertedBy ,Description)VALUES  ( 121,7,1,1,NULL)</v>
      </c>
    </row>
    <row r="116" spans="2:7" x14ac:dyDescent="0.25">
      <c r="B116">
        <v>122</v>
      </c>
      <c r="C116">
        <v>7</v>
      </c>
      <c r="D116">
        <v>1</v>
      </c>
      <c r="E116">
        <v>1</v>
      </c>
      <c r="F116" t="s">
        <v>6</v>
      </c>
      <c r="G116" t="str">
        <f t="shared" si="1"/>
        <v>INSERT INTO  dbo.Medication_Dose_cu( Medication_CU_ID ,Dose_CU_ID ,IsOnDuty ,InsertedBy ,Description)VALUES  ( 122,7,1,1,NULL)</v>
      </c>
    </row>
    <row r="117" spans="2:7" x14ac:dyDescent="0.25">
      <c r="B117">
        <v>123</v>
      </c>
      <c r="C117">
        <v>7</v>
      </c>
      <c r="D117">
        <v>1</v>
      </c>
      <c r="E117">
        <v>1</v>
      </c>
      <c r="F117" t="s">
        <v>6</v>
      </c>
      <c r="G117" t="str">
        <f t="shared" si="1"/>
        <v>INSERT INTO  dbo.Medication_Dose_cu( Medication_CU_ID ,Dose_CU_ID ,IsOnDuty ,InsertedBy ,Description)VALUES  ( 123,7,1,1,NULL)</v>
      </c>
    </row>
    <row r="118" spans="2:7" x14ac:dyDescent="0.25">
      <c r="B118">
        <v>124</v>
      </c>
      <c r="C118">
        <v>7</v>
      </c>
      <c r="D118">
        <v>1</v>
      </c>
      <c r="E118">
        <v>1</v>
      </c>
      <c r="F118" t="s">
        <v>6</v>
      </c>
      <c r="G118" t="str">
        <f t="shared" si="1"/>
        <v>INSERT INTO  dbo.Medication_Dose_cu( Medication_CU_ID ,Dose_CU_ID ,IsOnDuty ,InsertedBy ,Description)VALUES  ( 124,7,1,1,NULL)</v>
      </c>
    </row>
    <row r="119" spans="2:7" x14ac:dyDescent="0.25">
      <c r="B119">
        <v>125</v>
      </c>
      <c r="C119">
        <v>7</v>
      </c>
      <c r="D119">
        <v>1</v>
      </c>
      <c r="E119">
        <v>1</v>
      </c>
      <c r="F119" t="s">
        <v>6</v>
      </c>
      <c r="G119" t="str">
        <f t="shared" si="1"/>
        <v>INSERT INTO  dbo.Medication_Dose_cu( Medication_CU_ID ,Dose_CU_ID ,IsOnDuty ,InsertedBy ,Description)VALUES  ( 125,7,1,1,NULL)</v>
      </c>
    </row>
    <row r="120" spans="2:7" x14ac:dyDescent="0.25">
      <c r="B120">
        <v>126</v>
      </c>
      <c r="C120">
        <v>7</v>
      </c>
      <c r="D120">
        <v>1</v>
      </c>
      <c r="E120">
        <v>1</v>
      </c>
      <c r="F120" t="s">
        <v>6</v>
      </c>
      <c r="G120" t="str">
        <f t="shared" si="1"/>
        <v>INSERT INTO  dbo.Medication_Dose_cu( Medication_CU_ID ,Dose_CU_ID ,IsOnDuty ,InsertedBy ,Description)VALUES  ( 126,7,1,1,NULL)</v>
      </c>
    </row>
    <row r="121" spans="2:7" x14ac:dyDescent="0.25">
      <c r="B121">
        <v>127</v>
      </c>
      <c r="C121">
        <v>7</v>
      </c>
      <c r="D121">
        <v>1</v>
      </c>
      <c r="E121">
        <v>1</v>
      </c>
      <c r="F121" t="s">
        <v>6</v>
      </c>
      <c r="G121" t="str">
        <f t="shared" si="1"/>
        <v>INSERT INTO  dbo.Medication_Dose_cu( Medication_CU_ID ,Dose_CU_ID ,IsOnDuty ,InsertedBy ,Description)VALUES  ( 127,7,1,1,NULL)</v>
      </c>
    </row>
    <row r="122" spans="2:7" x14ac:dyDescent="0.25">
      <c r="B122">
        <v>128</v>
      </c>
      <c r="C122">
        <v>7</v>
      </c>
      <c r="D122">
        <v>1</v>
      </c>
      <c r="E122">
        <v>1</v>
      </c>
      <c r="F122" t="s">
        <v>6</v>
      </c>
      <c r="G122" t="str">
        <f t="shared" si="1"/>
        <v>INSERT INTO  dbo.Medication_Dose_cu( Medication_CU_ID ,Dose_CU_ID ,IsOnDuty ,InsertedBy ,Description)VALUES  ( 128,7,1,1,NULL)</v>
      </c>
    </row>
    <row r="123" spans="2:7" x14ac:dyDescent="0.25">
      <c r="B123">
        <v>129</v>
      </c>
      <c r="C123">
        <v>7</v>
      </c>
      <c r="D123">
        <v>1</v>
      </c>
      <c r="E123">
        <v>1</v>
      </c>
      <c r="F123" t="s">
        <v>6</v>
      </c>
      <c r="G123" t="str">
        <f t="shared" si="1"/>
        <v>INSERT INTO  dbo.Medication_Dose_cu( Medication_CU_ID ,Dose_CU_ID ,IsOnDuty ,InsertedBy ,Description)VALUES  ( 129,7,1,1,NULL)</v>
      </c>
    </row>
    <row r="124" spans="2:7" x14ac:dyDescent="0.25">
      <c r="B124">
        <v>130</v>
      </c>
      <c r="C124">
        <v>7</v>
      </c>
      <c r="D124">
        <v>1</v>
      </c>
      <c r="E124">
        <v>1</v>
      </c>
      <c r="F124" t="s">
        <v>6</v>
      </c>
      <c r="G124" t="str">
        <f t="shared" si="1"/>
        <v>INSERT INTO  dbo.Medication_Dose_cu( Medication_CU_ID ,Dose_CU_ID ,IsOnDuty ,InsertedBy ,Description)VALUES  ( 130,7,1,1,NULL)</v>
      </c>
    </row>
    <row r="125" spans="2:7" x14ac:dyDescent="0.25">
      <c r="B125">
        <v>131</v>
      </c>
      <c r="C125">
        <v>7</v>
      </c>
      <c r="D125">
        <v>1</v>
      </c>
      <c r="E125">
        <v>1</v>
      </c>
      <c r="F125" t="s">
        <v>6</v>
      </c>
      <c r="G125" t="str">
        <f t="shared" si="1"/>
        <v>INSERT INTO  dbo.Medication_Dose_cu( Medication_CU_ID ,Dose_CU_ID ,IsOnDuty ,InsertedBy ,Description)VALUES  ( 131,7,1,1,NULL)</v>
      </c>
    </row>
    <row r="126" spans="2:7" x14ac:dyDescent="0.25">
      <c r="B126">
        <v>132</v>
      </c>
      <c r="C126">
        <v>7</v>
      </c>
      <c r="D126">
        <v>1</v>
      </c>
      <c r="E126">
        <v>1</v>
      </c>
      <c r="F126" t="s">
        <v>6</v>
      </c>
      <c r="G126" t="str">
        <f t="shared" si="1"/>
        <v>INSERT INTO  dbo.Medication_Dose_cu( Medication_CU_ID ,Dose_CU_ID ,IsOnDuty ,InsertedBy ,Description)VALUES  ( 132,7,1,1,NULL)</v>
      </c>
    </row>
    <row r="127" spans="2:7" x14ac:dyDescent="0.25">
      <c r="B127">
        <v>133</v>
      </c>
      <c r="C127">
        <v>7</v>
      </c>
      <c r="D127">
        <v>1</v>
      </c>
      <c r="E127">
        <v>1</v>
      </c>
      <c r="F127" t="s">
        <v>6</v>
      </c>
      <c r="G127" t="str">
        <f t="shared" si="1"/>
        <v>INSERT INTO  dbo.Medication_Dose_cu( Medication_CU_ID ,Dose_CU_ID ,IsOnDuty ,InsertedBy ,Description)VALUES  ( 133,7,1,1,NULL)</v>
      </c>
    </row>
    <row r="128" spans="2:7" x14ac:dyDescent="0.25">
      <c r="B128">
        <v>134</v>
      </c>
      <c r="C128">
        <v>7</v>
      </c>
      <c r="D128">
        <v>1</v>
      </c>
      <c r="E128">
        <v>1</v>
      </c>
      <c r="F128" t="s">
        <v>6</v>
      </c>
      <c r="G128" t="str">
        <f t="shared" si="1"/>
        <v>INSERT INTO  dbo.Medication_Dose_cu( Medication_CU_ID ,Dose_CU_ID ,IsOnDuty ,InsertedBy ,Description)VALUES  ( 134,7,1,1,NULL)</v>
      </c>
    </row>
    <row r="129" spans="2:7" x14ac:dyDescent="0.25">
      <c r="B129">
        <v>135</v>
      </c>
      <c r="C129">
        <v>7</v>
      </c>
      <c r="D129">
        <v>1</v>
      </c>
      <c r="E129">
        <v>1</v>
      </c>
      <c r="F129" t="s">
        <v>6</v>
      </c>
      <c r="G129" t="str">
        <f t="shared" si="1"/>
        <v>INSERT INTO  dbo.Medication_Dose_cu( Medication_CU_ID ,Dose_CU_ID ,IsOnDuty ,InsertedBy ,Description)VALUES  ( 135,7,1,1,NULL)</v>
      </c>
    </row>
    <row r="130" spans="2:7" x14ac:dyDescent="0.25">
      <c r="B130">
        <v>136</v>
      </c>
      <c r="C130">
        <v>7</v>
      </c>
      <c r="D130">
        <v>1</v>
      </c>
      <c r="E130">
        <v>1</v>
      </c>
      <c r="F130" t="s">
        <v>6</v>
      </c>
      <c r="G130" t="str">
        <f t="shared" si="1"/>
        <v>INSERT INTO  dbo.Medication_Dose_cu( Medication_CU_ID ,Dose_CU_ID ,IsOnDuty ,InsertedBy ,Description)VALUES  ( 136,7,1,1,NULL)</v>
      </c>
    </row>
    <row r="131" spans="2:7" x14ac:dyDescent="0.25">
      <c r="B131">
        <v>137</v>
      </c>
      <c r="C131">
        <v>7</v>
      </c>
      <c r="D131">
        <v>1</v>
      </c>
      <c r="E131">
        <v>1</v>
      </c>
      <c r="F131" t="s">
        <v>6</v>
      </c>
      <c r="G131" t="str">
        <f t="shared" ref="G131:G194" si="2">CONCATENATE("INSERT INTO  dbo.Medication_Dose_cu( Medication_CU_ID ,Dose_CU_ID ,IsOnDuty ,InsertedBy ,Description)VALUES  ( ",B131,",",C131,",",D131,",",E131,",",F131,")")</f>
        <v>INSERT INTO  dbo.Medication_Dose_cu( Medication_CU_ID ,Dose_CU_ID ,IsOnDuty ,InsertedBy ,Description)VALUES  ( 137,7,1,1,NULL)</v>
      </c>
    </row>
    <row r="132" spans="2:7" x14ac:dyDescent="0.25">
      <c r="B132">
        <v>138</v>
      </c>
      <c r="C132">
        <v>7</v>
      </c>
      <c r="D132">
        <v>1</v>
      </c>
      <c r="E132">
        <v>1</v>
      </c>
      <c r="F132" t="s">
        <v>6</v>
      </c>
      <c r="G132" t="str">
        <f t="shared" si="2"/>
        <v>INSERT INTO  dbo.Medication_Dose_cu( Medication_CU_ID ,Dose_CU_ID ,IsOnDuty ,InsertedBy ,Description)VALUES  ( 138,7,1,1,NULL)</v>
      </c>
    </row>
    <row r="133" spans="2:7" x14ac:dyDescent="0.25">
      <c r="B133">
        <v>139</v>
      </c>
      <c r="C133">
        <v>7</v>
      </c>
      <c r="D133">
        <v>1</v>
      </c>
      <c r="E133">
        <v>1</v>
      </c>
      <c r="F133" t="s">
        <v>6</v>
      </c>
      <c r="G133" t="str">
        <f t="shared" si="2"/>
        <v>INSERT INTO  dbo.Medication_Dose_cu( Medication_CU_ID ,Dose_CU_ID ,IsOnDuty ,InsertedBy ,Description)VALUES  ( 139,7,1,1,NULL)</v>
      </c>
    </row>
    <row r="134" spans="2:7" x14ac:dyDescent="0.25">
      <c r="B134">
        <v>140</v>
      </c>
      <c r="C134">
        <v>7</v>
      </c>
      <c r="D134">
        <v>1</v>
      </c>
      <c r="E134">
        <v>1</v>
      </c>
      <c r="F134" t="s">
        <v>6</v>
      </c>
      <c r="G134" t="str">
        <f t="shared" si="2"/>
        <v>INSERT INTO  dbo.Medication_Dose_cu( Medication_CU_ID ,Dose_CU_ID ,IsOnDuty ,InsertedBy ,Description)VALUES  ( 140,7,1,1,NULL)</v>
      </c>
    </row>
    <row r="135" spans="2:7" x14ac:dyDescent="0.25">
      <c r="B135">
        <v>141</v>
      </c>
      <c r="C135">
        <v>7</v>
      </c>
      <c r="D135">
        <v>1</v>
      </c>
      <c r="E135">
        <v>1</v>
      </c>
      <c r="F135" t="s">
        <v>6</v>
      </c>
      <c r="G135" t="str">
        <f t="shared" si="2"/>
        <v>INSERT INTO  dbo.Medication_Dose_cu( Medication_CU_ID ,Dose_CU_ID ,IsOnDuty ,InsertedBy ,Description)VALUES  ( 141,7,1,1,NULL)</v>
      </c>
    </row>
    <row r="136" spans="2:7" x14ac:dyDescent="0.25">
      <c r="B136">
        <v>142</v>
      </c>
      <c r="C136">
        <v>7</v>
      </c>
      <c r="D136">
        <v>1</v>
      </c>
      <c r="E136">
        <v>1</v>
      </c>
      <c r="F136" t="s">
        <v>6</v>
      </c>
      <c r="G136" t="str">
        <f t="shared" si="2"/>
        <v>INSERT INTO  dbo.Medication_Dose_cu( Medication_CU_ID ,Dose_CU_ID ,IsOnDuty ,InsertedBy ,Description)VALUES  ( 142,7,1,1,NULL)</v>
      </c>
    </row>
    <row r="137" spans="2:7" x14ac:dyDescent="0.25">
      <c r="B137">
        <v>143</v>
      </c>
      <c r="C137">
        <v>7</v>
      </c>
      <c r="D137">
        <v>1</v>
      </c>
      <c r="E137">
        <v>1</v>
      </c>
      <c r="F137" t="s">
        <v>6</v>
      </c>
      <c r="G137" t="str">
        <f t="shared" si="2"/>
        <v>INSERT INTO  dbo.Medication_Dose_cu( Medication_CU_ID ,Dose_CU_ID ,IsOnDuty ,InsertedBy ,Description)VALUES  ( 143,7,1,1,NULL)</v>
      </c>
    </row>
    <row r="138" spans="2:7" x14ac:dyDescent="0.25">
      <c r="B138">
        <v>144</v>
      </c>
      <c r="C138">
        <v>7</v>
      </c>
      <c r="D138">
        <v>1</v>
      </c>
      <c r="E138">
        <v>1</v>
      </c>
      <c r="F138" t="s">
        <v>6</v>
      </c>
      <c r="G138" t="str">
        <f t="shared" si="2"/>
        <v>INSERT INTO  dbo.Medication_Dose_cu( Medication_CU_ID ,Dose_CU_ID ,IsOnDuty ,InsertedBy ,Description)VALUES  ( 144,7,1,1,NULL)</v>
      </c>
    </row>
    <row r="139" spans="2:7" x14ac:dyDescent="0.25">
      <c r="B139">
        <v>145</v>
      </c>
      <c r="C139">
        <v>7</v>
      </c>
      <c r="D139">
        <v>1</v>
      </c>
      <c r="E139">
        <v>1</v>
      </c>
      <c r="F139" t="s">
        <v>6</v>
      </c>
      <c r="G139" t="str">
        <f t="shared" si="2"/>
        <v>INSERT INTO  dbo.Medication_Dose_cu( Medication_CU_ID ,Dose_CU_ID ,IsOnDuty ,InsertedBy ,Description)VALUES  ( 145,7,1,1,NULL)</v>
      </c>
    </row>
    <row r="140" spans="2:7" x14ac:dyDescent="0.25">
      <c r="B140">
        <v>146</v>
      </c>
      <c r="C140">
        <v>7</v>
      </c>
      <c r="D140">
        <v>1</v>
      </c>
      <c r="E140">
        <v>1</v>
      </c>
      <c r="F140" t="s">
        <v>6</v>
      </c>
      <c r="G140" t="str">
        <f t="shared" si="2"/>
        <v>INSERT INTO  dbo.Medication_Dose_cu( Medication_CU_ID ,Dose_CU_ID ,IsOnDuty ,InsertedBy ,Description)VALUES  ( 146,7,1,1,NULL)</v>
      </c>
    </row>
    <row r="141" spans="2:7" x14ac:dyDescent="0.25">
      <c r="B141">
        <v>147</v>
      </c>
      <c r="C141">
        <v>7</v>
      </c>
      <c r="D141">
        <v>1</v>
      </c>
      <c r="E141">
        <v>1</v>
      </c>
      <c r="F141" t="s">
        <v>6</v>
      </c>
      <c r="G141" t="str">
        <f t="shared" si="2"/>
        <v>INSERT INTO  dbo.Medication_Dose_cu( Medication_CU_ID ,Dose_CU_ID ,IsOnDuty ,InsertedBy ,Description)VALUES  ( 147,7,1,1,NULL)</v>
      </c>
    </row>
    <row r="142" spans="2:7" x14ac:dyDescent="0.25">
      <c r="B142">
        <v>148</v>
      </c>
      <c r="C142">
        <v>7</v>
      </c>
      <c r="D142">
        <v>1</v>
      </c>
      <c r="E142">
        <v>1</v>
      </c>
      <c r="F142" t="s">
        <v>6</v>
      </c>
      <c r="G142" t="str">
        <f t="shared" si="2"/>
        <v>INSERT INTO  dbo.Medication_Dose_cu( Medication_CU_ID ,Dose_CU_ID ,IsOnDuty ,InsertedBy ,Description)VALUES  ( 148,7,1,1,NULL)</v>
      </c>
    </row>
    <row r="143" spans="2:7" x14ac:dyDescent="0.25">
      <c r="B143">
        <v>149</v>
      </c>
      <c r="C143">
        <v>7</v>
      </c>
      <c r="D143">
        <v>1</v>
      </c>
      <c r="E143">
        <v>1</v>
      </c>
      <c r="F143" t="s">
        <v>6</v>
      </c>
      <c r="G143" t="str">
        <f t="shared" si="2"/>
        <v>INSERT INTO  dbo.Medication_Dose_cu( Medication_CU_ID ,Dose_CU_ID ,IsOnDuty ,InsertedBy ,Description)VALUES  ( 149,7,1,1,NULL)</v>
      </c>
    </row>
    <row r="144" spans="2:7" x14ac:dyDescent="0.25">
      <c r="B144">
        <v>150</v>
      </c>
      <c r="C144">
        <v>7</v>
      </c>
      <c r="D144">
        <v>1</v>
      </c>
      <c r="E144">
        <v>1</v>
      </c>
      <c r="F144" t="s">
        <v>6</v>
      </c>
      <c r="G144" t="str">
        <f t="shared" si="2"/>
        <v>INSERT INTO  dbo.Medication_Dose_cu( Medication_CU_ID ,Dose_CU_ID ,IsOnDuty ,InsertedBy ,Description)VALUES  ( 150,7,1,1,NULL)</v>
      </c>
    </row>
    <row r="145" spans="2:7" x14ac:dyDescent="0.25">
      <c r="B145">
        <v>151</v>
      </c>
      <c r="C145">
        <v>7</v>
      </c>
      <c r="D145">
        <v>1</v>
      </c>
      <c r="E145">
        <v>1</v>
      </c>
      <c r="F145" t="s">
        <v>6</v>
      </c>
      <c r="G145" t="str">
        <f t="shared" si="2"/>
        <v>INSERT INTO  dbo.Medication_Dose_cu( Medication_CU_ID ,Dose_CU_ID ,IsOnDuty ,InsertedBy ,Description)VALUES  ( 151,7,1,1,NULL)</v>
      </c>
    </row>
    <row r="146" spans="2:7" x14ac:dyDescent="0.25">
      <c r="B146">
        <v>152</v>
      </c>
      <c r="C146">
        <v>7</v>
      </c>
      <c r="D146">
        <v>1</v>
      </c>
      <c r="E146">
        <v>1</v>
      </c>
      <c r="F146" t="s">
        <v>6</v>
      </c>
      <c r="G146" t="str">
        <f t="shared" si="2"/>
        <v>INSERT INTO  dbo.Medication_Dose_cu( Medication_CU_ID ,Dose_CU_ID ,IsOnDuty ,InsertedBy ,Description)VALUES  ( 152,7,1,1,NULL)</v>
      </c>
    </row>
    <row r="147" spans="2:7" x14ac:dyDescent="0.25">
      <c r="B147">
        <v>153</v>
      </c>
      <c r="C147">
        <v>7</v>
      </c>
      <c r="D147">
        <v>1</v>
      </c>
      <c r="E147">
        <v>1</v>
      </c>
      <c r="F147" t="s">
        <v>6</v>
      </c>
      <c r="G147" t="str">
        <f t="shared" si="2"/>
        <v>INSERT INTO  dbo.Medication_Dose_cu( Medication_CU_ID ,Dose_CU_ID ,IsOnDuty ,InsertedBy ,Description)VALUES  ( 153,7,1,1,NULL)</v>
      </c>
    </row>
    <row r="148" spans="2:7" x14ac:dyDescent="0.25">
      <c r="B148">
        <v>154</v>
      </c>
      <c r="C148">
        <v>7</v>
      </c>
      <c r="D148">
        <v>1</v>
      </c>
      <c r="E148">
        <v>1</v>
      </c>
      <c r="F148" t="s">
        <v>6</v>
      </c>
      <c r="G148" t="str">
        <f t="shared" si="2"/>
        <v>INSERT INTO  dbo.Medication_Dose_cu( Medication_CU_ID ,Dose_CU_ID ,IsOnDuty ,InsertedBy ,Description)VALUES  ( 154,7,1,1,NULL)</v>
      </c>
    </row>
    <row r="149" spans="2:7" x14ac:dyDescent="0.25">
      <c r="B149">
        <v>155</v>
      </c>
      <c r="C149">
        <v>7</v>
      </c>
      <c r="D149">
        <v>1</v>
      </c>
      <c r="E149">
        <v>1</v>
      </c>
      <c r="F149" t="s">
        <v>6</v>
      </c>
      <c r="G149" t="str">
        <f t="shared" si="2"/>
        <v>INSERT INTO  dbo.Medication_Dose_cu( Medication_CU_ID ,Dose_CU_ID ,IsOnDuty ,InsertedBy ,Description)VALUES  ( 155,7,1,1,NULL)</v>
      </c>
    </row>
    <row r="150" spans="2:7" x14ac:dyDescent="0.25">
      <c r="B150">
        <v>156</v>
      </c>
      <c r="C150">
        <v>7</v>
      </c>
      <c r="D150">
        <v>1</v>
      </c>
      <c r="E150">
        <v>1</v>
      </c>
      <c r="F150" t="s">
        <v>6</v>
      </c>
      <c r="G150" t="str">
        <f t="shared" si="2"/>
        <v>INSERT INTO  dbo.Medication_Dose_cu( Medication_CU_ID ,Dose_CU_ID ,IsOnDuty ,InsertedBy ,Description)VALUES  ( 156,7,1,1,NULL)</v>
      </c>
    </row>
    <row r="151" spans="2:7" x14ac:dyDescent="0.25">
      <c r="B151">
        <v>157</v>
      </c>
      <c r="C151">
        <v>7</v>
      </c>
      <c r="D151">
        <v>1</v>
      </c>
      <c r="E151">
        <v>1</v>
      </c>
      <c r="F151" t="s">
        <v>6</v>
      </c>
      <c r="G151" t="str">
        <f t="shared" si="2"/>
        <v>INSERT INTO  dbo.Medication_Dose_cu( Medication_CU_ID ,Dose_CU_ID ,IsOnDuty ,InsertedBy ,Description)VALUES  ( 157,7,1,1,NULL)</v>
      </c>
    </row>
    <row r="152" spans="2:7" x14ac:dyDescent="0.25">
      <c r="B152">
        <v>158</v>
      </c>
      <c r="C152">
        <v>7</v>
      </c>
      <c r="D152">
        <v>1</v>
      </c>
      <c r="E152">
        <v>1</v>
      </c>
      <c r="F152" t="s">
        <v>6</v>
      </c>
      <c r="G152" t="str">
        <f t="shared" si="2"/>
        <v>INSERT INTO  dbo.Medication_Dose_cu( Medication_CU_ID ,Dose_CU_ID ,IsOnDuty ,InsertedBy ,Description)VALUES  ( 158,7,1,1,NULL)</v>
      </c>
    </row>
    <row r="153" spans="2:7" x14ac:dyDescent="0.25">
      <c r="B153">
        <v>159</v>
      </c>
      <c r="C153">
        <v>7</v>
      </c>
      <c r="D153">
        <v>1</v>
      </c>
      <c r="E153">
        <v>1</v>
      </c>
      <c r="F153" t="s">
        <v>6</v>
      </c>
      <c r="G153" t="str">
        <f t="shared" si="2"/>
        <v>INSERT INTO  dbo.Medication_Dose_cu( Medication_CU_ID ,Dose_CU_ID ,IsOnDuty ,InsertedBy ,Description)VALUES  ( 159,7,1,1,NULL)</v>
      </c>
    </row>
    <row r="154" spans="2:7" x14ac:dyDescent="0.25">
      <c r="B154">
        <v>160</v>
      </c>
      <c r="C154">
        <v>7</v>
      </c>
      <c r="D154">
        <v>1</v>
      </c>
      <c r="E154">
        <v>1</v>
      </c>
      <c r="F154" t="s">
        <v>6</v>
      </c>
      <c r="G154" t="str">
        <f t="shared" si="2"/>
        <v>INSERT INTO  dbo.Medication_Dose_cu( Medication_CU_ID ,Dose_CU_ID ,IsOnDuty ,InsertedBy ,Description)VALUES  ( 160,7,1,1,NULL)</v>
      </c>
    </row>
    <row r="155" spans="2:7" x14ac:dyDescent="0.25">
      <c r="B155">
        <v>161</v>
      </c>
      <c r="C155">
        <v>7</v>
      </c>
      <c r="D155">
        <v>1</v>
      </c>
      <c r="E155">
        <v>1</v>
      </c>
      <c r="F155" t="s">
        <v>6</v>
      </c>
      <c r="G155" t="str">
        <f t="shared" si="2"/>
        <v>INSERT INTO  dbo.Medication_Dose_cu( Medication_CU_ID ,Dose_CU_ID ,IsOnDuty ,InsertedBy ,Description)VALUES  ( 161,7,1,1,NULL)</v>
      </c>
    </row>
    <row r="156" spans="2:7" x14ac:dyDescent="0.25">
      <c r="B156">
        <v>162</v>
      </c>
      <c r="C156">
        <v>7</v>
      </c>
      <c r="D156">
        <v>1</v>
      </c>
      <c r="E156">
        <v>1</v>
      </c>
      <c r="F156" t="s">
        <v>6</v>
      </c>
      <c r="G156" t="str">
        <f t="shared" si="2"/>
        <v>INSERT INTO  dbo.Medication_Dose_cu( Medication_CU_ID ,Dose_CU_ID ,IsOnDuty ,InsertedBy ,Description)VALUES  ( 162,7,1,1,NULL)</v>
      </c>
    </row>
    <row r="157" spans="2:7" x14ac:dyDescent="0.25">
      <c r="B157">
        <v>163</v>
      </c>
      <c r="C157">
        <v>7</v>
      </c>
      <c r="D157">
        <v>1</v>
      </c>
      <c r="E157">
        <v>1</v>
      </c>
      <c r="F157" t="s">
        <v>6</v>
      </c>
      <c r="G157" t="str">
        <f t="shared" si="2"/>
        <v>INSERT INTO  dbo.Medication_Dose_cu( Medication_CU_ID ,Dose_CU_ID ,IsOnDuty ,InsertedBy ,Description)VALUES  ( 163,7,1,1,NULL)</v>
      </c>
    </row>
    <row r="158" spans="2:7" x14ac:dyDescent="0.25">
      <c r="B158">
        <v>164</v>
      </c>
      <c r="C158">
        <v>7</v>
      </c>
      <c r="D158">
        <v>1</v>
      </c>
      <c r="E158">
        <v>1</v>
      </c>
      <c r="F158" t="s">
        <v>6</v>
      </c>
      <c r="G158" t="str">
        <f t="shared" si="2"/>
        <v>INSERT INTO  dbo.Medication_Dose_cu( Medication_CU_ID ,Dose_CU_ID ,IsOnDuty ,InsertedBy ,Description)VALUES  ( 164,7,1,1,NULL)</v>
      </c>
    </row>
    <row r="159" spans="2:7" x14ac:dyDescent="0.25">
      <c r="B159">
        <v>165</v>
      </c>
      <c r="C159">
        <v>7</v>
      </c>
      <c r="D159">
        <v>1</v>
      </c>
      <c r="E159">
        <v>1</v>
      </c>
      <c r="F159" t="s">
        <v>6</v>
      </c>
      <c r="G159" t="str">
        <f t="shared" si="2"/>
        <v>INSERT INTO  dbo.Medication_Dose_cu( Medication_CU_ID ,Dose_CU_ID ,IsOnDuty ,InsertedBy ,Description)VALUES  ( 165,7,1,1,NULL)</v>
      </c>
    </row>
    <row r="160" spans="2:7" x14ac:dyDescent="0.25">
      <c r="B160">
        <v>166</v>
      </c>
      <c r="C160">
        <v>7</v>
      </c>
      <c r="D160">
        <v>1</v>
      </c>
      <c r="E160">
        <v>1</v>
      </c>
      <c r="F160" t="s">
        <v>6</v>
      </c>
      <c r="G160" t="str">
        <f t="shared" si="2"/>
        <v>INSERT INTO  dbo.Medication_Dose_cu( Medication_CU_ID ,Dose_CU_ID ,IsOnDuty ,InsertedBy ,Description)VALUES  ( 166,7,1,1,NULL)</v>
      </c>
    </row>
    <row r="161" spans="2:7" x14ac:dyDescent="0.25">
      <c r="B161">
        <v>167</v>
      </c>
      <c r="C161">
        <v>7</v>
      </c>
      <c r="D161">
        <v>1</v>
      </c>
      <c r="E161">
        <v>1</v>
      </c>
      <c r="F161" t="s">
        <v>6</v>
      </c>
      <c r="G161" t="str">
        <f t="shared" si="2"/>
        <v>INSERT INTO  dbo.Medication_Dose_cu( Medication_CU_ID ,Dose_CU_ID ,IsOnDuty ,InsertedBy ,Description)VALUES  ( 167,7,1,1,NULL)</v>
      </c>
    </row>
    <row r="162" spans="2:7" x14ac:dyDescent="0.25">
      <c r="B162">
        <v>168</v>
      </c>
      <c r="C162">
        <v>7</v>
      </c>
      <c r="D162">
        <v>1</v>
      </c>
      <c r="E162">
        <v>1</v>
      </c>
      <c r="F162" t="s">
        <v>6</v>
      </c>
      <c r="G162" t="str">
        <f t="shared" si="2"/>
        <v>INSERT INTO  dbo.Medication_Dose_cu( Medication_CU_ID ,Dose_CU_ID ,IsOnDuty ,InsertedBy ,Description)VALUES  ( 168,7,1,1,NULL)</v>
      </c>
    </row>
    <row r="163" spans="2:7" x14ac:dyDescent="0.25">
      <c r="B163">
        <v>169</v>
      </c>
      <c r="C163">
        <v>7</v>
      </c>
      <c r="D163">
        <v>1</v>
      </c>
      <c r="E163">
        <v>1</v>
      </c>
      <c r="F163" t="s">
        <v>6</v>
      </c>
      <c r="G163" t="str">
        <f t="shared" si="2"/>
        <v>INSERT INTO  dbo.Medication_Dose_cu( Medication_CU_ID ,Dose_CU_ID ,IsOnDuty ,InsertedBy ,Description)VALUES  ( 169,7,1,1,NULL)</v>
      </c>
    </row>
    <row r="164" spans="2:7" x14ac:dyDescent="0.25">
      <c r="B164">
        <v>170</v>
      </c>
      <c r="C164">
        <v>7</v>
      </c>
      <c r="D164">
        <v>1</v>
      </c>
      <c r="E164">
        <v>1</v>
      </c>
      <c r="F164" t="s">
        <v>6</v>
      </c>
      <c r="G164" t="str">
        <f t="shared" si="2"/>
        <v>INSERT INTO  dbo.Medication_Dose_cu( Medication_CU_ID ,Dose_CU_ID ,IsOnDuty ,InsertedBy ,Description)VALUES  ( 170,7,1,1,NULL)</v>
      </c>
    </row>
    <row r="165" spans="2:7" x14ac:dyDescent="0.25">
      <c r="B165">
        <v>171</v>
      </c>
      <c r="C165">
        <v>7</v>
      </c>
      <c r="D165">
        <v>1</v>
      </c>
      <c r="E165">
        <v>1</v>
      </c>
      <c r="F165" t="s">
        <v>6</v>
      </c>
      <c r="G165" t="str">
        <f t="shared" si="2"/>
        <v>INSERT INTO  dbo.Medication_Dose_cu( Medication_CU_ID ,Dose_CU_ID ,IsOnDuty ,InsertedBy ,Description)VALUES  ( 171,7,1,1,NULL)</v>
      </c>
    </row>
    <row r="166" spans="2:7" x14ac:dyDescent="0.25">
      <c r="B166">
        <v>172</v>
      </c>
      <c r="C166">
        <v>7</v>
      </c>
      <c r="D166">
        <v>1</v>
      </c>
      <c r="E166">
        <v>1</v>
      </c>
      <c r="F166" t="s">
        <v>6</v>
      </c>
      <c r="G166" t="str">
        <f t="shared" si="2"/>
        <v>INSERT INTO  dbo.Medication_Dose_cu( Medication_CU_ID ,Dose_CU_ID ,IsOnDuty ,InsertedBy ,Description)VALUES  ( 172,7,1,1,NULL)</v>
      </c>
    </row>
    <row r="167" spans="2:7" x14ac:dyDescent="0.25">
      <c r="B167">
        <v>173</v>
      </c>
      <c r="C167">
        <v>7</v>
      </c>
      <c r="D167">
        <v>1</v>
      </c>
      <c r="E167">
        <v>1</v>
      </c>
      <c r="F167" t="s">
        <v>6</v>
      </c>
      <c r="G167" t="str">
        <f t="shared" si="2"/>
        <v>INSERT INTO  dbo.Medication_Dose_cu( Medication_CU_ID ,Dose_CU_ID ,IsOnDuty ,InsertedBy ,Description)VALUES  ( 173,7,1,1,NULL)</v>
      </c>
    </row>
    <row r="168" spans="2:7" x14ac:dyDescent="0.25">
      <c r="B168">
        <v>8</v>
      </c>
      <c r="C168">
        <v>8</v>
      </c>
      <c r="D168">
        <v>1</v>
      </c>
      <c r="E168">
        <v>1</v>
      </c>
      <c r="F168" t="s">
        <v>6</v>
      </c>
      <c r="G168" t="str">
        <f t="shared" si="2"/>
        <v>INSERT INTO  dbo.Medication_Dose_cu( Medication_CU_ID ,Dose_CU_ID ,IsOnDuty ,InsertedBy ,Description)VALUES  ( 8,8,1,1,NULL)</v>
      </c>
    </row>
    <row r="169" spans="2:7" x14ac:dyDescent="0.25">
      <c r="B169">
        <v>9</v>
      </c>
      <c r="C169">
        <v>8</v>
      </c>
      <c r="D169">
        <v>1</v>
      </c>
      <c r="E169">
        <v>1</v>
      </c>
      <c r="F169" t="s">
        <v>6</v>
      </c>
      <c r="G169" t="str">
        <f t="shared" si="2"/>
        <v>INSERT INTO  dbo.Medication_Dose_cu( Medication_CU_ID ,Dose_CU_ID ,IsOnDuty ,InsertedBy ,Description)VALUES  ( 9,8,1,1,NULL)</v>
      </c>
    </row>
    <row r="170" spans="2:7" x14ac:dyDescent="0.25">
      <c r="B170">
        <v>10</v>
      </c>
      <c r="C170">
        <v>8</v>
      </c>
      <c r="D170">
        <v>1</v>
      </c>
      <c r="E170">
        <v>1</v>
      </c>
      <c r="F170" t="s">
        <v>6</v>
      </c>
      <c r="G170" t="str">
        <f t="shared" si="2"/>
        <v>INSERT INTO  dbo.Medication_Dose_cu( Medication_CU_ID ,Dose_CU_ID ,IsOnDuty ,InsertedBy ,Description)VALUES  ( 10,8,1,1,NULL)</v>
      </c>
    </row>
    <row r="171" spans="2:7" x14ac:dyDescent="0.25">
      <c r="B171">
        <v>11</v>
      </c>
      <c r="C171">
        <v>8</v>
      </c>
      <c r="D171">
        <v>1</v>
      </c>
      <c r="E171">
        <v>1</v>
      </c>
      <c r="F171" t="s">
        <v>6</v>
      </c>
      <c r="G171" t="str">
        <f t="shared" si="2"/>
        <v>INSERT INTO  dbo.Medication_Dose_cu( Medication_CU_ID ,Dose_CU_ID ,IsOnDuty ,InsertedBy ,Description)VALUES  ( 11,8,1,1,NULL)</v>
      </c>
    </row>
    <row r="172" spans="2:7" x14ac:dyDescent="0.25">
      <c r="B172">
        <v>12</v>
      </c>
      <c r="C172">
        <v>8</v>
      </c>
      <c r="D172">
        <v>1</v>
      </c>
      <c r="E172">
        <v>1</v>
      </c>
      <c r="F172" t="s">
        <v>6</v>
      </c>
      <c r="G172" t="str">
        <f t="shared" si="2"/>
        <v>INSERT INTO  dbo.Medication_Dose_cu( Medication_CU_ID ,Dose_CU_ID ,IsOnDuty ,InsertedBy ,Description)VALUES  ( 12,8,1,1,NULL)</v>
      </c>
    </row>
    <row r="173" spans="2:7" x14ac:dyDescent="0.25">
      <c r="B173">
        <v>13</v>
      </c>
      <c r="C173">
        <v>8</v>
      </c>
      <c r="D173">
        <v>1</v>
      </c>
      <c r="E173">
        <v>1</v>
      </c>
      <c r="F173" t="s">
        <v>6</v>
      </c>
      <c r="G173" t="str">
        <f t="shared" si="2"/>
        <v>INSERT INTO  dbo.Medication_Dose_cu( Medication_CU_ID ,Dose_CU_ID ,IsOnDuty ,InsertedBy ,Description)VALUES  ( 13,8,1,1,NULL)</v>
      </c>
    </row>
    <row r="174" spans="2:7" x14ac:dyDescent="0.25">
      <c r="B174">
        <v>14</v>
      </c>
      <c r="C174">
        <v>8</v>
      </c>
      <c r="D174">
        <v>1</v>
      </c>
      <c r="E174">
        <v>1</v>
      </c>
      <c r="F174" t="s">
        <v>6</v>
      </c>
      <c r="G174" t="str">
        <f t="shared" si="2"/>
        <v>INSERT INTO  dbo.Medication_Dose_cu( Medication_CU_ID ,Dose_CU_ID ,IsOnDuty ,InsertedBy ,Description)VALUES  ( 14,8,1,1,NULL)</v>
      </c>
    </row>
    <row r="175" spans="2:7" x14ac:dyDescent="0.25">
      <c r="B175">
        <v>15</v>
      </c>
      <c r="C175">
        <v>8</v>
      </c>
      <c r="D175">
        <v>1</v>
      </c>
      <c r="E175">
        <v>1</v>
      </c>
      <c r="F175" t="s">
        <v>6</v>
      </c>
      <c r="G175" t="str">
        <f t="shared" si="2"/>
        <v>INSERT INTO  dbo.Medication_Dose_cu( Medication_CU_ID ,Dose_CU_ID ,IsOnDuty ,InsertedBy ,Description)VALUES  ( 15,8,1,1,NULL)</v>
      </c>
    </row>
    <row r="176" spans="2:7" x14ac:dyDescent="0.25">
      <c r="B176">
        <v>16</v>
      </c>
      <c r="C176">
        <v>8</v>
      </c>
      <c r="D176">
        <v>1</v>
      </c>
      <c r="E176">
        <v>1</v>
      </c>
      <c r="F176" t="s">
        <v>6</v>
      </c>
      <c r="G176" t="str">
        <f t="shared" si="2"/>
        <v>INSERT INTO  dbo.Medication_Dose_cu( Medication_CU_ID ,Dose_CU_ID ,IsOnDuty ,InsertedBy ,Description)VALUES  ( 16,8,1,1,NULL)</v>
      </c>
    </row>
    <row r="177" spans="2:7" x14ac:dyDescent="0.25">
      <c r="B177">
        <v>17</v>
      </c>
      <c r="C177">
        <v>8</v>
      </c>
      <c r="D177">
        <v>1</v>
      </c>
      <c r="E177">
        <v>1</v>
      </c>
      <c r="F177" t="s">
        <v>6</v>
      </c>
      <c r="G177" t="str">
        <f t="shared" si="2"/>
        <v>INSERT INTO  dbo.Medication_Dose_cu( Medication_CU_ID ,Dose_CU_ID ,IsOnDuty ,InsertedBy ,Description)VALUES  ( 17,8,1,1,NULL)</v>
      </c>
    </row>
    <row r="178" spans="2:7" x14ac:dyDescent="0.25">
      <c r="B178">
        <v>18</v>
      </c>
      <c r="C178">
        <v>8</v>
      </c>
      <c r="D178">
        <v>1</v>
      </c>
      <c r="E178">
        <v>1</v>
      </c>
      <c r="F178" t="s">
        <v>6</v>
      </c>
      <c r="G178" t="str">
        <f t="shared" si="2"/>
        <v>INSERT INTO  dbo.Medication_Dose_cu( Medication_CU_ID ,Dose_CU_ID ,IsOnDuty ,InsertedBy ,Description)VALUES  ( 18,8,1,1,NULL)</v>
      </c>
    </row>
    <row r="179" spans="2:7" x14ac:dyDescent="0.25">
      <c r="B179">
        <v>19</v>
      </c>
      <c r="C179">
        <v>8</v>
      </c>
      <c r="D179">
        <v>1</v>
      </c>
      <c r="E179">
        <v>1</v>
      </c>
      <c r="F179" t="s">
        <v>6</v>
      </c>
      <c r="G179" t="str">
        <f t="shared" si="2"/>
        <v>INSERT INTO  dbo.Medication_Dose_cu( Medication_CU_ID ,Dose_CU_ID ,IsOnDuty ,InsertedBy ,Description)VALUES  ( 19,8,1,1,NULL)</v>
      </c>
    </row>
    <row r="180" spans="2:7" x14ac:dyDescent="0.25">
      <c r="B180">
        <v>20</v>
      </c>
      <c r="C180">
        <v>8</v>
      </c>
      <c r="D180">
        <v>1</v>
      </c>
      <c r="E180">
        <v>1</v>
      </c>
      <c r="F180" t="s">
        <v>6</v>
      </c>
      <c r="G180" t="str">
        <f t="shared" si="2"/>
        <v>INSERT INTO  dbo.Medication_Dose_cu( Medication_CU_ID ,Dose_CU_ID ,IsOnDuty ,InsertedBy ,Description)VALUES  ( 20,8,1,1,NULL)</v>
      </c>
    </row>
    <row r="181" spans="2:7" x14ac:dyDescent="0.25">
      <c r="B181">
        <v>21</v>
      </c>
      <c r="C181">
        <v>8</v>
      </c>
      <c r="D181">
        <v>1</v>
      </c>
      <c r="E181">
        <v>1</v>
      </c>
      <c r="F181" t="s">
        <v>6</v>
      </c>
      <c r="G181" t="str">
        <f t="shared" si="2"/>
        <v>INSERT INTO  dbo.Medication_Dose_cu( Medication_CU_ID ,Dose_CU_ID ,IsOnDuty ,InsertedBy ,Description)VALUES  ( 21,8,1,1,NULL)</v>
      </c>
    </row>
    <row r="182" spans="2:7" x14ac:dyDescent="0.25">
      <c r="B182">
        <v>22</v>
      </c>
      <c r="C182">
        <v>8</v>
      </c>
      <c r="D182">
        <v>1</v>
      </c>
      <c r="E182">
        <v>1</v>
      </c>
      <c r="F182" t="s">
        <v>6</v>
      </c>
      <c r="G182" t="str">
        <f t="shared" si="2"/>
        <v>INSERT INTO  dbo.Medication_Dose_cu( Medication_CU_ID ,Dose_CU_ID ,IsOnDuty ,InsertedBy ,Description)VALUES  ( 22,8,1,1,NULL)</v>
      </c>
    </row>
    <row r="183" spans="2:7" x14ac:dyDescent="0.25">
      <c r="B183">
        <v>23</v>
      </c>
      <c r="C183">
        <v>8</v>
      </c>
      <c r="D183">
        <v>1</v>
      </c>
      <c r="E183">
        <v>1</v>
      </c>
      <c r="F183" t="s">
        <v>6</v>
      </c>
      <c r="G183" t="str">
        <f t="shared" si="2"/>
        <v>INSERT INTO  dbo.Medication_Dose_cu( Medication_CU_ID ,Dose_CU_ID ,IsOnDuty ,InsertedBy ,Description)VALUES  ( 23,8,1,1,NULL)</v>
      </c>
    </row>
    <row r="184" spans="2:7" x14ac:dyDescent="0.25">
      <c r="B184">
        <v>24</v>
      </c>
      <c r="C184">
        <v>8</v>
      </c>
      <c r="D184">
        <v>1</v>
      </c>
      <c r="E184">
        <v>1</v>
      </c>
      <c r="F184" t="s">
        <v>6</v>
      </c>
      <c r="G184" t="str">
        <f t="shared" si="2"/>
        <v>INSERT INTO  dbo.Medication_Dose_cu( Medication_CU_ID ,Dose_CU_ID ,IsOnDuty ,InsertedBy ,Description)VALUES  ( 24,8,1,1,NULL)</v>
      </c>
    </row>
    <row r="185" spans="2:7" x14ac:dyDescent="0.25">
      <c r="B185">
        <v>25</v>
      </c>
      <c r="C185">
        <v>8</v>
      </c>
      <c r="D185">
        <v>1</v>
      </c>
      <c r="E185">
        <v>1</v>
      </c>
      <c r="F185" t="s">
        <v>6</v>
      </c>
      <c r="G185" t="str">
        <f t="shared" si="2"/>
        <v>INSERT INTO  dbo.Medication_Dose_cu( Medication_CU_ID ,Dose_CU_ID ,IsOnDuty ,InsertedBy ,Description)VALUES  ( 25,8,1,1,NULL)</v>
      </c>
    </row>
    <row r="186" spans="2:7" x14ac:dyDescent="0.25">
      <c r="B186">
        <v>26</v>
      </c>
      <c r="C186">
        <v>8</v>
      </c>
      <c r="D186">
        <v>1</v>
      </c>
      <c r="E186">
        <v>1</v>
      </c>
      <c r="F186" t="s">
        <v>6</v>
      </c>
      <c r="G186" t="str">
        <f t="shared" si="2"/>
        <v>INSERT INTO  dbo.Medication_Dose_cu( Medication_CU_ID ,Dose_CU_ID ,IsOnDuty ,InsertedBy ,Description)VALUES  ( 26,8,1,1,NULL)</v>
      </c>
    </row>
    <row r="187" spans="2:7" x14ac:dyDescent="0.25">
      <c r="B187">
        <v>27</v>
      </c>
      <c r="C187">
        <v>8</v>
      </c>
      <c r="D187">
        <v>1</v>
      </c>
      <c r="E187">
        <v>1</v>
      </c>
      <c r="F187" t="s">
        <v>6</v>
      </c>
      <c r="G187" t="str">
        <f t="shared" si="2"/>
        <v>INSERT INTO  dbo.Medication_Dose_cu( Medication_CU_ID ,Dose_CU_ID ,IsOnDuty ,InsertedBy ,Description)VALUES  ( 27,8,1,1,NULL)</v>
      </c>
    </row>
    <row r="188" spans="2:7" x14ac:dyDescent="0.25">
      <c r="B188">
        <v>28</v>
      </c>
      <c r="C188">
        <v>8</v>
      </c>
      <c r="D188">
        <v>1</v>
      </c>
      <c r="E188">
        <v>1</v>
      </c>
      <c r="F188" t="s">
        <v>6</v>
      </c>
      <c r="G188" t="str">
        <f t="shared" si="2"/>
        <v>INSERT INTO  dbo.Medication_Dose_cu( Medication_CU_ID ,Dose_CU_ID ,IsOnDuty ,InsertedBy ,Description)VALUES  ( 28,8,1,1,NULL)</v>
      </c>
    </row>
    <row r="189" spans="2:7" x14ac:dyDescent="0.25">
      <c r="B189">
        <v>29</v>
      </c>
      <c r="C189">
        <v>8</v>
      </c>
      <c r="D189">
        <v>1</v>
      </c>
      <c r="E189">
        <v>1</v>
      </c>
      <c r="F189" t="s">
        <v>6</v>
      </c>
      <c r="G189" t="str">
        <f t="shared" si="2"/>
        <v>INSERT INTO  dbo.Medication_Dose_cu( Medication_CU_ID ,Dose_CU_ID ,IsOnDuty ,InsertedBy ,Description)VALUES  ( 29,8,1,1,NULL)</v>
      </c>
    </row>
    <row r="190" spans="2:7" x14ac:dyDescent="0.25">
      <c r="B190">
        <v>30</v>
      </c>
      <c r="C190">
        <v>8</v>
      </c>
      <c r="D190">
        <v>1</v>
      </c>
      <c r="E190">
        <v>1</v>
      </c>
      <c r="F190" t="s">
        <v>6</v>
      </c>
      <c r="G190" t="str">
        <f t="shared" si="2"/>
        <v>INSERT INTO  dbo.Medication_Dose_cu( Medication_CU_ID ,Dose_CU_ID ,IsOnDuty ,InsertedBy ,Description)VALUES  ( 30,8,1,1,NULL)</v>
      </c>
    </row>
    <row r="191" spans="2:7" x14ac:dyDescent="0.25">
      <c r="B191">
        <v>31</v>
      </c>
      <c r="C191">
        <v>8</v>
      </c>
      <c r="D191">
        <v>1</v>
      </c>
      <c r="E191">
        <v>1</v>
      </c>
      <c r="F191" t="s">
        <v>6</v>
      </c>
      <c r="G191" t="str">
        <f t="shared" si="2"/>
        <v>INSERT INTO  dbo.Medication_Dose_cu( Medication_CU_ID ,Dose_CU_ID ,IsOnDuty ,InsertedBy ,Description)VALUES  ( 31,8,1,1,NULL)</v>
      </c>
    </row>
    <row r="192" spans="2:7" x14ac:dyDescent="0.25">
      <c r="B192">
        <v>32</v>
      </c>
      <c r="C192">
        <v>8</v>
      </c>
      <c r="D192">
        <v>1</v>
      </c>
      <c r="E192">
        <v>1</v>
      </c>
      <c r="F192" t="s">
        <v>6</v>
      </c>
      <c r="G192" t="str">
        <f t="shared" si="2"/>
        <v>INSERT INTO  dbo.Medication_Dose_cu( Medication_CU_ID ,Dose_CU_ID ,IsOnDuty ,InsertedBy ,Description)VALUES  ( 32,8,1,1,NULL)</v>
      </c>
    </row>
    <row r="193" spans="2:7" x14ac:dyDescent="0.25">
      <c r="B193">
        <v>33</v>
      </c>
      <c r="C193">
        <v>8</v>
      </c>
      <c r="D193">
        <v>1</v>
      </c>
      <c r="E193">
        <v>1</v>
      </c>
      <c r="F193" t="s">
        <v>6</v>
      </c>
      <c r="G193" t="str">
        <f t="shared" si="2"/>
        <v>INSERT INTO  dbo.Medication_Dose_cu( Medication_CU_ID ,Dose_CU_ID ,IsOnDuty ,InsertedBy ,Description)VALUES  ( 33,8,1,1,NULL)</v>
      </c>
    </row>
    <row r="194" spans="2:7" x14ac:dyDescent="0.25">
      <c r="B194">
        <v>34</v>
      </c>
      <c r="C194">
        <v>8</v>
      </c>
      <c r="D194">
        <v>1</v>
      </c>
      <c r="E194">
        <v>1</v>
      </c>
      <c r="F194" t="s">
        <v>6</v>
      </c>
      <c r="G194" t="str">
        <f t="shared" si="2"/>
        <v>INSERT INTO  dbo.Medication_Dose_cu( Medication_CU_ID ,Dose_CU_ID ,IsOnDuty ,InsertedBy ,Description)VALUES  ( 34,8,1,1,NULL)</v>
      </c>
    </row>
    <row r="195" spans="2:7" x14ac:dyDescent="0.25">
      <c r="B195">
        <v>35</v>
      </c>
      <c r="C195">
        <v>8</v>
      </c>
      <c r="D195">
        <v>1</v>
      </c>
      <c r="E195">
        <v>1</v>
      </c>
      <c r="F195" t="s">
        <v>6</v>
      </c>
      <c r="G195" t="str">
        <f t="shared" ref="G195:G258" si="3">CONCATENATE("INSERT INTO  dbo.Medication_Dose_cu( Medication_CU_ID ,Dose_CU_ID ,IsOnDuty ,InsertedBy ,Description)VALUES  ( ",B195,",",C195,",",D195,",",E195,",",F195,")")</f>
        <v>INSERT INTO  dbo.Medication_Dose_cu( Medication_CU_ID ,Dose_CU_ID ,IsOnDuty ,InsertedBy ,Description)VALUES  ( 35,8,1,1,NULL)</v>
      </c>
    </row>
    <row r="196" spans="2:7" x14ac:dyDescent="0.25">
      <c r="B196">
        <v>36</v>
      </c>
      <c r="C196">
        <v>8</v>
      </c>
      <c r="D196">
        <v>1</v>
      </c>
      <c r="E196">
        <v>1</v>
      </c>
      <c r="F196" t="s">
        <v>6</v>
      </c>
      <c r="G196" t="str">
        <f t="shared" si="3"/>
        <v>INSERT INTO  dbo.Medication_Dose_cu( Medication_CU_ID ,Dose_CU_ID ,IsOnDuty ,InsertedBy ,Description)VALUES  ( 36,8,1,1,NULL)</v>
      </c>
    </row>
    <row r="197" spans="2:7" x14ac:dyDescent="0.25">
      <c r="B197">
        <v>37</v>
      </c>
      <c r="C197">
        <v>8</v>
      </c>
      <c r="D197">
        <v>1</v>
      </c>
      <c r="E197">
        <v>1</v>
      </c>
      <c r="F197" t="s">
        <v>6</v>
      </c>
      <c r="G197" t="str">
        <f t="shared" si="3"/>
        <v>INSERT INTO  dbo.Medication_Dose_cu( Medication_CU_ID ,Dose_CU_ID ,IsOnDuty ,InsertedBy ,Description)VALUES  ( 37,8,1,1,NULL)</v>
      </c>
    </row>
    <row r="198" spans="2:7" x14ac:dyDescent="0.25">
      <c r="B198">
        <v>38</v>
      </c>
      <c r="C198">
        <v>8</v>
      </c>
      <c r="D198">
        <v>1</v>
      </c>
      <c r="E198">
        <v>1</v>
      </c>
      <c r="F198" t="s">
        <v>6</v>
      </c>
      <c r="G198" t="str">
        <f t="shared" si="3"/>
        <v>INSERT INTO  dbo.Medication_Dose_cu( Medication_CU_ID ,Dose_CU_ID ,IsOnDuty ,InsertedBy ,Description)VALUES  ( 38,8,1,1,NULL)</v>
      </c>
    </row>
    <row r="199" spans="2:7" x14ac:dyDescent="0.25">
      <c r="B199">
        <v>39</v>
      </c>
      <c r="C199">
        <v>8</v>
      </c>
      <c r="D199">
        <v>1</v>
      </c>
      <c r="E199">
        <v>1</v>
      </c>
      <c r="F199" t="s">
        <v>6</v>
      </c>
      <c r="G199" t="str">
        <f t="shared" si="3"/>
        <v>INSERT INTO  dbo.Medication_Dose_cu( Medication_CU_ID ,Dose_CU_ID ,IsOnDuty ,InsertedBy ,Description)VALUES  ( 39,8,1,1,NULL)</v>
      </c>
    </row>
    <row r="200" spans="2:7" x14ac:dyDescent="0.25">
      <c r="B200">
        <v>40</v>
      </c>
      <c r="C200">
        <v>8</v>
      </c>
      <c r="D200">
        <v>1</v>
      </c>
      <c r="E200">
        <v>1</v>
      </c>
      <c r="F200" t="s">
        <v>6</v>
      </c>
      <c r="G200" t="str">
        <f t="shared" si="3"/>
        <v>INSERT INTO  dbo.Medication_Dose_cu( Medication_CU_ID ,Dose_CU_ID ,IsOnDuty ,InsertedBy ,Description)VALUES  ( 40,8,1,1,NULL)</v>
      </c>
    </row>
    <row r="201" spans="2:7" x14ac:dyDescent="0.25">
      <c r="B201">
        <v>41</v>
      </c>
      <c r="C201">
        <v>8</v>
      </c>
      <c r="D201">
        <v>1</v>
      </c>
      <c r="E201">
        <v>1</v>
      </c>
      <c r="F201" t="s">
        <v>6</v>
      </c>
      <c r="G201" t="str">
        <f t="shared" si="3"/>
        <v>INSERT INTO  dbo.Medication_Dose_cu( Medication_CU_ID ,Dose_CU_ID ,IsOnDuty ,InsertedBy ,Description)VALUES  ( 41,8,1,1,NULL)</v>
      </c>
    </row>
    <row r="202" spans="2:7" x14ac:dyDescent="0.25">
      <c r="B202">
        <v>42</v>
      </c>
      <c r="C202">
        <v>8</v>
      </c>
      <c r="D202">
        <v>1</v>
      </c>
      <c r="E202">
        <v>1</v>
      </c>
      <c r="F202" t="s">
        <v>6</v>
      </c>
      <c r="G202" t="str">
        <f t="shared" si="3"/>
        <v>INSERT INTO  dbo.Medication_Dose_cu( Medication_CU_ID ,Dose_CU_ID ,IsOnDuty ,InsertedBy ,Description)VALUES  ( 42,8,1,1,NULL)</v>
      </c>
    </row>
    <row r="203" spans="2:7" x14ac:dyDescent="0.25">
      <c r="B203">
        <v>43</v>
      </c>
      <c r="C203">
        <v>8</v>
      </c>
      <c r="D203">
        <v>1</v>
      </c>
      <c r="E203">
        <v>1</v>
      </c>
      <c r="F203" t="s">
        <v>6</v>
      </c>
      <c r="G203" t="str">
        <f t="shared" si="3"/>
        <v>INSERT INTO  dbo.Medication_Dose_cu( Medication_CU_ID ,Dose_CU_ID ,IsOnDuty ,InsertedBy ,Description)VALUES  ( 43,8,1,1,NULL)</v>
      </c>
    </row>
    <row r="204" spans="2:7" x14ac:dyDescent="0.25">
      <c r="B204">
        <v>44</v>
      </c>
      <c r="C204">
        <v>8</v>
      </c>
      <c r="D204">
        <v>1</v>
      </c>
      <c r="E204">
        <v>1</v>
      </c>
      <c r="F204" t="s">
        <v>6</v>
      </c>
      <c r="G204" t="str">
        <f t="shared" si="3"/>
        <v>INSERT INTO  dbo.Medication_Dose_cu( Medication_CU_ID ,Dose_CU_ID ,IsOnDuty ,InsertedBy ,Description)VALUES  ( 44,8,1,1,NULL)</v>
      </c>
    </row>
    <row r="205" spans="2:7" x14ac:dyDescent="0.25">
      <c r="B205">
        <v>45</v>
      </c>
      <c r="C205">
        <v>8</v>
      </c>
      <c r="D205">
        <v>1</v>
      </c>
      <c r="E205">
        <v>1</v>
      </c>
      <c r="F205" t="s">
        <v>6</v>
      </c>
      <c r="G205" t="str">
        <f t="shared" si="3"/>
        <v>INSERT INTO  dbo.Medication_Dose_cu( Medication_CU_ID ,Dose_CU_ID ,IsOnDuty ,InsertedBy ,Description)VALUES  ( 45,8,1,1,NULL)</v>
      </c>
    </row>
    <row r="206" spans="2:7" x14ac:dyDescent="0.25">
      <c r="B206">
        <v>46</v>
      </c>
      <c r="C206">
        <v>8</v>
      </c>
      <c r="D206">
        <v>1</v>
      </c>
      <c r="E206">
        <v>1</v>
      </c>
      <c r="F206" t="s">
        <v>6</v>
      </c>
      <c r="G206" t="str">
        <f t="shared" si="3"/>
        <v>INSERT INTO  dbo.Medication_Dose_cu( Medication_CU_ID ,Dose_CU_ID ,IsOnDuty ,InsertedBy ,Description)VALUES  ( 46,8,1,1,NULL)</v>
      </c>
    </row>
    <row r="207" spans="2:7" x14ac:dyDescent="0.25">
      <c r="B207">
        <v>47</v>
      </c>
      <c r="C207">
        <v>8</v>
      </c>
      <c r="D207">
        <v>1</v>
      </c>
      <c r="E207">
        <v>1</v>
      </c>
      <c r="F207" t="s">
        <v>6</v>
      </c>
      <c r="G207" t="str">
        <f t="shared" si="3"/>
        <v>INSERT INTO  dbo.Medication_Dose_cu( Medication_CU_ID ,Dose_CU_ID ,IsOnDuty ,InsertedBy ,Description)VALUES  ( 47,8,1,1,NULL)</v>
      </c>
    </row>
    <row r="208" spans="2:7" x14ac:dyDescent="0.25">
      <c r="B208">
        <v>48</v>
      </c>
      <c r="C208">
        <v>8</v>
      </c>
      <c r="D208">
        <v>1</v>
      </c>
      <c r="E208">
        <v>1</v>
      </c>
      <c r="F208" t="s">
        <v>6</v>
      </c>
      <c r="G208" t="str">
        <f t="shared" si="3"/>
        <v>INSERT INTO  dbo.Medication_Dose_cu( Medication_CU_ID ,Dose_CU_ID ,IsOnDuty ,InsertedBy ,Description)VALUES  ( 48,8,1,1,NULL)</v>
      </c>
    </row>
    <row r="209" spans="2:7" x14ac:dyDescent="0.25">
      <c r="B209">
        <v>49</v>
      </c>
      <c r="C209">
        <v>8</v>
      </c>
      <c r="D209">
        <v>1</v>
      </c>
      <c r="E209">
        <v>1</v>
      </c>
      <c r="F209" t="s">
        <v>6</v>
      </c>
      <c r="G209" t="str">
        <f t="shared" si="3"/>
        <v>INSERT INTO  dbo.Medication_Dose_cu( Medication_CU_ID ,Dose_CU_ID ,IsOnDuty ,InsertedBy ,Description)VALUES  ( 49,8,1,1,NULL)</v>
      </c>
    </row>
    <row r="210" spans="2:7" x14ac:dyDescent="0.25">
      <c r="B210">
        <v>50</v>
      </c>
      <c r="C210">
        <v>8</v>
      </c>
      <c r="D210">
        <v>1</v>
      </c>
      <c r="E210">
        <v>1</v>
      </c>
      <c r="F210" t="s">
        <v>6</v>
      </c>
      <c r="G210" t="str">
        <f t="shared" si="3"/>
        <v>INSERT INTO  dbo.Medication_Dose_cu( Medication_CU_ID ,Dose_CU_ID ,IsOnDuty ,InsertedBy ,Description)VALUES  ( 50,8,1,1,NULL)</v>
      </c>
    </row>
    <row r="211" spans="2:7" x14ac:dyDescent="0.25">
      <c r="B211">
        <v>51</v>
      </c>
      <c r="C211">
        <v>8</v>
      </c>
      <c r="D211">
        <v>1</v>
      </c>
      <c r="E211">
        <v>1</v>
      </c>
      <c r="F211" t="s">
        <v>6</v>
      </c>
      <c r="G211" t="str">
        <f t="shared" si="3"/>
        <v>INSERT INTO  dbo.Medication_Dose_cu( Medication_CU_ID ,Dose_CU_ID ,IsOnDuty ,InsertedBy ,Description)VALUES  ( 51,8,1,1,NULL)</v>
      </c>
    </row>
    <row r="212" spans="2:7" x14ac:dyDescent="0.25">
      <c r="B212">
        <v>52</v>
      </c>
      <c r="C212">
        <v>8</v>
      </c>
      <c r="D212">
        <v>1</v>
      </c>
      <c r="E212">
        <v>1</v>
      </c>
      <c r="F212" t="s">
        <v>6</v>
      </c>
      <c r="G212" t="str">
        <f t="shared" si="3"/>
        <v>INSERT INTO  dbo.Medication_Dose_cu( Medication_CU_ID ,Dose_CU_ID ,IsOnDuty ,InsertedBy ,Description)VALUES  ( 52,8,1,1,NULL)</v>
      </c>
    </row>
    <row r="213" spans="2:7" x14ac:dyDescent="0.25">
      <c r="B213">
        <v>53</v>
      </c>
      <c r="C213">
        <v>8</v>
      </c>
      <c r="D213">
        <v>1</v>
      </c>
      <c r="E213">
        <v>1</v>
      </c>
      <c r="F213" t="s">
        <v>6</v>
      </c>
      <c r="G213" t="str">
        <f t="shared" si="3"/>
        <v>INSERT INTO  dbo.Medication_Dose_cu( Medication_CU_ID ,Dose_CU_ID ,IsOnDuty ,InsertedBy ,Description)VALUES  ( 53,8,1,1,NULL)</v>
      </c>
    </row>
    <row r="214" spans="2:7" x14ac:dyDescent="0.25">
      <c r="B214">
        <v>54</v>
      </c>
      <c r="C214">
        <v>8</v>
      </c>
      <c r="D214">
        <v>1</v>
      </c>
      <c r="E214">
        <v>1</v>
      </c>
      <c r="F214" t="s">
        <v>6</v>
      </c>
      <c r="G214" t="str">
        <f t="shared" si="3"/>
        <v>INSERT INTO  dbo.Medication_Dose_cu( Medication_CU_ID ,Dose_CU_ID ,IsOnDuty ,InsertedBy ,Description)VALUES  ( 54,8,1,1,NULL)</v>
      </c>
    </row>
    <row r="215" spans="2:7" x14ac:dyDescent="0.25">
      <c r="B215">
        <v>55</v>
      </c>
      <c r="C215">
        <v>8</v>
      </c>
      <c r="D215">
        <v>1</v>
      </c>
      <c r="E215">
        <v>1</v>
      </c>
      <c r="F215" t="s">
        <v>6</v>
      </c>
      <c r="G215" t="str">
        <f t="shared" si="3"/>
        <v>INSERT INTO  dbo.Medication_Dose_cu( Medication_CU_ID ,Dose_CU_ID ,IsOnDuty ,InsertedBy ,Description)VALUES  ( 55,8,1,1,NULL)</v>
      </c>
    </row>
    <row r="216" spans="2:7" x14ac:dyDescent="0.25">
      <c r="B216">
        <v>56</v>
      </c>
      <c r="C216">
        <v>8</v>
      </c>
      <c r="D216">
        <v>1</v>
      </c>
      <c r="E216">
        <v>1</v>
      </c>
      <c r="F216" t="s">
        <v>6</v>
      </c>
      <c r="G216" t="str">
        <f t="shared" si="3"/>
        <v>INSERT INTO  dbo.Medication_Dose_cu( Medication_CU_ID ,Dose_CU_ID ,IsOnDuty ,InsertedBy ,Description)VALUES  ( 56,8,1,1,NULL)</v>
      </c>
    </row>
    <row r="217" spans="2:7" x14ac:dyDescent="0.25">
      <c r="B217">
        <v>57</v>
      </c>
      <c r="C217">
        <v>8</v>
      </c>
      <c r="D217">
        <v>1</v>
      </c>
      <c r="E217">
        <v>1</v>
      </c>
      <c r="F217" t="s">
        <v>6</v>
      </c>
      <c r="G217" t="str">
        <f t="shared" si="3"/>
        <v>INSERT INTO  dbo.Medication_Dose_cu( Medication_CU_ID ,Dose_CU_ID ,IsOnDuty ,InsertedBy ,Description)VALUES  ( 57,8,1,1,NULL)</v>
      </c>
    </row>
    <row r="218" spans="2:7" x14ac:dyDescent="0.25">
      <c r="B218">
        <v>58</v>
      </c>
      <c r="C218">
        <v>8</v>
      </c>
      <c r="D218">
        <v>1</v>
      </c>
      <c r="E218">
        <v>1</v>
      </c>
      <c r="F218" t="s">
        <v>6</v>
      </c>
      <c r="G218" t="str">
        <f t="shared" si="3"/>
        <v>INSERT INTO  dbo.Medication_Dose_cu( Medication_CU_ID ,Dose_CU_ID ,IsOnDuty ,InsertedBy ,Description)VALUES  ( 58,8,1,1,NULL)</v>
      </c>
    </row>
    <row r="219" spans="2:7" x14ac:dyDescent="0.25">
      <c r="B219">
        <v>59</v>
      </c>
      <c r="C219">
        <v>8</v>
      </c>
      <c r="D219">
        <v>1</v>
      </c>
      <c r="E219">
        <v>1</v>
      </c>
      <c r="F219" t="s">
        <v>6</v>
      </c>
      <c r="G219" t="str">
        <f t="shared" si="3"/>
        <v>INSERT INTO  dbo.Medication_Dose_cu( Medication_CU_ID ,Dose_CU_ID ,IsOnDuty ,InsertedBy ,Description)VALUES  ( 59,8,1,1,NULL)</v>
      </c>
    </row>
    <row r="220" spans="2:7" x14ac:dyDescent="0.25">
      <c r="B220">
        <v>60</v>
      </c>
      <c r="C220">
        <v>8</v>
      </c>
      <c r="D220">
        <v>1</v>
      </c>
      <c r="E220">
        <v>1</v>
      </c>
      <c r="F220" t="s">
        <v>6</v>
      </c>
      <c r="G220" t="str">
        <f t="shared" si="3"/>
        <v>INSERT INTO  dbo.Medication_Dose_cu( Medication_CU_ID ,Dose_CU_ID ,IsOnDuty ,InsertedBy ,Description)VALUES  ( 60,8,1,1,NULL)</v>
      </c>
    </row>
    <row r="221" spans="2:7" x14ac:dyDescent="0.25">
      <c r="B221">
        <v>61</v>
      </c>
      <c r="C221">
        <v>8</v>
      </c>
      <c r="D221">
        <v>1</v>
      </c>
      <c r="E221">
        <v>1</v>
      </c>
      <c r="F221" t="s">
        <v>6</v>
      </c>
      <c r="G221" t="str">
        <f t="shared" si="3"/>
        <v>INSERT INTO  dbo.Medication_Dose_cu( Medication_CU_ID ,Dose_CU_ID ,IsOnDuty ,InsertedBy ,Description)VALUES  ( 61,8,1,1,NULL)</v>
      </c>
    </row>
    <row r="222" spans="2:7" x14ac:dyDescent="0.25">
      <c r="B222">
        <v>62</v>
      </c>
      <c r="C222">
        <v>8</v>
      </c>
      <c r="D222">
        <v>1</v>
      </c>
      <c r="E222">
        <v>1</v>
      </c>
      <c r="F222" t="s">
        <v>6</v>
      </c>
      <c r="G222" t="str">
        <f t="shared" si="3"/>
        <v>INSERT INTO  dbo.Medication_Dose_cu( Medication_CU_ID ,Dose_CU_ID ,IsOnDuty ,InsertedBy ,Description)VALUES  ( 62,8,1,1,NULL)</v>
      </c>
    </row>
    <row r="223" spans="2:7" x14ac:dyDescent="0.25">
      <c r="B223">
        <v>63</v>
      </c>
      <c r="C223">
        <v>8</v>
      </c>
      <c r="D223">
        <v>1</v>
      </c>
      <c r="E223">
        <v>1</v>
      </c>
      <c r="F223" t="s">
        <v>6</v>
      </c>
      <c r="G223" t="str">
        <f t="shared" si="3"/>
        <v>INSERT INTO  dbo.Medication_Dose_cu( Medication_CU_ID ,Dose_CU_ID ,IsOnDuty ,InsertedBy ,Description)VALUES  ( 63,8,1,1,NULL)</v>
      </c>
    </row>
    <row r="224" spans="2:7" x14ac:dyDescent="0.25">
      <c r="B224">
        <v>64</v>
      </c>
      <c r="C224">
        <v>8</v>
      </c>
      <c r="D224">
        <v>1</v>
      </c>
      <c r="E224">
        <v>1</v>
      </c>
      <c r="F224" t="s">
        <v>6</v>
      </c>
      <c r="G224" t="str">
        <f t="shared" si="3"/>
        <v>INSERT INTO  dbo.Medication_Dose_cu( Medication_CU_ID ,Dose_CU_ID ,IsOnDuty ,InsertedBy ,Description)VALUES  ( 64,8,1,1,NULL)</v>
      </c>
    </row>
    <row r="225" spans="2:7" x14ac:dyDescent="0.25">
      <c r="B225">
        <v>65</v>
      </c>
      <c r="C225">
        <v>8</v>
      </c>
      <c r="D225">
        <v>1</v>
      </c>
      <c r="E225">
        <v>1</v>
      </c>
      <c r="F225" t="s">
        <v>6</v>
      </c>
      <c r="G225" t="str">
        <f t="shared" si="3"/>
        <v>INSERT INTO  dbo.Medication_Dose_cu( Medication_CU_ID ,Dose_CU_ID ,IsOnDuty ,InsertedBy ,Description)VALUES  ( 65,8,1,1,NULL)</v>
      </c>
    </row>
    <row r="226" spans="2:7" x14ac:dyDescent="0.25">
      <c r="B226">
        <v>66</v>
      </c>
      <c r="C226">
        <v>8</v>
      </c>
      <c r="D226">
        <v>1</v>
      </c>
      <c r="E226">
        <v>1</v>
      </c>
      <c r="F226" t="s">
        <v>6</v>
      </c>
      <c r="G226" t="str">
        <f t="shared" si="3"/>
        <v>INSERT INTO  dbo.Medication_Dose_cu( Medication_CU_ID ,Dose_CU_ID ,IsOnDuty ,InsertedBy ,Description)VALUES  ( 66,8,1,1,NULL)</v>
      </c>
    </row>
    <row r="227" spans="2:7" x14ac:dyDescent="0.25">
      <c r="B227">
        <v>67</v>
      </c>
      <c r="C227">
        <v>8</v>
      </c>
      <c r="D227">
        <v>1</v>
      </c>
      <c r="E227">
        <v>1</v>
      </c>
      <c r="F227" t="s">
        <v>6</v>
      </c>
      <c r="G227" t="str">
        <f t="shared" si="3"/>
        <v>INSERT INTO  dbo.Medication_Dose_cu( Medication_CU_ID ,Dose_CU_ID ,IsOnDuty ,InsertedBy ,Description)VALUES  ( 67,8,1,1,NULL)</v>
      </c>
    </row>
    <row r="228" spans="2:7" x14ac:dyDescent="0.25">
      <c r="B228">
        <v>68</v>
      </c>
      <c r="C228">
        <v>8</v>
      </c>
      <c r="D228">
        <v>1</v>
      </c>
      <c r="E228">
        <v>1</v>
      </c>
      <c r="F228" t="s">
        <v>6</v>
      </c>
      <c r="G228" t="str">
        <f t="shared" si="3"/>
        <v>INSERT INTO  dbo.Medication_Dose_cu( Medication_CU_ID ,Dose_CU_ID ,IsOnDuty ,InsertedBy ,Description)VALUES  ( 68,8,1,1,NULL)</v>
      </c>
    </row>
    <row r="229" spans="2:7" x14ac:dyDescent="0.25">
      <c r="B229">
        <v>69</v>
      </c>
      <c r="C229">
        <v>8</v>
      </c>
      <c r="D229">
        <v>1</v>
      </c>
      <c r="E229">
        <v>1</v>
      </c>
      <c r="F229" t="s">
        <v>6</v>
      </c>
      <c r="G229" t="str">
        <f t="shared" si="3"/>
        <v>INSERT INTO  dbo.Medication_Dose_cu( Medication_CU_ID ,Dose_CU_ID ,IsOnDuty ,InsertedBy ,Description)VALUES  ( 69,8,1,1,NULL)</v>
      </c>
    </row>
    <row r="230" spans="2:7" x14ac:dyDescent="0.25">
      <c r="B230">
        <v>70</v>
      </c>
      <c r="C230">
        <v>8</v>
      </c>
      <c r="D230">
        <v>1</v>
      </c>
      <c r="E230">
        <v>1</v>
      </c>
      <c r="F230" t="s">
        <v>6</v>
      </c>
      <c r="G230" t="str">
        <f t="shared" si="3"/>
        <v>INSERT INTO  dbo.Medication_Dose_cu( Medication_CU_ID ,Dose_CU_ID ,IsOnDuty ,InsertedBy ,Description)VALUES  ( 70,8,1,1,NULL)</v>
      </c>
    </row>
    <row r="231" spans="2:7" x14ac:dyDescent="0.25">
      <c r="B231">
        <v>71</v>
      </c>
      <c r="C231">
        <v>8</v>
      </c>
      <c r="D231">
        <v>1</v>
      </c>
      <c r="E231">
        <v>1</v>
      </c>
      <c r="F231" t="s">
        <v>6</v>
      </c>
      <c r="G231" t="str">
        <f t="shared" si="3"/>
        <v>INSERT INTO  dbo.Medication_Dose_cu( Medication_CU_ID ,Dose_CU_ID ,IsOnDuty ,InsertedBy ,Description)VALUES  ( 71,8,1,1,NULL)</v>
      </c>
    </row>
    <row r="232" spans="2:7" x14ac:dyDescent="0.25">
      <c r="B232">
        <v>72</v>
      </c>
      <c r="C232">
        <v>8</v>
      </c>
      <c r="D232">
        <v>1</v>
      </c>
      <c r="E232">
        <v>1</v>
      </c>
      <c r="F232" t="s">
        <v>6</v>
      </c>
      <c r="G232" t="str">
        <f t="shared" si="3"/>
        <v>INSERT INTO  dbo.Medication_Dose_cu( Medication_CU_ID ,Dose_CU_ID ,IsOnDuty ,InsertedBy ,Description)VALUES  ( 72,8,1,1,NULL)</v>
      </c>
    </row>
    <row r="233" spans="2:7" x14ac:dyDescent="0.25">
      <c r="B233">
        <v>73</v>
      </c>
      <c r="C233">
        <v>8</v>
      </c>
      <c r="D233">
        <v>1</v>
      </c>
      <c r="E233">
        <v>1</v>
      </c>
      <c r="F233" t="s">
        <v>6</v>
      </c>
      <c r="G233" t="str">
        <f t="shared" si="3"/>
        <v>INSERT INTO  dbo.Medication_Dose_cu( Medication_CU_ID ,Dose_CU_ID ,IsOnDuty ,InsertedBy ,Description)VALUES  ( 73,8,1,1,NULL)</v>
      </c>
    </row>
    <row r="234" spans="2:7" x14ac:dyDescent="0.25">
      <c r="B234">
        <v>74</v>
      </c>
      <c r="C234">
        <v>8</v>
      </c>
      <c r="D234">
        <v>1</v>
      </c>
      <c r="E234">
        <v>1</v>
      </c>
      <c r="F234" t="s">
        <v>6</v>
      </c>
      <c r="G234" t="str">
        <f t="shared" si="3"/>
        <v>INSERT INTO  dbo.Medication_Dose_cu( Medication_CU_ID ,Dose_CU_ID ,IsOnDuty ,InsertedBy ,Description)VALUES  ( 74,8,1,1,NULL)</v>
      </c>
    </row>
    <row r="235" spans="2:7" x14ac:dyDescent="0.25">
      <c r="B235">
        <v>75</v>
      </c>
      <c r="C235">
        <v>8</v>
      </c>
      <c r="D235">
        <v>1</v>
      </c>
      <c r="E235">
        <v>1</v>
      </c>
      <c r="F235" t="s">
        <v>6</v>
      </c>
      <c r="G235" t="str">
        <f t="shared" si="3"/>
        <v>INSERT INTO  dbo.Medication_Dose_cu( Medication_CU_ID ,Dose_CU_ID ,IsOnDuty ,InsertedBy ,Description)VALUES  ( 75,8,1,1,NULL)</v>
      </c>
    </row>
    <row r="236" spans="2:7" x14ac:dyDescent="0.25">
      <c r="B236">
        <v>76</v>
      </c>
      <c r="C236">
        <v>8</v>
      </c>
      <c r="D236">
        <v>1</v>
      </c>
      <c r="E236">
        <v>1</v>
      </c>
      <c r="F236" t="s">
        <v>6</v>
      </c>
      <c r="G236" t="str">
        <f t="shared" si="3"/>
        <v>INSERT INTO  dbo.Medication_Dose_cu( Medication_CU_ID ,Dose_CU_ID ,IsOnDuty ,InsertedBy ,Description)VALUES  ( 76,8,1,1,NULL)</v>
      </c>
    </row>
    <row r="237" spans="2:7" x14ac:dyDescent="0.25">
      <c r="B237">
        <v>77</v>
      </c>
      <c r="C237">
        <v>8</v>
      </c>
      <c r="D237">
        <v>1</v>
      </c>
      <c r="E237">
        <v>1</v>
      </c>
      <c r="F237" t="s">
        <v>6</v>
      </c>
      <c r="G237" t="str">
        <f t="shared" si="3"/>
        <v>INSERT INTO  dbo.Medication_Dose_cu( Medication_CU_ID ,Dose_CU_ID ,IsOnDuty ,InsertedBy ,Description)VALUES  ( 77,8,1,1,NULL)</v>
      </c>
    </row>
    <row r="238" spans="2:7" x14ac:dyDescent="0.25">
      <c r="B238">
        <v>78</v>
      </c>
      <c r="C238">
        <v>8</v>
      </c>
      <c r="D238">
        <v>1</v>
      </c>
      <c r="E238">
        <v>1</v>
      </c>
      <c r="F238" t="s">
        <v>6</v>
      </c>
      <c r="G238" t="str">
        <f t="shared" si="3"/>
        <v>INSERT INTO  dbo.Medication_Dose_cu( Medication_CU_ID ,Dose_CU_ID ,IsOnDuty ,InsertedBy ,Description)VALUES  ( 78,8,1,1,NULL)</v>
      </c>
    </row>
    <row r="239" spans="2:7" x14ac:dyDescent="0.25">
      <c r="B239">
        <v>79</v>
      </c>
      <c r="C239">
        <v>8</v>
      </c>
      <c r="D239">
        <v>1</v>
      </c>
      <c r="E239">
        <v>1</v>
      </c>
      <c r="F239" t="s">
        <v>6</v>
      </c>
      <c r="G239" t="str">
        <f t="shared" si="3"/>
        <v>INSERT INTO  dbo.Medication_Dose_cu( Medication_CU_ID ,Dose_CU_ID ,IsOnDuty ,InsertedBy ,Description)VALUES  ( 79,8,1,1,NULL)</v>
      </c>
    </row>
    <row r="240" spans="2:7" x14ac:dyDescent="0.25">
      <c r="B240">
        <v>80</v>
      </c>
      <c r="C240">
        <v>8</v>
      </c>
      <c r="D240">
        <v>1</v>
      </c>
      <c r="E240">
        <v>1</v>
      </c>
      <c r="F240" t="s">
        <v>6</v>
      </c>
      <c r="G240" t="str">
        <f t="shared" si="3"/>
        <v>INSERT INTO  dbo.Medication_Dose_cu( Medication_CU_ID ,Dose_CU_ID ,IsOnDuty ,InsertedBy ,Description)VALUES  ( 80,8,1,1,NULL)</v>
      </c>
    </row>
    <row r="241" spans="2:7" x14ac:dyDescent="0.25">
      <c r="B241">
        <v>81</v>
      </c>
      <c r="C241">
        <v>8</v>
      </c>
      <c r="D241">
        <v>1</v>
      </c>
      <c r="E241">
        <v>1</v>
      </c>
      <c r="F241" t="s">
        <v>6</v>
      </c>
      <c r="G241" t="str">
        <f t="shared" si="3"/>
        <v>INSERT INTO  dbo.Medication_Dose_cu( Medication_CU_ID ,Dose_CU_ID ,IsOnDuty ,InsertedBy ,Description)VALUES  ( 81,8,1,1,NULL)</v>
      </c>
    </row>
    <row r="242" spans="2:7" x14ac:dyDescent="0.25">
      <c r="B242">
        <v>82</v>
      </c>
      <c r="C242">
        <v>8</v>
      </c>
      <c r="D242">
        <v>1</v>
      </c>
      <c r="E242">
        <v>1</v>
      </c>
      <c r="F242" t="s">
        <v>6</v>
      </c>
      <c r="G242" t="str">
        <f t="shared" si="3"/>
        <v>INSERT INTO  dbo.Medication_Dose_cu( Medication_CU_ID ,Dose_CU_ID ,IsOnDuty ,InsertedBy ,Description)VALUES  ( 82,8,1,1,NULL)</v>
      </c>
    </row>
    <row r="243" spans="2:7" x14ac:dyDescent="0.25">
      <c r="B243">
        <v>83</v>
      </c>
      <c r="C243">
        <v>8</v>
      </c>
      <c r="D243">
        <v>1</v>
      </c>
      <c r="E243">
        <v>1</v>
      </c>
      <c r="F243" t="s">
        <v>6</v>
      </c>
      <c r="G243" t="str">
        <f t="shared" si="3"/>
        <v>INSERT INTO  dbo.Medication_Dose_cu( Medication_CU_ID ,Dose_CU_ID ,IsOnDuty ,InsertedBy ,Description)VALUES  ( 83,8,1,1,NULL)</v>
      </c>
    </row>
    <row r="244" spans="2:7" x14ac:dyDescent="0.25">
      <c r="B244">
        <v>84</v>
      </c>
      <c r="C244">
        <v>8</v>
      </c>
      <c r="D244">
        <v>1</v>
      </c>
      <c r="E244">
        <v>1</v>
      </c>
      <c r="F244" t="s">
        <v>6</v>
      </c>
      <c r="G244" t="str">
        <f t="shared" si="3"/>
        <v>INSERT INTO  dbo.Medication_Dose_cu( Medication_CU_ID ,Dose_CU_ID ,IsOnDuty ,InsertedBy ,Description)VALUES  ( 84,8,1,1,NULL)</v>
      </c>
    </row>
    <row r="245" spans="2:7" x14ac:dyDescent="0.25">
      <c r="B245">
        <v>85</v>
      </c>
      <c r="C245">
        <v>8</v>
      </c>
      <c r="D245">
        <v>1</v>
      </c>
      <c r="E245">
        <v>1</v>
      </c>
      <c r="F245" t="s">
        <v>6</v>
      </c>
      <c r="G245" t="str">
        <f t="shared" si="3"/>
        <v>INSERT INTO  dbo.Medication_Dose_cu( Medication_CU_ID ,Dose_CU_ID ,IsOnDuty ,InsertedBy ,Description)VALUES  ( 85,8,1,1,NULL)</v>
      </c>
    </row>
    <row r="246" spans="2:7" x14ac:dyDescent="0.25">
      <c r="B246">
        <v>86</v>
      </c>
      <c r="C246">
        <v>8</v>
      </c>
      <c r="D246">
        <v>1</v>
      </c>
      <c r="E246">
        <v>1</v>
      </c>
      <c r="F246" t="s">
        <v>6</v>
      </c>
      <c r="G246" t="str">
        <f t="shared" si="3"/>
        <v>INSERT INTO  dbo.Medication_Dose_cu( Medication_CU_ID ,Dose_CU_ID ,IsOnDuty ,InsertedBy ,Description)VALUES  ( 86,8,1,1,NULL)</v>
      </c>
    </row>
    <row r="247" spans="2:7" x14ac:dyDescent="0.25">
      <c r="B247">
        <v>87</v>
      </c>
      <c r="C247">
        <v>8</v>
      </c>
      <c r="D247">
        <v>1</v>
      </c>
      <c r="E247">
        <v>1</v>
      </c>
      <c r="F247" t="s">
        <v>6</v>
      </c>
      <c r="G247" t="str">
        <f t="shared" si="3"/>
        <v>INSERT INTO  dbo.Medication_Dose_cu( Medication_CU_ID ,Dose_CU_ID ,IsOnDuty ,InsertedBy ,Description)VALUES  ( 87,8,1,1,NULL)</v>
      </c>
    </row>
    <row r="248" spans="2:7" x14ac:dyDescent="0.25">
      <c r="B248">
        <v>88</v>
      </c>
      <c r="C248">
        <v>8</v>
      </c>
      <c r="D248">
        <v>1</v>
      </c>
      <c r="E248">
        <v>1</v>
      </c>
      <c r="F248" t="s">
        <v>6</v>
      </c>
      <c r="G248" t="str">
        <f t="shared" si="3"/>
        <v>INSERT INTO  dbo.Medication_Dose_cu( Medication_CU_ID ,Dose_CU_ID ,IsOnDuty ,InsertedBy ,Description)VALUES  ( 88,8,1,1,NULL)</v>
      </c>
    </row>
    <row r="249" spans="2:7" x14ac:dyDescent="0.25">
      <c r="B249">
        <v>89</v>
      </c>
      <c r="C249">
        <v>8</v>
      </c>
      <c r="D249">
        <v>1</v>
      </c>
      <c r="E249">
        <v>1</v>
      </c>
      <c r="F249" t="s">
        <v>6</v>
      </c>
      <c r="G249" t="str">
        <f t="shared" si="3"/>
        <v>INSERT INTO  dbo.Medication_Dose_cu( Medication_CU_ID ,Dose_CU_ID ,IsOnDuty ,InsertedBy ,Description)VALUES  ( 89,8,1,1,NULL)</v>
      </c>
    </row>
    <row r="250" spans="2:7" x14ac:dyDescent="0.25">
      <c r="B250">
        <v>90</v>
      </c>
      <c r="C250">
        <v>8</v>
      </c>
      <c r="D250">
        <v>1</v>
      </c>
      <c r="E250">
        <v>1</v>
      </c>
      <c r="F250" t="s">
        <v>6</v>
      </c>
      <c r="G250" t="str">
        <f t="shared" si="3"/>
        <v>INSERT INTO  dbo.Medication_Dose_cu( Medication_CU_ID ,Dose_CU_ID ,IsOnDuty ,InsertedBy ,Description)VALUES  ( 90,8,1,1,NULL)</v>
      </c>
    </row>
    <row r="251" spans="2:7" x14ac:dyDescent="0.25">
      <c r="B251">
        <v>91</v>
      </c>
      <c r="C251">
        <v>8</v>
      </c>
      <c r="D251">
        <v>1</v>
      </c>
      <c r="E251">
        <v>1</v>
      </c>
      <c r="F251" t="s">
        <v>6</v>
      </c>
      <c r="G251" t="str">
        <f t="shared" si="3"/>
        <v>INSERT INTO  dbo.Medication_Dose_cu( Medication_CU_ID ,Dose_CU_ID ,IsOnDuty ,InsertedBy ,Description)VALUES  ( 91,8,1,1,NULL)</v>
      </c>
    </row>
    <row r="252" spans="2:7" x14ac:dyDescent="0.25">
      <c r="B252">
        <v>92</v>
      </c>
      <c r="C252">
        <v>8</v>
      </c>
      <c r="D252">
        <v>1</v>
      </c>
      <c r="E252">
        <v>1</v>
      </c>
      <c r="F252" t="s">
        <v>6</v>
      </c>
      <c r="G252" t="str">
        <f t="shared" si="3"/>
        <v>INSERT INTO  dbo.Medication_Dose_cu( Medication_CU_ID ,Dose_CU_ID ,IsOnDuty ,InsertedBy ,Description)VALUES  ( 92,8,1,1,NULL)</v>
      </c>
    </row>
    <row r="253" spans="2:7" x14ac:dyDescent="0.25">
      <c r="B253">
        <v>93</v>
      </c>
      <c r="C253">
        <v>8</v>
      </c>
      <c r="D253">
        <v>1</v>
      </c>
      <c r="E253">
        <v>1</v>
      </c>
      <c r="F253" t="s">
        <v>6</v>
      </c>
      <c r="G253" t="str">
        <f t="shared" si="3"/>
        <v>INSERT INTO  dbo.Medication_Dose_cu( Medication_CU_ID ,Dose_CU_ID ,IsOnDuty ,InsertedBy ,Description)VALUES  ( 93,8,1,1,NULL)</v>
      </c>
    </row>
    <row r="254" spans="2:7" x14ac:dyDescent="0.25">
      <c r="B254">
        <v>94</v>
      </c>
      <c r="C254">
        <v>8</v>
      </c>
      <c r="D254">
        <v>1</v>
      </c>
      <c r="E254">
        <v>1</v>
      </c>
      <c r="F254" t="s">
        <v>6</v>
      </c>
      <c r="G254" t="str">
        <f t="shared" si="3"/>
        <v>INSERT INTO  dbo.Medication_Dose_cu( Medication_CU_ID ,Dose_CU_ID ,IsOnDuty ,InsertedBy ,Description)VALUES  ( 94,8,1,1,NULL)</v>
      </c>
    </row>
    <row r="255" spans="2:7" x14ac:dyDescent="0.25">
      <c r="B255">
        <v>95</v>
      </c>
      <c r="C255">
        <v>8</v>
      </c>
      <c r="D255">
        <v>1</v>
      </c>
      <c r="E255">
        <v>1</v>
      </c>
      <c r="F255" t="s">
        <v>6</v>
      </c>
      <c r="G255" t="str">
        <f t="shared" si="3"/>
        <v>INSERT INTO  dbo.Medication_Dose_cu( Medication_CU_ID ,Dose_CU_ID ,IsOnDuty ,InsertedBy ,Description)VALUES  ( 95,8,1,1,NULL)</v>
      </c>
    </row>
    <row r="256" spans="2:7" x14ac:dyDescent="0.25">
      <c r="B256">
        <v>96</v>
      </c>
      <c r="C256">
        <v>8</v>
      </c>
      <c r="D256">
        <v>1</v>
      </c>
      <c r="E256">
        <v>1</v>
      </c>
      <c r="F256" t="s">
        <v>6</v>
      </c>
      <c r="G256" t="str">
        <f t="shared" si="3"/>
        <v>INSERT INTO  dbo.Medication_Dose_cu( Medication_CU_ID ,Dose_CU_ID ,IsOnDuty ,InsertedBy ,Description)VALUES  ( 96,8,1,1,NULL)</v>
      </c>
    </row>
    <row r="257" spans="2:7" x14ac:dyDescent="0.25">
      <c r="B257">
        <v>97</v>
      </c>
      <c r="C257">
        <v>8</v>
      </c>
      <c r="D257">
        <v>1</v>
      </c>
      <c r="E257">
        <v>1</v>
      </c>
      <c r="F257" t="s">
        <v>6</v>
      </c>
      <c r="G257" t="str">
        <f t="shared" si="3"/>
        <v>INSERT INTO  dbo.Medication_Dose_cu( Medication_CU_ID ,Dose_CU_ID ,IsOnDuty ,InsertedBy ,Description)VALUES  ( 97,8,1,1,NULL)</v>
      </c>
    </row>
    <row r="258" spans="2:7" x14ac:dyDescent="0.25">
      <c r="B258">
        <v>98</v>
      </c>
      <c r="C258">
        <v>8</v>
      </c>
      <c r="D258">
        <v>1</v>
      </c>
      <c r="E258">
        <v>1</v>
      </c>
      <c r="F258" t="s">
        <v>6</v>
      </c>
      <c r="G258" t="str">
        <f t="shared" si="3"/>
        <v>INSERT INTO  dbo.Medication_Dose_cu( Medication_CU_ID ,Dose_CU_ID ,IsOnDuty ,InsertedBy ,Description)VALUES  ( 98,8,1,1,NULL)</v>
      </c>
    </row>
    <row r="259" spans="2:7" x14ac:dyDescent="0.25">
      <c r="B259">
        <v>99</v>
      </c>
      <c r="C259">
        <v>8</v>
      </c>
      <c r="D259">
        <v>1</v>
      </c>
      <c r="E259">
        <v>1</v>
      </c>
      <c r="F259" t="s">
        <v>6</v>
      </c>
      <c r="G259" t="str">
        <f t="shared" ref="G259:G322" si="4">CONCATENATE("INSERT INTO  dbo.Medication_Dose_cu( Medication_CU_ID ,Dose_CU_ID ,IsOnDuty ,InsertedBy ,Description)VALUES  ( ",B259,",",C259,",",D259,",",E259,",",F259,")")</f>
        <v>INSERT INTO  dbo.Medication_Dose_cu( Medication_CU_ID ,Dose_CU_ID ,IsOnDuty ,InsertedBy ,Description)VALUES  ( 99,8,1,1,NULL)</v>
      </c>
    </row>
    <row r="260" spans="2:7" x14ac:dyDescent="0.25">
      <c r="B260">
        <v>100</v>
      </c>
      <c r="C260">
        <v>8</v>
      </c>
      <c r="D260">
        <v>1</v>
      </c>
      <c r="E260">
        <v>1</v>
      </c>
      <c r="F260" t="s">
        <v>6</v>
      </c>
      <c r="G260" t="str">
        <f t="shared" si="4"/>
        <v>INSERT INTO  dbo.Medication_Dose_cu( Medication_CU_ID ,Dose_CU_ID ,IsOnDuty ,InsertedBy ,Description)VALUES  ( 100,8,1,1,NULL)</v>
      </c>
    </row>
    <row r="261" spans="2:7" x14ac:dyDescent="0.25">
      <c r="B261">
        <v>101</v>
      </c>
      <c r="C261">
        <v>8</v>
      </c>
      <c r="D261">
        <v>1</v>
      </c>
      <c r="E261">
        <v>1</v>
      </c>
      <c r="F261" t="s">
        <v>6</v>
      </c>
      <c r="G261" t="str">
        <f t="shared" si="4"/>
        <v>INSERT INTO  dbo.Medication_Dose_cu( Medication_CU_ID ,Dose_CU_ID ,IsOnDuty ,InsertedBy ,Description)VALUES  ( 101,8,1,1,NULL)</v>
      </c>
    </row>
    <row r="262" spans="2:7" x14ac:dyDescent="0.25">
      <c r="B262">
        <v>102</v>
      </c>
      <c r="C262">
        <v>8</v>
      </c>
      <c r="D262">
        <v>1</v>
      </c>
      <c r="E262">
        <v>1</v>
      </c>
      <c r="F262" t="s">
        <v>6</v>
      </c>
      <c r="G262" t="str">
        <f t="shared" si="4"/>
        <v>INSERT INTO  dbo.Medication_Dose_cu( Medication_CU_ID ,Dose_CU_ID ,IsOnDuty ,InsertedBy ,Description)VALUES  ( 102,8,1,1,NULL)</v>
      </c>
    </row>
    <row r="263" spans="2:7" x14ac:dyDescent="0.25">
      <c r="B263">
        <v>103</v>
      </c>
      <c r="C263">
        <v>8</v>
      </c>
      <c r="D263">
        <v>1</v>
      </c>
      <c r="E263">
        <v>1</v>
      </c>
      <c r="F263" t="s">
        <v>6</v>
      </c>
      <c r="G263" t="str">
        <f t="shared" si="4"/>
        <v>INSERT INTO  dbo.Medication_Dose_cu( Medication_CU_ID ,Dose_CU_ID ,IsOnDuty ,InsertedBy ,Description)VALUES  ( 103,8,1,1,NULL)</v>
      </c>
    </row>
    <row r="264" spans="2:7" x14ac:dyDescent="0.25">
      <c r="B264">
        <v>104</v>
      </c>
      <c r="C264">
        <v>8</v>
      </c>
      <c r="D264">
        <v>1</v>
      </c>
      <c r="E264">
        <v>1</v>
      </c>
      <c r="F264" t="s">
        <v>6</v>
      </c>
      <c r="G264" t="str">
        <f t="shared" si="4"/>
        <v>INSERT INTO  dbo.Medication_Dose_cu( Medication_CU_ID ,Dose_CU_ID ,IsOnDuty ,InsertedBy ,Description)VALUES  ( 104,8,1,1,NULL)</v>
      </c>
    </row>
    <row r="265" spans="2:7" x14ac:dyDescent="0.25">
      <c r="B265">
        <v>105</v>
      </c>
      <c r="C265">
        <v>8</v>
      </c>
      <c r="D265">
        <v>1</v>
      </c>
      <c r="E265">
        <v>1</v>
      </c>
      <c r="F265" t="s">
        <v>6</v>
      </c>
      <c r="G265" t="str">
        <f t="shared" si="4"/>
        <v>INSERT INTO  dbo.Medication_Dose_cu( Medication_CU_ID ,Dose_CU_ID ,IsOnDuty ,InsertedBy ,Description)VALUES  ( 105,8,1,1,NULL)</v>
      </c>
    </row>
    <row r="266" spans="2:7" x14ac:dyDescent="0.25">
      <c r="B266">
        <v>106</v>
      </c>
      <c r="C266">
        <v>8</v>
      </c>
      <c r="D266">
        <v>1</v>
      </c>
      <c r="E266">
        <v>1</v>
      </c>
      <c r="F266" t="s">
        <v>6</v>
      </c>
      <c r="G266" t="str">
        <f t="shared" si="4"/>
        <v>INSERT INTO  dbo.Medication_Dose_cu( Medication_CU_ID ,Dose_CU_ID ,IsOnDuty ,InsertedBy ,Description)VALUES  ( 106,8,1,1,NULL)</v>
      </c>
    </row>
    <row r="267" spans="2:7" x14ac:dyDescent="0.25">
      <c r="B267">
        <v>107</v>
      </c>
      <c r="C267">
        <v>8</v>
      </c>
      <c r="D267">
        <v>1</v>
      </c>
      <c r="E267">
        <v>1</v>
      </c>
      <c r="F267" t="s">
        <v>6</v>
      </c>
      <c r="G267" t="str">
        <f t="shared" si="4"/>
        <v>INSERT INTO  dbo.Medication_Dose_cu( Medication_CU_ID ,Dose_CU_ID ,IsOnDuty ,InsertedBy ,Description)VALUES  ( 107,8,1,1,NULL)</v>
      </c>
    </row>
    <row r="268" spans="2:7" x14ac:dyDescent="0.25">
      <c r="B268">
        <v>108</v>
      </c>
      <c r="C268">
        <v>8</v>
      </c>
      <c r="D268">
        <v>1</v>
      </c>
      <c r="E268">
        <v>1</v>
      </c>
      <c r="F268" t="s">
        <v>6</v>
      </c>
      <c r="G268" t="str">
        <f t="shared" si="4"/>
        <v>INSERT INTO  dbo.Medication_Dose_cu( Medication_CU_ID ,Dose_CU_ID ,IsOnDuty ,InsertedBy ,Description)VALUES  ( 108,8,1,1,NULL)</v>
      </c>
    </row>
    <row r="269" spans="2:7" x14ac:dyDescent="0.25">
      <c r="B269">
        <v>109</v>
      </c>
      <c r="C269">
        <v>8</v>
      </c>
      <c r="D269">
        <v>1</v>
      </c>
      <c r="E269">
        <v>1</v>
      </c>
      <c r="F269" t="s">
        <v>6</v>
      </c>
      <c r="G269" t="str">
        <f t="shared" si="4"/>
        <v>INSERT INTO  dbo.Medication_Dose_cu( Medication_CU_ID ,Dose_CU_ID ,IsOnDuty ,InsertedBy ,Description)VALUES  ( 109,8,1,1,NULL)</v>
      </c>
    </row>
    <row r="270" spans="2:7" x14ac:dyDescent="0.25">
      <c r="B270">
        <v>110</v>
      </c>
      <c r="C270">
        <v>8</v>
      </c>
      <c r="D270">
        <v>1</v>
      </c>
      <c r="E270">
        <v>1</v>
      </c>
      <c r="F270" t="s">
        <v>6</v>
      </c>
      <c r="G270" t="str">
        <f t="shared" si="4"/>
        <v>INSERT INTO  dbo.Medication_Dose_cu( Medication_CU_ID ,Dose_CU_ID ,IsOnDuty ,InsertedBy ,Description)VALUES  ( 110,8,1,1,NULL)</v>
      </c>
    </row>
    <row r="271" spans="2:7" x14ac:dyDescent="0.25">
      <c r="B271">
        <v>111</v>
      </c>
      <c r="C271">
        <v>8</v>
      </c>
      <c r="D271">
        <v>1</v>
      </c>
      <c r="E271">
        <v>1</v>
      </c>
      <c r="F271" t="s">
        <v>6</v>
      </c>
      <c r="G271" t="str">
        <f t="shared" si="4"/>
        <v>INSERT INTO  dbo.Medication_Dose_cu( Medication_CU_ID ,Dose_CU_ID ,IsOnDuty ,InsertedBy ,Description)VALUES  ( 111,8,1,1,NULL)</v>
      </c>
    </row>
    <row r="272" spans="2:7" x14ac:dyDescent="0.25">
      <c r="B272">
        <v>112</v>
      </c>
      <c r="C272">
        <v>8</v>
      </c>
      <c r="D272">
        <v>1</v>
      </c>
      <c r="E272">
        <v>1</v>
      </c>
      <c r="F272" t="s">
        <v>6</v>
      </c>
      <c r="G272" t="str">
        <f t="shared" si="4"/>
        <v>INSERT INTO  dbo.Medication_Dose_cu( Medication_CU_ID ,Dose_CU_ID ,IsOnDuty ,InsertedBy ,Description)VALUES  ( 112,8,1,1,NULL)</v>
      </c>
    </row>
    <row r="273" spans="2:7" x14ac:dyDescent="0.25">
      <c r="B273">
        <v>113</v>
      </c>
      <c r="C273">
        <v>8</v>
      </c>
      <c r="D273">
        <v>1</v>
      </c>
      <c r="E273">
        <v>1</v>
      </c>
      <c r="F273" t="s">
        <v>6</v>
      </c>
      <c r="G273" t="str">
        <f t="shared" si="4"/>
        <v>INSERT INTO  dbo.Medication_Dose_cu( Medication_CU_ID ,Dose_CU_ID ,IsOnDuty ,InsertedBy ,Description)VALUES  ( 113,8,1,1,NULL)</v>
      </c>
    </row>
    <row r="274" spans="2:7" x14ac:dyDescent="0.25">
      <c r="B274">
        <v>114</v>
      </c>
      <c r="C274">
        <v>8</v>
      </c>
      <c r="D274">
        <v>1</v>
      </c>
      <c r="E274">
        <v>1</v>
      </c>
      <c r="F274" t="s">
        <v>6</v>
      </c>
      <c r="G274" t="str">
        <f t="shared" si="4"/>
        <v>INSERT INTO  dbo.Medication_Dose_cu( Medication_CU_ID ,Dose_CU_ID ,IsOnDuty ,InsertedBy ,Description)VALUES  ( 114,8,1,1,NULL)</v>
      </c>
    </row>
    <row r="275" spans="2:7" x14ac:dyDescent="0.25">
      <c r="B275">
        <v>115</v>
      </c>
      <c r="C275">
        <v>8</v>
      </c>
      <c r="D275">
        <v>1</v>
      </c>
      <c r="E275">
        <v>1</v>
      </c>
      <c r="F275" t="s">
        <v>6</v>
      </c>
      <c r="G275" t="str">
        <f t="shared" si="4"/>
        <v>INSERT INTO  dbo.Medication_Dose_cu( Medication_CU_ID ,Dose_CU_ID ,IsOnDuty ,InsertedBy ,Description)VALUES  ( 115,8,1,1,NULL)</v>
      </c>
    </row>
    <row r="276" spans="2:7" x14ac:dyDescent="0.25">
      <c r="B276">
        <v>116</v>
      </c>
      <c r="C276">
        <v>8</v>
      </c>
      <c r="D276">
        <v>1</v>
      </c>
      <c r="E276">
        <v>1</v>
      </c>
      <c r="F276" t="s">
        <v>6</v>
      </c>
      <c r="G276" t="str">
        <f t="shared" si="4"/>
        <v>INSERT INTO  dbo.Medication_Dose_cu( Medication_CU_ID ,Dose_CU_ID ,IsOnDuty ,InsertedBy ,Description)VALUES  ( 116,8,1,1,NULL)</v>
      </c>
    </row>
    <row r="277" spans="2:7" x14ac:dyDescent="0.25">
      <c r="B277">
        <v>117</v>
      </c>
      <c r="C277">
        <v>8</v>
      </c>
      <c r="D277">
        <v>1</v>
      </c>
      <c r="E277">
        <v>1</v>
      </c>
      <c r="F277" t="s">
        <v>6</v>
      </c>
      <c r="G277" t="str">
        <f t="shared" si="4"/>
        <v>INSERT INTO  dbo.Medication_Dose_cu( Medication_CU_ID ,Dose_CU_ID ,IsOnDuty ,InsertedBy ,Description)VALUES  ( 117,8,1,1,NULL)</v>
      </c>
    </row>
    <row r="278" spans="2:7" x14ac:dyDescent="0.25">
      <c r="B278">
        <v>118</v>
      </c>
      <c r="C278">
        <v>8</v>
      </c>
      <c r="D278">
        <v>1</v>
      </c>
      <c r="E278">
        <v>1</v>
      </c>
      <c r="F278" t="s">
        <v>6</v>
      </c>
      <c r="G278" t="str">
        <f t="shared" si="4"/>
        <v>INSERT INTO  dbo.Medication_Dose_cu( Medication_CU_ID ,Dose_CU_ID ,IsOnDuty ,InsertedBy ,Description)VALUES  ( 118,8,1,1,NULL)</v>
      </c>
    </row>
    <row r="279" spans="2:7" x14ac:dyDescent="0.25">
      <c r="B279">
        <v>119</v>
      </c>
      <c r="C279">
        <v>8</v>
      </c>
      <c r="D279">
        <v>1</v>
      </c>
      <c r="E279">
        <v>1</v>
      </c>
      <c r="F279" t="s">
        <v>6</v>
      </c>
      <c r="G279" t="str">
        <f t="shared" si="4"/>
        <v>INSERT INTO  dbo.Medication_Dose_cu( Medication_CU_ID ,Dose_CU_ID ,IsOnDuty ,InsertedBy ,Description)VALUES  ( 119,8,1,1,NULL)</v>
      </c>
    </row>
    <row r="280" spans="2:7" x14ac:dyDescent="0.25">
      <c r="B280">
        <v>120</v>
      </c>
      <c r="C280">
        <v>8</v>
      </c>
      <c r="D280">
        <v>1</v>
      </c>
      <c r="E280">
        <v>1</v>
      </c>
      <c r="F280" t="s">
        <v>6</v>
      </c>
      <c r="G280" t="str">
        <f t="shared" si="4"/>
        <v>INSERT INTO  dbo.Medication_Dose_cu( Medication_CU_ID ,Dose_CU_ID ,IsOnDuty ,InsertedBy ,Description)VALUES  ( 120,8,1,1,NULL)</v>
      </c>
    </row>
    <row r="281" spans="2:7" x14ac:dyDescent="0.25">
      <c r="B281">
        <v>121</v>
      </c>
      <c r="C281">
        <v>8</v>
      </c>
      <c r="D281">
        <v>1</v>
      </c>
      <c r="E281">
        <v>1</v>
      </c>
      <c r="F281" t="s">
        <v>6</v>
      </c>
      <c r="G281" t="str">
        <f t="shared" si="4"/>
        <v>INSERT INTO  dbo.Medication_Dose_cu( Medication_CU_ID ,Dose_CU_ID ,IsOnDuty ,InsertedBy ,Description)VALUES  ( 121,8,1,1,NULL)</v>
      </c>
    </row>
    <row r="282" spans="2:7" x14ac:dyDescent="0.25">
      <c r="B282">
        <v>122</v>
      </c>
      <c r="C282">
        <v>8</v>
      </c>
      <c r="D282">
        <v>1</v>
      </c>
      <c r="E282">
        <v>1</v>
      </c>
      <c r="F282" t="s">
        <v>6</v>
      </c>
      <c r="G282" t="str">
        <f t="shared" si="4"/>
        <v>INSERT INTO  dbo.Medication_Dose_cu( Medication_CU_ID ,Dose_CU_ID ,IsOnDuty ,InsertedBy ,Description)VALUES  ( 122,8,1,1,NULL)</v>
      </c>
    </row>
    <row r="283" spans="2:7" x14ac:dyDescent="0.25">
      <c r="B283">
        <v>123</v>
      </c>
      <c r="C283">
        <v>8</v>
      </c>
      <c r="D283">
        <v>1</v>
      </c>
      <c r="E283">
        <v>1</v>
      </c>
      <c r="F283" t="s">
        <v>6</v>
      </c>
      <c r="G283" t="str">
        <f t="shared" si="4"/>
        <v>INSERT INTO  dbo.Medication_Dose_cu( Medication_CU_ID ,Dose_CU_ID ,IsOnDuty ,InsertedBy ,Description)VALUES  ( 123,8,1,1,NULL)</v>
      </c>
    </row>
    <row r="284" spans="2:7" x14ac:dyDescent="0.25">
      <c r="B284">
        <v>124</v>
      </c>
      <c r="C284">
        <v>8</v>
      </c>
      <c r="D284">
        <v>1</v>
      </c>
      <c r="E284">
        <v>1</v>
      </c>
      <c r="F284" t="s">
        <v>6</v>
      </c>
      <c r="G284" t="str">
        <f t="shared" si="4"/>
        <v>INSERT INTO  dbo.Medication_Dose_cu( Medication_CU_ID ,Dose_CU_ID ,IsOnDuty ,InsertedBy ,Description)VALUES  ( 124,8,1,1,NULL)</v>
      </c>
    </row>
    <row r="285" spans="2:7" x14ac:dyDescent="0.25">
      <c r="B285">
        <v>125</v>
      </c>
      <c r="C285">
        <v>8</v>
      </c>
      <c r="D285">
        <v>1</v>
      </c>
      <c r="E285">
        <v>1</v>
      </c>
      <c r="F285" t="s">
        <v>6</v>
      </c>
      <c r="G285" t="str">
        <f t="shared" si="4"/>
        <v>INSERT INTO  dbo.Medication_Dose_cu( Medication_CU_ID ,Dose_CU_ID ,IsOnDuty ,InsertedBy ,Description)VALUES  ( 125,8,1,1,NULL)</v>
      </c>
    </row>
    <row r="286" spans="2:7" x14ac:dyDescent="0.25">
      <c r="B286">
        <v>126</v>
      </c>
      <c r="C286">
        <v>8</v>
      </c>
      <c r="D286">
        <v>1</v>
      </c>
      <c r="E286">
        <v>1</v>
      </c>
      <c r="F286" t="s">
        <v>6</v>
      </c>
      <c r="G286" t="str">
        <f t="shared" si="4"/>
        <v>INSERT INTO  dbo.Medication_Dose_cu( Medication_CU_ID ,Dose_CU_ID ,IsOnDuty ,InsertedBy ,Description)VALUES  ( 126,8,1,1,NULL)</v>
      </c>
    </row>
    <row r="287" spans="2:7" x14ac:dyDescent="0.25">
      <c r="B287">
        <v>127</v>
      </c>
      <c r="C287">
        <v>8</v>
      </c>
      <c r="D287">
        <v>1</v>
      </c>
      <c r="E287">
        <v>1</v>
      </c>
      <c r="F287" t="s">
        <v>6</v>
      </c>
      <c r="G287" t="str">
        <f t="shared" si="4"/>
        <v>INSERT INTO  dbo.Medication_Dose_cu( Medication_CU_ID ,Dose_CU_ID ,IsOnDuty ,InsertedBy ,Description)VALUES  ( 127,8,1,1,NULL)</v>
      </c>
    </row>
    <row r="288" spans="2:7" x14ac:dyDescent="0.25">
      <c r="B288">
        <v>128</v>
      </c>
      <c r="C288">
        <v>8</v>
      </c>
      <c r="D288">
        <v>1</v>
      </c>
      <c r="E288">
        <v>1</v>
      </c>
      <c r="F288" t="s">
        <v>6</v>
      </c>
      <c r="G288" t="str">
        <f t="shared" si="4"/>
        <v>INSERT INTO  dbo.Medication_Dose_cu( Medication_CU_ID ,Dose_CU_ID ,IsOnDuty ,InsertedBy ,Description)VALUES  ( 128,8,1,1,NULL)</v>
      </c>
    </row>
    <row r="289" spans="2:7" x14ac:dyDescent="0.25">
      <c r="B289">
        <v>129</v>
      </c>
      <c r="C289">
        <v>8</v>
      </c>
      <c r="D289">
        <v>1</v>
      </c>
      <c r="E289">
        <v>1</v>
      </c>
      <c r="F289" t="s">
        <v>6</v>
      </c>
      <c r="G289" t="str">
        <f t="shared" si="4"/>
        <v>INSERT INTO  dbo.Medication_Dose_cu( Medication_CU_ID ,Dose_CU_ID ,IsOnDuty ,InsertedBy ,Description)VALUES  ( 129,8,1,1,NULL)</v>
      </c>
    </row>
    <row r="290" spans="2:7" x14ac:dyDescent="0.25">
      <c r="B290">
        <v>130</v>
      </c>
      <c r="C290">
        <v>8</v>
      </c>
      <c r="D290">
        <v>1</v>
      </c>
      <c r="E290">
        <v>1</v>
      </c>
      <c r="F290" t="s">
        <v>6</v>
      </c>
      <c r="G290" t="str">
        <f t="shared" si="4"/>
        <v>INSERT INTO  dbo.Medication_Dose_cu( Medication_CU_ID ,Dose_CU_ID ,IsOnDuty ,InsertedBy ,Description)VALUES  ( 130,8,1,1,NULL)</v>
      </c>
    </row>
    <row r="291" spans="2:7" x14ac:dyDescent="0.25">
      <c r="B291">
        <v>131</v>
      </c>
      <c r="C291">
        <v>8</v>
      </c>
      <c r="D291">
        <v>1</v>
      </c>
      <c r="E291">
        <v>1</v>
      </c>
      <c r="F291" t="s">
        <v>6</v>
      </c>
      <c r="G291" t="str">
        <f t="shared" si="4"/>
        <v>INSERT INTO  dbo.Medication_Dose_cu( Medication_CU_ID ,Dose_CU_ID ,IsOnDuty ,InsertedBy ,Description)VALUES  ( 131,8,1,1,NULL)</v>
      </c>
    </row>
    <row r="292" spans="2:7" x14ac:dyDescent="0.25">
      <c r="B292">
        <v>132</v>
      </c>
      <c r="C292">
        <v>8</v>
      </c>
      <c r="D292">
        <v>1</v>
      </c>
      <c r="E292">
        <v>1</v>
      </c>
      <c r="F292" t="s">
        <v>6</v>
      </c>
      <c r="G292" t="str">
        <f t="shared" si="4"/>
        <v>INSERT INTO  dbo.Medication_Dose_cu( Medication_CU_ID ,Dose_CU_ID ,IsOnDuty ,InsertedBy ,Description)VALUES  ( 132,8,1,1,NULL)</v>
      </c>
    </row>
    <row r="293" spans="2:7" x14ac:dyDescent="0.25">
      <c r="B293">
        <v>133</v>
      </c>
      <c r="C293">
        <v>8</v>
      </c>
      <c r="D293">
        <v>1</v>
      </c>
      <c r="E293">
        <v>1</v>
      </c>
      <c r="F293" t="s">
        <v>6</v>
      </c>
      <c r="G293" t="str">
        <f t="shared" si="4"/>
        <v>INSERT INTO  dbo.Medication_Dose_cu( Medication_CU_ID ,Dose_CU_ID ,IsOnDuty ,InsertedBy ,Description)VALUES  ( 133,8,1,1,NULL)</v>
      </c>
    </row>
    <row r="294" spans="2:7" x14ac:dyDescent="0.25">
      <c r="B294">
        <v>134</v>
      </c>
      <c r="C294">
        <v>8</v>
      </c>
      <c r="D294">
        <v>1</v>
      </c>
      <c r="E294">
        <v>1</v>
      </c>
      <c r="F294" t="s">
        <v>6</v>
      </c>
      <c r="G294" t="str">
        <f t="shared" si="4"/>
        <v>INSERT INTO  dbo.Medication_Dose_cu( Medication_CU_ID ,Dose_CU_ID ,IsOnDuty ,InsertedBy ,Description)VALUES  ( 134,8,1,1,NULL)</v>
      </c>
    </row>
    <row r="295" spans="2:7" x14ac:dyDescent="0.25">
      <c r="B295">
        <v>135</v>
      </c>
      <c r="C295">
        <v>8</v>
      </c>
      <c r="D295">
        <v>1</v>
      </c>
      <c r="E295">
        <v>1</v>
      </c>
      <c r="F295" t="s">
        <v>6</v>
      </c>
      <c r="G295" t="str">
        <f t="shared" si="4"/>
        <v>INSERT INTO  dbo.Medication_Dose_cu( Medication_CU_ID ,Dose_CU_ID ,IsOnDuty ,InsertedBy ,Description)VALUES  ( 135,8,1,1,NULL)</v>
      </c>
    </row>
    <row r="296" spans="2:7" x14ac:dyDescent="0.25">
      <c r="B296">
        <v>136</v>
      </c>
      <c r="C296">
        <v>8</v>
      </c>
      <c r="D296">
        <v>1</v>
      </c>
      <c r="E296">
        <v>1</v>
      </c>
      <c r="F296" t="s">
        <v>6</v>
      </c>
      <c r="G296" t="str">
        <f t="shared" si="4"/>
        <v>INSERT INTO  dbo.Medication_Dose_cu( Medication_CU_ID ,Dose_CU_ID ,IsOnDuty ,InsertedBy ,Description)VALUES  ( 136,8,1,1,NULL)</v>
      </c>
    </row>
    <row r="297" spans="2:7" x14ac:dyDescent="0.25">
      <c r="B297">
        <v>137</v>
      </c>
      <c r="C297">
        <v>8</v>
      </c>
      <c r="D297">
        <v>1</v>
      </c>
      <c r="E297">
        <v>1</v>
      </c>
      <c r="F297" t="s">
        <v>6</v>
      </c>
      <c r="G297" t="str">
        <f t="shared" si="4"/>
        <v>INSERT INTO  dbo.Medication_Dose_cu( Medication_CU_ID ,Dose_CU_ID ,IsOnDuty ,InsertedBy ,Description)VALUES  ( 137,8,1,1,NULL)</v>
      </c>
    </row>
    <row r="298" spans="2:7" x14ac:dyDescent="0.25">
      <c r="B298">
        <v>138</v>
      </c>
      <c r="C298">
        <v>8</v>
      </c>
      <c r="D298">
        <v>1</v>
      </c>
      <c r="E298">
        <v>1</v>
      </c>
      <c r="F298" t="s">
        <v>6</v>
      </c>
      <c r="G298" t="str">
        <f t="shared" si="4"/>
        <v>INSERT INTO  dbo.Medication_Dose_cu( Medication_CU_ID ,Dose_CU_ID ,IsOnDuty ,InsertedBy ,Description)VALUES  ( 138,8,1,1,NULL)</v>
      </c>
    </row>
    <row r="299" spans="2:7" x14ac:dyDescent="0.25">
      <c r="B299">
        <v>139</v>
      </c>
      <c r="C299">
        <v>8</v>
      </c>
      <c r="D299">
        <v>1</v>
      </c>
      <c r="E299">
        <v>1</v>
      </c>
      <c r="F299" t="s">
        <v>6</v>
      </c>
      <c r="G299" t="str">
        <f t="shared" si="4"/>
        <v>INSERT INTO  dbo.Medication_Dose_cu( Medication_CU_ID ,Dose_CU_ID ,IsOnDuty ,InsertedBy ,Description)VALUES  ( 139,8,1,1,NULL)</v>
      </c>
    </row>
    <row r="300" spans="2:7" x14ac:dyDescent="0.25">
      <c r="B300">
        <v>140</v>
      </c>
      <c r="C300">
        <v>8</v>
      </c>
      <c r="D300">
        <v>1</v>
      </c>
      <c r="E300">
        <v>1</v>
      </c>
      <c r="F300" t="s">
        <v>6</v>
      </c>
      <c r="G300" t="str">
        <f t="shared" si="4"/>
        <v>INSERT INTO  dbo.Medication_Dose_cu( Medication_CU_ID ,Dose_CU_ID ,IsOnDuty ,InsertedBy ,Description)VALUES  ( 140,8,1,1,NULL)</v>
      </c>
    </row>
    <row r="301" spans="2:7" x14ac:dyDescent="0.25">
      <c r="B301">
        <v>141</v>
      </c>
      <c r="C301">
        <v>8</v>
      </c>
      <c r="D301">
        <v>1</v>
      </c>
      <c r="E301">
        <v>1</v>
      </c>
      <c r="F301" t="s">
        <v>6</v>
      </c>
      <c r="G301" t="str">
        <f t="shared" si="4"/>
        <v>INSERT INTO  dbo.Medication_Dose_cu( Medication_CU_ID ,Dose_CU_ID ,IsOnDuty ,InsertedBy ,Description)VALUES  ( 141,8,1,1,NULL)</v>
      </c>
    </row>
    <row r="302" spans="2:7" x14ac:dyDescent="0.25">
      <c r="B302">
        <v>142</v>
      </c>
      <c r="C302">
        <v>8</v>
      </c>
      <c r="D302">
        <v>1</v>
      </c>
      <c r="E302">
        <v>1</v>
      </c>
      <c r="F302" t="s">
        <v>6</v>
      </c>
      <c r="G302" t="str">
        <f t="shared" si="4"/>
        <v>INSERT INTO  dbo.Medication_Dose_cu( Medication_CU_ID ,Dose_CU_ID ,IsOnDuty ,InsertedBy ,Description)VALUES  ( 142,8,1,1,NULL)</v>
      </c>
    </row>
    <row r="303" spans="2:7" x14ac:dyDescent="0.25">
      <c r="B303">
        <v>143</v>
      </c>
      <c r="C303">
        <v>8</v>
      </c>
      <c r="D303">
        <v>1</v>
      </c>
      <c r="E303">
        <v>1</v>
      </c>
      <c r="F303" t="s">
        <v>6</v>
      </c>
      <c r="G303" t="str">
        <f t="shared" si="4"/>
        <v>INSERT INTO  dbo.Medication_Dose_cu( Medication_CU_ID ,Dose_CU_ID ,IsOnDuty ,InsertedBy ,Description)VALUES  ( 143,8,1,1,NULL)</v>
      </c>
    </row>
    <row r="304" spans="2:7" x14ac:dyDescent="0.25">
      <c r="B304">
        <v>144</v>
      </c>
      <c r="C304">
        <v>8</v>
      </c>
      <c r="D304">
        <v>1</v>
      </c>
      <c r="E304">
        <v>1</v>
      </c>
      <c r="F304" t="s">
        <v>6</v>
      </c>
      <c r="G304" t="str">
        <f t="shared" si="4"/>
        <v>INSERT INTO  dbo.Medication_Dose_cu( Medication_CU_ID ,Dose_CU_ID ,IsOnDuty ,InsertedBy ,Description)VALUES  ( 144,8,1,1,NULL)</v>
      </c>
    </row>
    <row r="305" spans="2:7" x14ac:dyDescent="0.25">
      <c r="B305">
        <v>145</v>
      </c>
      <c r="C305">
        <v>8</v>
      </c>
      <c r="D305">
        <v>1</v>
      </c>
      <c r="E305">
        <v>1</v>
      </c>
      <c r="F305" t="s">
        <v>6</v>
      </c>
      <c r="G305" t="str">
        <f t="shared" si="4"/>
        <v>INSERT INTO  dbo.Medication_Dose_cu( Medication_CU_ID ,Dose_CU_ID ,IsOnDuty ,InsertedBy ,Description)VALUES  ( 145,8,1,1,NULL)</v>
      </c>
    </row>
    <row r="306" spans="2:7" x14ac:dyDescent="0.25">
      <c r="B306">
        <v>146</v>
      </c>
      <c r="C306">
        <v>8</v>
      </c>
      <c r="D306">
        <v>1</v>
      </c>
      <c r="E306">
        <v>1</v>
      </c>
      <c r="F306" t="s">
        <v>6</v>
      </c>
      <c r="G306" t="str">
        <f t="shared" si="4"/>
        <v>INSERT INTO  dbo.Medication_Dose_cu( Medication_CU_ID ,Dose_CU_ID ,IsOnDuty ,InsertedBy ,Description)VALUES  ( 146,8,1,1,NULL)</v>
      </c>
    </row>
    <row r="307" spans="2:7" x14ac:dyDescent="0.25">
      <c r="B307">
        <v>147</v>
      </c>
      <c r="C307">
        <v>8</v>
      </c>
      <c r="D307">
        <v>1</v>
      </c>
      <c r="E307">
        <v>1</v>
      </c>
      <c r="F307" t="s">
        <v>6</v>
      </c>
      <c r="G307" t="str">
        <f t="shared" si="4"/>
        <v>INSERT INTO  dbo.Medication_Dose_cu( Medication_CU_ID ,Dose_CU_ID ,IsOnDuty ,InsertedBy ,Description)VALUES  ( 147,8,1,1,NULL)</v>
      </c>
    </row>
    <row r="308" spans="2:7" x14ac:dyDescent="0.25">
      <c r="B308">
        <v>148</v>
      </c>
      <c r="C308">
        <v>8</v>
      </c>
      <c r="D308">
        <v>1</v>
      </c>
      <c r="E308">
        <v>1</v>
      </c>
      <c r="F308" t="s">
        <v>6</v>
      </c>
      <c r="G308" t="str">
        <f t="shared" si="4"/>
        <v>INSERT INTO  dbo.Medication_Dose_cu( Medication_CU_ID ,Dose_CU_ID ,IsOnDuty ,InsertedBy ,Description)VALUES  ( 148,8,1,1,NULL)</v>
      </c>
    </row>
    <row r="309" spans="2:7" x14ac:dyDescent="0.25">
      <c r="B309">
        <v>149</v>
      </c>
      <c r="C309">
        <v>8</v>
      </c>
      <c r="D309">
        <v>1</v>
      </c>
      <c r="E309">
        <v>1</v>
      </c>
      <c r="F309" t="s">
        <v>6</v>
      </c>
      <c r="G309" t="str">
        <f t="shared" si="4"/>
        <v>INSERT INTO  dbo.Medication_Dose_cu( Medication_CU_ID ,Dose_CU_ID ,IsOnDuty ,InsertedBy ,Description)VALUES  ( 149,8,1,1,NULL)</v>
      </c>
    </row>
    <row r="310" spans="2:7" x14ac:dyDescent="0.25">
      <c r="B310">
        <v>150</v>
      </c>
      <c r="C310">
        <v>8</v>
      </c>
      <c r="D310">
        <v>1</v>
      </c>
      <c r="E310">
        <v>1</v>
      </c>
      <c r="F310" t="s">
        <v>6</v>
      </c>
      <c r="G310" t="str">
        <f t="shared" si="4"/>
        <v>INSERT INTO  dbo.Medication_Dose_cu( Medication_CU_ID ,Dose_CU_ID ,IsOnDuty ,InsertedBy ,Description)VALUES  ( 150,8,1,1,NULL)</v>
      </c>
    </row>
    <row r="311" spans="2:7" x14ac:dyDescent="0.25">
      <c r="B311">
        <v>151</v>
      </c>
      <c r="C311">
        <v>8</v>
      </c>
      <c r="D311">
        <v>1</v>
      </c>
      <c r="E311">
        <v>1</v>
      </c>
      <c r="F311" t="s">
        <v>6</v>
      </c>
      <c r="G311" t="str">
        <f t="shared" si="4"/>
        <v>INSERT INTO  dbo.Medication_Dose_cu( Medication_CU_ID ,Dose_CU_ID ,IsOnDuty ,InsertedBy ,Description)VALUES  ( 151,8,1,1,NULL)</v>
      </c>
    </row>
    <row r="312" spans="2:7" x14ac:dyDescent="0.25">
      <c r="B312">
        <v>152</v>
      </c>
      <c r="C312">
        <v>8</v>
      </c>
      <c r="D312">
        <v>1</v>
      </c>
      <c r="E312">
        <v>1</v>
      </c>
      <c r="F312" t="s">
        <v>6</v>
      </c>
      <c r="G312" t="str">
        <f t="shared" si="4"/>
        <v>INSERT INTO  dbo.Medication_Dose_cu( Medication_CU_ID ,Dose_CU_ID ,IsOnDuty ,InsertedBy ,Description)VALUES  ( 152,8,1,1,NULL)</v>
      </c>
    </row>
    <row r="313" spans="2:7" x14ac:dyDescent="0.25">
      <c r="B313">
        <v>153</v>
      </c>
      <c r="C313">
        <v>8</v>
      </c>
      <c r="D313">
        <v>1</v>
      </c>
      <c r="E313">
        <v>1</v>
      </c>
      <c r="F313" t="s">
        <v>6</v>
      </c>
      <c r="G313" t="str">
        <f t="shared" si="4"/>
        <v>INSERT INTO  dbo.Medication_Dose_cu( Medication_CU_ID ,Dose_CU_ID ,IsOnDuty ,InsertedBy ,Description)VALUES  ( 153,8,1,1,NULL)</v>
      </c>
    </row>
    <row r="314" spans="2:7" x14ac:dyDescent="0.25">
      <c r="B314">
        <v>154</v>
      </c>
      <c r="C314">
        <v>8</v>
      </c>
      <c r="D314">
        <v>1</v>
      </c>
      <c r="E314">
        <v>1</v>
      </c>
      <c r="F314" t="s">
        <v>6</v>
      </c>
      <c r="G314" t="str">
        <f t="shared" si="4"/>
        <v>INSERT INTO  dbo.Medication_Dose_cu( Medication_CU_ID ,Dose_CU_ID ,IsOnDuty ,InsertedBy ,Description)VALUES  ( 154,8,1,1,NULL)</v>
      </c>
    </row>
    <row r="315" spans="2:7" x14ac:dyDescent="0.25">
      <c r="B315">
        <v>155</v>
      </c>
      <c r="C315">
        <v>8</v>
      </c>
      <c r="D315">
        <v>1</v>
      </c>
      <c r="E315">
        <v>1</v>
      </c>
      <c r="F315" t="s">
        <v>6</v>
      </c>
      <c r="G315" t="str">
        <f t="shared" si="4"/>
        <v>INSERT INTO  dbo.Medication_Dose_cu( Medication_CU_ID ,Dose_CU_ID ,IsOnDuty ,InsertedBy ,Description)VALUES  ( 155,8,1,1,NULL)</v>
      </c>
    </row>
    <row r="316" spans="2:7" x14ac:dyDescent="0.25">
      <c r="B316">
        <v>156</v>
      </c>
      <c r="C316">
        <v>8</v>
      </c>
      <c r="D316">
        <v>1</v>
      </c>
      <c r="E316">
        <v>1</v>
      </c>
      <c r="F316" t="s">
        <v>6</v>
      </c>
      <c r="G316" t="str">
        <f t="shared" si="4"/>
        <v>INSERT INTO  dbo.Medication_Dose_cu( Medication_CU_ID ,Dose_CU_ID ,IsOnDuty ,InsertedBy ,Description)VALUES  ( 156,8,1,1,NULL)</v>
      </c>
    </row>
    <row r="317" spans="2:7" x14ac:dyDescent="0.25">
      <c r="B317">
        <v>157</v>
      </c>
      <c r="C317">
        <v>8</v>
      </c>
      <c r="D317">
        <v>1</v>
      </c>
      <c r="E317">
        <v>1</v>
      </c>
      <c r="F317" t="s">
        <v>6</v>
      </c>
      <c r="G317" t="str">
        <f t="shared" si="4"/>
        <v>INSERT INTO  dbo.Medication_Dose_cu( Medication_CU_ID ,Dose_CU_ID ,IsOnDuty ,InsertedBy ,Description)VALUES  ( 157,8,1,1,NULL)</v>
      </c>
    </row>
    <row r="318" spans="2:7" x14ac:dyDescent="0.25">
      <c r="B318">
        <v>158</v>
      </c>
      <c r="C318">
        <v>8</v>
      </c>
      <c r="D318">
        <v>1</v>
      </c>
      <c r="E318">
        <v>1</v>
      </c>
      <c r="F318" t="s">
        <v>6</v>
      </c>
      <c r="G318" t="str">
        <f t="shared" si="4"/>
        <v>INSERT INTO  dbo.Medication_Dose_cu( Medication_CU_ID ,Dose_CU_ID ,IsOnDuty ,InsertedBy ,Description)VALUES  ( 158,8,1,1,NULL)</v>
      </c>
    </row>
    <row r="319" spans="2:7" x14ac:dyDescent="0.25">
      <c r="B319">
        <v>159</v>
      </c>
      <c r="C319">
        <v>8</v>
      </c>
      <c r="D319">
        <v>1</v>
      </c>
      <c r="E319">
        <v>1</v>
      </c>
      <c r="F319" t="s">
        <v>6</v>
      </c>
      <c r="G319" t="str">
        <f t="shared" si="4"/>
        <v>INSERT INTO  dbo.Medication_Dose_cu( Medication_CU_ID ,Dose_CU_ID ,IsOnDuty ,InsertedBy ,Description)VALUES  ( 159,8,1,1,NULL)</v>
      </c>
    </row>
    <row r="320" spans="2:7" x14ac:dyDescent="0.25">
      <c r="B320">
        <v>160</v>
      </c>
      <c r="C320">
        <v>8</v>
      </c>
      <c r="D320">
        <v>1</v>
      </c>
      <c r="E320">
        <v>1</v>
      </c>
      <c r="F320" t="s">
        <v>6</v>
      </c>
      <c r="G320" t="str">
        <f t="shared" si="4"/>
        <v>INSERT INTO  dbo.Medication_Dose_cu( Medication_CU_ID ,Dose_CU_ID ,IsOnDuty ,InsertedBy ,Description)VALUES  ( 160,8,1,1,NULL)</v>
      </c>
    </row>
    <row r="321" spans="2:7" x14ac:dyDescent="0.25">
      <c r="B321">
        <v>161</v>
      </c>
      <c r="C321">
        <v>8</v>
      </c>
      <c r="D321">
        <v>1</v>
      </c>
      <c r="E321">
        <v>1</v>
      </c>
      <c r="F321" t="s">
        <v>6</v>
      </c>
      <c r="G321" t="str">
        <f t="shared" si="4"/>
        <v>INSERT INTO  dbo.Medication_Dose_cu( Medication_CU_ID ,Dose_CU_ID ,IsOnDuty ,InsertedBy ,Description)VALUES  ( 161,8,1,1,NULL)</v>
      </c>
    </row>
    <row r="322" spans="2:7" x14ac:dyDescent="0.25">
      <c r="B322">
        <v>162</v>
      </c>
      <c r="C322">
        <v>8</v>
      </c>
      <c r="D322">
        <v>1</v>
      </c>
      <c r="E322">
        <v>1</v>
      </c>
      <c r="F322" t="s">
        <v>6</v>
      </c>
      <c r="G322" t="str">
        <f t="shared" si="4"/>
        <v>INSERT INTO  dbo.Medication_Dose_cu( Medication_CU_ID ,Dose_CU_ID ,IsOnDuty ,InsertedBy ,Description)VALUES  ( 162,8,1,1,NULL)</v>
      </c>
    </row>
    <row r="323" spans="2:7" x14ac:dyDescent="0.25">
      <c r="B323">
        <v>163</v>
      </c>
      <c r="C323">
        <v>8</v>
      </c>
      <c r="D323">
        <v>1</v>
      </c>
      <c r="E323">
        <v>1</v>
      </c>
      <c r="F323" t="s">
        <v>6</v>
      </c>
      <c r="G323" t="str">
        <f t="shared" ref="G323:G386" si="5">CONCATENATE("INSERT INTO  dbo.Medication_Dose_cu( Medication_CU_ID ,Dose_CU_ID ,IsOnDuty ,InsertedBy ,Description)VALUES  ( ",B323,",",C323,",",D323,",",E323,",",F323,")")</f>
        <v>INSERT INTO  dbo.Medication_Dose_cu( Medication_CU_ID ,Dose_CU_ID ,IsOnDuty ,InsertedBy ,Description)VALUES  ( 163,8,1,1,NULL)</v>
      </c>
    </row>
    <row r="324" spans="2:7" x14ac:dyDescent="0.25">
      <c r="B324">
        <v>164</v>
      </c>
      <c r="C324">
        <v>8</v>
      </c>
      <c r="D324">
        <v>1</v>
      </c>
      <c r="E324">
        <v>1</v>
      </c>
      <c r="F324" t="s">
        <v>6</v>
      </c>
      <c r="G324" t="str">
        <f t="shared" si="5"/>
        <v>INSERT INTO  dbo.Medication_Dose_cu( Medication_CU_ID ,Dose_CU_ID ,IsOnDuty ,InsertedBy ,Description)VALUES  ( 164,8,1,1,NULL)</v>
      </c>
    </row>
    <row r="325" spans="2:7" x14ac:dyDescent="0.25">
      <c r="B325">
        <v>165</v>
      </c>
      <c r="C325">
        <v>8</v>
      </c>
      <c r="D325">
        <v>1</v>
      </c>
      <c r="E325">
        <v>1</v>
      </c>
      <c r="F325" t="s">
        <v>6</v>
      </c>
      <c r="G325" t="str">
        <f t="shared" si="5"/>
        <v>INSERT INTO  dbo.Medication_Dose_cu( Medication_CU_ID ,Dose_CU_ID ,IsOnDuty ,InsertedBy ,Description)VALUES  ( 165,8,1,1,NULL)</v>
      </c>
    </row>
    <row r="326" spans="2:7" x14ac:dyDescent="0.25">
      <c r="B326">
        <v>166</v>
      </c>
      <c r="C326">
        <v>8</v>
      </c>
      <c r="D326">
        <v>1</v>
      </c>
      <c r="E326">
        <v>1</v>
      </c>
      <c r="F326" t="s">
        <v>6</v>
      </c>
      <c r="G326" t="str">
        <f t="shared" si="5"/>
        <v>INSERT INTO  dbo.Medication_Dose_cu( Medication_CU_ID ,Dose_CU_ID ,IsOnDuty ,InsertedBy ,Description)VALUES  ( 166,8,1,1,NULL)</v>
      </c>
    </row>
    <row r="327" spans="2:7" x14ac:dyDescent="0.25">
      <c r="B327">
        <v>167</v>
      </c>
      <c r="C327">
        <v>8</v>
      </c>
      <c r="D327">
        <v>1</v>
      </c>
      <c r="E327">
        <v>1</v>
      </c>
      <c r="F327" t="s">
        <v>6</v>
      </c>
      <c r="G327" t="str">
        <f t="shared" si="5"/>
        <v>INSERT INTO  dbo.Medication_Dose_cu( Medication_CU_ID ,Dose_CU_ID ,IsOnDuty ,InsertedBy ,Description)VALUES  ( 167,8,1,1,NULL)</v>
      </c>
    </row>
    <row r="328" spans="2:7" x14ac:dyDescent="0.25">
      <c r="B328">
        <v>168</v>
      </c>
      <c r="C328">
        <v>8</v>
      </c>
      <c r="D328">
        <v>1</v>
      </c>
      <c r="E328">
        <v>1</v>
      </c>
      <c r="F328" t="s">
        <v>6</v>
      </c>
      <c r="G328" t="str">
        <f t="shared" si="5"/>
        <v>INSERT INTO  dbo.Medication_Dose_cu( Medication_CU_ID ,Dose_CU_ID ,IsOnDuty ,InsertedBy ,Description)VALUES  ( 168,8,1,1,NULL)</v>
      </c>
    </row>
    <row r="329" spans="2:7" x14ac:dyDescent="0.25">
      <c r="B329">
        <v>169</v>
      </c>
      <c r="C329">
        <v>8</v>
      </c>
      <c r="D329">
        <v>1</v>
      </c>
      <c r="E329">
        <v>1</v>
      </c>
      <c r="F329" t="s">
        <v>6</v>
      </c>
      <c r="G329" t="str">
        <f t="shared" si="5"/>
        <v>INSERT INTO  dbo.Medication_Dose_cu( Medication_CU_ID ,Dose_CU_ID ,IsOnDuty ,InsertedBy ,Description)VALUES  ( 169,8,1,1,NULL)</v>
      </c>
    </row>
    <row r="330" spans="2:7" x14ac:dyDescent="0.25">
      <c r="B330">
        <v>170</v>
      </c>
      <c r="C330">
        <v>8</v>
      </c>
      <c r="D330">
        <v>1</v>
      </c>
      <c r="E330">
        <v>1</v>
      </c>
      <c r="F330" t="s">
        <v>6</v>
      </c>
      <c r="G330" t="str">
        <f t="shared" si="5"/>
        <v>INSERT INTO  dbo.Medication_Dose_cu( Medication_CU_ID ,Dose_CU_ID ,IsOnDuty ,InsertedBy ,Description)VALUES  ( 170,8,1,1,NULL)</v>
      </c>
    </row>
    <row r="331" spans="2:7" x14ac:dyDescent="0.25">
      <c r="B331">
        <v>171</v>
      </c>
      <c r="C331">
        <v>8</v>
      </c>
      <c r="D331">
        <v>1</v>
      </c>
      <c r="E331">
        <v>1</v>
      </c>
      <c r="F331" t="s">
        <v>6</v>
      </c>
      <c r="G331" t="str">
        <f t="shared" si="5"/>
        <v>INSERT INTO  dbo.Medication_Dose_cu( Medication_CU_ID ,Dose_CU_ID ,IsOnDuty ,InsertedBy ,Description)VALUES  ( 171,8,1,1,NULL)</v>
      </c>
    </row>
    <row r="332" spans="2:7" x14ac:dyDescent="0.25">
      <c r="B332">
        <v>172</v>
      </c>
      <c r="C332">
        <v>8</v>
      </c>
      <c r="D332">
        <v>1</v>
      </c>
      <c r="E332">
        <v>1</v>
      </c>
      <c r="F332" t="s">
        <v>6</v>
      </c>
      <c r="G332" t="str">
        <f t="shared" si="5"/>
        <v>INSERT INTO  dbo.Medication_Dose_cu( Medication_CU_ID ,Dose_CU_ID ,IsOnDuty ,InsertedBy ,Description)VALUES  ( 172,8,1,1,NULL)</v>
      </c>
    </row>
    <row r="333" spans="2:7" x14ac:dyDescent="0.25">
      <c r="B333">
        <v>173</v>
      </c>
      <c r="C333">
        <v>8</v>
      </c>
      <c r="D333">
        <v>1</v>
      </c>
      <c r="E333">
        <v>1</v>
      </c>
      <c r="F333" t="s">
        <v>6</v>
      </c>
      <c r="G333" t="str">
        <f t="shared" si="5"/>
        <v>INSERT INTO  dbo.Medication_Dose_cu( Medication_CU_ID ,Dose_CU_ID ,IsOnDuty ,InsertedBy ,Description)VALUES  ( 173,8,1,1,NULL)</v>
      </c>
    </row>
    <row r="334" spans="2:7" x14ac:dyDescent="0.25">
      <c r="B334">
        <v>8</v>
      </c>
      <c r="C334">
        <v>9</v>
      </c>
      <c r="D334">
        <v>1</v>
      </c>
      <c r="E334">
        <v>1</v>
      </c>
      <c r="F334" t="s">
        <v>6</v>
      </c>
      <c r="G334" t="str">
        <f t="shared" si="5"/>
        <v>INSERT INTO  dbo.Medication_Dose_cu( Medication_CU_ID ,Dose_CU_ID ,IsOnDuty ,InsertedBy ,Description)VALUES  ( 8,9,1,1,NULL)</v>
      </c>
    </row>
    <row r="335" spans="2:7" x14ac:dyDescent="0.25">
      <c r="B335">
        <v>9</v>
      </c>
      <c r="C335">
        <v>9</v>
      </c>
      <c r="D335">
        <v>1</v>
      </c>
      <c r="E335">
        <v>1</v>
      </c>
      <c r="F335" t="s">
        <v>6</v>
      </c>
      <c r="G335" t="str">
        <f t="shared" si="5"/>
        <v>INSERT INTO  dbo.Medication_Dose_cu( Medication_CU_ID ,Dose_CU_ID ,IsOnDuty ,InsertedBy ,Description)VALUES  ( 9,9,1,1,NULL)</v>
      </c>
    </row>
    <row r="336" spans="2:7" x14ac:dyDescent="0.25">
      <c r="B336">
        <v>10</v>
      </c>
      <c r="C336">
        <v>9</v>
      </c>
      <c r="D336">
        <v>1</v>
      </c>
      <c r="E336">
        <v>1</v>
      </c>
      <c r="F336" t="s">
        <v>6</v>
      </c>
      <c r="G336" t="str">
        <f t="shared" si="5"/>
        <v>INSERT INTO  dbo.Medication_Dose_cu( Medication_CU_ID ,Dose_CU_ID ,IsOnDuty ,InsertedBy ,Description)VALUES  ( 10,9,1,1,NULL)</v>
      </c>
    </row>
    <row r="337" spans="2:7" x14ac:dyDescent="0.25">
      <c r="B337">
        <v>11</v>
      </c>
      <c r="C337">
        <v>9</v>
      </c>
      <c r="D337">
        <v>1</v>
      </c>
      <c r="E337">
        <v>1</v>
      </c>
      <c r="F337" t="s">
        <v>6</v>
      </c>
      <c r="G337" t="str">
        <f t="shared" si="5"/>
        <v>INSERT INTO  dbo.Medication_Dose_cu( Medication_CU_ID ,Dose_CU_ID ,IsOnDuty ,InsertedBy ,Description)VALUES  ( 11,9,1,1,NULL)</v>
      </c>
    </row>
    <row r="338" spans="2:7" x14ac:dyDescent="0.25">
      <c r="B338">
        <v>12</v>
      </c>
      <c r="C338">
        <v>9</v>
      </c>
      <c r="D338">
        <v>1</v>
      </c>
      <c r="E338">
        <v>1</v>
      </c>
      <c r="F338" t="s">
        <v>6</v>
      </c>
      <c r="G338" t="str">
        <f t="shared" si="5"/>
        <v>INSERT INTO  dbo.Medication_Dose_cu( Medication_CU_ID ,Dose_CU_ID ,IsOnDuty ,InsertedBy ,Description)VALUES  ( 12,9,1,1,NULL)</v>
      </c>
    </row>
    <row r="339" spans="2:7" x14ac:dyDescent="0.25">
      <c r="B339">
        <v>13</v>
      </c>
      <c r="C339">
        <v>9</v>
      </c>
      <c r="D339">
        <v>1</v>
      </c>
      <c r="E339">
        <v>1</v>
      </c>
      <c r="F339" t="s">
        <v>6</v>
      </c>
      <c r="G339" t="str">
        <f t="shared" si="5"/>
        <v>INSERT INTO  dbo.Medication_Dose_cu( Medication_CU_ID ,Dose_CU_ID ,IsOnDuty ,InsertedBy ,Description)VALUES  ( 13,9,1,1,NULL)</v>
      </c>
    </row>
    <row r="340" spans="2:7" x14ac:dyDescent="0.25">
      <c r="B340">
        <v>14</v>
      </c>
      <c r="C340">
        <v>9</v>
      </c>
      <c r="D340">
        <v>1</v>
      </c>
      <c r="E340">
        <v>1</v>
      </c>
      <c r="F340" t="s">
        <v>6</v>
      </c>
      <c r="G340" t="str">
        <f t="shared" si="5"/>
        <v>INSERT INTO  dbo.Medication_Dose_cu( Medication_CU_ID ,Dose_CU_ID ,IsOnDuty ,InsertedBy ,Description)VALUES  ( 14,9,1,1,NULL)</v>
      </c>
    </row>
    <row r="341" spans="2:7" x14ac:dyDescent="0.25">
      <c r="B341">
        <v>15</v>
      </c>
      <c r="C341">
        <v>9</v>
      </c>
      <c r="D341">
        <v>1</v>
      </c>
      <c r="E341">
        <v>1</v>
      </c>
      <c r="F341" t="s">
        <v>6</v>
      </c>
      <c r="G341" t="str">
        <f t="shared" si="5"/>
        <v>INSERT INTO  dbo.Medication_Dose_cu( Medication_CU_ID ,Dose_CU_ID ,IsOnDuty ,InsertedBy ,Description)VALUES  ( 15,9,1,1,NULL)</v>
      </c>
    </row>
    <row r="342" spans="2:7" x14ac:dyDescent="0.25">
      <c r="B342">
        <v>16</v>
      </c>
      <c r="C342">
        <v>9</v>
      </c>
      <c r="D342">
        <v>1</v>
      </c>
      <c r="E342">
        <v>1</v>
      </c>
      <c r="F342" t="s">
        <v>6</v>
      </c>
      <c r="G342" t="str">
        <f t="shared" si="5"/>
        <v>INSERT INTO  dbo.Medication_Dose_cu( Medication_CU_ID ,Dose_CU_ID ,IsOnDuty ,InsertedBy ,Description)VALUES  ( 16,9,1,1,NULL)</v>
      </c>
    </row>
    <row r="343" spans="2:7" x14ac:dyDescent="0.25">
      <c r="B343">
        <v>17</v>
      </c>
      <c r="C343">
        <v>9</v>
      </c>
      <c r="D343">
        <v>1</v>
      </c>
      <c r="E343">
        <v>1</v>
      </c>
      <c r="F343" t="s">
        <v>6</v>
      </c>
      <c r="G343" t="str">
        <f t="shared" si="5"/>
        <v>INSERT INTO  dbo.Medication_Dose_cu( Medication_CU_ID ,Dose_CU_ID ,IsOnDuty ,InsertedBy ,Description)VALUES  ( 17,9,1,1,NULL)</v>
      </c>
    </row>
    <row r="344" spans="2:7" x14ac:dyDescent="0.25">
      <c r="B344">
        <v>18</v>
      </c>
      <c r="C344">
        <v>9</v>
      </c>
      <c r="D344">
        <v>1</v>
      </c>
      <c r="E344">
        <v>1</v>
      </c>
      <c r="F344" t="s">
        <v>6</v>
      </c>
      <c r="G344" t="str">
        <f t="shared" si="5"/>
        <v>INSERT INTO  dbo.Medication_Dose_cu( Medication_CU_ID ,Dose_CU_ID ,IsOnDuty ,InsertedBy ,Description)VALUES  ( 18,9,1,1,NULL)</v>
      </c>
    </row>
    <row r="345" spans="2:7" x14ac:dyDescent="0.25">
      <c r="B345">
        <v>19</v>
      </c>
      <c r="C345">
        <v>9</v>
      </c>
      <c r="D345">
        <v>1</v>
      </c>
      <c r="E345">
        <v>1</v>
      </c>
      <c r="F345" t="s">
        <v>6</v>
      </c>
      <c r="G345" t="str">
        <f t="shared" si="5"/>
        <v>INSERT INTO  dbo.Medication_Dose_cu( Medication_CU_ID ,Dose_CU_ID ,IsOnDuty ,InsertedBy ,Description)VALUES  ( 19,9,1,1,NULL)</v>
      </c>
    </row>
    <row r="346" spans="2:7" x14ac:dyDescent="0.25">
      <c r="B346">
        <v>20</v>
      </c>
      <c r="C346">
        <v>9</v>
      </c>
      <c r="D346">
        <v>1</v>
      </c>
      <c r="E346">
        <v>1</v>
      </c>
      <c r="F346" t="s">
        <v>6</v>
      </c>
      <c r="G346" t="str">
        <f t="shared" si="5"/>
        <v>INSERT INTO  dbo.Medication_Dose_cu( Medication_CU_ID ,Dose_CU_ID ,IsOnDuty ,InsertedBy ,Description)VALUES  ( 20,9,1,1,NULL)</v>
      </c>
    </row>
    <row r="347" spans="2:7" x14ac:dyDescent="0.25">
      <c r="B347">
        <v>21</v>
      </c>
      <c r="C347">
        <v>9</v>
      </c>
      <c r="D347">
        <v>1</v>
      </c>
      <c r="E347">
        <v>1</v>
      </c>
      <c r="F347" t="s">
        <v>6</v>
      </c>
      <c r="G347" t="str">
        <f t="shared" si="5"/>
        <v>INSERT INTO  dbo.Medication_Dose_cu( Medication_CU_ID ,Dose_CU_ID ,IsOnDuty ,InsertedBy ,Description)VALUES  ( 21,9,1,1,NULL)</v>
      </c>
    </row>
    <row r="348" spans="2:7" x14ac:dyDescent="0.25">
      <c r="B348">
        <v>22</v>
      </c>
      <c r="C348">
        <v>9</v>
      </c>
      <c r="D348">
        <v>1</v>
      </c>
      <c r="E348">
        <v>1</v>
      </c>
      <c r="F348" t="s">
        <v>6</v>
      </c>
      <c r="G348" t="str">
        <f t="shared" si="5"/>
        <v>INSERT INTO  dbo.Medication_Dose_cu( Medication_CU_ID ,Dose_CU_ID ,IsOnDuty ,InsertedBy ,Description)VALUES  ( 22,9,1,1,NULL)</v>
      </c>
    </row>
    <row r="349" spans="2:7" x14ac:dyDescent="0.25">
      <c r="B349">
        <v>23</v>
      </c>
      <c r="C349">
        <v>9</v>
      </c>
      <c r="D349">
        <v>1</v>
      </c>
      <c r="E349">
        <v>1</v>
      </c>
      <c r="F349" t="s">
        <v>6</v>
      </c>
      <c r="G349" t="str">
        <f t="shared" si="5"/>
        <v>INSERT INTO  dbo.Medication_Dose_cu( Medication_CU_ID ,Dose_CU_ID ,IsOnDuty ,InsertedBy ,Description)VALUES  ( 23,9,1,1,NULL)</v>
      </c>
    </row>
    <row r="350" spans="2:7" x14ac:dyDescent="0.25">
      <c r="B350">
        <v>24</v>
      </c>
      <c r="C350">
        <v>9</v>
      </c>
      <c r="D350">
        <v>1</v>
      </c>
      <c r="E350">
        <v>1</v>
      </c>
      <c r="F350" t="s">
        <v>6</v>
      </c>
      <c r="G350" t="str">
        <f t="shared" si="5"/>
        <v>INSERT INTO  dbo.Medication_Dose_cu( Medication_CU_ID ,Dose_CU_ID ,IsOnDuty ,InsertedBy ,Description)VALUES  ( 24,9,1,1,NULL)</v>
      </c>
    </row>
    <row r="351" spans="2:7" x14ac:dyDescent="0.25">
      <c r="B351">
        <v>25</v>
      </c>
      <c r="C351">
        <v>9</v>
      </c>
      <c r="D351">
        <v>1</v>
      </c>
      <c r="E351">
        <v>1</v>
      </c>
      <c r="F351" t="s">
        <v>6</v>
      </c>
      <c r="G351" t="str">
        <f t="shared" si="5"/>
        <v>INSERT INTO  dbo.Medication_Dose_cu( Medication_CU_ID ,Dose_CU_ID ,IsOnDuty ,InsertedBy ,Description)VALUES  ( 25,9,1,1,NULL)</v>
      </c>
    </row>
    <row r="352" spans="2:7" x14ac:dyDescent="0.25">
      <c r="B352">
        <v>26</v>
      </c>
      <c r="C352">
        <v>9</v>
      </c>
      <c r="D352">
        <v>1</v>
      </c>
      <c r="E352">
        <v>1</v>
      </c>
      <c r="F352" t="s">
        <v>6</v>
      </c>
      <c r="G352" t="str">
        <f t="shared" si="5"/>
        <v>INSERT INTO  dbo.Medication_Dose_cu( Medication_CU_ID ,Dose_CU_ID ,IsOnDuty ,InsertedBy ,Description)VALUES  ( 26,9,1,1,NULL)</v>
      </c>
    </row>
    <row r="353" spans="2:7" x14ac:dyDescent="0.25">
      <c r="B353">
        <v>27</v>
      </c>
      <c r="C353">
        <v>9</v>
      </c>
      <c r="D353">
        <v>1</v>
      </c>
      <c r="E353">
        <v>1</v>
      </c>
      <c r="F353" t="s">
        <v>6</v>
      </c>
      <c r="G353" t="str">
        <f t="shared" si="5"/>
        <v>INSERT INTO  dbo.Medication_Dose_cu( Medication_CU_ID ,Dose_CU_ID ,IsOnDuty ,InsertedBy ,Description)VALUES  ( 27,9,1,1,NULL)</v>
      </c>
    </row>
    <row r="354" spans="2:7" x14ac:dyDescent="0.25">
      <c r="B354">
        <v>28</v>
      </c>
      <c r="C354">
        <v>9</v>
      </c>
      <c r="D354">
        <v>1</v>
      </c>
      <c r="E354">
        <v>1</v>
      </c>
      <c r="F354" t="s">
        <v>6</v>
      </c>
      <c r="G354" t="str">
        <f t="shared" si="5"/>
        <v>INSERT INTO  dbo.Medication_Dose_cu( Medication_CU_ID ,Dose_CU_ID ,IsOnDuty ,InsertedBy ,Description)VALUES  ( 28,9,1,1,NULL)</v>
      </c>
    </row>
    <row r="355" spans="2:7" x14ac:dyDescent="0.25">
      <c r="B355">
        <v>29</v>
      </c>
      <c r="C355">
        <v>9</v>
      </c>
      <c r="D355">
        <v>1</v>
      </c>
      <c r="E355">
        <v>1</v>
      </c>
      <c r="F355" t="s">
        <v>6</v>
      </c>
      <c r="G355" t="str">
        <f t="shared" si="5"/>
        <v>INSERT INTO  dbo.Medication_Dose_cu( Medication_CU_ID ,Dose_CU_ID ,IsOnDuty ,InsertedBy ,Description)VALUES  ( 29,9,1,1,NULL)</v>
      </c>
    </row>
    <row r="356" spans="2:7" x14ac:dyDescent="0.25">
      <c r="B356">
        <v>30</v>
      </c>
      <c r="C356">
        <v>9</v>
      </c>
      <c r="D356">
        <v>1</v>
      </c>
      <c r="E356">
        <v>1</v>
      </c>
      <c r="F356" t="s">
        <v>6</v>
      </c>
      <c r="G356" t="str">
        <f t="shared" si="5"/>
        <v>INSERT INTO  dbo.Medication_Dose_cu( Medication_CU_ID ,Dose_CU_ID ,IsOnDuty ,InsertedBy ,Description)VALUES  ( 30,9,1,1,NULL)</v>
      </c>
    </row>
    <row r="357" spans="2:7" x14ac:dyDescent="0.25">
      <c r="B357">
        <v>31</v>
      </c>
      <c r="C357">
        <v>9</v>
      </c>
      <c r="D357">
        <v>1</v>
      </c>
      <c r="E357">
        <v>1</v>
      </c>
      <c r="F357" t="s">
        <v>6</v>
      </c>
      <c r="G357" t="str">
        <f t="shared" si="5"/>
        <v>INSERT INTO  dbo.Medication_Dose_cu( Medication_CU_ID ,Dose_CU_ID ,IsOnDuty ,InsertedBy ,Description)VALUES  ( 31,9,1,1,NULL)</v>
      </c>
    </row>
    <row r="358" spans="2:7" x14ac:dyDescent="0.25">
      <c r="B358">
        <v>32</v>
      </c>
      <c r="C358">
        <v>9</v>
      </c>
      <c r="D358">
        <v>1</v>
      </c>
      <c r="E358">
        <v>1</v>
      </c>
      <c r="F358" t="s">
        <v>6</v>
      </c>
      <c r="G358" t="str">
        <f t="shared" si="5"/>
        <v>INSERT INTO  dbo.Medication_Dose_cu( Medication_CU_ID ,Dose_CU_ID ,IsOnDuty ,InsertedBy ,Description)VALUES  ( 32,9,1,1,NULL)</v>
      </c>
    </row>
    <row r="359" spans="2:7" x14ac:dyDescent="0.25">
      <c r="B359">
        <v>33</v>
      </c>
      <c r="C359">
        <v>9</v>
      </c>
      <c r="D359">
        <v>1</v>
      </c>
      <c r="E359">
        <v>1</v>
      </c>
      <c r="F359" t="s">
        <v>6</v>
      </c>
      <c r="G359" t="str">
        <f t="shared" si="5"/>
        <v>INSERT INTO  dbo.Medication_Dose_cu( Medication_CU_ID ,Dose_CU_ID ,IsOnDuty ,InsertedBy ,Description)VALUES  ( 33,9,1,1,NULL)</v>
      </c>
    </row>
    <row r="360" spans="2:7" x14ac:dyDescent="0.25">
      <c r="B360">
        <v>34</v>
      </c>
      <c r="C360">
        <v>9</v>
      </c>
      <c r="D360">
        <v>1</v>
      </c>
      <c r="E360">
        <v>1</v>
      </c>
      <c r="F360" t="s">
        <v>6</v>
      </c>
      <c r="G360" t="str">
        <f t="shared" si="5"/>
        <v>INSERT INTO  dbo.Medication_Dose_cu( Medication_CU_ID ,Dose_CU_ID ,IsOnDuty ,InsertedBy ,Description)VALUES  ( 34,9,1,1,NULL)</v>
      </c>
    </row>
    <row r="361" spans="2:7" x14ac:dyDescent="0.25">
      <c r="B361">
        <v>35</v>
      </c>
      <c r="C361">
        <v>9</v>
      </c>
      <c r="D361">
        <v>1</v>
      </c>
      <c r="E361">
        <v>1</v>
      </c>
      <c r="F361" t="s">
        <v>6</v>
      </c>
      <c r="G361" t="str">
        <f t="shared" si="5"/>
        <v>INSERT INTO  dbo.Medication_Dose_cu( Medication_CU_ID ,Dose_CU_ID ,IsOnDuty ,InsertedBy ,Description)VALUES  ( 35,9,1,1,NULL)</v>
      </c>
    </row>
    <row r="362" spans="2:7" x14ac:dyDescent="0.25">
      <c r="B362">
        <v>36</v>
      </c>
      <c r="C362">
        <v>9</v>
      </c>
      <c r="D362">
        <v>1</v>
      </c>
      <c r="E362">
        <v>1</v>
      </c>
      <c r="F362" t="s">
        <v>6</v>
      </c>
      <c r="G362" t="str">
        <f t="shared" si="5"/>
        <v>INSERT INTO  dbo.Medication_Dose_cu( Medication_CU_ID ,Dose_CU_ID ,IsOnDuty ,InsertedBy ,Description)VALUES  ( 36,9,1,1,NULL)</v>
      </c>
    </row>
    <row r="363" spans="2:7" x14ac:dyDescent="0.25">
      <c r="B363">
        <v>37</v>
      </c>
      <c r="C363">
        <v>9</v>
      </c>
      <c r="D363">
        <v>1</v>
      </c>
      <c r="E363">
        <v>1</v>
      </c>
      <c r="F363" t="s">
        <v>6</v>
      </c>
      <c r="G363" t="str">
        <f t="shared" si="5"/>
        <v>INSERT INTO  dbo.Medication_Dose_cu( Medication_CU_ID ,Dose_CU_ID ,IsOnDuty ,InsertedBy ,Description)VALUES  ( 37,9,1,1,NULL)</v>
      </c>
    </row>
    <row r="364" spans="2:7" x14ac:dyDescent="0.25">
      <c r="B364">
        <v>38</v>
      </c>
      <c r="C364">
        <v>9</v>
      </c>
      <c r="D364">
        <v>1</v>
      </c>
      <c r="E364">
        <v>1</v>
      </c>
      <c r="F364" t="s">
        <v>6</v>
      </c>
      <c r="G364" t="str">
        <f t="shared" si="5"/>
        <v>INSERT INTO  dbo.Medication_Dose_cu( Medication_CU_ID ,Dose_CU_ID ,IsOnDuty ,InsertedBy ,Description)VALUES  ( 38,9,1,1,NULL)</v>
      </c>
    </row>
    <row r="365" spans="2:7" x14ac:dyDescent="0.25">
      <c r="B365">
        <v>39</v>
      </c>
      <c r="C365">
        <v>9</v>
      </c>
      <c r="D365">
        <v>1</v>
      </c>
      <c r="E365">
        <v>1</v>
      </c>
      <c r="F365" t="s">
        <v>6</v>
      </c>
      <c r="G365" t="str">
        <f t="shared" si="5"/>
        <v>INSERT INTO  dbo.Medication_Dose_cu( Medication_CU_ID ,Dose_CU_ID ,IsOnDuty ,InsertedBy ,Description)VALUES  ( 39,9,1,1,NULL)</v>
      </c>
    </row>
    <row r="366" spans="2:7" x14ac:dyDescent="0.25">
      <c r="B366">
        <v>40</v>
      </c>
      <c r="C366">
        <v>9</v>
      </c>
      <c r="D366">
        <v>1</v>
      </c>
      <c r="E366">
        <v>1</v>
      </c>
      <c r="F366" t="s">
        <v>6</v>
      </c>
      <c r="G366" t="str">
        <f t="shared" si="5"/>
        <v>INSERT INTO  dbo.Medication_Dose_cu( Medication_CU_ID ,Dose_CU_ID ,IsOnDuty ,InsertedBy ,Description)VALUES  ( 40,9,1,1,NULL)</v>
      </c>
    </row>
    <row r="367" spans="2:7" x14ac:dyDescent="0.25">
      <c r="B367">
        <v>41</v>
      </c>
      <c r="C367">
        <v>9</v>
      </c>
      <c r="D367">
        <v>1</v>
      </c>
      <c r="E367">
        <v>1</v>
      </c>
      <c r="F367" t="s">
        <v>6</v>
      </c>
      <c r="G367" t="str">
        <f t="shared" si="5"/>
        <v>INSERT INTO  dbo.Medication_Dose_cu( Medication_CU_ID ,Dose_CU_ID ,IsOnDuty ,InsertedBy ,Description)VALUES  ( 41,9,1,1,NULL)</v>
      </c>
    </row>
    <row r="368" spans="2:7" x14ac:dyDescent="0.25">
      <c r="B368">
        <v>42</v>
      </c>
      <c r="C368">
        <v>9</v>
      </c>
      <c r="D368">
        <v>1</v>
      </c>
      <c r="E368">
        <v>1</v>
      </c>
      <c r="F368" t="s">
        <v>6</v>
      </c>
      <c r="G368" t="str">
        <f t="shared" si="5"/>
        <v>INSERT INTO  dbo.Medication_Dose_cu( Medication_CU_ID ,Dose_CU_ID ,IsOnDuty ,InsertedBy ,Description)VALUES  ( 42,9,1,1,NULL)</v>
      </c>
    </row>
    <row r="369" spans="2:7" x14ac:dyDescent="0.25">
      <c r="B369">
        <v>43</v>
      </c>
      <c r="C369">
        <v>9</v>
      </c>
      <c r="D369">
        <v>1</v>
      </c>
      <c r="E369">
        <v>1</v>
      </c>
      <c r="F369" t="s">
        <v>6</v>
      </c>
      <c r="G369" t="str">
        <f t="shared" si="5"/>
        <v>INSERT INTO  dbo.Medication_Dose_cu( Medication_CU_ID ,Dose_CU_ID ,IsOnDuty ,InsertedBy ,Description)VALUES  ( 43,9,1,1,NULL)</v>
      </c>
    </row>
    <row r="370" spans="2:7" x14ac:dyDescent="0.25">
      <c r="B370">
        <v>44</v>
      </c>
      <c r="C370">
        <v>9</v>
      </c>
      <c r="D370">
        <v>1</v>
      </c>
      <c r="E370">
        <v>1</v>
      </c>
      <c r="F370" t="s">
        <v>6</v>
      </c>
      <c r="G370" t="str">
        <f t="shared" si="5"/>
        <v>INSERT INTO  dbo.Medication_Dose_cu( Medication_CU_ID ,Dose_CU_ID ,IsOnDuty ,InsertedBy ,Description)VALUES  ( 44,9,1,1,NULL)</v>
      </c>
    </row>
    <row r="371" spans="2:7" x14ac:dyDescent="0.25">
      <c r="B371">
        <v>45</v>
      </c>
      <c r="C371">
        <v>9</v>
      </c>
      <c r="D371">
        <v>1</v>
      </c>
      <c r="E371">
        <v>1</v>
      </c>
      <c r="F371" t="s">
        <v>6</v>
      </c>
      <c r="G371" t="str">
        <f t="shared" si="5"/>
        <v>INSERT INTO  dbo.Medication_Dose_cu( Medication_CU_ID ,Dose_CU_ID ,IsOnDuty ,InsertedBy ,Description)VALUES  ( 45,9,1,1,NULL)</v>
      </c>
    </row>
    <row r="372" spans="2:7" x14ac:dyDescent="0.25">
      <c r="B372">
        <v>46</v>
      </c>
      <c r="C372">
        <v>9</v>
      </c>
      <c r="D372">
        <v>1</v>
      </c>
      <c r="E372">
        <v>1</v>
      </c>
      <c r="F372" t="s">
        <v>6</v>
      </c>
      <c r="G372" t="str">
        <f t="shared" si="5"/>
        <v>INSERT INTO  dbo.Medication_Dose_cu( Medication_CU_ID ,Dose_CU_ID ,IsOnDuty ,InsertedBy ,Description)VALUES  ( 46,9,1,1,NULL)</v>
      </c>
    </row>
    <row r="373" spans="2:7" x14ac:dyDescent="0.25">
      <c r="B373">
        <v>47</v>
      </c>
      <c r="C373">
        <v>9</v>
      </c>
      <c r="D373">
        <v>1</v>
      </c>
      <c r="E373">
        <v>1</v>
      </c>
      <c r="F373" t="s">
        <v>6</v>
      </c>
      <c r="G373" t="str">
        <f t="shared" si="5"/>
        <v>INSERT INTO  dbo.Medication_Dose_cu( Medication_CU_ID ,Dose_CU_ID ,IsOnDuty ,InsertedBy ,Description)VALUES  ( 47,9,1,1,NULL)</v>
      </c>
    </row>
    <row r="374" spans="2:7" x14ac:dyDescent="0.25">
      <c r="B374">
        <v>48</v>
      </c>
      <c r="C374">
        <v>9</v>
      </c>
      <c r="D374">
        <v>1</v>
      </c>
      <c r="E374">
        <v>1</v>
      </c>
      <c r="F374" t="s">
        <v>6</v>
      </c>
      <c r="G374" t="str">
        <f t="shared" si="5"/>
        <v>INSERT INTO  dbo.Medication_Dose_cu( Medication_CU_ID ,Dose_CU_ID ,IsOnDuty ,InsertedBy ,Description)VALUES  ( 48,9,1,1,NULL)</v>
      </c>
    </row>
    <row r="375" spans="2:7" x14ac:dyDescent="0.25">
      <c r="B375">
        <v>49</v>
      </c>
      <c r="C375">
        <v>9</v>
      </c>
      <c r="D375">
        <v>1</v>
      </c>
      <c r="E375">
        <v>1</v>
      </c>
      <c r="F375" t="s">
        <v>6</v>
      </c>
      <c r="G375" t="str">
        <f t="shared" si="5"/>
        <v>INSERT INTO  dbo.Medication_Dose_cu( Medication_CU_ID ,Dose_CU_ID ,IsOnDuty ,InsertedBy ,Description)VALUES  ( 49,9,1,1,NULL)</v>
      </c>
    </row>
    <row r="376" spans="2:7" x14ac:dyDescent="0.25">
      <c r="B376">
        <v>50</v>
      </c>
      <c r="C376">
        <v>9</v>
      </c>
      <c r="D376">
        <v>1</v>
      </c>
      <c r="E376">
        <v>1</v>
      </c>
      <c r="F376" t="s">
        <v>6</v>
      </c>
      <c r="G376" t="str">
        <f t="shared" si="5"/>
        <v>INSERT INTO  dbo.Medication_Dose_cu( Medication_CU_ID ,Dose_CU_ID ,IsOnDuty ,InsertedBy ,Description)VALUES  ( 50,9,1,1,NULL)</v>
      </c>
    </row>
    <row r="377" spans="2:7" x14ac:dyDescent="0.25">
      <c r="B377">
        <v>51</v>
      </c>
      <c r="C377">
        <v>9</v>
      </c>
      <c r="D377">
        <v>1</v>
      </c>
      <c r="E377">
        <v>1</v>
      </c>
      <c r="F377" t="s">
        <v>6</v>
      </c>
      <c r="G377" t="str">
        <f t="shared" si="5"/>
        <v>INSERT INTO  dbo.Medication_Dose_cu( Medication_CU_ID ,Dose_CU_ID ,IsOnDuty ,InsertedBy ,Description)VALUES  ( 51,9,1,1,NULL)</v>
      </c>
    </row>
    <row r="378" spans="2:7" x14ac:dyDescent="0.25">
      <c r="B378">
        <v>52</v>
      </c>
      <c r="C378">
        <v>9</v>
      </c>
      <c r="D378">
        <v>1</v>
      </c>
      <c r="E378">
        <v>1</v>
      </c>
      <c r="F378" t="s">
        <v>6</v>
      </c>
      <c r="G378" t="str">
        <f t="shared" si="5"/>
        <v>INSERT INTO  dbo.Medication_Dose_cu( Medication_CU_ID ,Dose_CU_ID ,IsOnDuty ,InsertedBy ,Description)VALUES  ( 52,9,1,1,NULL)</v>
      </c>
    </row>
    <row r="379" spans="2:7" x14ac:dyDescent="0.25">
      <c r="B379">
        <v>53</v>
      </c>
      <c r="C379">
        <v>9</v>
      </c>
      <c r="D379">
        <v>1</v>
      </c>
      <c r="E379">
        <v>1</v>
      </c>
      <c r="F379" t="s">
        <v>6</v>
      </c>
      <c r="G379" t="str">
        <f t="shared" si="5"/>
        <v>INSERT INTO  dbo.Medication_Dose_cu( Medication_CU_ID ,Dose_CU_ID ,IsOnDuty ,InsertedBy ,Description)VALUES  ( 53,9,1,1,NULL)</v>
      </c>
    </row>
    <row r="380" spans="2:7" x14ac:dyDescent="0.25">
      <c r="B380">
        <v>54</v>
      </c>
      <c r="C380">
        <v>9</v>
      </c>
      <c r="D380">
        <v>1</v>
      </c>
      <c r="E380">
        <v>1</v>
      </c>
      <c r="F380" t="s">
        <v>6</v>
      </c>
      <c r="G380" t="str">
        <f t="shared" si="5"/>
        <v>INSERT INTO  dbo.Medication_Dose_cu( Medication_CU_ID ,Dose_CU_ID ,IsOnDuty ,InsertedBy ,Description)VALUES  ( 54,9,1,1,NULL)</v>
      </c>
    </row>
    <row r="381" spans="2:7" x14ac:dyDescent="0.25">
      <c r="B381">
        <v>55</v>
      </c>
      <c r="C381">
        <v>9</v>
      </c>
      <c r="D381">
        <v>1</v>
      </c>
      <c r="E381">
        <v>1</v>
      </c>
      <c r="F381" t="s">
        <v>6</v>
      </c>
      <c r="G381" t="str">
        <f t="shared" si="5"/>
        <v>INSERT INTO  dbo.Medication_Dose_cu( Medication_CU_ID ,Dose_CU_ID ,IsOnDuty ,InsertedBy ,Description)VALUES  ( 55,9,1,1,NULL)</v>
      </c>
    </row>
    <row r="382" spans="2:7" x14ac:dyDescent="0.25">
      <c r="B382">
        <v>56</v>
      </c>
      <c r="C382">
        <v>9</v>
      </c>
      <c r="D382">
        <v>1</v>
      </c>
      <c r="E382">
        <v>1</v>
      </c>
      <c r="F382" t="s">
        <v>6</v>
      </c>
      <c r="G382" t="str">
        <f t="shared" si="5"/>
        <v>INSERT INTO  dbo.Medication_Dose_cu( Medication_CU_ID ,Dose_CU_ID ,IsOnDuty ,InsertedBy ,Description)VALUES  ( 56,9,1,1,NULL)</v>
      </c>
    </row>
    <row r="383" spans="2:7" x14ac:dyDescent="0.25">
      <c r="B383">
        <v>57</v>
      </c>
      <c r="C383">
        <v>9</v>
      </c>
      <c r="D383">
        <v>1</v>
      </c>
      <c r="E383">
        <v>1</v>
      </c>
      <c r="F383" t="s">
        <v>6</v>
      </c>
      <c r="G383" t="str">
        <f t="shared" si="5"/>
        <v>INSERT INTO  dbo.Medication_Dose_cu( Medication_CU_ID ,Dose_CU_ID ,IsOnDuty ,InsertedBy ,Description)VALUES  ( 57,9,1,1,NULL)</v>
      </c>
    </row>
    <row r="384" spans="2:7" x14ac:dyDescent="0.25">
      <c r="B384">
        <v>58</v>
      </c>
      <c r="C384">
        <v>9</v>
      </c>
      <c r="D384">
        <v>1</v>
      </c>
      <c r="E384">
        <v>1</v>
      </c>
      <c r="F384" t="s">
        <v>6</v>
      </c>
      <c r="G384" t="str">
        <f t="shared" si="5"/>
        <v>INSERT INTO  dbo.Medication_Dose_cu( Medication_CU_ID ,Dose_CU_ID ,IsOnDuty ,InsertedBy ,Description)VALUES  ( 58,9,1,1,NULL)</v>
      </c>
    </row>
    <row r="385" spans="2:7" x14ac:dyDescent="0.25">
      <c r="B385">
        <v>59</v>
      </c>
      <c r="C385">
        <v>9</v>
      </c>
      <c r="D385">
        <v>1</v>
      </c>
      <c r="E385">
        <v>1</v>
      </c>
      <c r="F385" t="s">
        <v>6</v>
      </c>
      <c r="G385" t="str">
        <f t="shared" si="5"/>
        <v>INSERT INTO  dbo.Medication_Dose_cu( Medication_CU_ID ,Dose_CU_ID ,IsOnDuty ,InsertedBy ,Description)VALUES  ( 59,9,1,1,NULL)</v>
      </c>
    </row>
    <row r="386" spans="2:7" x14ac:dyDescent="0.25">
      <c r="B386">
        <v>60</v>
      </c>
      <c r="C386">
        <v>9</v>
      </c>
      <c r="D386">
        <v>1</v>
      </c>
      <c r="E386">
        <v>1</v>
      </c>
      <c r="F386" t="s">
        <v>6</v>
      </c>
      <c r="G386" t="str">
        <f t="shared" si="5"/>
        <v>INSERT INTO  dbo.Medication_Dose_cu( Medication_CU_ID ,Dose_CU_ID ,IsOnDuty ,InsertedBy ,Description)VALUES  ( 60,9,1,1,NULL)</v>
      </c>
    </row>
    <row r="387" spans="2:7" x14ac:dyDescent="0.25">
      <c r="B387">
        <v>61</v>
      </c>
      <c r="C387">
        <v>9</v>
      </c>
      <c r="D387">
        <v>1</v>
      </c>
      <c r="E387">
        <v>1</v>
      </c>
      <c r="F387" t="s">
        <v>6</v>
      </c>
      <c r="G387" t="str">
        <f t="shared" ref="G387:G450" si="6">CONCATENATE("INSERT INTO  dbo.Medication_Dose_cu( Medication_CU_ID ,Dose_CU_ID ,IsOnDuty ,InsertedBy ,Description)VALUES  ( ",B387,",",C387,",",D387,",",E387,",",F387,")")</f>
        <v>INSERT INTO  dbo.Medication_Dose_cu( Medication_CU_ID ,Dose_CU_ID ,IsOnDuty ,InsertedBy ,Description)VALUES  ( 61,9,1,1,NULL)</v>
      </c>
    </row>
    <row r="388" spans="2:7" x14ac:dyDescent="0.25">
      <c r="B388">
        <v>62</v>
      </c>
      <c r="C388">
        <v>9</v>
      </c>
      <c r="D388">
        <v>1</v>
      </c>
      <c r="E388">
        <v>1</v>
      </c>
      <c r="F388" t="s">
        <v>6</v>
      </c>
      <c r="G388" t="str">
        <f t="shared" si="6"/>
        <v>INSERT INTO  dbo.Medication_Dose_cu( Medication_CU_ID ,Dose_CU_ID ,IsOnDuty ,InsertedBy ,Description)VALUES  ( 62,9,1,1,NULL)</v>
      </c>
    </row>
    <row r="389" spans="2:7" x14ac:dyDescent="0.25">
      <c r="B389">
        <v>63</v>
      </c>
      <c r="C389">
        <v>9</v>
      </c>
      <c r="D389">
        <v>1</v>
      </c>
      <c r="E389">
        <v>1</v>
      </c>
      <c r="F389" t="s">
        <v>6</v>
      </c>
      <c r="G389" t="str">
        <f t="shared" si="6"/>
        <v>INSERT INTO  dbo.Medication_Dose_cu( Medication_CU_ID ,Dose_CU_ID ,IsOnDuty ,InsertedBy ,Description)VALUES  ( 63,9,1,1,NULL)</v>
      </c>
    </row>
    <row r="390" spans="2:7" x14ac:dyDescent="0.25">
      <c r="B390">
        <v>64</v>
      </c>
      <c r="C390">
        <v>9</v>
      </c>
      <c r="D390">
        <v>1</v>
      </c>
      <c r="E390">
        <v>1</v>
      </c>
      <c r="F390" t="s">
        <v>6</v>
      </c>
      <c r="G390" t="str">
        <f t="shared" si="6"/>
        <v>INSERT INTO  dbo.Medication_Dose_cu( Medication_CU_ID ,Dose_CU_ID ,IsOnDuty ,InsertedBy ,Description)VALUES  ( 64,9,1,1,NULL)</v>
      </c>
    </row>
    <row r="391" spans="2:7" x14ac:dyDescent="0.25">
      <c r="B391">
        <v>65</v>
      </c>
      <c r="C391">
        <v>9</v>
      </c>
      <c r="D391">
        <v>1</v>
      </c>
      <c r="E391">
        <v>1</v>
      </c>
      <c r="F391" t="s">
        <v>6</v>
      </c>
      <c r="G391" t="str">
        <f t="shared" si="6"/>
        <v>INSERT INTO  dbo.Medication_Dose_cu( Medication_CU_ID ,Dose_CU_ID ,IsOnDuty ,InsertedBy ,Description)VALUES  ( 65,9,1,1,NULL)</v>
      </c>
    </row>
    <row r="392" spans="2:7" x14ac:dyDescent="0.25">
      <c r="B392">
        <v>66</v>
      </c>
      <c r="C392">
        <v>9</v>
      </c>
      <c r="D392">
        <v>1</v>
      </c>
      <c r="E392">
        <v>1</v>
      </c>
      <c r="F392" t="s">
        <v>6</v>
      </c>
      <c r="G392" t="str">
        <f t="shared" si="6"/>
        <v>INSERT INTO  dbo.Medication_Dose_cu( Medication_CU_ID ,Dose_CU_ID ,IsOnDuty ,InsertedBy ,Description)VALUES  ( 66,9,1,1,NULL)</v>
      </c>
    </row>
    <row r="393" spans="2:7" x14ac:dyDescent="0.25">
      <c r="B393">
        <v>67</v>
      </c>
      <c r="C393">
        <v>9</v>
      </c>
      <c r="D393">
        <v>1</v>
      </c>
      <c r="E393">
        <v>1</v>
      </c>
      <c r="F393" t="s">
        <v>6</v>
      </c>
      <c r="G393" t="str">
        <f t="shared" si="6"/>
        <v>INSERT INTO  dbo.Medication_Dose_cu( Medication_CU_ID ,Dose_CU_ID ,IsOnDuty ,InsertedBy ,Description)VALUES  ( 67,9,1,1,NULL)</v>
      </c>
    </row>
    <row r="394" spans="2:7" x14ac:dyDescent="0.25">
      <c r="B394">
        <v>68</v>
      </c>
      <c r="C394">
        <v>9</v>
      </c>
      <c r="D394">
        <v>1</v>
      </c>
      <c r="E394">
        <v>1</v>
      </c>
      <c r="F394" t="s">
        <v>6</v>
      </c>
      <c r="G394" t="str">
        <f t="shared" si="6"/>
        <v>INSERT INTO  dbo.Medication_Dose_cu( Medication_CU_ID ,Dose_CU_ID ,IsOnDuty ,InsertedBy ,Description)VALUES  ( 68,9,1,1,NULL)</v>
      </c>
    </row>
    <row r="395" spans="2:7" x14ac:dyDescent="0.25">
      <c r="B395">
        <v>69</v>
      </c>
      <c r="C395">
        <v>9</v>
      </c>
      <c r="D395">
        <v>1</v>
      </c>
      <c r="E395">
        <v>1</v>
      </c>
      <c r="F395" t="s">
        <v>6</v>
      </c>
      <c r="G395" t="str">
        <f t="shared" si="6"/>
        <v>INSERT INTO  dbo.Medication_Dose_cu( Medication_CU_ID ,Dose_CU_ID ,IsOnDuty ,InsertedBy ,Description)VALUES  ( 69,9,1,1,NULL)</v>
      </c>
    </row>
    <row r="396" spans="2:7" x14ac:dyDescent="0.25">
      <c r="B396">
        <v>70</v>
      </c>
      <c r="C396">
        <v>9</v>
      </c>
      <c r="D396">
        <v>1</v>
      </c>
      <c r="E396">
        <v>1</v>
      </c>
      <c r="F396" t="s">
        <v>6</v>
      </c>
      <c r="G396" t="str">
        <f t="shared" si="6"/>
        <v>INSERT INTO  dbo.Medication_Dose_cu( Medication_CU_ID ,Dose_CU_ID ,IsOnDuty ,InsertedBy ,Description)VALUES  ( 70,9,1,1,NULL)</v>
      </c>
    </row>
    <row r="397" spans="2:7" x14ac:dyDescent="0.25">
      <c r="B397">
        <v>71</v>
      </c>
      <c r="C397">
        <v>9</v>
      </c>
      <c r="D397">
        <v>1</v>
      </c>
      <c r="E397">
        <v>1</v>
      </c>
      <c r="F397" t="s">
        <v>6</v>
      </c>
      <c r="G397" t="str">
        <f t="shared" si="6"/>
        <v>INSERT INTO  dbo.Medication_Dose_cu( Medication_CU_ID ,Dose_CU_ID ,IsOnDuty ,InsertedBy ,Description)VALUES  ( 71,9,1,1,NULL)</v>
      </c>
    </row>
    <row r="398" spans="2:7" x14ac:dyDescent="0.25">
      <c r="B398">
        <v>72</v>
      </c>
      <c r="C398">
        <v>9</v>
      </c>
      <c r="D398">
        <v>1</v>
      </c>
      <c r="E398">
        <v>1</v>
      </c>
      <c r="F398" t="s">
        <v>6</v>
      </c>
      <c r="G398" t="str">
        <f t="shared" si="6"/>
        <v>INSERT INTO  dbo.Medication_Dose_cu( Medication_CU_ID ,Dose_CU_ID ,IsOnDuty ,InsertedBy ,Description)VALUES  ( 72,9,1,1,NULL)</v>
      </c>
    </row>
    <row r="399" spans="2:7" x14ac:dyDescent="0.25">
      <c r="B399">
        <v>73</v>
      </c>
      <c r="C399">
        <v>9</v>
      </c>
      <c r="D399">
        <v>1</v>
      </c>
      <c r="E399">
        <v>1</v>
      </c>
      <c r="F399" t="s">
        <v>6</v>
      </c>
      <c r="G399" t="str">
        <f t="shared" si="6"/>
        <v>INSERT INTO  dbo.Medication_Dose_cu( Medication_CU_ID ,Dose_CU_ID ,IsOnDuty ,InsertedBy ,Description)VALUES  ( 73,9,1,1,NULL)</v>
      </c>
    </row>
    <row r="400" spans="2:7" x14ac:dyDescent="0.25">
      <c r="B400">
        <v>74</v>
      </c>
      <c r="C400">
        <v>9</v>
      </c>
      <c r="D400">
        <v>1</v>
      </c>
      <c r="E400">
        <v>1</v>
      </c>
      <c r="F400" t="s">
        <v>6</v>
      </c>
      <c r="G400" t="str">
        <f t="shared" si="6"/>
        <v>INSERT INTO  dbo.Medication_Dose_cu( Medication_CU_ID ,Dose_CU_ID ,IsOnDuty ,InsertedBy ,Description)VALUES  ( 74,9,1,1,NULL)</v>
      </c>
    </row>
    <row r="401" spans="2:7" x14ac:dyDescent="0.25">
      <c r="B401">
        <v>75</v>
      </c>
      <c r="C401">
        <v>9</v>
      </c>
      <c r="D401">
        <v>1</v>
      </c>
      <c r="E401">
        <v>1</v>
      </c>
      <c r="F401" t="s">
        <v>6</v>
      </c>
      <c r="G401" t="str">
        <f t="shared" si="6"/>
        <v>INSERT INTO  dbo.Medication_Dose_cu( Medication_CU_ID ,Dose_CU_ID ,IsOnDuty ,InsertedBy ,Description)VALUES  ( 75,9,1,1,NULL)</v>
      </c>
    </row>
    <row r="402" spans="2:7" x14ac:dyDescent="0.25">
      <c r="B402">
        <v>76</v>
      </c>
      <c r="C402">
        <v>9</v>
      </c>
      <c r="D402">
        <v>1</v>
      </c>
      <c r="E402">
        <v>1</v>
      </c>
      <c r="F402" t="s">
        <v>6</v>
      </c>
      <c r="G402" t="str">
        <f t="shared" si="6"/>
        <v>INSERT INTO  dbo.Medication_Dose_cu( Medication_CU_ID ,Dose_CU_ID ,IsOnDuty ,InsertedBy ,Description)VALUES  ( 76,9,1,1,NULL)</v>
      </c>
    </row>
    <row r="403" spans="2:7" x14ac:dyDescent="0.25">
      <c r="B403">
        <v>77</v>
      </c>
      <c r="C403">
        <v>9</v>
      </c>
      <c r="D403">
        <v>1</v>
      </c>
      <c r="E403">
        <v>1</v>
      </c>
      <c r="F403" t="s">
        <v>6</v>
      </c>
      <c r="G403" t="str">
        <f t="shared" si="6"/>
        <v>INSERT INTO  dbo.Medication_Dose_cu( Medication_CU_ID ,Dose_CU_ID ,IsOnDuty ,InsertedBy ,Description)VALUES  ( 77,9,1,1,NULL)</v>
      </c>
    </row>
    <row r="404" spans="2:7" x14ac:dyDescent="0.25">
      <c r="B404">
        <v>78</v>
      </c>
      <c r="C404">
        <v>9</v>
      </c>
      <c r="D404">
        <v>1</v>
      </c>
      <c r="E404">
        <v>1</v>
      </c>
      <c r="F404" t="s">
        <v>6</v>
      </c>
      <c r="G404" t="str">
        <f t="shared" si="6"/>
        <v>INSERT INTO  dbo.Medication_Dose_cu( Medication_CU_ID ,Dose_CU_ID ,IsOnDuty ,InsertedBy ,Description)VALUES  ( 78,9,1,1,NULL)</v>
      </c>
    </row>
    <row r="405" spans="2:7" x14ac:dyDescent="0.25">
      <c r="B405">
        <v>79</v>
      </c>
      <c r="C405">
        <v>9</v>
      </c>
      <c r="D405">
        <v>1</v>
      </c>
      <c r="E405">
        <v>1</v>
      </c>
      <c r="F405" t="s">
        <v>6</v>
      </c>
      <c r="G405" t="str">
        <f t="shared" si="6"/>
        <v>INSERT INTO  dbo.Medication_Dose_cu( Medication_CU_ID ,Dose_CU_ID ,IsOnDuty ,InsertedBy ,Description)VALUES  ( 79,9,1,1,NULL)</v>
      </c>
    </row>
    <row r="406" spans="2:7" x14ac:dyDescent="0.25">
      <c r="B406">
        <v>80</v>
      </c>
      <c r="C406">
        <v>9</v>
      </c>
      <c r="D406">
        <v>1</v>
      </c>
      <c r="E406">
        <v>1</v>
      </c>
      <c r="F406" t="s">
        <v>6</v>
      </c>
      <c r="G406" t="str">
        <f t="shared" si="6"/>
        <v>INSERT INTO  dbo.Medication_Dose_cu( Medication_CU_ID ,Dose_CU_ID ,IsOnDuty ,InsertedBy ,Description)VALUES  ( 80,9,1,1,NULL)</v>
      </c>
    </row>
    <row r="407" spans="2:7" x14ac:dyDescent="0.25">
      <c r="B407">
        <v>81</v>
      </c>
      <c r="C407">
        <v>9</v>
      </c>
      <c r="D407">
        <v>1</v>
      </c>
      <c r="E407">
        <v>1</v>
      </c>
      <c r="F407" t="s">
        <v>6</v>
      </c>
      <c r="G407" t="str">
        <f t="shared" si="6"/>
        <v>INSERT INTO  dbo.Medication_Dose_cu( Medication_CU_ID ,Dose_CU_ID ,IsOnDuty ,InsertedBy ,Description)VALUES  ( 81,9,1,1,NULL)</v>
      </c>
    </row>
    <row r="408" spans="2:7" x14ac:dyDescent="0.25">
      <c r="B408">
        <v>82</v>
      </c>
      <c r="C408">
        <v>9</v>
      </c>
      <c r="D408">
        <v>1</v>
      </c>
      <c r="E408">
        <v>1</v>
      </c>
      <c r="F408" t="s">
        <v>6</v>
      </c>
      <c r="G408" t="str">
        <f t="shared" si="6"/>
        <v>INSERT INTO  dbo.Medication_Dose_cu( Medication_CU_ID ,Dose_CU_ID ,IsOnDuty ,InsertedBy ,Description)VALUES  ( 82,9,1,1,NULL)</v>
      </c>
    </row>
    <row r="409" spans="2:7" x14ac:dyDescent="0.25">
      <c r="B409">
        <v>83</v>
      </c>
      <c r="C409">
        <v>9</v>
      </c>
      <c r="D409">
        <v>1</v>
      </c>
      <c r="E409">
        <v>1</v>
      </c>
      <c r="F409" t="s">
        <v>6</v>
      </c>
      <c r="G409" t="str">
        <f t="shared" si="6"/>
        <v>INSERT INTO  dbo.Medication_Dose_cu( Medication_CU_ID ,Dose_CU_ID ,IsOnDuty ,InsertedBy ,Description)VALUES  ( 83,9,1,1,NULL)</v>
      </c>
    </row>
    <row r="410" spans="2:7" x14ac:dyDescent="0.25">
      <c r="B410">
        <v>84</v>
      </c>
      <c r="C410">
        <v>9</v>
      </c>
      <c r="D410">
        <v>1</v>
      </c>
      <c r="E410">
        <v>1</v>
      </c>
      <c r="F410" t="s">
        <v>6</v>
      </c>
      <c r="G410" t="str">
        <f t="shared" si="6"/>
        <v>INSERT INTO  dbo.Medication_Dose_cu( Medication_CU_ID ,Dose_CU_ID ,IsOnDuty ,InsertedBy ,Description)VALUES  ( 84,9,1,1,NULL)</v>
      </c>
    </row>
    <row r="411" spans="2:7" x14ac:dyDescent="0.25">
      <c r="B411">
        <v>85</v>
      </c>
      <c r="C411">
        <v>9</v>
      </c>
      <c r="D411">
        <v>1</v>
      </c>
      <c r="E411">
        <v>1</v>
      </c>
      <c r="F411" t="s">
        <v>6</v>
      </c>
      <c r="G411" t="str">
        <f t="shared" si="6"/>
        <v>INSERT INTO  dbo.Medication_Dose_cu( Medication_CU_ID ,Dose_CU_ID ,IsOnDuty ,InsertedBy ,Description)VALUES  ( 85,9,1,1,NULL)</v>
      </c>
    </row>
    <row r="412" spans="2:7" x14ac:dyDescent="0.25">
      <c r="B412">
        <v>86</v>
      </c>
      <c r="C412">
        <v>9</v>
      </c>
      <c r="D412">
        <v>1</v>
      </c>
      <c r="E412">
        <v>1</v>
      </c>
      <c r="F412" t="s">
        <v>6</v>
      </c>
      <c r="G412" t="str">
        <f t="shared" si="6"/>
        <v>INSERT INTO  dbo.Medication_Dose_cu( Medication_CU_ID ,Dose_CU_ID ,IsOnDuty ,InsertedBy ,Description)VALUES  ( 86,9,1,1,NULL)</v>
      </c>
    </row>
    <row r="413" spans="2:7" x14ac:dyDescent="0.25">
      <c r="B413">
        <v>87</v>
      </c>
      <c r="C413">
        <v>9</v>
      </c>
      <c r="D413">
        <v>1</v>
      </c>
      <c r="E413">
        <v>1</v>
      </c>
      <c r="F413" t="s">
        <v>6</v>
      </c>
      <c r="G413" t="str">
        <f t="shared" si="6"/>
        <v>INSERT INTO  dbo.Medication_Dose_cu( Medication_CU_ID ,Dose_CU_ID ,IsOnDuty ,InsertedBy ,Description)VALUES  ( 87,9,1,1,NULL)</v>
      </c>
    </row>
    <row r="414" spans="2:7" x14ac:dyDescent="0.25">
      <c r="B414">
        <v>88</v>
      </c>
      <c r="C414">
        <v>9</v>
      </c>
      <c r="D414">
        <v>1</v>
      </c>
      <c r="E414">
        <v>1</v>
      </c>
      <c r="F414" t="s">
        <v>6</v>
      </c>
      <c r="G414" t="str">
        <f t="shared" si="6"/>
        <v>INSERT INTO  dbo.Medication_Dose_cu( Medication_CU_ID ,Dose_CU_ID ,IsOnDuty ,InsertedBy ,Description)VALUES  ( 88,9,1,1,NULL)</v>
      </c>
    </row>
    <row r="415" spans="2:7" x14ac:dyDescent="0.25">
      <c r="B415">
        <v>89</v>
      </c>
      <c r="C415">
        <v>9</v>
      </c>
      <c r="D415">
        <v>1</v>
      </c>
      <c r="E415">
        <v>1</v>
      </c>
      <c r="F415" t="s">
        <v>6</v>
      </c>
      <c r="G415" t="str">
        <f t="shared" si="6"/>
        <v>INSERT INTO  dbo.Medication_Dose_cu( Medication_CU_ID ,Dose_CU_ID ,IsOnDuty ,InsertedBy ,Description)VALUES  ( 89,9,1,1,NULL)</v>
      </c>
    </row>
    <row r="416" spans="2:7" x14ac:dyDescent="0.25">
      <c r="B416">
        <v>90</v>
      </c>
      <c r="C416">
        <v>9</v>
      </c>
      <c r="D416">
        <v>1</v>
      </c>
      <c r="E416">
        <v>1</v>
      </c>
      <c r="F416" t="s">
        <v>6</v>
      </c>
      <c r="G416" t="str">
        <f t="shared" si="6"/>
        <v>INSERT INTO  dbo.Medication_Dose_cu( Medication_CU_ID ,Dose_CU_ID ,IsOnDuty ,InsertedBy ,Description)VALUES  ( 90,9,1,1,NULL)</v>
      </c>
    </row>
    <row r="417" spans="2:7" x14ac:dyDescent="0.25">
      <c r="B417">
        <v>91</v>
      </c>
      <c r="C417">
        <v>9</v>
      </c>
      <c r="D417">
        <v>1</v>
      </c>
      <c r="E417">
        <v>1</v>
      </c>
      <c r="F417" t="s">
        <v>6</v>
      </c>
      <c r="G417" t="str">
        <f t="shared" si="6"/>
        <v>INSERT INTO  dbo.Medication_Dose_cu( Medication_CU_ID ,Dose_CU_ID ,IsOnDuty ,InsertedBy ,Description)VALUES  ( 91,9,1,1,NULL)</v>
      </c>
    </row>
    <row r="418" spans="2:7" x14ac:dyDescent="0.25">
      <c r="B418">
        <v>92</v>
      </c>
      <c r="C418">
        <v>9</v>
      </c>
      <c r="D418">
        <v>1</v>
      </c>
      <c r="E418">
        <v>1</v>
      </c>
      <c r="F418" t="s">
        <v>6</v>
      </c>
      <c r="G418" t="str">
        <f t="shared" si="6"/>
        <v>INSERT INTO  dbo.Medication_Dose_cu( Medication_CU_ID ,Dose_CU_ID ,IsOnDuty ,InsertedBy ,Description)VALUES  ( 92,9,1,1,NULL)</v>
      </c>
    </row>
    <row r="419" spans="2:7" x14ac:dyDescent="0.25">
      <c r="B419">
        <v>93</v>
      </c>
      <c r="C419">
        <v>9</v>
      </c>
      <c r="D419">
        <v>1</v>
      </c>
      <c r="E419">
        <v>1</v>
      </c>
      <c r="F419" t="s">
        <v>6</v>
      </c>
      <c r="G419" t="str">
        <f t="shared" si="6"/>
        <v>INSERT INTO  dbo.Medication_Dose_cu( Medication_CU_ID ,Dose_CU_ID ,IsOnDuty ,InsertedBy ,Description)VALUES  ( 93,9,1,1,NULL)</v>
      </c>
    </row>
    <row r="420" spans="2:7" x14ac:dyDescent="0.25">
      <c r="B420">
        <v>94</v>
      </c>
      <c r="C420">
        <v>9</v>
      </c>
      <c r="D420">
        <v>1</v>
      </c>
      <c r="E420">
        <v>1</v>
      </c>
      <c r="F420" t="s">
        <v>6</v>
      </c>
      <c r="G420" t="str">
        <f t="shared" si="6"/>
        <v>INSERT INTO  dbo.Medication_Dose_cu( Medication_CU_ID ,Dose_CU_ID ,IsOnDuty ,InsertedBy ,Description)VALUES  ( 94,9,1,1,NULL)</v>
      </c>
    </row>
    <row r="421" spans="2:7" x14ac:dyDescent="0.25">
      <c r="B421">
        <v>95</v>
      </c>
      <c r="C421">
        <v>9</v>
      </c>
      <c r="D421">
        <v>1</v>
      </c>
      <c r="E421">
        <v>1</v>
      </c>
      <c r="F421" t="s">
        <v>6</v>
      </c>
      <c r="G421" t="str">
        <f t="shared" si="6"/>
        <v>INSERT INTO  dbo.Medication_Dose_cu( Medication_CU_ID ,Dose_CU_ID ,IsOnDuty ,InsertedBy ,Description)VALUES  ( 95,9,1,1,NULL)</v>
      </c>
    </row>
    <row r="422" spans="2:7" x14ac:dyDescent="0.25">
      <c r="B422">
        <v>96</v>
      </c>
      <c r="C422">
        <v>9</v>
      </c>
      <c r="D422">
        <v>1</v>
      </c>
      <c r="E422">
        <v>1</v>
      </c>
      <c r="F422" t="s">
        <v>6</v>
      </c>
      <c r="G422" t="str">
        <f t="shared" si="6"/>
        <v>INSERT INTO  dbo.Medication_Dose_cu( Medication_CU_ID ,Dose_CU_ID ,IsOnDuty ,InsertedBy ,Description)VALUES  ( 96,9,1,1,NULL)</v>
      </c>
    </row>
    <row r="423" spans="2:7" x14ac:dyDescent="0.25">
      <c r="B423">
        <v>97</v>
      </c>
      <c r="C423">
        <v>9</v>
      </c>
      <c r="D423">
        <v>1</v>
      </c>
      <c r="E423">
        <v>1</v>
      </c>
      <c r="F423" t="s">
        <v>6</v>
      </c>
      <c r="G423" t="str">
        <f t="shared" si="6"/>
        <v>INSERT INTO  dbo.Medication_Dose_cu( Medication_CU_ID ,Dose_CU_ID ,IsOnDuty ,InsertedBy ,Description)VALUES  ( 97,9,1,1,NULL)</v>
      </c>
    </row>
    <row r="424" spans="2:7" x14ac:dyDescent="0.25">
      <c r="B424">
        <v>98</v>
      </c>
      <c r="C424">
        <v>9</v>
      </c>
      <c r="D424">
        <v>1</v>
      </c>
      <c r="E424">
        <v>1</v>
      </c>
      <c r="F424" t="s">
        <v>6</v>
      </c>
      <c r="G424" t="str">
        <f t="shared" si="6"/>
        <v>INSERT INTO  dbo.Medication_Dose_cu( Medication_CU_ID ,Dose_CU_ID ,IsOnDuty ,InsertedBy ,Description)VALUES  ( 98,9,1,1,NULL)</v>
      </c>
    </row>
    <row r="425" spans="2:7" x14ac:dyDescent="0.25">
      <c r="B425">
        <v>99</v>
      </c>
      <c r="C425">
        <v>9</v>
      </c>
      <c r="D425">
        <v>1</v>
      </c>
      <c r="E425">
        <v>1</v>
      </c>
      <c r="F425" t="s">
        <v>6</v>
      </c>
      <c r="G425" t="str">
        <f t="shared" si="6"/>
        <v>INSERT INTO  dbo.Medication_Dose_cu( Medication_CU_ID ,Dose_CU_ID ,IsOnDuty ,InsertedBy ,Description)VALUES  ( 99,9,1,1,NULL)</v>
      </c>
    </row>
    <row r="426" spans="2:7" x14ac:dyDescent="0.25">
      <c r="B426">
        <v>100</v>
      </c>
      <c r="C426">
        <v>9</v>
      </c>
      <c r="D426">
        <v>1</v>
      </c>
      <c r="E426">
        <v>1</v>
      </c>
      <c r="F426" t="s">
        <v>6</v>
      </c>
      <c r="G426" t="str">
        <f t="shared" si="6"/>
        <v>INSERT INTO  dbo.Medication_Dose_cu( Medication_CU_ID ,Dose_CU_ID ,IsOnDuty ,InsertedBy ,Description)VALUES  ( 100,9,1,1,NULL)</v>
      </c>
    </row>
    <row r="427" spans="2:7" x14ac:dyDescent="0.25">
      <c r="B427">
        <v>101</v>
      </c>
      <c r="C427">
        <v>9</v>
      </c>
      <c r="D427">
        <v>1</v>
      </c>
      <c r="E427">
        <v>1</v>
      </c>
      <c r="F427" t="s">
        <v>6</v>
      </c>
      <c r="G427" t="str">
        <f t="shared" si="6"/>
        <v>INSERT INTO  dbo.Medication_Dose_cu( Medication_CU_ID ,Dose_CU_ID ,IsOnDuty ,InsertedBy ,Description)VALUES  ( 101,9,1,1,NULL)</v>
      </c>
    </row>
    <row r="428" spans="2:7" x14ac:dyDescent="0.25">
      <c r="B428">
        <v>102</v>
      </c>
      <c r="C428">
        <v>9</v>
      </c>
      <c r="D428">
        <v>1</v>
      </c>
      <c r="E428">
        <v>1</v>
      </c>
      <c r="F428" t="s">
        <v>6</v>
      </c>
      <c r="G428" t="str">
        <f t="shared" si="6"/>
        <v>INSERT INTO  dbo.Medication_Dose_cu( Medication_CU_ID ,Dose_CU_ID ,IsOnDuty ,InsertedBy ,Description)VALUES  ( 102,9,1,1,NULL)</v>
      </c>
    </row>
    <row r="429" spans="2:7" x14ac:dyDescent="0.25">
      <c r="B429">
        <v>103</v>
      </c>
      <c r="C429">
        <v>9</v>
      </c>
      <c r="D429">
        <v>1</v>
      </c>
      <c r="E429">
        <v>1</v>
      </c>
      <c r="F429" t="s">
        <v>6</v>
      </c>
      <c r="G429" t="str">
        <f t="shared" si="6"/>
        <v>INSERT INTO  dbo.Medication_Dose_cu( Medication_CU_ID ,Dose_CU_ID ,IsOnDuty ,InsertedBy ,Description)VALUES  ( 103,9,1,1,NULL)</v>
      </c>
    </row>
    <row r="430" spans="2:7" x14ac:dyDescent="0.25">
      <c r="B430">
        <v>104</v>
      </c>
      <c r="C430">
        <v>9</v>
      </c>
      <c r="D430">
        <v>1</v>
      </c>
      <c r="E430">
        <v>1</v>
      </c>
      <c r="F430" t="s">
        <v>6</v>
      </c>
      <c r="G430" t="str">
        <f t="shared" si="6"/>
        <v>INSERT INTO  dbo.Medication_Dose_cu( Medication_CU_ID ,Dose_CU_ID ,IsOnDuty ,InsertedBy ,Description)VALUES  ( 104,9,1,1,NULL)</v>
      </c>
    </row>
    <row r="431" spans="2:7" x14ac:dyDescent="0.25">
      <c r="B431">
        <v>105</v>
      </c>
      <c r="C431">
        <v>9</v>
      </c>
      <c r="D431">
        <v>1</v>
      </c>
      <c r="E431">
        <v>1</v>
      </c>
      <c r="F431" t="s">
        <v>6</v>
      </c>
      <c r="G431" t="str">
        <f t="shared" si="6"/>
        <v>INSERT INTO  dbo.Medication_Dose_cu( Medication_CU_ID ,Dose_CU_ID ,IsOnDuty ,InsertedBy ,Description)VALUES  ( 105,9,1,1,NULL)</v>
      </c>
    </row>
    <row r="432" spans="2:7" x14ac:dyDescent="0.25">
      <c r="B432">
        <v>106</v>
      </c>
      <c r="C432">
        <v>9</v>
      </c>
      <c r="D432">
        <v>1</v>
      </c>
      <c r="E432">
        <v>1</v>
      </c>
      <c r="F432" t="s">
        <v>6</v>
      </c>
      <c r="G432" t="str">
        <f t="shared" si="6"/>
        <v>INSERT INTO  dbo.Medication_Dose_cu( Medication_CU_ID ,Dose_CU_ID ,IsOnDuty ,InsertedBy ,Description)VALUES  ( 106,9,1,1,NULL)</v>
      </c>
    </row>
    <row r="433" spans="2:7" x14ac:dyDescent="0.25">
      <c r="B433">
        <v>107</v>
      </c>
      <c r="C433">
        <v>9</v>
      </c>
      <c r="D433">
        <v>1</v>
      </c>
      <c r="E433">
        <v>1</v>
      </c>
      <c r="F433" t="s">
        <v>6</v>
      </c>
      <c r="G433" t="str">
        <f t="shared" si="6"/>
        <v>INSERT INTO  dbo.Medication_Dose_cu( Medication_CU_ID ,Dose_CU_ID ,IsOnDuty ,InsertedBy ,Description)VALUES  ( 107,9,1,1,NULL)</v>
      </c>
    </row>
    <row r="434" spans="2:7" x14ac:dyDescent="0.25">
      <c r="B434">
        <v>108</v>
      </c>
      <c r="C434">
        <v>9</v>
      </c>
      <c r="D434">
        <v>1</v>
      </c>
      <c r="E434">
        <v>1</v>
      </c>
      <c r="F434" t="s">
        <v>6</v>
      </c>
      <c r="G434" t="str">
        <f t="shared" si="6"/>
        <v>INSERT INTO  dbo.Medication_Dose_cu( Medication_CU_ID ,Dose_CU_ID ,IsOnDuty ,InsertedBy ,Description)VALUES  ( 108,9,1,1,NULL)</v>
      </c>
    </row>
    <row r="435" spans="2:7" x14ac:dyDescent="0.25">
      <c r="B435">
        <v>109</v>
      </c>
      <c r="C435">
        <v>9</v>
      </c>
      <c r="D435">
        <v>1</v>
      </c>
      <c r="E435">
        <v>1</v>
      </c>
      <c r="F435" t="s">
        <v>6</v>
      </c>
      <c r="G435" t="str">
        <f t="shared" si="6"/>
        <v>INSERT INTO  dbo.Medication_Dose_cu( Medication_CU_ID ,Dose_CU_ID ,IsOnDuty ,InsertedBy ,Description)VALUES  ( 109,9,1,1,NULL)</v>
      </c>
    </row>
    <row r="436" spans="2:7" x14ac:dyDescent="0.25">
      <c r="B436">
        <v>110</v>
      </c>
      <c r="C436">
        <v>9</v>
      </c>
      <c r="D436">
        <v>1</v>
      </c>
      <c r="E436">
        <v>1</v>
      </c>
      <c r="F436" t="s">
        <v>6</v>
      </c>
      <c r="G436" t="str">
        <f t="shared" si="6"/>
        <v>INSERT INTO  dbo.Medication_Dose_cu( Medication_CU_ID ,Dose_CU_ID ,IsOnDuty ,InsertedBy ,Description)VALUES  ( 110,9,1,1,NULL)</v>
      </c>
    </row>
    <row r="437" spans="2:7" x14ac:dyDescent="0.25">
      <c r="B437">
        <v>111</v>
      </c>
      <c r="C437">
        <v>9</v>
      </c>
      <c r="D437">
        <v>1</v>
      </c>
      <c r="E437">
        <v>1</v>
      </c>
      <c r="F437" t="s">
        <v>6</v>
      </c>
      <c r="G437" t="str">
        <f t="shared" si="6"/>
        <v>INSERT INTO  dbo.Medication_Dose_cu( Medication_CU_ID ,Dose_CU_ID ,IsOnDuty ,InsertedBy ,Description)VALUES  ( 111,9,1,1,NULL)</v>
      </c>
    </row>
    <row r="438" spans="2:7" x14ac:dyDescent="0.25">
      <c r="B438">
        <v>112</v>
      </c>
      <c r="C438">
        <v>9</v>
      </c>
      <c r="D438">
        <v>1</v>
      </c>
      <c r="E438">
        <v>1</v>
      </c>
      <c r="F438" t="s">
        <v>6</v>
      </c>
      <c r="G438" t="str">
        <f t="shared" si="6"/>
        <v>INSERT INTO  dbo.Medication_Dose_cu( Medication_CU_ID ,Dose_CU_ID ,IsOnDuty ,InsertedBy ,Description)VALUES  ( 112,9,1,1,NULL)</v>
      </c>
    </row>
    <row r="439" spans="2:7" x14ac:dyDescent="0.25">
      <c r="B439">
        <v>113</v>
      </c>
      <c r="C439">
        <v>9</v>
      </c>
      <c r="D439">
        <v>1</v>
      </c>
      <c r="E439">
        <v>1</v>
      </c>
      <c r="F439" t="s">
        <v>6</v>
      </c>
      <c r="G439" t="str">
        <f t="shared" si="6"/>
        <v>INSERT INTO  dbo.Medication_Dose_cu( Medication_CU_ID ,Dose_CU_ID ,IsOnDuty ,InsertedBy ,Description)VALUES  ( 113,9,1,1,NULL)</v>
      </c>
    </row>
    <row r="440" spans="2:7" x14ac:dyDescent="0.25">
      <c r="B440">
        <v>114</v>
      </c>
      <c r="C440">
        <v>9</v>
      </c>
      <c r="D440">
        <v>1</v>
      </c>
      <c r="E440">
        <v>1</v>
      </c>
      <c r="F440" t="s">
        <v>6</v>
      </c>
      <c r="G440" t="str">
        <f t="shared" si="6"/>
        <v>INSERT INTO  dbo.Medication_Dose_cu( Medication_CU_ID ,Dose_CU_ID ,IsOnDuty ,InsertedBy ,Description)VALUES  ( 114,9,1,1,NULL)</v>
      </c>
    </row>
    <row r="441" spans="2:7" x14ac:dyDescent="0.25">
      <c r="B441">
        <v>115</v>
      </c>
      <c r="C441">
        <v>9</v>
      </c>
      <c r="D441">
        <v>1</v>
      </c>
      <c r="E441">
        <v>1</v>
      </c>
      <c r="F441" t="s">
        <v>6</v>
      </c>
      <c r="G441" t="str">
        <f t="shared" si="6"/>
        <v>INSERT INTO  dbo.Medication_Dose_cu( Medication_CU_ID ,Dose_CU_ID ,IsOnDuty ,InsertedBy ,Description)VALUES  ( 115,9,1,1,NULL)</v>
      </c>
    </row>
    <row r="442" spans="2:7" x14ac:dyDescent="0.25">
      <c r="B442">
        <v>116</v>
      </c>
      <c r="C442">
        <v>9</v>
      </c>
      <c r="D442">
        <v>1</v>
      </c>
      <c r="E442">
        <v>1</v>
      </c>
      <c r="F442" t="s">
        <v>6</v>
      </c>
      <c r="G442" t="str">
        <f t="shared" si="6"/>
        <v>INSERT INTO  dbo.Medication_Dose_cu( Medication_CU_ID ,Dose_CU_ID ,IsOnDuty ,InsertedBy ,Description)VALUES  ( 116,9,1,1,NULL)</v>
      </c>
    </row>
    <row r="443" spans="2:7" x14ac:dyDescent="0.25">
      <c r="B443">
        <v>117</v>
      </c>
      <c r="C443">
        <v>9</v>
      </c>
      <c r="D443">
        <v>1</v>
      </c>
      <c r="E443">
        <v>1</v>
      </c>
      <c r="F443" t="s">
        <v>6</v>
      </c>
      <c r="G443" t="str">
        <f t="shared" si="6"/>
        <v>INSERT INTO  dbo.Medication_Dose_cu( Medication_CU_ID ,Dose_CU_ID ,IsOnDuty ,InsertedBy ,Description)VALUES  ( 117,9,1,1,NULL)</v>
      </c>
    </row>
    <row r="444" spans="2:7" x14ac:dyDescent="0.25">
      <c r="B444">
        <v>118</v>
      </c>
      <c r="C444">
        <v>9</v>
      </c>
      <c r="D444">
        <v>1</v>
      </c>
      <c r="E444">
        <v>1</v>
      </c>
      <c r="F444" t="s">
        <v>6</v>
      </c>
      <c r="G444" t="str">
        <f t="shared" si="6"/>
        <v>INSERT INTO  dbo.Medication_Dose_cu( Medication_CU_ID ,Dose_CU_ID ,IsOnDuty ,InsertedBy ,Description)VALUES  ( 118,9,1,1,NULL)</v>
      </c>
    </row>
    <row r="445" spans="2:7" x14ac:dyDescent="0.25">
      <c r="B445">
        <v>119</v>
      </c>
      <c r="C445">
        <v>9</v>
      </c>
      <c r="D445">
        <v>1</v>
      </c>
      <c r="E445">
        <v>1</v>
      </c>
      <c r="F445" t="s">
        <v>6</v>
      </c>
      <c r="G445" t="str">
        <f t="shared" si="6"/>
        <v>INSERT INTO  dbo.Medication_Dose_cu( Medication_CU_ID ,Dose_CU_ID ,IsOnDuty ,InsertedBy ,Description)VALUES  ( 119,9,1,1,NULL)</v>
      </c>
    </row>
    <row r="446" spans="2:7" x14ac:dyDescent="0.25">
      <c r="B446">
        <v>120</v>
      </c>
      <c r="C446">
        <v>9</v>
      </c>
      <c r="D446">
        <v>1</v>
      </c>
      <c r="E446">
        <v>1</v>
      </c>
      <c r="F446" t="s">
        <v>6</v>
      </c>
      <c r="G446" t="str">
        <f t="shared" si="6"/>
        <v>INSERT INTO  dbo.Medication_Dose_cu( Medication_CU_ID ,Dose_CU_ID ,IsOnDuty ,InsertedBy ,Description)VALUES  ( 120,9,1,1,NULL)</v>
      </c>
    </row>
    <row r="447" spans="2:7" x14ac:dyDescent="0.25">
      <c r="B447">
        <v>121</v>
      </c>
      <c r="C447">
        <v>9</v>
      </c>
      <c r="D447">
        <v>1</v>
      </c>
      <c r="E447">
        <v>1</v>
      </c>
      <c r="F447" t="s">
        <v>6</v>
      </c>
      <c r="G447" t="str">
        <f t="shared" si="6"/>
        <v>INSERT INTO  dbo.Medication_Dose_cu( Medication_CU_ID ,Dose_CU_ID ,IsOnDuty ,InsertedBy ,Description)VALUES  ( 121,9,1,1,NULL)</v>
      </c>
    </row>
    <row r="448" spans="2:7" x14ac:dyDescent="0.25">
      <c r="B448">
        <v>122</v>
      </c>
      <c r="C448">
        <v>9</v>
      </c>
      <c r="D448">
        <v>1</v>
      </c>
      <c r="E448">
        <v>1</v>
      </c>
      <c r="F448" t="s">
        <v>6</v>
      </c>
      <c r="G448" t="str">
        <f t="shared" si="6"/>
        <v>INSERT INTO  dbo.Medication_Dose_cu( Medication_CU_ID ,Dose_CU_ID ,IsOnDuty ,InsertedBy ,Description)VALUES  ( 122,9,1,1,NULL)</v>
      </c>
    </row>
    <row r="449" spans="2:7" x14ac:dyDescent="0.25">
      <c r="B449">
        <v>123</v>
      </c>
      <c r="C449">
        <v>9</v>
      </c>
      <c r="D449">
        <v>1</v>
      </c>
      <c r="E449">
        <v>1</v>
      </c>
      <c r="F449" t="s">
        <v>6</v>
      </c>
      <c r="G449" t="str">
        <f t="shared" si="6"/>
        <v>INSERT INTO  dbo.Medication_Dose_cu( Medication_CU_ID ,Dose_CU_ID ,IsOnDuty ,InsertedBy ,Description)VALUES  ( 123,9,1,1,NULL)</v>
      </c>
    </row>
    <row r="450" spans="2:7" x14ac:dyDescent="0.25">
      <c r="B450">
        <v>124</v>
      </c>
      <c r="C450">
        <v>9</v>
      </c>
      <c r="D450">
        <v>1</v>
      </c>
      <c r="E450">
        <v>1</v>
      </c>
      <c r="F450" t="s">
        <v>6</v>
      </c>
      <c r="G450" t="str">
        <f t="shared" si="6"/>
        <v>INSERT INTO  dbo.Medication_Dose_cu( Medication_CU_ID ,Dose_CU_ID ,IsOnDuty ,InsertedBy ,Description)VALUES  ( 124,9,1,1,NULL)</v>
      </c>
    </row>
    <row r="451" spans="2:7" x14ac:dyDescent="0.25">
      <c r="B451">
        <v>125</v>
      </c>
      <c r="C451">
        <v>9</v>
      </c>
      <c r="D451">
        <v>1</v>
      </c>
      <c r="E451">
        <v>1</v>
      </c>
      <c r="F451" t="s">
        <v>6</v>
      </c>
      <c r="G451" t="str">
        <f t="shared" ref="G451:G514" si="7">CONCATENATE("INSERT INTO  dbo.Medication_Dose_cu( Medication_CU_ID ,Dose_CU_ID ,IsOnDuty ,InsertedBy ,Description)VALUES  ( ",B451,",",C451,",",D451,",",E451,",",F451,")")</f>
        <v>INSERT INTO  dbo.Medication_Dose_cu( Medication_CU_ID ,Dose_CU_ID ,IsOnDuty ,InsertedBy ,Description)VALUES  ( 125,9,1,1,NULL)</v>
      </c>
    </row>
    <row r="452" spans="2:7" x14ac:dyDescent="0.25">
      <c r="B452">
        <v>126</v>
      </c>
      <c r="C452">
        <v>9</v>
      </c>
      <c r="D452">
        <v>1</v>
      </c>
      <c r="E452">
        <v>1</v>
      </c>
      <c r="F452" t="s">
        <v>6</v>
      </c>
      <c r="G452" t="str">
        <f t="shared" si="7"/>
        <v>INSERT INTO  dbo.Medication_Dose_cu( Medication_CU_ID ,Dose_CU_ID ,IsOnDuty ,InsertedBy ,Description)VALUES  ( 126,9,1,1,NULL)</v>
      </c>
    </row>
    <row r="453" spans="2:7" x14ac:dyDescent="0.25">
      <c r="B453">
        <v>127</v>
      </c>
      <c r="C453">
        <v>9</v>
      </c>
      <c r="D453">
        <v>1</v>
      </c>
      <c r="E453">
        <v>1</v>
      </c>
      <c r="F453" t="s">
        <v>6</v>
      </c>
      <c r="G453" t="str">
        <f t="shared" si="7"/>
        <v>INSERT INTO  dbo.Medication_Dose_cu( Medication_CU_ID ,Dose_CU_ID ,IsOnDuty ,InsertedBy ,Description)VALUES  ( 127,9,1,1,NULL)</v>
      </c>
    </row>
    <row r="454" spans="2:7" x14ac:dyDescent="0.25">
      <c r="B454">
        <v>128</v>
      </c>
      <c r="C454">
        <v>9</v>
      </c>
      <c r="D454">
        <v>1</v>
      </c>
      <c r="E454">
        <v>1</v>
      </c>
      <c r="F454" t="s">
        <v>6</v>
      </c>
      <c r="G454" t="str">
        <f t="shared" si="7"/>
        <v>INSERT INTO  dbo.Medication_Dose_cu( Medication_CU_ID ,Dose_CU_ID ,IsOnDuty ,InsertedBy ,Description)VALUES  ( 128,9,1,1,NULL)</v>
      </c>
    </row>
    <row r="455" spans="2:7" x14ac:dyDescent="0.25">
      <c r="B455">
        <v>129</v>
      </c>
      <c r="C455">
        <v>9</v>
      </c>
      <c r="D455">
        <v>1</v>
      </c>
      <c r="E455">
        <v>1</v>
      </c>
      <c r="F455" t="s">
        <v>6</v>
      </c>
      <c r="G455" t="str">
        <f t="shared" si="7"/>
        <v>INSERT INTO  dbo.Medication_Dose_cu( Medication_CU_ID ,Dose_CU_ID ,IsOnDuty ,InsertedBy ,Description)VALUES  ( 129,9,1,1,NULL)</v>
      </c>
    </row>
    <row r="456" spans="2:7" x14ac:dyDescent="0.25">
      <c r="B456">
        <v>130</v>
      </c>
      <c r="C456">
        <v>9</v>
      </c>
      <c r="D456">
        <v>1</v>
      </c>
      <c r="E456">
        <v>1</v>
      </c>
      <c r="F456" t="s">
        <v>6</v>
      </c>
      <c r="G456" t="str">
        <f t="shared" si="7"/>
        <v>INSERT INTO  dbo.Medication_Dose_cu( Medication_CU_ID ,Dose_CU_ID ,IsOnDuty ,InsertedBy ,Description)VALUES  ( 130,9,1,1,NULL)</v>
      </c>
    </row>
    <row r="457" spans="2:7" x14ac:dyDescent="0.25">
      <c r="B457">
        <v>131</v>
      </c>
      <c r="C457">
        <v>9</v>
      </c>
      <c r="D457">
        <v>1</v>
      </c>
      <c r="E457">
        <v>1</v>
      </c>
      <c r="F457" t="s">
        <v>6</v>
      </c>
      <c r="G457" t="str">
        <f t="shared" si="7"/>
        <v>INSERT INTO  dbo.Medication_Dose_cu( Medication_CU_ID ,Dose_CU_ID ,IsOnDuty ,InsertedBy ,Description)VALUES  ( 131,9,1,1,NULL)</v>
      </c>
    </row>
    <row r="458" spans="2:7" x14ac:dyDescent="0.25">
      <c r="B458">
        <v>132</v>
      </c>
      <c r="C458">
        <v>9</v>
      </c>
      <c r="D458">
        <v>1</v>
      </c>
      <c r="E458">
        <v>1</v>
      </c>
      <c r="F458" t="s">
        <v>6</v>
      </c>
      <c r="G458" t="str">
        <f t="shared" si="7"/>
        <v>INSERT INTO  dbo.Medication_Dose_cu( Medication_CU_ID ,Dose_CU_ID ,IsOnDuty ,InsertedBy ,Description)VALUES  ( 132,9,1,1,NULL)</v>
      </c>
    </row>
    <row r="459" spans="2:7" x14ac:dyDescent="0.25">
      <c r="B459">
        <v>133</v>
      </c>
      <c r="C459">
        <v>9</v>
      </c>
      <c r="D459">
        <v>1</v>
      </c>
      <c r="E459">
        <v>1</v>
      </c>
      <c r="F459" t="s">
        <v>6</v>
      </c>
      <c r="G459" t="str">
        <f t="shared" si="7"/>
        <v>INSERT INTO  dbo.Medication_Dose_cu( Medication_CU_ID ,Dose_CU_ID ,IsOnDuty ,InsertedBy ,Description)VALUES  ( 133,9,1,1,NULL)</v>
      </c>
    </row>
    <row r="460" spans="2:7" x14ac:dyDescent="0.25">
      <c r="B460">
        <v>134</v>
      </c>
      <c r="C460">
        <v>9</v>
      </c>
      <c r="D460">
        <v>1</v>
      </c>
      <c r="E460">
        <v>1</v>
      </c>
      <c r="F460" t="s">
        <v>6</v>
      </c>
      <c r="G460" t="str">
        <f t="shared" si="7"/>
        <v>INSERT INTO  dbo.Medication_Dose_cu( Medication_CU_ID ,Dose_CU_ID ,IsOnDuty ,InsertedBy ,Description)VALUES  ( 134,9,1,1,NULL)</v>
      </c>
    </row>
    <row r="461" spans="2:7" x14ac:dyDescent="0.25">
      <c r="B461">
        <v>135</v>
      </c>
      <c r="C461">
        <v>9</v>
      </c>
      <c r="D461">
        <v>1</v>
      </c>
      <c r="E461">
        <v>1</v>
      </c>
      <c r="F461" t="s">
        <v>6</v>
      </c>
      <c r="G461" t="str">
        <f t="shared" si="7"/>
        <v>INSERT INTO  dbo.Medication_Dose_cu( Medication_CU_ID ,Dose_CU_ID ,IsOnDuty ,InsertedBy ,Description)VALUES  ( 135,9,1,1,NULL)</v>
      </c>
    </row>
    <row r="462" spans="2:7" x14ac:dyDescent="0.25">
      <c r="B462">
        <v>136</v>
      </c>
      <c r="C462">
        <v>9</v>
      </c>
      <c r="D462">
        <v>1</v>
      </c>
      <c r="E462">
        <v>1</v>
      </c>
      <c r="F462" t="s">
        <v>6</v>
      </c>
      <c r="G462" t="str">
        <f t="shared" si="7"/>
        <v>INSERT INTO  dbo.Medication_Dose_cu( Medication_CU_ID ,Dose_CU_ID ,IsOnDuty ,InsertedBy ,Description)VALUES  ( 136,9,1,1,NULL)</v>
      </c>
    </row>
    <row r="463" spans="2:7" x14ac:dyDescent="0.25">
      <c r="B463">
        <v>137</v>
      </c>
      <c r="C463">
        <v>9</v>
      </c>
      <c r="D463">
        <v>1</v>
      </c>
      <c r="E463">
        <v>1</v>
      </c>
      <c r="F463" t="s">
        <v>6</v>
      </c>
      <c r="G463" t="str">
        <f t="shared" si="7"/>
        <v>INSERT INTO  dbo.Medication_Dose_cu( Medication_CU_ID ,Dose_CU_ID ,IsOnDuty ,InsertedBy ,Description)VALUES  ( 137,9,1,1,NULL)</v>
      </c>
    </row>
    <row r="464" spans="2:7" x14ac:dyDescent="0.25">
      <c r="B464">
        <v>138</v>
      </c>
      <c r="C464">
        <v>9</v>
      </c>
      <c r="D464">
        <v>1</v>
      </c>
      <c r="E464">
        <v>1</v>
      </c>
      <c r="F464" t="s">
        <v>6</v>
      </c>
      <c r="G464" t="str">
        <f t="shared" si="7"/>
        <v>INSERT INTO  dbo.Medication_Dose_cu( Medication_CU_ID ,Dose_CU_ID ,IsOnDuty ,InsertedBy ,Description)VALUES  ( 138,9,1,1,NULL)</v>
      </c>
    </row>
    <row r="465" spans="2:7" x14ac:dyDescent="0.25">
      <c r="B465">
        <v>139</v>
      </c>
      <c r="C465">
        <v>9</v>
      </c>
      <c r="D465">
        <v>1</v>
      </c>
      <c r="E465">
        <v>1</v>
      </c>
      <c r="F465" t="s">
        <v>6</v>
      </c>
      <c r="G465" t="str">
        <f t="shared" si="7"/>
        <v>INSERT INTO  dbo.Medication_Dose_cu( Medication_CU_ID ,Dose_CU_ID ,IsOnDuty ,InsertedBy ,Description)VALUES  ( 139,9,1,1,NULL)</v>
      </c>
    </row>
    <row r="466" spans="2:7" x14ac:dyDescent="0.25">
      <c r="B466">
        <v>140</v>
      </c>
      <c r="C466">
        <v>9</v>
      </c>
      <c r="D466">
        <v>1</v>
      </c>
      <c r="E466">
        <v>1</v>
      </c>
      <c r="F466" t="s">
        <v>6</v>
      </c>
      <c r="G466" t="str">
        <f t="shared" si="7"/>
        <v>INSERT INTO  dbo.Medication_Dose_cu( Medication_CU_ID ,Dose_CU_ID ,IsOnDuty ,InsertedBy ,Description)VALUES  ( 140,9,1,1,NULL)</v>
      </c>
    </row>
    <row r="467" spans="2:7" x14ac:dyDescent="0.25">
      <c r="B467">
        <v>141</v>
      </c>
      <c r="C467">
        <v>9</v>
      </c>
      <c r="D467">
        <v>1</v>
      </c>
      <c r="E467">
        <v>1</v>
      </c>
      <c r="F467" t="s">
        <v>6</v>
      </c>
      <c r="G467" t="str">
        <f t="shared" si="7"/>
        <v>INSERT INTO  dbo.Medication_Dose_cu( Medication_CU_ID ,Dose_CU_ID ,IsOnDuty ,InsertedBy ,Description)VALUES  ( 141,9,1,1,NULL)</v>
      </c>
    </row>
    <row r="468" spans="2:7" x14ac:dyDescent="0.25">
      <c r="B468">
        <v>142</v>
      </c>
      <c r="C468">
        <v>9</v>
      </c>
      <c r="D468">
        <v>1</v>
      </c>
      <c r="E468">
        <v>1</v>
      </c>
      <c r="F468" t="s">
        <v>6</v>
      </c>
      <c r="G468" t="str">
        <f t="shared" si="7"/>
        <v>INSERT INTO  dbo.Medication_Dose_cu( Medication_CU_ID ,Dose_CU_ID ,IsOnDuty ,InsertedBy ,Description)VALUES  ( 142,9,1,1,NULL)</v>
      </c>
    </row>
    <row r="469" spans="2:7" x14ac:dyDescent="0.25">
      <c r="B469">
        <v>143</v>
      </c>
      <c r="C469">
        <v>9</v>
      </c>
      <c r="D469">
        <v>1</v>
      </c>
      <c r="E469">
        <v>1</v>
      </c>
      <c r="F469" t="s">
        <v>6</v>
      </c>
      <c r="G469" t="str">
        <f t="shared" si="7"/>
        <v>INSERT INTO  dbo.Medication_Dose_cu( Medication_CU_ID ,Dose_CU_ID ,IsOnDuty ,InsertedBy ,Description)VALUES  ( 143,9,1,1,NULL)</v>
      </c>
    </row>
    <row r="470" spans="2:7" x14ac:dyDescent="0.25">
      <c r="B470">
        <v>144</v>
      </c>
      <c r="C470">
        <v>9</v>
      </c>
      <c r="D470">
        <v>1</v>
      </c>
      <c r="E470">
        <v>1</v>
      </c>
      <c r="F470" t="s">
        <v>6</v>
      </c>
      <c r="G470" t="str">
        <f t="shared" si="7"/>
        <v>INSERT INTO  dbo.Medication_Dose_cu( Medication_CU_ID ,Dose_CU_ID ,IsOnDuty ,InsertedBy ,Description)VALUES  ( 144,9,1,1,NULL)</v>
      </c>
    </row>
    <row r="471" spans="2:7" x14ac:dyDescent="0.25">
      <c r="B471">
        <v>145</v>
      </c>
      <c r="C471">
        <v>9</v>
      </c>
      <c r="D471">
        <v>1</v>
      </c>
      <c r="E471">
        <v>1</v>
      </c>
      <c r="F471" t="s">
        <v>6</v>
      </c>
      <c r="G471" t="str">
        <f t="shared" si="7"/>
        <v>INSERT INTO  dbo.Medication_Dose_cu( Medication_CU_ID ,Dose_CU_ID ,IsOnDuty ,InsertedBy ,Description)VALUES  ( 145,9,1,1,NULL)</v>
      </c>
    </row>
    <row r="472" spans="2:7" x14ac:dyDescent="0.25">
      <c r="B472">
        <v>146</v>
      </c>
      <c r="C472">
        <v>9</v>
      </c>
      <c r="D472">
        <v>1</v>
      </c>
      <c r="E472">
        <v>1</v>
      </c>
      <c r="F472" t="s">
        <v>6</v>
      </c>
      <c r="G472" t="str">
        <f t="shared" si="7"/>
        <v>INSERT INTO  dbo.Medication_Dose_cu( Medication_CU_ID ,Dose_CU_ID ,IsOnDuty ,InsertedBy ,Description)VALUES  ( 146,9,1,1,NULL)</v>
      </c>
    </row>
    <row r="473" spans="2:7" x14ac:dyDescent="0.25">
      <c r="B473">
        <v>147</v>
      </c>
      <c r="C473">
        <v>9</v>
      </c>
      <c r="D473">
        <v>1</v>
      </c>
      <c r="E473">
        <v>1</v>
      </c>
      <c r="F473" t="s">
        <v>6</v>
      </c>
      <c r="G473" t="str">
        <f t="shared" si="7"/>
        <v>INSERT INTO  dbo.Medication_Dose_cu( Medication_CU_ID ,Dose_CU_ID ,IsOnDuty ,InsertedBy ,Description)VALUES  ( 147,9,1,1,NULL)</v>
      </c>
    </row>
    <row r="474" spans="2:7" x14ac:dyDescent="0.25">
      <c r="B474">
        <v>148</v>
      </c>
      <c r="C474">
        <v>9</v>
      </c>
      <c r="D474">
        <v>1</v>
      </c>
      <c r="E474">
        <v>1</v>
      </c>
      <c r="F474" t="s">
        <v>6</v>
      </c>
      <c r="G474" t="str">
        <f t="shared" si="7"/>
        <v>INSERT INTO  dbo.Medication_Dose_cu( Medication_CU_ID ,Dose_CU_ID ,IsOnDuty ,InsertedBy ,Description)VALUES  ( 148,9,1,1,NULL)</v>
      </c>
    </row>
    <row r="475" spans="2:7" x14ac:dyDescent="0.25">
      <c r="B475">
        <v>149</v>
      </c>
      <c r="C475">
        <v>9</v>
      </c>
      <c r="D475">
        <v>1</v>
      </c>
      <c r="E475">
        <v>1</v>
      </c>
      <c r="F475" t="s">
        <v>6</v>
      </c>
      <c r="G475" t="str">
        <f t="shared" si="7"/>
        <v>INSERT INTO  dbo.Medication_Dose_cu( Medication_CU_ID ,Dose_CU_ID ,IsOnDuty ,InsertedBy ,Description)VALUES  ( 149,9,1,1,NULL)</v>
      </c>
    </row>
    <row r="476" spans="2:7" x14ac:dyDescent="0.25">
      <c r="B476">
        <v>150</v>
      </c>
      <c r="C476">
        <v>9</v>
      </c>
      <c r="D476">
        <v>1</v>
      </c>
      <c r="E476">
        <v>1</v>
      </c>
      <c r="F476" t="s">
        <v>6</v>
      </c>
      <c r="G476" t="str">
        <f t="shared" si="7"/>
        <v>INSERT INTO  dbo.Medication_Dose_cu( Medication_CU_ID ,Dose_CU_ID ,IsOnDuty ,InsertedBy ,Description)VALUES  ( 150,9,1,1,NULL)</v>
      </c>
    </row>
    <row r="477" spans="2:7" x14ac:dyDescent="0.25">
      <c r="B477">
        <v>151</v>
      </c>
      <c r="C477">
        <v>9</v>
      </c>
      <c r="D477">
        <v>1</v>
      </c>
      <c r="E477">
        <v>1</v>
      </c>
      <c r="F477" t="s">
        <v>6</v>
      </c>
      <c r="G477" t="str">
        <f t="shared" si="7"/>
        <v>INSERT INTO  dbo.Medication_Dose_cu( Medication_CU_ID ,Dose_CU_ID ,IsOnDuty ,InsertedBy ,Description)VALUES  ( 151,9,1,1,NULL)</v>
      </c>
    </row>
    <row r="478" spans="2:7" x14ac:dyDescent="0.25">
      <c r="B478">
        <v>152</v>
      </c>
      <c r="C478">
        <v>9</v>
      </c>
      <c r="D478">
        <v>1</v>
      </c>
      <c r="E478">
        <v>1</v>
      </c>
      <c r="F478" t="s">
        <v>6</v>
      </c>
      <c r="G478" t="str">
        <f t="shared" si="7"/>
        <v>INSERT INTO  dbo.Medication_Dose_cu( Medication_CU_ID ,Dose_CU_ID ,IsOnDuty ,InsertedBy ,Description)VALUES  ( 152,9,1,1,NULL)</v>
      </c>
    </row>
    <row r="479" spans="2:7" x14ac:dyDescent="0.25">
      <c r="B479">
        <v>153</v>
      </c>
      <c r="C479">
        <v>9</v>
      </c>
      <c r="D479">
        <v>1</v>
      </c>
      <c r="E479">
        <v>1</v>
      </c>
      <c r="F479" t="s">
        <v>6</v>
      </c>
      <c r="G479" t="str">
        <f t="shared" si="7"/>
        <v>INSERT INTO  dbo.Medication_Dose_cu( Medication_CU_ID ,Dose_CU_ID ,IsOnDuty ,InsertedBy ,Description)VALUES  ( 153,9,1,1,NULL)</v>
      </c>
    </row>
    <row r="480" spans="2:7" x14ac:dyDescent="0.25">
      <c r="B480">
        <v>154</v>
      </c>
      <c r="C480">
        <v>9</v>
      </c>
      <c r="D480">
        <v>1</v>
      </c>
      <c r="E480">
        <v>1</v>
      </c>
      <c r="F480" t="s">
        <v>6</v>
      </c>
      <c r="G480" t="str">
        <f t="shared" si="7"/>
        <v>INSERT INTO  dbo.Medication_Dose_cu( Medication_CU_ID ,Dose_CU_ID ,IsOnDuty ,InsertedBy ,Description)VALUES  ( 154,9,1,1,NULL)</v>
      </c>
    </row>
    <row r="481" spans="2:7" x14ac:dyDescent="0.25">
      <c r="B481">
        <v>155</v>
      </c>
      <c r="C481">
        <v>9</v>
      </c>
      <c r="D481">
        <v>1</v>
      </c>
      <c r="E481">
        <v>1</v>
      </c>
      <c r="F481" t="s">
        <v>6</v>
      </c>
      <c r="G481" t="str">
        <f t="shared" si="7"/>
        <v>INSERT INTO  dbo.Medication_Dose_cu( Medication_CU_ID ,Dose_CU_ID ,IsOnDuty ,InsertedBy ,Description)VALUES  ( 155,9,1,1,NULL)</v>
      </c>
    </row>
    <row r="482" spans="2:7" x14ac:dyDescent="0.25">
      <c r="B482">
        <v>156</v>
      </c>
      <c r="C482">
        <v>9</v>
      </c>
      <c r="D482">
        <v>1</v>
      </c>
      <c r="E482">
        <v>1</v>
      </c>
      <c r="F482" t="s">
        <v>6</v>
      </c>
      <c r="G482" t="str">
        <f t="shared" si="7"/>
        <v>INSERT INTO  dbo.Medication_Dose_cu( Medication_CU_ID ,Dose_CU_ID ,IsOnDuty ,InsertedBy ,Description)VALUES  ( 156,9,1,1,NULL)</v>
      </c>
    </row>
    <row r="483" spans="2:7" x14ac:dyDescent="0.25">
      <c r="B483">
        <v>157</v>
      </c>
      <c r="C483">
        <v>9</v>
      </c>
      <c r="D483">
        <v>1</v>
      </c>
      <c r="E483">
        <v>1</v>
      </c>
      <c r="F483" t="s">
        <v>6</v>
      </c>
      <c r="G483" t="str">
        <f t="shared" si="7"/>
        <v>INSERT INTO  dbo.Medication_Dose_cu( Medication_CU_ID ,Dose_CU_ID ,IsOnDuty ,InsertedBy ,Description)VALUES  ( 157,9,1,1,NULL)</v>
      </c>
    </row>
    <row r="484" spans="2:7" x14ac:dyDescent="0.25">
      <c r="B484">
        <v>158</v>
      </c>
      <c r="C484">
        <v>9</v>
      </c>
      <c r="D484">
        <v>1</v>
      </c>
      <c r="E484">
        <v>1</v>
      </c>
      <c r="F484" t="s">
        <v>6</v>
      </c>
      <c r="G484" t="str">
        <f t="shared" si="7"/>
        <v>INSERT INTO  dbo.Medication_Dose_cu( Medication_CU_ID ,Dose_CU_ID ,IsOnDuty ,InsertedBy ,Description)VALUES  ( 158,9,1,1,NULL)</v>
      </c>
    </row>
    <row r="485" spans="2:7" x14ac:dyDescent="0.25">
      <c r="B485">
        <v>159</v>
      </c>
      <c r="C485">
        <v>9</v>
      </c>
      <c r="D485">
        <v>1</v>
      </c>
      <c r="E485">
        <v>1</v>
      </c>
      <c r="F485" t="s">
        <v>6</v>
      </c>
      <c r="G485" t="str">
        <f t="shared" si="7"/>
        <v>INSERT INTO  dbo.Medication_Dose_cu( Medication_CU_ID ,Dose_CU_ID ,IsOnDuty ,InsertedBy ,Description)VALUES  ( 159,9,1,1,NULL)</v>
      </c>
    </row>
    <row r="486" spans="2:7" x14ac:dyDescent="0.25">
      <c r="B486">
        <v>160</v>
      </c>
      <c r="C486">
        <v>9</v>
      </c>
      <c r="D486">
        <v>1</v>
      </c>
      <c r="E486">
        <v>1</v>
      </c>
      <c r="F486" t="s">
        <v>6</v>
      </c>
      <c r="G486" t="str">
        <f t="shared" si="7"/>
        <v>INSERT INTO  dbo.Medication_Dose_cu( Medication_CU_ID ,Dose_CU_ID ,IsOnDuty ,InsertedBy ,Description)VALUES  ( 160,9,1,1,NULL)</v>
      </c>
    </row>
    <row r="487" spans="2:7" x14ac:dyDescent="0.25">
      <c r="B487">
        <v>161</v>
      </c>
      <c r="C487">
        <v>9</v>
      </c>
      <c r="D487">
        <v>1</v>
      </c>
      <c r="E487">
        <v>1</v>
      </c>
      <c r="F487" t="s">
        <v>6</v>
      </c>
      <c r="G487" t="str">
        <f t="shared" si="7"/>
        <v>INSERT INTO  dbo.Medication_Dose_cu( Medication_CU_ID ,Dose_CU_ID ,IsOnDuty ,InsertedBy ,Description)VALUES  ( 161,9,1,1,NULL)</v>
      </c>
    </row>
    <row r="488" spans="2:7" x14ac:dyDescent="0.25">
      <c r="B488">
        <v>162</v>
      </c>
      <c r="C488">
        <v>9</v>
      </c>
      <c r="D488">
        <v>1</v>
      </c>
      <c r="E488">
        <v>1</v>
      </c>
      <c r="F488" t="s">
        <v>6</v>
      </c>
      <c r="G488" t="str">
        <f t="shared" si="7"/>
        <v>INSERT INTO  dbo.Medication_Dose_cu( Medication_CU_ID ,Dose_CU_ID ,IsOnDuty ,InsertedBy ,Description)VALUES  ( 162,9,1,1,NULL)</v>
      </c>
    </row>
    <row r="489" spans="2:7" x14ac:dyDescent="0.25">
      <c r="B489">
        <v>163</v>
      </c>
      <c r="C489">
        <v>9</v>
      </c>
      <c r="D489">
        <v>1</v>
      </c>
      <c r="E489">
        <v>1</v>
      </c>
      <c r="F489" t="s">
        <v>6</v>
      </c>
      <c r="G489" t="str">
        <f t="shared" si="7"/>
        <v>INSERT INTO  dbo.Medication_Dose_cu( Medication_CU_ID ,Dose_CU_ID ,IsOnDuty ,InsertedBy ,Description)VALUES  ( 163,9,1,1,NULL)</v>
      </c>
    </row>
    <row r="490" spans="2:7" x14ac:dyDescent="0.25">
      <c r="B490">
        <v>164</v>
      </c>
      <c r="C490">
        <v>9</v>
      </c>
      <c r="D490">
        <v>1</v>
      </c>
      <c r="E490">
        <v>1</v>
      </c>
      <c r="F490" t="s">
        <v>6</v>
      </c>
      <c r="G490" t="str">
        <f t="shared" si="7"/>
        <v>INSERT INTO  dbo.Medication_Dose_cu( Medication_CU_ID ,Dose_CU_ID ,IsOnDuty ,InsertedBy ,Description)VALUES  ( 164,9,1,1,NULL)</v>
      </c>
    </row>
    <row r="491" spans="2:7" x14ac:dyDescent="0.25">
      <c r="B491">
        <v>165</v>
      </c>
      <c r="C491">
        <v>9</v>
      </c>
      <c r="D491">
        <v>1</v>
      </c>
      <c r="E491">
        <v>1</v>
      </c>
      <c r="F491" t="s">
        <v>6</v>
      </c>
      <c r="G491" t="str">
        <f t="shared" si="7"/>
        <v>INSERT INTO  dbo.Medication_Dose_cu( Medication_CU_ID ,Dose_CU_ID ,IsOnDuty ,InsertedBy ,Description)VALUES  ( 165,9,1,1,NULL)</v>
      </c>
    </row>
    <row r="492" spans="2:7" x14ac:dyDescent="0.25">
      <c r="B492">
        <v>166</v>
      </c>
      <c r="C492">
        <v>9</v>
      </c>
      <c r="D492">
        <v>1</v>
      </c>
      <c r="E492">
        <v>1</v>
      </c>
      <c r="F492" t="s">
        <v>6</v>
      </c>
      <c r="G492" t="str">
        <f t="shared" si="7"/>
        <v>INSERT INTO  dbo.Medication_Dose_cu( Medication_CU_ID ,Dose_CU_ID ,IsOnDuty ,InsertedBy ,Description)VALUES  ( 166,9,1,1,NULL)</v>
      </c>
    </row>
    <row r="493" spans="2:7" x14ac:dyDescent="0.25">
      <c r="B493">
        <v>167</v>
      </c>
      <c r="C493">
        <v>9</v>
      </c>
      <c r="D493">
        <v>1</v>
      </c>
      <c r="E493">
        <v>1</v>
      </c>
      <c r="F493" t="s">
        <v>6</v>
      </c>
      <c r="G493" t="str">
        <f t="shared" si="7"/>
        <v>INSERT INTO  dbo.Medication_Dose_cu( Medication_CU_ID ,Dose_CU_ID ,IsOnDuty ,InsertedBy ,Description)VALUES  ( 167,9,1,1,NULL)</v>
      </c>
    </row>
    <row r="494" spans="2:7" x14ac:dyDescent="0.25">
      <c r="B494">
        <v>168</v>
      </c>
      <c r="C494">
        <v>9</v>
      </c>
      <c r="D494">
        <v>1</v>
      </c>
      <c r="E494">
        <v>1</v>
      </c>
      <c r="F494" t="s">
        <v>6</v>
      </c>
      <c r="G494" t="str">
        <f t="shared" si="7"/>
        <v>INSERT INTO  dbo.Medication_Dose_cu( Medication_CU_ID ,Dose_CU_ID ,IsOnDuty ,InsertedBy ,Description)VALUES  ( 168,9,1,1,NULL)</v>
      </c>
    </row>
    <row r="495" spans="2:7" x14ac:dyDescent="0.25">
      <c r="B495">
        <v>169</v>
      </c>
      <c r="C495">
        <v>9</v>
      </c>
      <c r="D495">
        <v>1</v>
      </c>
      <c r="E495">
        <v>1</v>
      </c>
      <c r="F495" t="s">
        <v>6</v>
      </c>
      <c r="G495" t="str">
        <f t="shared" si="7"/>
        <v>INSERT INTO  dbo.Medication_Dose_cu( Medication_CU_ID ,Dose_CU_ID ,IsOnDuty ,InsertedBy ,Description)VALUES  ( 169,9,1,1,NULL)</v>
      </c>
    </row>
    <row r="496" spans="2:7" x14ac:dyDescent="0.25">
      <c r="B496">
        <v>170</v>
      </c>
      <c r="C496">
        <v>9</v>
      </c>
      <c r="D496">
        <v>1</v>
      </c>
      <c r="E496">
        <v>1</v>
      </c>
      <c r="F496" t="s">
        <v>6</v>
      </c>
      <c r="G496" t="str">
        <f t="shared" si="7"/>
        <v>INSERT INTO  dbo.Medication_Dose_cu( Medication_CU_ID ,Dose_CU_ID ,IsOnDuty ,InsertedBy ,Description)VALUES  ( 170,9,1,1,NULL)</v>
      </c>
    </row>
    <row r="497" spans="2:7" x14ac:dyDescent="0.25">
      <c r="B497">
        <v>171</v>
      </c>
      <c r="C497">
        <v>9</v>
      </c>
      <c r="D497">
        <v>1</v>
      </c>
      <c r="E497">
        <v>1</v>
      </c>
      <c r="F497" t="s">
        <v>6</v>
      </c>
      <c r="G497" t="str">
        <f t="shared" si="7"/>
        <v>INSERT INTO  dbo.Medication_Dose_cu( Medication_CU_ID ,Dose_CU_ID ,IsOnDuty ,InsertedBy ,Description)VALUES  ( 171,9,1,1,NULL)</v>
      </c>
    </row>
    <row r="498" spans="2:7" x14ac:dyDescent="0.25">
      <c r="B498">
        <v>172</v>
      </c>
      <c r="C498">
        <v>9</v>
      </c>
      <c r="D498">
        <v>1</v>
      </c>
      <c r="E498">
        <v>1</v>
      </c>
      <c r="F498" t="s">
        <v>6</v>
      </c>
      <c r="G498" t="str">
        <f t="shared" si="7"/>
        <v>INSERT INTO  dbo.Medication_Dose_cu( Medication_CU_ID ,Dose_CU_ID ,IsOnDuty ,InsertedBy ,Description)VALUES  ( 172,9,1,1,NULL)</v>
      </c>
    </row>
    <row r="499" spans="2:7" x14ac:dyDescent="0.25">
      <c r="B499">
        <v>173</v>
      </c>
      <c r="C499">
        <v>9</v>
      </c>
      <c r="D499">
        <v>1</v>
      </c>
      <c r="E499">
        <v>1</v>
      </c>
      <c r="F499" t="s">
        <v>6</v>
      </c>
      <c r="G499" t="str">
        <f t="shared" si="7"/>
        <v>INSERT INTO  dbo.Medication_Dose_cu( Medication_CU_ID ,Dose_CU_ID ,IsOnDuty ,InsertedBy ,Description)VALUES  ( 173,9,1,1,NULL)</v>
      </c>
    </row>
    <row r="500" spans="2:7" x14ac:dyDescent="0.25">
      <c r="B500">
        <v>8</v>
      </c>
      <c r="C500">
        <v>10</v>
      </c>
      <c r="D500">
        <v>1</v>
      </c>
      <c r="E500">
        <v>1</v>
      </c>
      <c r="F500" t="s">
        <v>6</v>
      </c>
      <c r="G500" t="str">
        <f t="shared" si="7"/>
        <v>INSERT INTO  dbo.Medication_Dose_cu( Medication_CU_ID ,Dose_CU_ID ,IsOnDuty ,InsertedBy ,Description)VALUES  ( 8,10,1,1,NULL)</v>
      </c>
    </row>
    <row r="501" spans="2:7" x14ac:dyDescent="0.25">
      <c r="B501">
        <v>9</v>
      </c>
      <c r="C501">
        <v>10</v>
      </c>
      <c r="D501">
        <v>1</v>
      </c>
      <c r="E501">
        <v>1</v>
      </c>
      <c r="F501" t="s">
        <v>6</v>
      </c>
      <c r="G501" t="str">
        <f t="shared" si="7"/>
        <v>INSERT INTO  dbo.Medication_Dose_cu( Medication_CU_ID ,Dose_CU_ID ,IsOnDuty ,InsertedBy ,Description)VALUES  ( 9,10,1,1,NULL)</v>
      </c>
    </row>
    <row r="502" spans="2:7" x14ac:dyDescent="0.25">
      <c r="B502">
        <v>10</v>
      </c>
      <c r="C502">
        <v>10</v>
      </c>
      <c r="D502">
        <v>1</v>
      </c>
      <c r="E502">
        <v>1</v>
      </c>
      <c r="F502" t="s">
        <v>6</v>
      </c>
      <c r="G502" t="str">
        <f t="shared" si="7"/>
        <v>INSERT INTO  dbo.Medication_Dose_cu( Medication_CU_ID ,Dose_CU_ID ,IsOnDuty ,InsertedBy ,Description)VALUES  ( 10,10,1,1,NULL)</v>
      </c>
    </row>
    <row r="503" spans="2:7" x14ac:dyDescent="0.25">
      <c r="B503">
        <v>11</v>
      </c>
      <c r="C503">
        <v>10</v>
      </c>
      <c r="D503">
        <v>1</v>
      </c>
      <c r="E503">
        <v>1</v>
      </c>
      <c r="F503" t="s">
        <v>6</v>
      </c>
      <c r="G503" t="str">
        <f t="shared" si="7"/>
        <v>INSERT INTO  dbo.Medication_Dose_cu( Medication_CU_ID ,Dose_CU_ID ,IsOnDuty ,InsertedBy ,Description)VALUES  ( 11,10,1,1,NULL)</v>
      </c>
    </row>
    <row r="504" spans="2:7" x14ac:dyDescent="0.25">
      <c r="B504">
        <v>12</v>
      </c>
      <c r="C504">
        <v>10</v>
      </c>
      <c r="D504">
        <v>1</v>
      </c>
      <c r="E504">
        <v>1</v>
      </c>
      <c r="F504" t="s">
        <v>6</v>
      </c>
      <c r="G504" t="str">
        <f t="shared" si="7"/>
        <v>INSERT INTO  dbo.Medication_Dose_cu( Medication_CU_ID ,Dose_CU_ID ,IsOnDuty ,InsertedBy ,Description)VALUES  ( 12,10,1,1,NULL)</v>
      </c>
    </row>
    <row r="505" spans="2:7" x14ac:dyDescent="0.25">
      <c r="B505">
        <v>13</v>
      </c>
      <c r="C505">
        <v>10</v>
      </c>
      <c r="D505">
        <v>1</v>
      </c>
      <c r="E505">
        <v>1</v>
      </c>
      <c r="F505" t="s">
        <v>6</v>
      </c>
      <c r="G505" t="str">
        <f t="shared" si="7"/>
        <v>INSERT INTO  dbo.Medication_Dose_cu( Medication_CU_ID ,Dose_CU_ID ,IsOnDuty ,InsertedBy ,Description)VALUES  ( 13,10,1,1,NULL)</v>
      </c>
    </row>
    <row r="506" spans="2:7" x14ac:dyDescent="0.25">
      <c r="B506">
        <v>14</v>
      </c>
      <c r="C506">
        <v>10</v>
      </c>
      <c r="D506">
        <v>1</v>
      </c>
      <c r="E506">
        <v>1</v>
      </c>
      <c r="F506" t="s">
        <v>6</v>
      </c>
      <c r="G506" t="str">
        <f t="shared" si="7"/>
        <v>INSERT INTO  dbo.Medication_Dose_cu( Medication_CU_ID ,Dose_CU_ID ,IsOnDuty ,InsertedBy ,Description)VALUES  ( 14,10,1,1,NULL)</v>
      </c>
    </row>
    <row r="507" spans="2:7" x14ac:dyDescent="0.25">
      <c r="B507">
        <v>15</v>
      </c>
      <c r="C507">
        <v>10</v>
      </c>
      <c r="D507">
        <v>1</v>
      </c>
      <c r="E507">
        <v>1</v>
      </c>
      <c r="F507" t="s">
        <v>6</v>
      </c>
      <c r="G507" t="str">
        <f t="shared" si="7"/>
        <v>INSERT INTO  dbo.Medication_Dose_cu( Medication_CU_ID ,Dose_CU_ID ,IsOnDuty ,InsertedBy ,Description)VALUES  ( 15,10,1,1,NULL)</v>
      </c>
    </row>
    <row r="508" spans="2:7" x14ac:dyDescent="0.25">
      <c r="B508">
        <v>16</v>
      </c>
      <c r="C508">
        <v>10</v>
      </c>
      <c r="D508">
        <v>1</v>
      </c>
      <c r="E508">
        <v>1</v>
      </c>
      <c r="F508" t="s">
        <v>6</v>
      </c>
      <c r="G508" t="str">
        <f t="shared" si="7"/>
        <v>INSERT INTO  dbo.Medication_Dose_cu( Medication_CU_ID ,Dose_CU_ID ,IsOnDuty ,InsertedBy ,Description)VALUES  ( 16,10,1,1,NULL)</v>
      </c>
    </row>
    <row r="509" spans="2:7" x14ac:dyDescent="0.25">
      <c r="B509">
        <v>17</v>
      </c>
      <c r="C509">
        <v>10</v>
      </c>
      <c r="D509">
        <v>1</v>
      </c>
      <c r="E509">
        <v>1</v>
      </c>
      <c r="F509" t="s">
        <v>6</v>
      </c>
      <c r="G509" t="str">
        <f t="shared" si="7"/>
        <v>INSERT INTO  dbo.Medication_Dose_cu( Medication_CU_ID ,Dose_CU_ID ,IsOnDuty ,InsertedBy ,Description)VALUES  ( 17,10,1,1,NULL)</v>
      </c>
    </row>
    <row r="510" spans="2:7" x14ac:dyDescent="0.25">
      <c r="B510">
        <v>18</v>
      </c>
      <c r="C510">
        <v>10</v>
      </c>
      <c r="D510">
        <v>1</v>
      </c>
      <c r="E510">
        <v>1</v>
      </c>
      <c r="F510" t="s">
        <v>6</v>
      </c>
      <c r="G510" t="str">
        <f t="shared" si="7"/>
        <v>INSERT INTO  dbo.Medication_Dose_cu( Medication_CU_ID ,Dose_CU_ID ,IsOnDuty ,InsertedBy ,Description)VALUES  ( 18,10,1,1,NULL)</v>
      </c>
    </row>
    <row r="511" spans="2:7" x14ac:dyDescent="0.25">
      <c r="B511">
        <v>19</v>
      </c>
      <c r="C511">
        <v>10</v>
      </c>
      <c r="D511">
        <v>1</v>
      </c>
      <c r="E511">
        <v>1</v>
      </c>
      <c r="F511" t="s">
        <v>6</v>
      </c>
      <c r="G511" t="str">
        <f t="shared" si="7"/>
        <v>INSERT INTO  dbo.Medication_Dose_cu( Medication_CU_ID ,Dose_CU_ID ,IsOnDuty ,InsertedBy ,Description)VALUES  ( 19,10,1,1,NULL)</v>
      </c>
    </row>
    <row r="512" spans="2:7" x14ac:dyDescent="0.25">
      <c r="B512">
        <v>20</v>
      </c>
      <c r="C512">
        <v>10</v>
      </c>
      <c r="D512">
        <v>1</v>
      </c>
      <c r="E512">
        <v>1</v>
      </c>
      <c r="F512" t="s">
        <v>6</v>
      </c>
      <c r="G512" t="str">
        <f t="shared" si="7"/>
        <v>INSERT INTO  dbo.Medication_Dose_cu( Medication_CU_ID ,Dose_CU_ID ,IsOnDuty ,InsertedBy ,Description)VALUES  ( 20,10,1,1,NULL)</v>
      </c>
    </row>
    <row r="513" spans="2:7" x14ac:dyDescent="0.25">
      <c r="B513">
        <v>21</v>
      </c>
      <c r="C513">
        <v>10</v>
      </c>
      <c r="D513">
        <v>1</v>
      </c>
      <c r="E513">
        <v>1</v>
      </c>
      <c r="F513" t="s">
        <v>6</v>
      </c>
      <c r="G513" t="str">
        <f t="shared" si="7"/>
        <v>INSERT INTO  dbo.Medication_Dose_cu( Medication_CU_ID ,Dose_CU_ID ,IsOnDuty ,InsertedBy ,Description)VALUES  ( 21,10,1,1,NULL)</v>
      </c>
    </row>
    <row r="514" spans="2:7" x14ac:dyDescent="0.25">
      <c r="B514">
        <v>22</v>
      </c>
      <c r="C514">
        <v>10</v>
      </c>
      <c r="D514">
        <v>1</v>
      </c>
      <c r="E514">
        <v>1</v>
      </c>
      <c r="F514" t="s">
        <v>6</v>
      </c>
      <c r="G514" t="str">
        <f t="shared" si="7"/>
        <v>INSERT INTO  dbo.Medication_Dose_cu( Medication_CU_ID ,Dose_CU_ID ,IsOnDuty ,InsertedBy ,Description)VALUES  ( 22,10,1,1,NULL)</v>
      </c>
    </row>
    <row r="515" spans="2:7" x14ac:dyDescent="0.25">
      <c r="B515">
        <v>23</v>
      </c>
      <c r="C515">
        <v>10</v>
      </c>
      <c r="D515">
        <v>1</v>
      </c>
      <c r="E515">
        <v>1</v>
      </c>
      <c r="F515" t="s">
        <v>6</v>
      </c>
      <c r="G515" t="str">
        <f t="shared" ref="G515:G578" si="8">CONCATENATE("INSERT INTO  dbo.Medication_Dose_cu( Medication_CU_ID ,Dose_CU_ID ,IsOnDuty ,InsertedBy ,Description)VALUES  ( ",B515,",",C515,",",D515,",",E515,",",F515,")")</f>
        <v>INSERT INTO  dbo.Medication_Dose_cu( Medication_CU_ID ,Dose_CU_ID ,IsOnDuty ,InsertedBy ,Description)VALUES  ( 23,10,1,1,NULL)</v>
      </c>
    </row>
    <row r="516" spans="2:7" x14ac:dyDescent="0.25">
      <c r="B516">
        <v>24</v>
      </c>
      <c r="C516">
        <v>10</v>
      </c>
      <c r="D516">
        <v>1</v>
      </c>
      <c r="E516">
        <v>1</v>
      </c>
      <c r="F516" t="s">
        <v>6</v>
      </c>
      <c r="G516" t="str">
        <f t="shared" si="8"/>
        <v>INSERT INTO  dbo.Medication_Dose_cu( Medication_CU_ID ,Dose_CU_ID ,IsOnDuty ,InsertedBy ,Description)VALUES  ( 24,10,1,1,NULL)</v>
      </c>
    </row>
    <row r="517" spans="2:7" x14ac:dyDescent="0.25">
      <c r="B517">
        <v>25</v>
      </c>
      <c r="C517">
        <v>10</v>
      </c>
      <c r="D517">
        <v>1</v>
      </c>
      <c r="E517">
        <v>1</v>
      </c>
      <c r="F517" t="s">
        <v>6</v>
      </c>
      <c r="G517" t="str">
        <f t="shared" si="8"/>
        <v>INSERT INTO  dbo.Medication_Dose_cu( Medication_CU_ID ,Dose_CU_ID ,IsOnDuty ,InsertedBy ,Description)VALUES  ( 25,10,1,1,NULL)</v>
      </c>
    </row>
    <row r="518" spans="2:7" x14ac:dyDescent="0.25">
      <c r="B518">
        <v>26</v>
      </c>
      <c r="C518">
        <v>10</v>
      </c>
      <c r="D518">
        <v>1</v>
      </c>
      <c r="E518">
        <v>1</v>
      </c>
      <c r="F518" t="s">
        <v>6</v>
      </c>
      <c r="G518" t="str">
        <f t="shared" si="8"/>
        <v>INSERT INTO  dbo.Medication_Dose_cu( Medication_CU_ID ,Dose_CU_ID ,IsOnDuty ,InsertedBy ,Description)VALUES  ( 26,10,1,1,NULL)</v>
      </c>
    </row>
    <row r="519" spans="2:7" x14ac:dyDescent="0.25">
      <c r="B519">
        <v>27</v>
      </c>
      <c r="C519">
        <v>10</v>
      </c>
      <c r="D519">
        <v>1</v>
      </c>
      <c r="E519">
        <v>1</v>
      </c>
      <c r="F519" t="s">
        <v>6</v>
      </c>
      <c r="G519" t="str">
        <f t="shared" si="8"/>
        <v>INSERT INTO  dbo.Medication_Dose_cu( Medication_CU_ID ,Dose_CU_ID ,IsOnDuty ,InsertedBy ,Description)VALUES  ( 27,10,1,1,NULL)</v>
      </c>
    </row>
    <row r="520" spans="2:7" x14ac:dyDescent="0.25">
      <c r="B520">
        <v>28</v>
      </c>
      <c r="C520">
        <v>10</v>
      </c>
      <c r="D520">
        <v>1</v>
      </c>
      <c r="E520">
        <v>1</v>
      </c>
      <c r="F520" t="s">
        <v>6</v>
      </c>
      <c r="G520" t="str">
        <f t="shared" si="8"/>
        <v>INSERT INTO  dbo.Medication_Dose_cu( Medication_CU_ID ,Dose_CU_ID ,IsOnDuty ,InsertedBy ,Description)VALUES  ( 28,10,1,1,NULL)</v>
      </c>
    </row>
    <row r="521" spans="2:7" x14ac:dyDescent="0.25">
      <c r="B521">
        <v>29</v>
      </c>
      <c r="C521">
        <v>10</v>
      </c>
      <c r="D521">
        <v>1</v>
      </c>
      <c r="E521">
        <v>1</v>
      </c>
      <c r="F521" t="s">
        <v>6</v>
      </c>
      <c r="G521" t="str">
        <f t="shared" si="8"/>
        <v>INSERT INTO  dbo.Medication_Dose_cu( Medication_CU_ID ,Dose_CU_ID ,IsOnDuty ,InsertedBy ,Description)VALUES  ( 29,10,1,1,NULL)</v>
      </c>
    </row>
    <row r="522" spans="2:7" x14ac:dyDescent="0.25">
      <c r="B522">
        <v>30</v>
      </c>
      <c r="C522">
        <v>10</v>
      </c>
      <c r="D522">
        <v>1</v>
      </c>
      <c r="E522">
        <v>1</v>
      </c>
      <c r="F522" t="s">
        <v>6</v>
      </c>
      <c r="G522" t="str">
        <f t="shared" si="8"/>
        <v>INSERT INTO  dbo.Medication_Dose_cu( Medication_CU_ID ,Dose_CU_ID ,IsOnDuty ,InsertedBy ,Description)VALUES  ( 30,10,1,1,NULL)</v>
      </c>
    </row>
    <row r="523" spans="2:7" x14ac:dyDescent="0.25">
      <c r="B523">
        <v>31</v>
      </c>
      <c r="C523">
        <v>10</v>
      </c>
      <c r="D523">
        <v>1</v>
      </c>
      <c r="E523">
        <v>1</v>
      </c>
      <c r="F523" t="s">
        <v>6</v>
      </c>
      <c r="G523" t="str">
        <f t="shared" si="8"/>
        <v>INSERT INTO  dbo.Medication_Dose_cu( Medication_CU_ID ,Dose_CU_ID ,IsOnDuty ,InsertedBy ,Description)VALUES  ( 31,10,1,1,NULL)</v>
      </c>
    </row>
    <row r="524" spans="2:7" x14ac:dyDescent="0.25">
      <c r="B524">
        <v>32</v>
      </c>
      <c r="C524">
        <v>10</v>
      </c>
      <c r="D524">
        <v>1</v>
      </c>
      <c r="E524">
        <v>1</v>
      </c>
      <c r="F524" t="s">
        <v>6</v>
      </c>
      <c r="G524" t="str">
        <f t="shared" si="8"/>
        <v>INSERT INTO  dbo.Medication_Dose_cu( Medication_CU_ID ,Dose_CU_ID ,IsOnDuty ,InsertedBy ,Description)VALUES  ( 32,10,1,1,NULL)</v>
      </c>
    </row>
    <row r="525" spans="2:7" x14ac:dyDescent="0.25">
      <c r="B525">
        <v>33</v>
      </c>
      <c r="C525">
        <v>10</v>
      </c>
      <c r="D525">
        <v>1</v>
      </c>
      <c r="E525">
        <v>1</v>
      </c>
      <c r="F525" t="s">
        <v>6</v>
      </c>
      <c r="G525" t="str">
        <f t="shared" si="8"/>
        <v>INSERT INTO  dbo.Medication_Dose_cu( Medication_CU_ID ,Dose_CU_ID ,IsOnDuty ,InsertedBy ,Description)VALUES  ( 33,10,1,1,NULL)</v>
      </c>
    </row>
    <row r="526" spans="2:7" x14ac:dyDescent="0.25">
      <c r="B526">
        <v>34</v>
      </c>
      <c r="C526">
        <v>10</v>
      </c>
      <c r="D526">
        <v>1</v>
      </c>
      <c r="E526">
        <v>1</v>
      </c>
      <c r="F526" t="s">
        <v>6</v>
      </c>
      <c r="G526" t="str">
        <f t="shared" si="8"/>
        <v>INSERT INTO  dbo.Medication_Dose_cu( Medication_CU_ID ,Dose_CU_ID ,IsOnDuty ,InsertedBy ,Description)VALUES  ( 34,10,1,1,NULL)</v>
      </c>
    </row>
    <row r="527" spans="2:7" x14ac:dyDescent="0.25">
      <c r="B527">
        <v>35</v>
      </c>
      <c r="C527">
        <v>10</v>
      </c>
      <c r="D527">
        <v>1</v>
      </c>
      <c r="E527">
        <v>1</v>
      </c>
      <c r="F527" t="s">
        <v>6</v>
      </c>
      <c r="G527" t="str">
        <f t="shared" si="8"/>
        <v>INSERT INTO  dbo.Medication_Dose_cu( Medication_CU_ID ,Dose_CU_ID ,IsOnDuty ,InsertedBy ,Description)VALUES  ( 35,10,1,1,NULL)</v>
      </c>
    </row>
    <row r="528" spans="2:7" x14ac:dyDescent="0.25">
      <c r="B528">
        <v>36</v>
      </c>
      <c r="C528">
        <v>10</v>
      </c>
      <c r="D528">
        <v>1</v>
      </c>
      <c r="E528">
        <v>1</v>
      </c>
      <c r="F528" t="s">
        <v>6</v>
      </c>
      <c r="G528" t="str">
        <f t="shared" si="8"/>
        <v>INSERT INTO  dbo.Medication_Dose_cu( Medication_CU_ID ,Dose_CU_ID ,IsOnDuty ,InsertedBy ,Description)VALUES  ( 36,10,1,1,NULL)</v>
      </c>
    </row>
    <row r="529" spans="2:7" x14ac:dyDescent="0.25">
      <c r="B529">
        <v>37</v>
      </c>
      <c r="C529">
        <v>10</v>
      </c>
      <c r="D529">
        <v>1</v>
      </c>
      <c r="E529">
        <v>1</v>
      </c>
      <c r="F529" t="s">
        <v>6</v>
      </c>
      <c r="G529" t="str">
        <f t="shared" si="8"/>
        <v>INSERT INTO  dbo.Medication_Dose_cu( Medication_CU_ID ,Dose_CU_ID ,IsOnDuty ,InsertedBy ,Description)VALUES  ( 37,10,1,1,NULL)</v>
      </c>
    </row>
    <row r="530" spans="2:7" x14ac:dyDescent="0.25">
      <c r="B530">
        <v>38</v>
      </c>
      <c r="C530">
        <v>10</v>
      </c>
      <c r="D530">
        <v>1</v>
      </c>
      <c r="E530">
        <v>1</v>
      </c>
      <c r="F530" t="s">
        <v>6</v>
      </c>
      <c r="G530" t="str">
        <f t="shared" si="8"/>
        <v>INSERT INTO  dbo.Medication_Dose_cu( Medication_CU_ID ,Dose_CU_ID ,IsOnDuty ,InsertedBy ,Description)VALUES  ( 38,10,1,1,NULL)</v>
      </c>
    </row>
    <row r="531" spans="2:7" x14ac:dyDescent="0.25">
      <c r="B531">
        <v>39</v>
      </c>
      <c r="C531">
        <v>10</v>
      </c>
      <c r="D531">
        <v>1</v>
      </c>
      <c r="E531">
        <v>1</v>
      </c>
      <c r="F531" t="s">
        <v>6</v>
      </c>
      <c r="G531" t="str">
        <f t="shared" si="8"/>
        <v>INSERT INTO  dbo.Medication_Dose_cu( Medication_CU_ID ,Dose_CU_ID ,IsOnDuty ,InsertedBy ,Description)VALUES  ( 39,10,1,1,NULL)</v>
      </c>
    </row>
    <row r="532" spans="2:7" x14ac:dyDescent="0.25">
      <c r="B532">
        <v>40</v>
      </c>
      <c r="C532">
        <v>10</v>
      </c>
      <c r="D532">
        <v>1</v>
      </c>
      <c r="E532">
        <v>1</v>
      </c>
      <c r="F532" t="s">
        <v>6</v>
      </c>
      <c r="G532" t="str">
        <f t="shared" si="8"/>
        <v>INSERT INTO  dbo.Medication_Dose_cu( Medication_CU_ID ,Dose_CU_ID ,IsOnDuty ,InsertedBy ,Description)VALUES  ( 40,10,1,1,NULL)</v>
      </c>
    </row>
    <row r="533" spans="2:7" x14ac:dyDescent="0.25">
      <c r="B533">
        <v>41</v>
      </c>
      <c r="C533">
        <v>10</v>
      </c>
      <c r="D533">
        <v>1</v>
      </c>
      <c r="E533">
        <v>1</v>
      </c>
      <c r="F533" t="s">
        <v>6</v>
      </c>
      <c r="G533" t="str">
        <f t="shared" si="8"/>
        <v>INSERT INTO  dbo.Medication_Dose_cu( Medication_CU_ID ,Dose_CU_ID ,IsOnDuty ,InsertedBy ,Description)VALUES  ( 41,10,1,1,NULL)</v>
      </c>
    </row>
    <row r="534" spans="2:7" x14ac:dyDescent="0.25">
      <c r="B534">
        <v>42</v>
      </c>
      <c r="C534">
        <v>10</v>
      </c>
      <c r="D534">
        <v>1</v>
      </c>
      <c r="E534">
        <v>1</v>
      </c>
      <c r="F534" t="s">
        <v>6</v>
      </c>
      <c r="G534" t="str">
        <f t="shared" si="8"/>
        <v>INSERT INTO  dbo.Medication_Dose_cu( Medication_CU_ID ,Dose_CU_ID ,IsOnDuty ,InsertedBy ,Description)VALUES  ( 42,10,1,1,NULL)</v>
      </c>
    </row>
    <row r="535" spans="2:7" x14ac:dyDescent="0.25">
      <c r="B535">
        <v>43</v>
      </c>
      <c r="C535">
        <v>10</v>
      </c>
      <c r="D535">
        <v>1</v>
      </c>
      <c r="E535">
        <v>1</v>
      </c>
      <c r="F535" t="s">
        <v>6</v>
      </c>
      <c r="G535" t="str">
        <f t="shared" si="8"/>
        <v>INSERT INTO  dbo.Medication_Dose_cu( Medication_CU_ID ,Dose_CU_ID ,IsOnDuty ,InsertedBy ,Description)VALUES  ( 43,10,1,1,NULL)</v>
      </c>
    </row>
    <row r="536" spans="2:7" x14ac:dyDescent="0.25">
      <c r="B536">
        <v>44</v>
      </c>
      <c r="C536">
        <v>10</v>
      </c>
      <c r="D536">
        <v>1</v>
      </c>
      <c r="E536">
        <v>1</v>
      </c>
      <c r="F536" t="s">
        <v>6</v>
      </c>
      <c r="G536" t="str">
        <f t="shared" si="8"/>
        <v>INSERT INTO  dbo.Medication_Dose_cu( Medication_CU_ID ,Dose_CU_ID ,IsOnDuty ,InsertedBy ,Description)VALUES  ( 44,10,1,1,NULL)</v>
      </c>
    </row>
    <row r="537" spans="2:7" x14ac:dyDescent="0.25">
      <c r="B537">
        <v>45</v>
      </c>
      <c r="C537">
        <v>10</v>
      </c>
      <c r="D537">
        <v>1</v>
      </c>
      <c r="E537">
        <v>1</v>
      </c>
      <c r="F537" t="s">
        <v>6</v>
      </c>
      <c r="G537" t="str">
        <f t="shared" si="8"/>
        <v>INSERT INTO  dbo.Medication_Dose_cu( Medication_CU_ID ,Dose_CU_ID ,IsOnDuty ,InsertedBy ,Description)VALUES  ( 45,10,1,1,NULL)</v>
      </c>
    </row>
    <row r="538" spans="2:7" x14ac:dyDescent="0.25">
      <c r="B538">
        <v>46</v>
      </c>
      <c r="C538">
        <v>10</v>
      </c>
      <c r="D538">
        <v>1</v>
      </c>
      <c r="E538">
        <v>1</v>
      </c>
      <c r="F538" t="s">
        <v>6</v>
      </c>
      <c r="G538" t="str">
        <f t="shared" si="8"/>
        <v>INSERT INTO  dbo.Medication_Dose_cu( Medication_CU_ID ,Dose_CU_ID ,IsOnDuty ,InsertedBy ,Description)VALUES  ( 46,10,1,1,NULL)</v>
      </c>
    </row>
    <row r="539" spans="2:7" x14ac:dyDescent="0.25">
      <c r="B539">
        <v>47</v>
      </c>
      <c r="C539">
        <v>10</v>
      </c>
      <c r="D539">
        <v>1</v>
      </c>
      <c r="E539">
        <v>1</v>
      </c>
      <c r="F539" t="s">
        <v>6</v>
      </c>
      <c r="G539" t="str">
        <f t="shared" si="8"/>
        <v>INSERT INTO  dbo.Medication_Dose_cu( Medication_CU_ID ,Dose_CU_ID ,IsOnDuty ,InsertedBy ,Description)VALUES  ( 47,10,1,1,NULL)</v>
      </c>
    </row>
    <row r="540" spans="2:7" x14ac:dyDescent="0.25">
      <c r="B540">
        <v>48</v>
      </c>
      <c r="C540">
        <v>10</v>
      </c>
      <c r="D540">
        <v>1</v>
      </c>
      <c r="E540">
        <v>1</v>
      </c>
      <c r="F540" t="s">
        <v>6</v>
      </c>
      <c r="G540" t="str">
        <f t="shared" si="8"/>
        <v>INSERT INTO  dbo.Medication_Dose_cu( Medication_CU_ID ,Dose_CU_ID ,IsOnDuty ,InsertedBy ,Description)VALUES  ( 48,10,1,1,NULL)</v>
      </c>
    </row>
    <row r="541" spans="2:7" x14ac:dyDescent="0.25">
      <c r="B541">
        <v>49</v>
      </c>
      <c r="C541">
        <v>10</v>
      </c>
      <c r="D541">
        <v>1</v>
      </c>
      <c r="E541">
        <v>1</v>
      </c>
      <c r="F541" t="s">
        <v>6</v>
      </c>
      <c r="G541" t="str">
        <f t="shared" si="8"/>
        <v>INSERT INTO  dbo.Medication_Dose_cu( Medication_CU_ID ,Dose_CU_ID ,IsOnDuty ,InsertedBy ,Description)VALUES  ( 49,10,1,1,NULL)</v>
      </c>
    </row>
    <row r="542" spans="2:7" x14ac:dyDescent="0.25">
      <c r="B542">
        <v>50</v>
      </c>
      <c r="C542">
        <v>10</v>
      </c>
      <c r="D542">
        <v>1</v>
      </c>
      <c r="E542">
        <v>1</v>
      </c>
      <c r="F542" t="s">
        <v>6</v>
      </c>
      <c r="G542" t="str">
        <f t="shared" si="8"/>
        <v>INSERT INTO  dbo.Medication_Dose_cu( Medication_CU_ID ,Dose_CU_ID ,IsOnDuty ,InsertedBy ,Description)VALUES  ( 50,10,1,1,NULL)</v>
      </c>
    </row>
    <row r="543" spans="2:7" x14ac:dyDescent="0.25">
      <c r="B543">
        <v>51</v>
      </c>
      <c r="C543">
        <v>10</v>
      </c>
      <c r="D543">
        <v>1</v>
      </c>
      <c r="E543">
        <v>1</v>
      </c>
      <c r="F543" t="s">
        <v>6</v>
      </c>
      <c r="G543" t="str">
        <f t="shared" si="8"/>
        <v>INSERT INTO  dbo.Medication_Dose_cu( Medication_CU_ID ,Dose_CU_ID ,IsOnDuty ,InsertedBy ,Description)VALUES  ( 51,10,1,1,NULL)</v>
      </c>
    </row>
    <row r="544" spans="2:7" x14ac:dyDescent="0.25">
      <c r="B544">
        <v>52</v>
      </c>
      <c r="C544">
        <v>10</v>
      </c>
      <c r="D544">
        <v>1</v>
      </c>
      <c r="E544">
        <v>1</v>
      </c>
      <c r="F544" t="s">
        <v>6</v>
      </c>
      <c r="G544" t="str">
        <f t="shared" si="8"/>
        <v>INSERT INTO  dbo.Medication_Dose_cu( Medication_CU_ID ,Dose_CU_ID ,IsOnDuty ,InsertedBy ,Description)VALUES  ( 52,10,1,1,NULL)</v>
      </c>
    </row>
    <row r="545" spans="2:7" x14ac:dyDescent="0.25">
      <c r="B545">
        <v>53</v>
      </c>
      <c r="C545">
        <v>10</v>
      </c>
      <c r="D545">
        <v>1</v>
      </c>
      <c r="E545">
        <v>1</v>
      </c>
      <c r="F545" t="s">
        <v>6</v>
      </c>
      <c r="G545" t="str">
        <f t="shared" si="8"/>
        <v>INSERT INTO  dbo.Medication_Dose_cu( Medication_CU_ID ,Dose_CU_ID ,IsOnDuty ,InsertedBy ,Description)VALUES  ( 53,10,1,1,NULL)</v>
      </c>
    </row>
    <row r="546" spans="2:7" x14ac:dyDescent="0.25">
      <c r="B546">
        <v>54</v>
      </c>
      <c r="C546">
        <v>10</v>
      </c>
      <c r="D546">
        <v>1</v>
      </c>
      <c r="E546">
        <v>1</v>
      </c>
      <c r="F546" t="s">
        <v>6</v>
      </c>
      <c r="G546" t="str">
        <f t="shared" si="8"/>
        <v>INSERT INTO  dbo.Medication_Dose_cu( Medication_CU_ID ,Dose_CU_ID ,IsOnDuty ,InsertedBy ,Description)VALUES  ( 54,10,1,1,NULL)</v>
      </c>
    </row>
    <row r="547" spans="2:7" x14ac:dyDescent="0.25">
      <c r="B547">
        <v>55</v>
      </c>
      <c r="C547">
        <v>10</v>
      </c>
      <c r="D547">
        <v>1</v>
      </c>
      <c r="E547">
        <v>1</v>
      </c>
      <c r="F547" t="s">
        <v>6</v>
      </c>
      <c r="G547" t="str">
        <f t="shared" si="8"/>
        <v>INSERT INTO  dbo.Medication_Dose_cu( Medication_CU_ID ,Dose_CU_ID ,IsOnDuty ,InsertedBy ,Description)VALUES  ( 55,10,1,1,NULL)</v>
      </c>
    </row>
    <row r="548" spans="2:7" x14ac:dyDescent="0.25">
      <c r="B548">
        <v>56</v>
      </c>
      <c r="C548">
        <v>10</v>
      </c>
      <c r="D548">
        <v>1</v>
      </c>
      <c r="E548">
        <v>1</v>
      </c>
      <c r="F548" t="s">
        <v>6</v>
      </c>
      <c r="G548" t="str">
        <f t="shared" si="8"/>
        <v>INSERT INTO  dbo.Medication_Dose_cu( Medication_CU_ID ,Dose_CU_ID ,IsOnDuty ,InsertedBy ,Description)VALUES  ( 56,10,1,1,NULL)</v>
      </c>
    </row>
    <row r="549" spans="2:7" x14ac:dyDescent="0.25">
      <c r="B549">
        <v>57</v>
      </c>
      <c r="C549">
        <v>10</v>
      </c>
      <c r="D549">
        <v>1</v>
      </c>
      <c r="E549">
        <v>1</v>
      </c>
      <c r="F549" t="s">
        <v>6</v>
      </c>
      <c r="G549" t="str">
        <f t="shared" si="8"/>
        <v>INSERT INTO  dbo.Medication_Dose_cu( Medication_CU_ID ,Dose_CU_ID ,IsOnDuty ,InsertedBy ,Description)VALUES  ( 57,10,1,1,NULL)</v>
      </c>
    </row>
    <row r="550" spans="2:7" x14ac:dyDescent="0.25">
      <c r="B550">
        <v>58</v>
      </c>
      <c r="C550">
        <v>10</v>
      </c>
      <c r="D550">
        <v>1</v>
      </c>
      <c r="E550">
        <v>1</v>
      </c>
      <c r="F550" t="s">
        <v>6</v>
      </c>
      <c r="G550" t="str">
        <f t="shared" si="8"/>
        <v>INSERT INTO  dbo.Medication_Dose_cu( Medication_CU_ID ,Dose_CU_ID ,IsOnDuty ,InsertedBy ,Description)VALUES  ( 58,10,1,1,NULL)</v>
      </c>
    </row>
    <row r="551" spans="2:7" x14ac:dyDescent="0.25">
      <c r="B551">
        <v>59</v>
      </c>
      <c r="C551">
        <v>10</v>
      </c>
      <c r="D551">
        <v>1</v>
      </c>
      <c r="E551">
        <v>1</v>
      </c>
      <c r="F551" t="s">
        <v>6</v>
      </c>
      <c r="G551" t="str">
        <f t="shared" si="8"/>
        <v>INSERT INTO  dbo.Medication_Dose_cu( Medication_CU_ID ,Dose_CU_ID ,IsOnDuty ,InsertedBy ,Description)VALUES  ( 59,10,1,1,NULL)</v>
      </c>
    </row>
    <row r="552" spans="2:7" x14ac:dyDescent="0.25">
      <c r="B552">
        <v>60</v>
      </c>
      <c r="C552">
        <v>10</v>
      </c>
      <c r="D552">
        <v>1</v>
      </c>
      <c r="E552">
        <v>1</v>
      </c>
      <c r="F552" t="s">
        <v>6</v>
      </c>
      <c r="G552" t="str">
        <f t="shared" si="8"/>
        <v>INSERT INTO  dbo.Medication_Dose_cu( Medication_CU_ID ,Dose_CU_ID ,IsOnDuty ,InsertedBy ,Description)VALUES  ( 60,10,1,1,NULL)</v>
      </c>
    </row>
    <row r="553" spans="2:7" x14ac:dyDescent="0.25">
      <c r="B553">
        <v>61</v>
      </c>
      <c r="C553">
        <v>10</v>
      </c>
      <c r="D553">
        <v>1</v>
      </c>
      <c r="E553">
        <v>1</v>
      </c>
      <c r="F553" t="s">
        <v>6</v>
      </c>
      <c r="G553" t="str">
        <f t="shared" si="8"/>
        <v>INSERT INTO  dbo.Medication_Dose_cu( Medication_CU_ID ,Dose_CU_ID ,IsOnDuty ,InsertedBy ,Description)VALUES  ( 61,10,1,1,NULL)</v>
      </c>
    </row>
    <row r="554" spans="2:7" x14ac:dyDescent="0.25">
      <c r="B554">
        <v>62</v>
      </c>
      <c r="C554">
        <v>10</v>
      </c>
      <c r="D554">
        <v>1</v>
      </c>
      <c r="E554">
        <v>1</v>
      </c>
      <c r="F554" t="s">
        <v>6</v>
      </c>
      <c r="G554" t="str">
        <f t="shared" si="8"/>
        <v>INSERT INTO  dbo.Medication_Dose_cu( Medication_CU_ID ,Dose_CU_ID ,IsOnDuty ,InsertedBy ,Description)VALUES  ( 62,10,1,1,NULL)</v>
      </c>
    </row>
    <row r="555" spans="2:7" x14ac:dyDescent="0.25">
      <c r="B555">
        <v>63</v>
      </c>
      <c r="C555">
        <v>10</v>
      </c>
      <c r="D555">
        <v>1</v>
      </c>
      <c r="E555">
        <v>1</v>
      </c>
      <c r="F555" t="s">
        <v>6</v>
      </c>
      <c r="G555" t="str">
        <f t="shared" si="8"/>
        <v>INSERT INTO  dbo.Medication_Dose_cu( Medication_CU_ID ,Dose_CU_ID ,IsOnDuty ,InsertedBy ,Description)VALUES  ( 63,10,1,1,NULL)</v>
      </c>
    </row>
    <row r="556" spans="2:7" x14ac:dyDescent="0.25">
      <c r="B556">
        <v>64</v>
      </c>
      <c r="C556">
        <v>10</v>
      </c>
      <c r="D556">
        <v>1</v>
      </c>
      <c r="E556">
        <v>1</v>
      </c>
      <c r="F556" t="s">
        <v>6</v>
      </c>
      <c r="G556" t="str">
        <f t="shared" si="8"/>
        <v>INSERT INTO  dbo.Medication_Dose_cu( Medication_CU_ID ,Dose_CU_ID ,IsOnDuty ,InsertedBy ,Description)VALUES  ( 64,10,1,1,NULL)</v>
      </c>
    </row>
    <row r="557" spans="2:7" x14ac:dyDescent="0.25">
      <c r="B557">
        <v>65</v>
      </c>
      <c r="C557">
        <v>10</v>
      </c>
      <c r="D557">
        <v>1</v>
      </c>
      <c r="E557">
        <v>1</v>
      </c>
      <c r="F557" t="s">
        <v>6</v>
      </c>
      <c r="G557" t="str">
        <f t="shared" si="8"/>
        <v>INSERT INTO  dbo.Medication_Dose_cu( Medication_CU_ID ,Dose_CU_ID ,IsOnDuty ,InsertedBy ,Description)VALUES  ( 65,10,1,1,NULL)</v>
      </c>
    </row>
    <row r="558" spans="2:7" x14ac:dyDescent="0.25">
      <c r="B558">
        <v>66</v>
      </c>
      <c r="C558">
        <v>10</v>
      </c>
      <c r="D558">
        <v>1</v>
      </c>
      <c r="E558">
        <v>1</v>
      </c>
      <c r="F558" t="s">
        <v>6</v>
      </c>
      <c r="G558" t="str">
        <f t="shared" si="8"/>
        <v>INSERT INTO  dbo.Medication_Dose_cu( Medication_CU_ID ,Dose_CU_ID ,IsOnDuty ,InsertedBy ,Description)VALUES  ( 66,10,1,1,NULL)</v>
      </c>
    </row>
    <row r="559" spans="2:7" x14ac:dyDescent="0.25">
      <c r="B559">
        <v>67</v>
      </c>
      <c r="C559">
        <v>10</v>
      </c>
      <c r="D559">
        <v>1</v>
      </c>
      <c r="E559">
        <v>1</v>
      </c>
      <c r="F559" t="s">
        <v>6</v>
      </c>
      <c r="G559" t="str">
        <f t="shared" si="8"/>
        <v>INSERT INTO  dbo.Medication_Dose_cu( Medication_CU_ID ,Dose_CU_ID ,IsOnDuty ,InsertedBy ,Description)VALUES  ( 67,10,1,1,NULL)</v>
      </c>
    </row>
    <row r="560" spans="2:7" x14ac:dyDescent="0.25">
      <c r="B560">
        <v>68</v>
      </c>
      <c r="C560">
        <v>10</v>
      </c>
      <c r="D560">
        <v>1</v>
      </c>
      <c r="E560">
        <v>1</v>
      </c>
      <c r="F560" t="s">
        <v>6</v>
      </c>
      <c r="G560" t="str">
        <f t="shared" si="8"/>
        <v>INSERT INTO  dbo.Medication_Dose_cu( Medication_CU_ID ,Dose_CU_ID ,IsOnDuty ,InsertedBy ,Description)VALUES  ( 68,10,1,1,NULL)</v>
      </c>
    </row>
    <row r="561" spans="2:7" x14ac:dyDescent="0.25">
      <c r="B561">
        <v>69</v>
      </c>
      <c r="C561">
        <v>10</v>
      </c>
      <c r="D561">
        <v>1</v>
      </c>
      <c r="E561">
        <v>1</v>
      </c>
      <c r="F561" t="s">
        <v>6</v>
      </c>
      <c r="G561" t="str">
        <f t="shared" si="8"/>
        <v>INSERT INTO  dbo.Medication_Dose_cu( Medication_CU_ID ,Dose_CU_ID ,IsOnDuty ,InsertedBy ,Description)VALUES  ( 69,10,1,1,NULL)</v>
      </c>
    </row>
    <row r="562" spans="2:7" x14ac:dyDescent="0.25">
      <c r="B562">
        <v>70</v>
      </c>
      <c r="C562">
        <v>10</v>
      </c>
      <c r="D562">
        <v>1</v>
      </c>
      <c r="E562">
        <v>1</v>
      </c>
      <c r="F562" t="s">
        <v>6</v>
      </c>
      <c r="G562" t="str">
        <f t="shared" si="8"/>
        <v>INSERT INTO  dbo.Medication_Dose_cu( Medication_CU_ID ,Dose_CU_ID ,IsOnDuty ,InsertedBy ,Description)VALUES  ( 70,10,1,1,NULL)</v>
      </c>
    </row>
    <row r="563" spans="2:7" x14ac:dyDescent="0.25">
      <c r="B563">
        <v>71</v>
      </c>
      <c r="C563">
        <v>10</v>
      </c>
      <c r="D563">
        <v>1</v>
      </c>
      <c r="E563">
        <v>1</v>
      </c>
      <c r="F563" t="s">
        <v>6</v>
      </c>
      <c r="G563" t="str">
        <f t="shared" si="8"/>
        <v>INSERT INTO  dbo.Medication_Dose_cu( Medication_CU_ID ,Dose_CU_ID ,IsOnDuty ,InsertedBy ,Description)VALUES  ( 71,10,1,1,NULL)</v>
      </c>
    </row>
    <row r="564" spans="2:7" x14ac:dyDescent="0.25">
      <c r="B564">
        <v>72</v>
      </c>
      <c r="C564">
        <v>10</v>
      </c>
      <c r="D564">
        <v>1</v>
      </c>
      <c r="E564">
        <v>1</v>
      </c>
      <c r="F564" t="s">
        <v>6</v>
      </c>
      <c r="G564" t="str">
        <f t="shared" si="8"/>
        <v>INSERT INTO  dbo.Medication_Dose_cu( Medication_CU_ID ,Dose_CU_ID ,IsOnDuty ,InsertedBy ,Description)VALUES  ( 72,10,1,1,NULL)</v>
      </c>
    </row>
    <row r="565" spans="2:7" x14ac:dyDescent="0.25">
      <c r="B565">
        <v>73</v>
      </c>
      <c r="C565">
        <v>10</v>
      </c>
      <c r="D565">
        <v>1</v>
      </c>
      <c r="E565">
        <v>1</v>
      </c>
      <c r="F565" t="s">
        <v>6</v>
      </c>
      <c r="G565" t="str">
        <f t="shared" si="8"/>
        <v>INSERT INTO  dbo.Medication_Dose_cu( Medication_CU_ID ,Dose_CU_ID ,IsOnDuty ,InsertedBy ,Description)VALUES  ( 73,10,1,1,NULL)</v>
      </c>
    </row>
    <row r="566" spans="2:7" x14ac:dyDescent="0.25">
      <c r="B566">
        <v>74</v>
      </c>
      <c r="C566">
        <v>10</v>
      </c>
      <c r="D566">
        <v>1</v>
      </c>
      <c r="E566">
        <v>1</v>
      </c>
      <c r="F566" t="s">
        <v>6</v>
      </c>
      <c r="G566" t="str">
        <f t="shared" si="8"/>
        <v>INSERT INTO  dbo.Medication_Dose_cu( Medication_CU_ID ,Dose_CU_ID ,IsOnDuty ,InsertedBy ,Description)VALUES  ( 74,10,1,1,NULL)</v>
      </c>
    </row>
    <row r="567" spans="2:7" x14ac:dyDescent="0.25">
      <c r="B567">
        <v>75</v>
      </c>
      <c r="C567">
        <v>10</v>
      </c>
      <c r="D567">
        <v>1</v>
      </c>
      <c r="E567">
        <v>1</v>
      </c>
      <c r="F567" t="s">
        <v>6</v>
      </c>
      <c r="G567" t="str">
        <f t="shared" si="8"/>
        <v>INSERT INTO  dbo.Medication_Dose_cu( Medication_CU_ID ,Dose_CU_ID ,IsOnDuty ,InsertedBy ,Description)VALUES  ( 75,10,1,1,NULL)</v>
      </c>
    </row>
    <row r="568" spans="2:7" x14ac:dyDescent="0.25">
      <c r="B568">
        <v>76</v>
      </c>
      <c r="C568">
        <v>10</v>
      </c>
      <c r="D568">
        <v>1</v>
      </c>
      <c r="E568">
        <v>1</v>
      </c>
      <c r="F568" t="s">
        <v>6</v>
      </c>
      <c r="G568" t="str">
        <f t="shared" si="8"/>
        <v>INSERT INTO  dbo.Medication_Dose_cu( Medication_CU_ID ,Dose_CU_ID ,IsOnDuty ,InsertedBy ,Description)VALUES  ( 76,10,1,1,NULL)</v>
      </c>
    </row>
    <row r="569" spans="2:7" x14ac:dyDescent="0.25">
      <c r="B569">
        <v>77</v>
      </c>
      <c r="C569">
        <v>10</v>
      </c>
      <c r="D569">
        <v>1</v>
      </c>
      <c r="E569">
        <v>1</v>
      </c>
      <c r="F569" t="s">
        <v>6</v>
      </c>
      <c r="G569" t="str">
        <f t="shared" si="8"/>
        <v>INSERT INTO  dbo.Medication_Dose_cu( Medication_CU_ID ,Dose_CU_ID ,IsOnDuty ,InsertedBy ,Description)VALUES  ( 77,10,1,1,NULL)</v>
      </c>
    </row>
    <row r="570" spans="2:7" x14ac:dyDescent="0.25">
      <c r="B570">
        <v>78</v>
      </c>
      <c r="C570">
        <v>10</v>
      </c>
      <c r="D570">
        <v>1</v>
      </c>
      <c r="E570">
        <v>1</v>
      </c>
      <c r="F570" t="s">
        <v>6</v>
      </c>
      <c r="G570" t="str">
        <f t="shared" si="8"/>
        <v>INSERT INTO  dbo.Medication_Dose_cu( Medication_CU_ID ,Dose_CU_ID ,IsOnDuty ,InsertedBy ,Description)VALUES  ( 78,10,1,1,NULL)</v>
      </c>
    </row>
    <row r="571" spans="2:7" x14ac:dyDescent="0.25">
      <c r="B571">
        <v>79</v>
      </c>
      <c r="C571">
        <v>10</v>
      </c>
      <c r="D571">
        <v>1</v>
      </c>
      <c r="E571">
        <v>1</v>
      </c>
      <c r="F571" t="s">
        <v>6</v>
      </c>
      <c r="G571" t="str">
        <f t="shared" si="8"/>
        <v>INSERT INTO  dbo.Medication_Dose_cu( Medication_CU_ID ,Dose_CU_ID ,IsOnDuty ,InsertedBy ,Description)VALUES  ( 79,10,1,1,NULL)</v>
      </c>
    </row>
    <row r="572" spans="2:7" x14ac:dyDescent="0.25">
      <c r="B572">
        <v>80</v>
      </c>
      <c r="C572">
        <v>10</v>
      </c>
      <c r="D572">
        <v>1</v>
      </c>
      <c r="E572">
        <v>1</v>
      </c>
      <c r="F572" t="s">
        <v>6</v>
      </c>
      <c r="G572" t="str">
        <f t="shared" si="8"/>
        <v>INSERT INTO  dbo.Medication_Dose_cu( Medication_CU_ID ,Dose_CU_ID ,IsOnDuty ,InsertedBy ,Description)VALUES  ( 80,10,1,1,NULL)</v>
      </c>
    </row>
    <row r="573" spans="2:7" x14ac:dyDescent="0.25">
      <c r="B573">
        <v>81</v>
      </c>
      <c r="C573">
        <v>10</v>
      </c>
      <c r="D573">
        <v>1</v>
      </c>
      <c r="E573">
        <v>1</v>
      </c>
      <c r="F573" t="s">
        <v>6</v>
      </c>
      <c r="G573" t="str">
        <f t="shared" si="8"/>
        <v>INSERT INTO  dbo.Medication_Dose_cu( Medication_CU_ID ,Dose_CU_ID ,IsOnDuty ,InsertedBy ,Description)VALUES  ( 81,10,1,1,NULL)</v>
      </c>
    </row>
    <row r="574" spans="2:7" x14ac:dyDescent="0.25">
      <c r="B574">
        <v>82</v>
      </c>
      <c r="C574">
        <v>10</v>
      </c>
      <c r="D574">
        <v>1</v>
      </c>
      <c r="E574">
        <v>1</v>
      </c>
      <c r="F574" t="s">
        <v>6</v>
      </c>
      <c r="G574" t="str">
        <f t="shared" si="8"/>
        <v>INSERT INTO  dbo.Medication_Dose_cu( Medication_CU_ID ,Dose_CU_ID ,IsOnDuty ,InsertedBy ,Description)VALUES  ( 82,10,1,1,NULL)</v>
      </c>
    </row>
    <row r="575" spans="2:7" x14ac:dyDescent="0.25">
      <c r="B575">
        <v>83</v>
      </c>
      <c r="C575">
        <v>10</v>
      </c>
      <c r="D575">
        <v>1</v>
      </c>
      <c r="E575">
        <v>1</v>
      </c>
      <c r="F575" t="s">
        <v>6</v>
      </c>
      <c r="G575" t="str">
        <f t="shared" si="8"/>
        <v>INSERT INTO  dbo.Medication_Dose_cu( Medication_CU_ID ,Dose_CU_ID ,IsOnDuty ,InsertedBy ,Description)VALUES  ( 83,10,1,1,NULL)</v>
      </c>
    </row>
    <row r="576" spans="2:7" x14ac:dyDescent="0.25">
      <c r="B576">
        <v>84</v>
      </c>
      <c r="C576">
        <v>10</v>
      </c>
      <c r="D576">
        <v>1</v>
      </c>
      <c r="E576">
        <v>1</v>
      </c>
      <c r="F576" t="s">
        <v>6</v>
      </c>
      <c r="G576" t="str">
        <f t="shared" si="8"/>
        <v>INSERT INTO  dbo.Medication_Dose_cu( Medication_CU_ID ,Dose_CU_ID ,IsOnDuty ,InsertedBy ,Description)VALUES  ( 84,10,1,1,NULL)</v>
      </c>
    </row>
    <row r="577" spans="2:7" x14ac:dyDescent="0.25">
      <c r="B577">
        <v>85</v>
      </c>
      <c r="C577">
        <v>10</v>
      </c>
      <c r="D577">
        <v>1</v>
      </c>
      <c r="E577">
        <v>1</v>
      </c>
      <c r="F577" t="s">
        <v>6</v>
      </c>
      <c r="G577" t="str">
        <f t="shared" si="8"/>
        <v>INSERT INTO  dbo.Medication_Dose_cu( Medication_CU_ID ,Dose_CU_ID ,IsOnDuty ,InsertedBy ,Description)VALUES  ( 85,10,1,1,NULL)</v>
      </c>
    </row>
    <row r="578" spans="2:7" x14ac:dyDescent="0.25">
      <c r="B578">
        <v>86</v>
      </c>
      <c r="C578">
        <v>10</v>
      </c>
      <c r="D578">
        <v>1</v>
      </c>
      <c r="E578">
        <v>1</v>
      </c>
      <c r="F578" t="s">
        <v>6</v>
      </c>
      <c r="G578" t="str">
        <f t="shared" si="8"/>
        <v>INSERT INTO  dbo.Medication_Dose_cu( Medication_CU_ID ,Dose_CU_ID ,IsOnDuty ,InsertedBy ,Description)VALUES  ( 86,10,1,1,NULL)</v>
      </c>
    </row>
    <row r="579" spans="2:7" x14ac:dyDescent="0.25">
      <c r="B579">
        <v>87</v>
      </c>
      <c r="C579">
        <v>10</v>
      </c>
      <c r="D579">
        <v>1</v>
      </c>
      <c r="E579">
        <v>1</v>
      </c>
      <c r="F579" t="s">
        <v>6</v>
      </c>
      <c r="G579" t="str">
        <f t="shared" ref="G579:G642" si="9">CONCATENATE("INSERT INTO  dbo.Medication_Dose_cu( Medication_CU_ID ,Dose_CU_ID ,IsOnDuty ,InsertedBy ,Description)VALUES  ( ",B579,",",C579,",",D579,",",E579,",",F579,")")</f>
        <v>INSERT INTO  dbo.Medication_Dose_cu( Medication_CU_ID ,Dose_CU_ID ,IsOnDuty ,InsertedBy ,Description)VALUES  ( 87,10,1,1,NULL)</v>
      </c>
    </row>
    <row r="580" spans="2:7" x14ac:dyDescent="0.25">
      <c r="B580">
        <v>88</v>
      </c>
      <c r="C580">
        <v>10</v>
      </c>
      <c r="D580">
        <v>1</v>
      </c>
      <c r="E580">
        <v>1</v>
      </c>
      <c r="F580" t="s">
        <v>6</v>
      </c>
      <c r="G580" t="str">
        <f t="shared" si="9"/>
        <v>INSERT INTO  dbo.Medication_Dose_cu( Medication_CU_ID ,Dose_CU_ID ,IsOnDuty ,InsertedBy ,Description)VALUES  ( 88,10,1,1,NULL)</v>
      </c>
    </row>
    <row r="581" spans="2:7" x14ac:dyDescent="0.25">
      <c r="B581">
        <v>89</v>
      </c>
      <c r="C581">
        <v>10</v>
      </c>
      <c r="D581">
        <v>1</v>
      </c>
      <c r="E581">
        <v>1</v>
      </c>
      <c r="F581" t="s">
        <v>6</v>
      </c>
      <c r="G581" t="str">
        <f t="shared" si="9"/>
        <v>INSERT INTO  dbo.Medication_Dose_cu( Medication_CU_ID ,Dose_CU_ID ,IsOnDuty ,InsertedBy ,Description)VALUES  ( 89,10,1,1,NULL)</v>
      </c>
    </row>
    <row r="582" spans="2:7" x14ac:dyDescent="0.25">
      <c r="B582">
        <v>90</v>
      </c>
      <c r="C582">
        <v>10</v>
      </c>
      <c r="D582">
        <v>1</v>
      </c>
      <c r="E582">
        <v>1</v>
      </c>
      <c r="F582" t="s">
        <v>6</v>
      </c>
      <c r="G582" t="str">
        <f t="shared" si="9"/>
        <v>INSERT INTO  dbo.Medication_Dose_cu( Medication_CU_ID ,Dose_CU_ID ,IsOnDuty ,InsertedBy ,Description)VALUES  ( 90,10,1,1,NULL)</v>
      </c>
    </row>
    <row r="583" spans="2:7" x14ac:dyDescent="0.25">
      <c r="B583">
        <v>91</v>
      </c>
      <c r="C583">
        <v>10</v>
      </c>
      <c r="D583">
        <v>1</v>
      </c>
      <c r="E583">
        <v>1</v>
      </c>
      <c r="F583" t="s">
        <v>6</v>
      </c>
      <c r="G583" t="str">
        <f t="shared" si="9"/>
        <v>INSERT INTO  dbo.Medication_Dose_cu( Medication_CU_ID ,Dose_CU_ID ,IsOnDuty ,InsertedBy ,Description)VALUES  ( 91,10,1,1,NULL)</v>
      </c>
    </row>
    <row r="584" spans="2:7" x14ac:dyDescent="0.25">
      <c r="B584">
        <v>92</v>
      </c>
      <c r="C584">
        <v>10</v>
      </c>
      <c r="D584">
        <v>1</v>
      </c>
      <c r="E584">
        <v>1</v>
      </c>
      <c r="F584" t="s">
        <v>6</v>
      </c>
      <c r="G584" t="str">
        <f t="shared" si="9"/>
        <v>INSERT INTO  dbo.Medication_Dose_cu( Medication_CU_ID ,Dose_CU_ID ,IsOnDuty ,InsertedBy ,Description)VALUES  ( 92,10,1,1,NULL)</v>
      </c>
    </row>
    <row r="585" spans="2:7" x14ac:dyDescent="0.25">
      <c r="B585">
        <v>93</v>
      </c>
      <c r="C585">
        <v>10</v>
      </c>
      <c r="D585">
        <v>1</v>
      </c>
      <c r="E585">
        <v>1</v>
      </c>
      <c r="F585" t="s">
        <v>6</v>
      </c>
      <c r="G585" t="str">
        <f t="shared" si="9"/>
        <v>INSERT INTO  dbo.Medication_Dose_cu( Medication_CU_ID ,Dose_CU_ID ,IsOnDuty ,InsertedBy ,Description)VALUES  ( 93,10,1,1,NULL)</v>
      </c>
    </row>
    <row r="586" spans="2:7" x14ac:dyDescent="0.25">
      <c r="B586">
        <v>94</v>
      </c>
      <c r="C586">
        <v>10</v>
      </c>
      <c r="D586">
        <v>1</v>
      </c>
      <c r="E586">
        <v>1</v>
      </c>
      <c r="F586" t="s">
        <v>6</v>
      </c>
      <c r="G586" t="str">
        <f t="shared" si="9"/>
        <v>INSERT INTO  dbo.Medication_Dose_cu( Medication_CU_ID ,Dose_CU_ID ,IsOnDuty ,InsertedBy ,Description)VALUES  ( 94,10,1,1,NULL)</v>
      </c>
    </row>
    <row r="587" spans="2:7" x14ac:dyDescent="0.25">
      <c r="B587">
        <v>95</v>
      </c>
      <c r="C587">
        <v>10</v>
      </c>
      <c r="D587">
        <v>1</v>
      </c>
      <c r="E587">
        <v>1</v>
      </c>
      <c r="F587" t="s">
        <v>6</v>
      </c>
      <c r="G587" t="str">
        <f t="shared" si="9"/>
        <v>INSERT INTO  dbo.Medication_Dose_cu( Medication_CU_ID ,Dose_CU_ID ,IsOnDuty ,InsertedBy ,Description)VALUES  ( 95,10,1,1,NULL)</v>
      </c>
    </row>
    <row r="588" spans="2:7" x14ac:dyDescent="0.25">
      <c r="B588">
        <v>96</v>
      </c>
      <c r="C588">
        <v>10</v>
      </c>
      <c r="D588">
        <v>1</v>
      </c>
      <c r="E588">
        <v>1</v>
      </c>
      <c r="F588" t="s">
        <v>6</v>
      </c>
      <c r="G588" t="str">
        <f t="shared" si="9"/>
        <v>INSERT INTO  dbo.Medication_Dose_cu( Medication_CU_ID ,Dose_CU_ID ,IsOnDuty ,InsertedBy ,Description)VALUES  ( 96,10,1,1,NULL)</v>
      </c>
    </row>
    <row r="589" spans="2:7" x14ac:dyDescent="0.25">
      <c r="B589">
        <v>97</v>
      </c>
      <c r="C589">
        <v>10</v>
      </c>
      <c r="D589">
        <v>1</v>
      </c>
      <c r="E589">
        <v>1</v>
      </c>
      <c r="F589" t="s">
        <v>6</v>
      </c>
      <c r="G589" t="str">
        <f t="shared" si="9"/>
        <v>INSERT INTO  dbo.Medication_Dose_cu( Medication_CU_ID ,Dose_CU_ID ,IsOnDuty ,InsertedBy ,Description)VALUES  ( 97,10,1,1,NULL)</v>
      </c>
    </row>
    <row r="590" spans="2:7" x14ac:dyDescent="0.25">
      <c r="B590">
        <v>98</v>
      </c>
      <c r="C590">
        <v>10</v>
      </c>
      <c r="D590">
        <v>1</v>
      </c>
      <c r="E590">
        <v>1</v>
      </c>
      <c r="F590" t="s">
        <v>6</v>
      </c>
      <c r="G590" t="str">
        <f t="shared" si="9"/>
        <v>INSERT INTO  dbo.Medication_Dose_cu( Medication_CU_ID ,Dose_CU_ID ,IsOnDuty ,InsertedBy ,Description)VALUES  ( 98,10,1,1,NULL)</v>
      </c>
    </row>
    <row r="591" spans="2:7" x14ac:dyDescent="0.25">
      <c r="B591">
        <v>99</v>
      </c>
      <c r="C591">
        <v>10</v>
      </c>
      <c r="D591">
        <v>1</v>
      </c>
      <c r="E591">
        <v>1</v>
      </c>
      <c r="F591" t="s">
        <v>6</v>
      </c>
      <c r="G591" t="str">
        <f t="shared" si="9"/>
        <v>INSERT INTO  dbo.Medication_Dose_cu( Medication_CU_ID ,Dose_CU_ID ,IsOnDuty ,InsertedBy ,Description)VALUES  ( 99,10,1,1,NULL)</v>
      </c>
    </row>
    <row r="592" spans="2:7" x14ac:dyDescent="0.25">
      <c r="B592">
        <v>100</v>
      </c>
      <c r="C592">
        <v>10</v>
      </c>
      <c r="D592">
        <v>1</v>
      </c>
      <c r="E592">
        <v>1</v>
      </c>
      <c r="F592" t="s">
        <v>6</v>
      </c>
      <c r="G592" t="str">
        <f t="shared" si="9"/>
        <v>INSERT INTO  dbo.Medication_Dose_cu( Medication_CU_ID ,Dose_CU_ID ,IsOnDuty ,InsertedBy ,Description)VALUES  ( 100,10,1,1,NULL)</v>
      </c>
    </row>
    <row r="593" spans="2:7" x14ac:dyDescent="0.25">
      <c r="B593">
        <v>101</v>
      </c>
      <c r="C593">
        <v>10</v>
      </c>
      <c r="D593">
        <v>1</v>
      </c>
      <c r="E593">
        <v>1</v>
      </c>
      <c r="F593" t="s">
        <v>6</v>
      </c>
      <c r="G593" t="str">
        <f t="shared" si="9"/>
        <v>INSERT INTO  dbo.Medication_Dose_cu( Medication_CU_ID ,Dose_CU_ID ,IsOnDuty ,InsertedBy ,Description)VALUES  ( 101,10,1,1,NULL)</v>
      </c>
    </row>
    <row r="594" spans="2:7" x14ac:dyDescent="0.25">
      <c r="B594">
        <v>102</v>
      </c>
      <c r="C594">
        <v>10</v>
      </c>
      <c r="D594">
        <v>1</v>
      </c>
      <c r="E594">
        <v>1</v>
      </c>
      <c r="F594" t="s">
        <v>6</v>
      </c>
      <c r="G594" t="str">
        <f t="shared" si="9"/>
        <v>INSERT INTO  dbo.Medication_Dose_cu( Medication_CU_ID ,Dose_CU_ID ,IsOnDuty ,InsertedBy ,Description)VALUES  ( 102,10,1,1,NULL)</v>
      </c>
    </row>
    <row r="595" spans="2:7" x14ac:dyDescent="0.25">
      <c r="B595">
        <v>103</v>
      </c>
      <c r="C595">
        <v>10</v>
      </c>
      <c r="D595">
        <v>1</v>
      </c>
      <c r="E595">
        <v>1</v>
      </c>
      <c r="F595" t="s">
        <v>6</v>
      </c>
      <c r="G595" t="str">
        <f t="shared" si="9"/>
        <v>INSERT INTO  dbo.Medication_Dose_cu( Medication_CU_ID ,Dose_CU_ID ,IsOnDuty ,InsertedBy ,Description)VALUES  ( 103,10,1,1,NULL)</v>
      </c>
    </row>
    <row r="596" spans="2:7" x14ac:dyDescent="0.25">
      <c r="B596">
        <v>104</v>
      </c>
      <c r="C596">
        <v>10</v>
      </c>
      <c r="D596">
        <v>1</v>
      </c>
      <c r="E596">
        <v>1</v>
      </c>
      <c r="F596" t="s">
        <v>6</v>
      </c>
      <c r="G596" t="str">
        <f t="shared" si="9"/>
        <v>INSERT INTO  dbo.Medication_Dose_cu( Medication_CU_ID ,Dose_CU_ID ,IsOnDuty ,InsertedBy ,Description)VALUES  ( 104,10,1,1,NULL)</v>
      </c>
    </row>
    <row r="597" spans="2:7" x14ac:dyDescent="0.25">
      <c r="B597">
        <v>105</v>
      </c>
      <c r="C597">
        <v>10</v>
      </c>
      <c r="D597">
        <v>1</v>
      </c>
      <c r="E597">
        <v>1</v>
      </c>
      <c r="F597" t="s">
        <v>6</v>
      </c>
      <c r="G597" t="str">
        <f t="shared" si="9"/>
        <v>INSERT INTO  dbo.Medication_Dose_cu( Medication_CU_ID ,Dose_CU_ID ,IsOnDuty ,InsertedBy ,Description)VALUES  ( 105,10,1,1,NULL)</v>
      </c>
    </row>
    <row r="598" spans="2:7" x14ac:dyDescent="0.25">
      <c r="B598">
        <v>106</v>
      </c>
      <c r="C598">
        <v>10</v>
      </c>
      <c r="D598">
        <v>1</v>
      </c>
      <c r="E598">
        <v>1</v>
      </c>
      <c r="F598" t="s">
        <v>6</v>
      </c>
      <c r="G598" t="str">
        <f t="shared" si="9"/>
        <v>INSERT INTO  dbo.Medication_Dose_cu( Medication_CU_ID ,Dose_CU_ID ,IsOnDuty ,InsertedBy ,Description)VALUES  ( 106,10,1,1,NULL)</v>
      </c>
    </row>
    <row r="599" spans="2:7" x14ac:dyDescent="0.25">
      <c r="B599">
        <v>107</v>
      </c>
      <c r="C599">
        <v>10</v>
      </c>
      <c r="D599">
        <v>1</v>
      </c>
      <c r="E599">
        <v>1</v>
      </c>
      <c r="F599" t="s">
        <v>6</v>
      </c>
      <c r="G599" t="str">
        <f t="shared" si="9"/>
        <v>INSERT INTO  dbo.Medication_Dose_cu( Medication_CU_ID ,Dose_CU_ID ,IsOnDuty ,InsertedBy ,Description)VALUES  ( 107,10,1,1,NULL)</v>
      </c>
    </row>
    <row r="600" spans="2:7" x14ac:dyDescent="0.25">
      <c r="B600">
        <v>108</v>
      </c>
      <c r="C600">
        <v>10</v>
      </c>
      <c r="D600">
        <v>1</v>
      </c>
      <c r="E600">
        <v>1</v>
      </c>
      <c r="F600" t="s">
        <v>6</v>
      </c>
      <c r="G600" t="str">
        <f t="shared" si="9"/>
        <v>INSERT INTO  dbo.Medication_Dose_cu( Medication_CU_ID ,Dose_CU_ID ,IsOnDuty ,InsertedBy ,Description)VALUES  ( 108,10,1,1,NULL)</v>
      </c>
    </row>
    <row r="601" spans="2:7" x14ac:dyDescent="0.25">
      <c r="B601">
        <v>109</v>
      </c>
      <c r="C601">
        <v>10</v>
      </c>
      <c r="D601">
        <v>1</v>
      </c>
      <c r="E601">
        <v>1</v>
      </c>
      <c r="F601" t="s">
        <v>6</v>
      </c>
      <c r="G601" t="str">
        <f t="shared" si="9"/>
        <v>INSERT INTO  dbo.Medication_Dose_cu( Medication_CU_ID ,Dose_CU_ID ,IsOnDuty ,InsertedBy ,Description)VALUES  ( 109,10,1,1,NULL)</v>
      </c>
    </row>
    <row r="602" spans="2:7" x14ac:dyDescent="0.25">
      <c r="B602">
        <v>110</v>
      </c>
      <c r="C602">
        <v>10</v>
      </c>
      <c r="D602">
        <v>1</v>
      </c>
      <c r="E602">
        <v>1</v>
      </c>
      <c r="F602" t="s">
        <v>6</v>
      </c>
      <c r="G602" t="str">
        <f t="shared" si="9"/>
        <v>INSERT INTO  dbo.Medication_Dose_cu( Medication_CU_ID ,Dose_CU_ID ,IsOnDuty ,InsertedBy ,Description)VALUES  ( 110,10,1,1,NULL)</v>
      </c>
    </row>
    <row r="603" spans="2:7" x14ac:dyDescent="0.25">
      <c r="B603">
        <v>111</v>
      </c>
      <c r="C603">
        <v>10</v>
      </c>
      <c r="D603">
        <v>1</v>
      </c>
      <c r="E603">
        <v>1</v>
      </c>
      <c r="F603" t="s">
        <v>6</v>
      </c>
      <c r="G603" t="str">
        <f t="shared" si="9"/>
        <v>INSERT INTO  dbo.Medication_Dose_cu( Medication_CU_ID ,Dose_CU_ID ,IsOnDuty ,InsertedBy ,Description)VALUES  ( 111,10,1,1,NULL)</v>
      </c>
    </row>
    <row r="604" spans="2:7" x14ac:dyDescent="0.25">
      <c r="B604">
        <v>112</v>
      </c>
      <c r="C604">
        <v>10</v>
      </c>
      <c r="D604">
        <v>1</v>
      </c>
      <c r="E604">
        <v>1</v>
      </c>
      <c r="F604" t="s">
        <v>6</v>
      </c>
      <c r="G604" t="str">
        <f t="shared" si="9"/>
        <v>INSERT INTO  dbo.Medication_Dose_cu( Medication_CU_ID ,Dose_CU_ID ,IsOnDuty ,InsertedBy ,Description)VALUES  ( 112,10,1,1,NULL)</v>
      </c>
    </row>
    <row r="605" spans="2:7" x14ac:dyDescent="0.25">
      <c r="B605">
        <v>113</v>
      </c>
      <c r="C605">
        <v>10</v>
      </c>
      <c r="D605">
        <v>1</v>
      </c>
      <c r="E605">
        <v>1</v>
      </c>
      <c r="F605" t="s">
        <v>6</v>
      </c>
      <c r="G605" t="str">
        <f t="shared" si="9"/>
        <v>INSERT INTO  dbo.Medication_Dose_cu( Medication_CU_ID ,Dose_CU_ID ,IsOnDuty ,InsertedBy ,Description)VALUES  ( 113,10,1,1,NULL)</v>
      </c>
    </row>
    <row r="606" spans="2:7" x14ac:dyDescent="0.25">
      <c r="B606">
        <v>114</v>
      </c>
      <c r="C606">
        <v>10</v>
      </c>
      <c r="D606">
        <v>1</v>
      </c>
      <c r="E606">
        <v>1</v>
      </c>
      <c r="F606" t="s">
        <v>6</v>
      </c>
      <c r="G606" t="str">
        <f t="shared" si="9"/>
        <v>INSERT INTO  dbo.Medication_Dose_cu( Medication_CU_ID ,Dose_CU_ID ,IsOnDuty ,InsertedBy ,Description)VALUES  ( 114,10,1,1,NULL)</v>
      </c>
    </row>
    <row r="607" spans="2:7" x14ac:dyDescent="0.25">
      <c r="B607">
        <v>115</v>
      </c>
      <c r="C607">
        <v>10</v>
      </c>
      <c r="D607">
        <v>1</v>
      </c>
      <c r="E607">
        <v>1</v>
      </c>
      <c r="F607" t="s">
        <v>6</v>
      </c>
      <c r="G607" t="str">
        <f t="shared" si="9"/>
        <v>INSERT INTO  dbo.Medication_Dose_cu( Medication_CU_ID ,Dose_CU_ID ,IsOnDuty ,InsertedBy ,Description)VALUES  ( 115,10,1,1,NULL)</v>
      </c>
    </row>
    <row r="608" spans="2:7" x14ac:dyDescent="0.25">
      <c r="B608">
        <v>116</v>
      </c>
      <c r="C608">
        <v>10</v>
      </c>
      <c r="D608">
        <v>1</v>
      </c>
      <c r="E608">
        <v>1</v>
      </c>
      <c r="F608" t="s">
        <v>6</v>
      </c>
      <c r="G608" t="str">
        <f t="shared" si="9"/>
        <v>INSERT INTO  dbo.Medication_Dose_cu( Medication_CU_ID ,Dose_CU_ID ,IsOnDuty ,InsertedBy ,Description)VALUES  ( 116,10,1,1,NULL)</v>
      </c>
    </row>
    <row r="609" spans="2:7" x14ac:dyDescent="0.25">
      <c r="B609">
        <v>117</v>
      </c>
      <c r="C609">
        <v>10</v>
      </c>
      <c r="D609">
        <v>1</v>
      </c>
      <c r="E609">
        <v>1</v>
      </c>
      <c r="F609" t="s">
        <v>6</v>
      </c>
      <c r="G609" t="str">
        <f t="shared" si="9"/>
        <v>INSERT INTO  dbo.Medication_Dose_cu( Medication_CU_ID ,Dose_CU_ID ,IsOnDuty ,InsertedBy ,Description)VALUES  ( 117,10,1,1,NULL)</v>
      </c>
    </row>
    <row r="610" spans="2:7" x14ac:dyDescent="0.25">
      <c r="B610">
        <v>118</v>
      </c>
      <c r="C610">
        <v>10</v>
      </c>
      <c r="D610">
        <v>1</v>
      </c>
      <c r="E610">
        <v>1</v>
      </c>
      <c r="F610" t="s">
        <v>6</v>
      </c>
      <c r="G610" t="str">
        <f t="shared" si="9"/>
        <v>INSERT INTO  dbo.Medication_Dose_cu( Medication_CU_ID ,Dose_CU_ID ,IsOnDuty ,InsertedBy ,Description)VALUES  ( 118,10,1,1,NULL)</v>
      </c>
    </row>
    <row r="611" spans="2:7" x14ac:dyDescent="0.25">
      <c r="B611">
        <v>119</v>
      </c>
      <c r="C611">
        <v>10</v>
      </c>
      <c r="D611">
        <v>1</v>
      </c>
      <c r="E611">
        <v>1</v>
      </c>
      <c r="F611" t="s">
        <v>6</v>
      </c>
      <c r="G611" t="str">
        <f t="shared" si="9"/>
        <v>INSERT INTO  dbo.Medication_Dose_cu( Medication_CU_ID ,Dose_CU_ID ,IsOnDuty ,InsertedBy ,Description)VALUES  ( 119,10,1,1,NULL)</v>
      </c>
    </row>
    <row r="612" spans="2:7" x14ac:dyDescent="0.25">
      <c r="B612">
        <v>120</v>
      </c>
      <c r="C612">
        <v>10</v>
      </c>
      <c r="D612">
        <v>1</v>
      </c>
      <c r="E612">
        <v>1</v>
      </c>
      <c r="F612" t="s">
        <v>6</v>
      </c>
      <c r="G612" t="str">
        <f t="shared" si="9"/>
        <v>INSERT INTO  dbo.Medication_Dose_cu( Medication_CU_ID ,Dose_CU_ID ,IsOnDuty ,InsertedBy ,Description)VALUES  ( 120,10,1,1,NULL)</v>
      </c>
    </row>
    <row r="613" spans="2:7" x14ac:dyDescent="0.25">
      <c r="B613">
        <v>121</v>
      </c>
      <c r="C613">
        <v>10</v>
      </c>
      <c r="D613">
        <v>1</v>
      </c>
      <c r="E613">
        <v>1</v>
      </c>
      <c r="F613" t="s">
        <v>6</v>
      </c>
      <c r="G613" t="str">
        <f t="shared" si="9"/>
        <v>INSERT INTO  dbo.Medication_Dose_cu( Medication_CU_ID ,Dose_CU_ID ,IsOnDuty ,InsertedBy ,Description)VALUES  ( 121,10,1,1,NULL)</v>
      </c>
    </row>
    <row r="614" spans="2:7" x14ac:dyDescent="0.25">
      <c r="B614">
        <v>122</v>
      </c>
      <c r="C614">
        <v>10</v>
      </c>
      <c r="D614">
        <v>1</v>
      </c>
      <c r="E614">
        <v>1</v>
      </c>
      <c r="F614" t="s">
        <v>6</v>
      </c>
      <c r="G614" t="str">
        <f t="shared" si="9"/>
        <v>INSERT INTO  dbo.Medication_Dose_cu( Medication_CU_ID ,Dose_CU_ID ,IsOnDuty ,InsertedBy ,Description)VALUES  ( 122,10,1,1,NULL)</v>
      </c>
    </row>
    <row r="615" spans="2:7" x14ac:dyDescent="0.25">
      <c r="B615">
        <v>123</v>
      </c>
      <c r="C615">
        <v>10</v>
      </c>
      <c r="D615">
        <v>1</v>
      </c>
      <c r="E615">
        <v>1</v>
      </c>
      <c r="F615" t="s">
        <v>6</v>
      </c>
      <c r="G615" t="str">
        <f t="shared" si="9"/>
        <v>INSERT INTO  dbo.Medication_Dose_cu( Medication_CU_ID ,Dose_CU_ID ,IsOnDuty ,InsertedBy ,Description)VALUES  ( 123,10,1,1,NULL)</v>
      </c>
    </row>
    <row r="616" spans="2:7" x14ac:dyDescent="0.25">
      <c r="B616">
        <v>124</v>
      </c>
      <c r="C616">
        <v>10</v>
      </c>
      <c r="D616">
        <v>1</v>
      </c>
      <c r="E616">
        <v>1</v>
      </c>
      <c r="F616" t="s">
        <v>6</v>
      </c>
      <c r="G616" t="str">
        <f t="shared" si="9"/>
        <v>INSERT INTO  dbo.Medication_Dose_cu( Medication_CU_ID ,Dose_CU_ID ,IsOnDuty ,InsertedBy ,Description)VALUES  ( 124,10,1,1,NULL)</v>
      </c>
    </row>
    <row r="617" spans="2:7" x14ac:dyDescent="0.25">
      <c r="B617">
        <v>125</v>
      </c>
      <c r="C617">
        <v>10</v>
      </c>
      <c r="D617">
        <v>1</v>
      </c>
      <c r="E617">
        <v>1</v>
      </c>
      <c r="F617" t="s">
        <v>6</v>
      </c>
      <c r="G617" t="str">
        <f t="shared" si="9"/>
        <v>INSERT INTO  dbo.Medication_Dose_cu( Medication_CU_ID ,Dose_CU_ID ,IsOnDuty ,InsertedBy ,Description)VALUES  ( 125,10,1,1,NULL)</v>
      </c>
    </row>
    <row r="618" spans="2:7" x14ac:dyDescent="0.25">
      <c r="B618">
        <v>126</v>
      </c>
      <c r="C618">
        <v>10</v>
      </c>
      <c r="D618">
        <v>1</v>
      </c>
      <c r="E618">
        <v>1</v>
      </c>
      <c r="F618" t="s">
        <v>6</v>
      </c>
      <c r="G618" t="str">
        <f t="shared" si="9"/>
        <v>INSERT INTO  dbo.Medication_Dose_cu( Medication_CU_ID ,Dose_CU_ID ,IsOnDuty ,InsertedBy ,Description)VALUES  ( 126,10,1,1,NULL)</v>
      </c>
    </row>
    <row r="619" spans="2:7" x14ac:dyDescent="0.25">
      <c r="B619">
        <v>127</v>
      </c>
      <c r="C619">
        <v>10</v>
      </c>
      <c r="D619">
        <v>1</v>
      </c>
      <c r="E619">
        <v>1</v>
      </c>
      <c r="F619" t="s">
        <v>6</v>
      </c>
      <c r="G619" t="str">
        <f t="shared" si="9"/>
        <v>INSERT INTO  dbo.Medication_Dose_cu( Medication_CU_ID ,Dose_CU_ID ,IsOnDuty ,InsertedBy ,Description)VALUES  ( 127,10,1,1,NULL)</v>
      </c>
    </row>
    <row r="620" spans="2:7" x14ac:dyDescent="0.25">
      <c r="B620">
        <v>128</v>
      </c>
      <c r="C620">
        <v>10</v>
      </c>
      <c r="D620">
        <v>1</v>
      </c>
      <c r="E620">
        <v>1</v>
      </c>
      <c r="F620" t="s">
        <v>6</v>
      </c>
      <c r="G620" t="str">
        <f t="shared" si="9"/>
        <v>INSERT INTO  dbo.Medication_Dose_cu( Medication_CU_ID ,Dose_CU_ID ,IsOnDuty ,InsertedBy ,Description)VALUES  ( 128,10,1,1,NULL)</v>
      </c>
    </row>
    <row r="621" spans="2:7" x14ac:dyDescent="0.25">
      <c r="B621">
        <v>129</v>
      </c>
      <c r="C621">
        <v>10</v>
      </c>
      <c r="D621">
        <v>1</v>
      </c>
      <c r="E621">
        <v>1</v>
      </c>
      <c r="F621" t="s">
        <v>6</v>
      </c>
      <c r="G621" t="str">
        <f t="shared" si="9"/>
        <v>INSERT INTO  dbo.Medication_Dose_cu( Medication_CU_ID ,Dose_CU_ID ,IsOnDuty ,InsertedBy ,Description)VALUES  ( 129,10,1,1,NULL)</v>
      </c>
    </row>
    <row r="622" spans="2:7" x14ac:dyDescent="0.25">
      <c r="B622">
        <v>130</v>
      </c>
      <c r="C622">
        <v>10</v>
      </c>
      <c r="D622">
        <v>1</v>
      </c>
      <c r="E622">
        <v>1</v>
      </c>
      <c r="F622" t="s">
        <v>6</v>
      </c>
      <c r="G622" t="str">
        <f t="shared" si="9"/>
        <v>INSERT INTO  dbo.Medication_Dose_cu( Medication_CU_ID ,Dose_CU_ID ,IsOnDuty ,InsertedBy ,Description)VALUES  ( 130,10,1,1,NULL)</v>
      </c>
    </row>
    <row r="623" spans="2:7" x14ac:dyDescent="0.25">
      <c r="B623">
        <v>131</v>
      </c>
      <c r="C623">
        <v>10</v>
      </c>
      <c r="D623">
        <v>1</v>
      </c>
      <c r="E623">
        <v>1</v>
      </c>
      <c r="F623" t="s">
        <v>6</v>
      </c>
      <c r="G623" t="str">
        <f t="shared" si="9"/>
        <v>INSERT INTO  dbo.Medication_Dose_cu( Medication_CU_ID ,Dose_CU_ID ,IsOnDuty ,InsertedBy ,Description)VALUES  ( 131,10,1,1,NULL)</v>
      </c>
    </row>
    <row r="624" spans="2:7" x14ac:dyDescent="0.25">
      <c r="B624">
        <v>132</v>
      </c>
      <c r="C624">
        <v>10</v>
      </c>
      <c r="D624">
        <v>1</v>
      </c>
      <c r="E624">
        <v>1</v>
      </c>
      <c r="F624" t="s">
        <v>6</v>
      </c>
      <c r="G624" t="str">
        <f t="shared" si="9"/>
        <v>INSERT INTO  dbo.Medication_Dose_cu( Medication_CU_ID ,Dose_CU_ID ,IsOnDuty ,InsertedBy ,Description)VALUES  ( 132,10,1,1,NULL)</v>
      </c>
    </row>
    <row r="625" spans="2:7" x14ac:dyDescent="0.25">
      <c r="B625">
        <v>133</v>
      </c>
      <c r="C625">
        <v>10</v>
      </c>
      <c r="D625">
        <v>1</v>
      </c>
      <c r="E625">
        <v>1</v>
      </c>
      <c r="F625" t="s">
        <v>6</v>
      </c>
      <c r="G625" t="str">
        <f t="shared" si="9"/>
        <v>INSERT INTO  dbo.Medication_Dose_cu( Medication_CU_ID ,Dose_CU_ID ,IsOnDuty ,InsertedBy ,Description)VALUES  ( 133,10,1,1,NULL)</v>
      </c>
    </row>
    <row r="626" spans="2:7" x14ac:dyDescent="0.25">
      <c r="B626">
        <v>134</v>
      </c>
      <c r="C626">
        <v>10</v>
      </c>
      <c r="D626">
        <v>1</v>
      </c>
      <c r="E626">
        <v>1</v>
      </c>
      <c r="F626" t="s">
        <v>6</v>
      </c>
      <c r="G626" t="str">
        <f t="shared" si="9"/>
        <v>INSERT INTO  dbo.Medication_Dose_cu( Medication_CU_ID ,Dose_CU_ID ,IsOnDuty ,InsertedBy ,Description)VALUES  ( 134,10,1,1,NULL)</v>
      </c>
    </row>
    <row r="627" spans="2:7" x14ac:dyDescent="0.25">
      <c r="B627">
        <v>135</v>
      </c>
      <c r="C627">
        <v>10</v>
      </c>
      <c r="D627">
        <v>1</v>
      </c>
      <c r="E627">
        <v>1</v>
      </c>
      <c r="F627" t="s">
        <v>6</v>
      </c>
      <c r="G627" t="str">
        <f t="shared" si="9"/>
        <v>INSERT INTO  dbo.Medication_Dose_cu( Medication_CU_ID ,Dose_CU_ID ,IsOnDuty ,InsertedBy ,Description)VALUES  ( 135,10,1,1,NULL)</v>
      </c>
    </row>
    <row r="628" spans="2:7" x14ac:dyDescent="0.25">
      <c r="B628">
        <v>136</v>
      </c>
      <c r="C628">
        <v>10</v>
      </c>
      <c r="D628">
        <v>1</v>
      </c>
      <c r="E628">
        <v>1</v>
      </c>
      <c r="F628" t="s">
        <v>6</v>
      </c>
      <c r="G628" t="str">
        <f t="shared" si="9"/>
        <v>INSERT INTO  dbo.Medication_Dose_cu( Medication_CU_ID ,Dose_CU_ID ,IsOnDuty ,InsertedBy ,Description)VALUES  ( 136,10,1,1,NULL)</v>
      </c>
    </row>
    <row r="629" spans="2:7" x14ac:dyDescent="0.25">
      <c r="B629">
        <v>137</v>
      </c>
      <c r="C629">
        <v>10</v>
      </c>
      <c r="D629">
        <v>1</v>
      </c>
      <c r="E629">
        <v>1</v>
      </c>
      <c r="F629" t="s">
        <v>6</v>
      </c>
      <c r="G629" t="str">
        <f t="shared" si="9"/>
        <v>INSERT INTO  dbo.Medication_Dose_cu( Medication_CU_ID ,Dose_CU_ID ,IsOnDuty ,InsertedBy ,Description)VALUES  ( 137,10,1,1,NULL)</v>
      </c>
    </row>
    <row r="630" spans="2:7" x14ac:dyDescent="0.25">
      <c r="B630">
        <v>138</v>
      </c>
      <c r="C630">
        <v>10</v>
      </c>
      <c r="D630">
        <v>1</v>
      </c>
      <c r="E630">
        <v>1</v>
      </c>
      <c r="F630" t="s">
        <v>6</v>
      </c>
      <c r="G630" t="str">
        <f t="shared" si="9"/>
        <v>INSERT INTO  dbo.Medication_Dose_cu( Medication_CU_ID ,Dose_CU_ID ,IsOnDuty ,InsertedBy ,Description)VALUES  ( 138,10,1,1,NULL)</v>
      </c>
    </row>
    <row r="631" spans="2:7" x14ac:dyDescent="0.25">
      <c r="B631">
        <v>139</v>
      </c>
      <c r="C631">
        <v>10</v>
      </c>
      <c r="D631">
        <v>1</v>
      </c>
      <c r="E631">
        <v>1</v>
      </c>
      <c r="F631" t="s">
        <v>6</v>
      </c>
      <c r="G631" t="str">
        <f t="shared" si="9"/>
        <v>INSERT INTO  dbo.Medication_Dose_cu( Medication_CU_ID ,Dose_CU_ID ,IsOnDuty ,InsertedBy ,Description)VALUES  ( 139,10,1,1,NULL)</v>
      </c>
    </row>
    <row r="632" spans="2:7" x14ac:dyDescent="0.25">
      <c r="B632">
        <v>140</v>
      </c>
      <c r="C632">
        <v>10</v>
      </c>
      <c r="D632">
        <v>1</v>
      </c>
      <c r="E632">
        <v>1</v>
      </c>
      <c r="F632" t="s">
        <v>6</v>
      </c>
      <c r="G632" t="str">
        <f t="shared" si="9"/>
        <v>INSERT INTO  dbo.Medication_Dose_cu( Medication_CU_ID ,Dose_CU_ID ,IsOnDuty ,InsertedBy ,Description)VALUES  ( 140,10,1,1,NULL)</v>
      </c>
    </row>
    <row r="633" spans="2:7" x14ac:dyDescent="0.25">
      <c r="B633">
        <v>141</v>
      </c>
      <c r="C633">
        <v>10</v>
      </c>
      <c r="D633">
        <v>1</v>
      </c>
      <c r="E633">
        <v>1</v>
      </c>
      <c r="F633" t="s">
        <v>6</v>
      </c>
      <c r="G633" t="str">
        <f t="shared" si="9"/>
        <v>INSERT INTO  dbo.Medication_Dose_cu( Medication_CU_ID ,Dose_CU_ID ,IsOnDuty ,InsertedBy ,Description)VALUES  ( 141,10,1,1,NULL)</v>
      </c>
    </row>
    <row r="634" spans="2:7" x14ac:dyDescent="0.25">
      <c r="B634">
        <v>142</v>
      </c>
      <c r="C634">
        <v>10</v>
      </c>
      <c r="D634">
        <v>1</v>
      </c>
      <c r="E634">
        <v>1</v>
      </c>
      <c r="F634" t="s">
        <v>6</v>
      </c>
      <c r="G634" t="str">
        <f t="shared" si="9"/>
        <v>INSERT INTO  dbo.Medication_Dose_cu( Medication_CU_ID ,Dose_CU_ID ,IsOnDuty ,InsertedBy ,Description)VALUES  ( 142,10,1,1,NULL)</v>
      </c>
    </row>
    <row r="635" spans="2:7" x14ac:dyDescent="0.25">
      <c r="B635">
        <v>143</v>
      </c>
      <c r="C635">
        <v>10</v>
      </c>
      <c r="D635">
        <v>1</v>
      </c>
      <c r="E635">
        <v>1</v>
      </c>
      <c r="F635" t="s">
        <v>6</v>
      </c>
      <c r="G635" t="str">
        <f t="shared" si="9"/>
        <v>INSERT INTO  dbo.Medication_Dose_cu( Medication_CU_ID ,Dose_CU_ID ,IsOnDuty ,InsertedBy ,Description)VALUES  ( 143,10,1,1,NULL)</v>
      </c>
    </row>
    <row r="636" spans="2:7" x14ac:dyDescent="0.25">
      <c r="B636">
        <v>144</v>
      </c>
      <c r="C636">
        <v>10</v>
      </c>
      <c r="D636">
        <v>1</v>
      </c>
      <c r="E636">
        <v>1</v>
      </c>
      <c r="F636" t="s">
        <v>6</v>
      </c>
      <c r="G636" t="str">
        <f t="shared" si="9"/>
        <v>INSERT INTO  dbo.Medication_Dose_cu( Medication_CU_ID ,Dose_CU_ID ,IsOnDuty ,InsertedBy ,Description)VALUES  ( 144,10,1,1,NULL)</v>
      </c>
    </row>
    <row r="637" spans="2:7" x14ac:dyDescent="0.25">
      <c r="B637">
        <v>145</v>
      </c>
      <c r="C637">
        <v>10</v>
      </c>
      <c r="D637">
        <v>1</v>
      </c>
      <c r="E637">
        <v>1</v>
      </c>
      <c r="F637" t="s">
        <v>6</v>
      </c>
      <c r="G637" t="str">
        <f t="shared" si="9"/>
        <v>INSERT INTO  dbo.Medication_Dose_cu( Medication_CU_ID ,Dose_CU_ID ,IsOnDuty ,InsertedBy ,Description)VALUES  ( 145,10,1,1,NULL)</v>
      </c>
    </row>
    <row r="638" spans="2:7" x14ac:dyDescent="0.25">
      <c r="B638">
        <v>146</v>
      </c>
      <c r="C638">
        <v>10</v>
      </c>
      <c r="D638">
        <v>1</v>
      </c>
      <c r="E638">
        <v>1</v>
      </c>
      <c r="F638" t="s">
        <v>6</v>
      </c>
      <c r="G638" t="str">
        <f t="shared" si="9"/>
        <v>INSERT INTO  dbo.Medication_Dose_cu( Medication_CU_ID ,Dose_CU_ID ,IsOnDuty ,InsertedBy ,Description)VALUES  ( 146,10,1,1,NULL)</v>
      </c>
    </row>
    <row r="639" spans="2:7" x14ac:dyDescent="0.25">
      <c r="B639">
        <v>147</v>
      </c>
      <c r="C639">
        <v>10</v>
      </c>
      <c r="D639">
        <v>1</v>
      </c>
      <c r="E639">
        <v>1</v>
      </c>
      <c r="F639" t="s">
        <v>6</v>
      </c>
      <c r="G639" t="str">
        <f t="shared" si="9"/>
        <v>INSERT INTO  dbo.Medication_Dose_cu( Medication_CU_ID ,Dose_CU_ID ,IsOnDuty ,InsertedBy ,Description)VALUES  ( 147,10,1,1,NULL)</v>
      </c>
    </row>
    <row r="640" spans="2:7" x14ac:dyDescent="0.25">
      <c r="B640">
        <v>148</v>
      </c>
      <c r="C640">
        <v>10</v>
      </c>
      <c r="D640">
        <v>1</v>
      </c>
      <c r="E640">
        <v>1</v>
      </c>
      <c r="F640" t="s">
        <v>6</v>
      </c>
      <c r="G640" t="str">
        <f t="shared" si="9"/>
        <v>INSERT INTO  dbo.Medication_Dose_cu( Medication_CU_ID ,Dose_CU_ID ,IsOnDuty ,InsertedBy ,Description)VALUES  ( 148,10,1,1,NULL)</v>
      </c>
    </row>
    <row r="641" spans="2:7" x14ac:dyDescent="0.25">
      <c r="B641">
        <v>149</v>
      </c>
      <c r="C641">
        <v>10</v>
      </c>
      <c r="D641">
        <v>1</v>
      </c>
      <c r="E641">
        <v>1</v>
      </c>
      <c r="F641" t="s">
        <v>6</v>
      </c>
      <c r="G641" t="str">
        <f t="shared" si="9"/>
        <v>INSERT INTO  dbo.Medication_Dose_cu( Medication_CU_ID ,Dose_CU_ID ,IsOnDuty ,InsertedBy ,Description)VALUES  ( 149,10,1,1,NULL)</v>
      </c>
    </row>
    <row r="642" spans="2:7" x14ac:dyDescent="0.25">
      <c r="B642">
        <v>150</v>
      </c>
      <c r="C642">
        <v>10</v>
      </c>
      <c r="D642">
        <v>1</v>
      </c>
      <c r="E642">
        <v>1</v>
      </c>
      <c r="F642" t="s">
        <v>6</v>
      </c>
      <c r="G642" t="str">
        <f t="shared" si="9"/>
        <v>INSERT INTO  dbo.Medication_Dose_cu( Medication_CU_ID ,Dose_CU_ID ,IsOnDuty ,InsertedBy ,Description)VALUES  ( 150,10,1,1,NULL)</v>
      </c>
    </row>
    <row r="643" spans="2:7" x14ac:dyDescent="0.25">
      <c r="B643">
        <v>151</v>
      </c>
      <c r="C643">
        <v>10</v>
      </c>
      <c r="D643">
        <v>1</v>
      </c>
      <c r="E643">
        <v>1</v>
      </c>
      <c r="F643" t="s">
        <v>6</v>
      </c>
      <c r="G643" t="str">
        <f t="shared" ref="G643:G706" si="10">CONCATENATE("INSERT INTO  dbo.Medication_Dose_cu( Medication_CU_ID ,Dose_CU_ID ,IsOnDuty ,InsertedBy ,Description)VALUES  ( ",B643,",",C643,",",D643,",",E643,",",F643,")")</f>
        <v>INSERT INTO  dbo.Medication_Dose_cu( Medication_CU_ID ,Dose_CU_ID ,IsOnDuty ,InsertedBy ,Description)VALUES  ( 151,10,1,1,NULL)</v>
      </c>
    </row>
    <row r="644" spans="2:7" x14ac:dyDescent="0.25">
      <c r="B644">
        <v>152</v>
      </c>
      <c r="C644">
        <v>10</v>
      </c>
      <c r="D644">
        <v>1</v>
      </c>
      <c r="E644">
        <v>1</v>
      </c>
      <c r="F644" t="s">
        <v>6</v>
      </c>
      <c r="G644" t="str">
        <f t="shared" si="10"/>
        <v>INSERT INTO  dbo.Medication_Dose_cu( Medication_CU_ID ,Dose_CU_ID ,IsOnDuty ,InsertedBy ,Description)VALUES  ( 152,10,1,1,NULL)</v>
      </c>
    </row>
    <row r="645" spans="2:7" x14ac:dyDescent="0.25">
      <c r="B645">
        <v>153</v>
      </c>
      <c r="C645">
        <v>10</v>
      </c>
      <c r="D645">
        <v>1</v>
      </c>
      <c r="E645">
        <v>1</v>
      </c>
      <c r="F645" t="s">
        <v>6</v>
      </c>
      <c r="G645" t="str">
        <f t="shared" si="10"/>
        <v>INSERT INTO  dbo.Medication_Dose_cu( Medication_CU_ID ,Dose_CU_ID ,IsOnDuty ,InsertedBy ,Description)VALUES  ( 153,10,1,1,NULL)</v>
      </c>
    </row>
    <row r="646" spans="2:7" x14ac:dyDescent="0.25">
      <c r="B646">
        <v>154</v>
      </c>
      <c r="C646">
        <v>10</v>
      </c>
      <c r="D646">
        <v>1</v>
      </c>
      <c r="E646">
        <v>1</v>
      </c>
      <c r="F646" t="s">
        <v>6</v>
      </c>
      <c r="G646" t="str">
        <f t="shared" si="10"/>
        <v>INSERT INTO  dbo.Medication_Dose_cu( Medication_CU_ID ,Dose_CU_ID ,IsOnDuty ,InsertedBy ,Description)VALUES  ( 154,10,1,1,NULL)</v>
      </c>
    </row>
    <row r="647" spans="2:7" x14ac:dyDescent="0.25">
      <c r="B647">
        <v>155</v>
      </c>
      <c r="C647">
        <v>10</v>
      </c>
      <c r="D647">
        <v>1</v>
      </c>
      <c r="E647">
        <v>1</v>
      </c>
      <c r="F647" t="s">
        <v>6</v>
      </c>
      <c r="G647" t="str">
        <f t="shared" si="10"/>
        <v>INSERT INTO  dbo.Medication_Dose_cu( Medication_CU_ID ,Dose_CU_ID ,IsOnDuty ,InsertedBy ,Description)VALUES  ( 155,10,1,1,NULL)</v>
      </c>
    </row>
    <row r="648" spans="2:7" x14ac:dyDescent="0.25">
      <c r="B648">
        <v>156</v>
      </c>
      <c r="C648">
        <v>10</v>
      </c>
      <c r="D648">
        <v>1</v>
      </c>
      <c r="E648">
        <v>1</v>
      </c>
      <c r="F648" t="s">
        <v>6</v>
      </c>
      <c r="G648" t="str">
        <f t="shared" si="10"/>
        <v>INSERT INTO  dbo.Medication_Dose_cu( Medication_CU_ID ,Dose_CU_ID ,IsOnDuty ,InsertedBy ,Description)VALUES  ( 156,10,1,1,NULL)</v>
      </c>
    </row>
    <row r="649" spans="2:7" x14ac:dyDescent="0.25">
      <c r="B649">
        <v>157</v>
      </c>
      <c r="C649">
        <v>10</v>
      </c>
      <c r="D649">
        <v>1</v>
      </c>
      <c r="E649">
        <v>1</v>
      </c>
      <c r="F649" t="s">
        <v>6</v>
      </c>
      <c r="G649" t="str">
        <f t="shared" si="10"/>
        <v>INSERT INTO  dbo.Medication_Dose_cu( Medication_CU_ID ,Dose_CU_ID ,IsOnDuty ,InsertedBy ,Description)VALUES  ( 157,10,1,1,NULL)</v>
      </c>
    </row>
    <row r="650" spans="2:7" x14ac:dyDescent="0.25">
      <c r="B650">
        <v>158</v>
      </c>
      <c r="C650">
        <v>10</v>
      </c>
      <c r="D650">
        <v>1</v>
      </c>
      <c r="E650">
        <v>1</v>
      </c>
      <c r="F650" t="s">
        <v>6</v>
      </c>
      <c r="G650" t="str">
        <f t="shared" si="10"/>
        <v>INSERT INTO  dbo.Medication_Dose_cu( Medication_CU_ID ,Dose_CU_ID ,IsOnDuty ,InsertedBy ,Description)VALUES  ( 158,10,1,1,NULL)</v>
      </c>
    </row>
    <row r="651" spans="2:7" x14ac:dyDescent="0.25">
      <c r="B651">
        <v>159</v>
      </c>
      <c r="C651">
        <v>10</v>
      </c>
      <c r="D651">
        <v>1</v>
      </c>
      <c r="E651">
        <v>1</v>
      </c>
      <c r="F651" t="s">
        <v>6</v>
      </c>
      <c r="G651" t="str">
        <f t="shared" si="10"/>
        <v>INSERT INTO  dbo.Medication_Dose_cu( Medication_CU_ID ,Dose_CU_ID ,IsOnDuty ,InsertedBy ,Description)VALUES  ( 159,10,1,1,NULL)</v>
      </c>
    </row>
    <row r="652" spans="2:7" x14ac:dyDescent="0.25">
      <c r="B652">
        <v>160</v>
      </c>
      <c r="C652">
        <v>10</v>
      </c>
      <c r="D652">
        <v>1</v>
      </c>
      <c r="E652">
        <v>1</v>
      </c>
      <c r="F652" t="s">
        <v>6</v>
      </c>
      <c r="G652" t="str">
        <f t="shared" si="10"/>
        <v>INSERT INTO  dbo.Medication_Dose_cu( Medication_CU_ID ,Dose_CU_ID ,IsOnDuty ,InsertedBy ,Description)VALUES  ( 160,10,1,1,NULL)</v>
      </c>
    </row>
    <row r="653" spans="2:7" x14ac:dyDescent="0.25">
      <c r="B653">
        <v>161</v>
      </c>
      <c r="C653">
        <v>10</v>
      </c>
      <c r="D653">
        <v>1</v>
      </c>
      <c r="E653">
        <v>1</v>
      </c>
      <c r="F653" t="s">
        <v>6</v>
      </c>
      <c r="G653" t="str">
        <f t="shared" si="10"/>
        <v>INSERT INTO  dbo.Medication_Dose_cu( Medication_CU_ID ,Dose_CU_ID ,IsOnDuty ,InsertedBy ,Description)VALUES  ( 161,10,1,1,NULL)</v>
      </c>
    </row>
    <row r="654" spans="2:7" x14ac:dyDescent="0.25">
      <c r="B654">
        <v>162</v>
      </c>
      <c r="C654">
        <v>10</v>
      </c>
      <c r="D654">
        <v>1</v>
      </c>
      <c r="E654">
        <v>1</v>
      </c>
      <c r="F654" t="s">
        <v>6</v>
      </c>
      <c r="G654" t="str">
        <f t="shared" si="10"/>
        <v>INSERT INTO  dbo.Medication_Dose_cu( Medication_CU_ID ,Dose_CU_ID ,IsOnDuty ,InsertedBy ,Description)VALUES  ( 162,10,1,1,NULL)</v>
      </c>
    </row>
    <row r="655" spans="2:7" x14ac:dyDescent="0.25">
      <c r="B655">
        <v>163</v>
      </c>
      <c r="C655">
        <v>10</v>
      </c>
      <c r="D655">
        <v>1</v>
      </c>
      <c r="E655">
        <v>1</v>
      </c>
      <c r="F655" t="s">
        <v>6</v>
      </c>
      <c r="G655" t="str">
        <f t="shared" si="10"/>
        <v>INSERT INTO  dbo.Medication_Dose_cu( Medication_CU_ID ,Dose_CU_ID ,IsOnDuty ,InsertedBy ,Description)VALUES  ( 163,10,1,1,NULL)</v>
      </c>
    </row>
    <row r="656" spans="2:7" x14ac:dyDescent="0.25">
      <c r="B656">
        <v>164</v>
      </c>
      <c r="C656">
        <v>10</v>
      </c>
      <c r="D656">
        <v>1</v>
      </c>
      <c r="E656">
        <v>1</v>
      </c>
      <c r="F656" t="s">
        <v>6</v>
      </c>
      <c r="G656" t="str">
        <f t="shared" si="10"/>
        <v>INSERT INTO  dbo.Medication_Dose_cu( Medication_CU_ID ,Dose_CU_ID ,IsOnDuty ,InsertedBy ,Description)VALUES  ( 164,10,1,1,NULL)</v>
      </c>
    </row>
    <row r="657" spans="2:7" x14ac:dyDescent="0.25">
      <c r="B657">
        <v>165</v>
      </c>
      <c r="C657">
        <v>10</v>
      </c>
      <c r="D657">
        <v>1</v>
      </c>
      <c r="E657">
        <v>1</v>
      </c>
      <c r="F657" t="s">
        <v>6</v>
      </c>
      <c r="G657" t="str">
        <f t="shared" si="10"/>
        <v>INSERT INTO  dbo.Medication_Dose_cu( Medication_CU_ID ,Dose_CU_ID ,IsOnDuty ,InsertedBy ,Description)VALUES  ( 165,10,1,1,NULL)</v>
      </c>
    </row>
    <row r="658" spans="2:7" x14ac:dyDescent="0.25">
      <c r="B658">
        <v>166</v>
      </c>
      <c r="C658">
        <v>10</v>
      </c>
      <c r="D658">
        <v>1</v>
      </c>
      <c r="E658">
        <v>1</v>
      </c>
      <c r="F658" t="s">
        <v>6</v>
      </c>
      <c r="G658" t="str">
        <f t="shared" si="10"/>
        <v>INSERT INTO  dbo.Medication_Dose_cu( Medication_CU_ID ,Dose_CU_ID ,IsOnDuty ,InsertedBy ,Description)VALUES  ( 166,10,1,1,NULL)</v>
      </c>
    </row>
    <row r="659" spans="2:7" x14ac:dyDescent="0.25">
      <c r="B659">
        <v>167</v>
      </c>
      <c r="C659">
        <v>10</v>
      </c>
      <c r="D659">
        <v>1</v>
      </c>
      <c r="E659">
        <v>1</v>
      </c>
      <c r="F659" t="s">
        <v>6</v>
      </c>
      <c r="G659" t="str">
        <f t="shared" si="10"/>
        <v>INSERT INTO  dbo.Medication_Dose_cu( Medication_CU_ID ,Dose_CU_ID ,IsOnDuty ,InsertedBy ,Description)VALUES  ( 167,10,1,1,NULL)</v>
      </c>
    </row>
    <row r="660" spans="2:7" x14ac:dyDescent="0.25">
      <c r="B660">
        <v>168</v>
      </c>
      <c r="C660">
        <v>10</v>
      </c>
      <c r="D660">
        <v>1</v>
      </c>
      <c r="E660">
        <v>1</v>
      </c>
      <c r="F660" t="s">
        <v>6</v>
      </c>
      <c r="G660" t="str">
        <f t="shared" si="10"/>
        <v>INSERT INTO  dbo.Medication_Dose_cu( Medication_CU_ID ,Dose_CU_ID ,IsOnDuty ,InsertedBy ,Description)VALUES  ( 168,10,1,1,NULL)</v>
      </c>
    </row>
    <row r="661" spans="2:7" x14ac:dyDescent="0.25">
      <c r="B661">
        <v>169</v>
      </c>
      <c r="C661">
        <v>10</v>
      </c>
      <c r="D661">
        <v>1</v>
      </c>
      <c r="E661">
        <v>1</v>
      </c>
      <c r="F661" t="s">
        <v>6</v>
      </c>
      <c r="G661" t="str">
        <f t="shared" si="10"/>
        <v>INSERT INTO  dbo.Medication_Dose_cu( Medication_CU_ID ,Dose_CU_ID ,IsOnDuty ,InsertedBy ,Description)VALUES  ( 169,10,1,1,NULL)</v>
      </c>
    </row>
    <row r="662" spans="2:7" x14ac:dyDescent="0.25">
      <c r="B662">
        <v>170</v>
      </c>
      <c r="C662">
        <v>10</v>
      </c>
      <c r="D662">
        <v>1</v>
      </c>
      <c r="E662">
        <v>1</v>
      </c>
      <c r="F662" t="s">
        <v>6</v>
      </c>
      <c r="G662" t="str">
        <f t="shared" si="10"/>
        <v>INSERT INTO  dbo.Medication_Dose_cu( Medication_CU_ID ,Dose_CU_ID ,IsOnDuty ,InsertedBy ,Description)VALUES  ( 170,10,1,1,NULL)</v>
      </c>
    </row>
    <row r="663" spans="2:7" x14ac:dyDescent="0.25">
      <c r="B663">
        <v>171</v>
      </c>
      <c r="C663">
        <v>10</v>
      </c>
      <c r="D663">
        <v>1</v>
      </c>
      <c r="E663">
        <v>1</v>
      </c>
      <c r="F663" t="s">
        <v>6</v>
      </c>
      <c r="G663" t="str">
        <f t="shared" si="10"/>
        <v>INSERT INTO  dbo.Medication_Dose_cu( Medication_CU_ID ,Dose_CU_ID ,IsOnDuty ,InsertedBy ,Description)VALUES  ( 171,10,1,1,NULL)</v>
      </c>
    </row>
    <row r="664" spans="2:7" x14ac:dyDescent="0.25">
      <c r="B664">
        <v>172</v>
      </c>
      <c r="C664">
        <v>10</v>
      </c>
      <c r="D664">
        <v>1</v>
      </c>
      <c r="E664">
        <v>1</v>
      </c>
      <c r="F664" t="s">
        <v>6</v>
      </c>
      <c r="G664" t="str">
        <f t="shared" si="10"/>
        <v>INSERT INTO  dbo.Medication_Dose_cu( Medication_CU_ID ,Dose_CU_ID ,IsOnDuty ,InsertedBy ,Description)VALUES  ( 172,10,1,1,NULL)</v>
      </c>
    </row>
    <row r="665" spans="2:7" x14ac:dyDescent="0.25">
      <c r="B665">
        <v>173</v>
      </c>
      <c r="C665">
        <v>10</v>
      </c>
      <c r="D665">
        <v>1</v>
      </c>
      <c r="E665">
        <v>1</v>
      </c>
      <c r="F665" t="s">
        <v>6</v>
      </c>
      <c r="G665" t="str">
        <f t="shared" si="10"/>
        <v>INSERT INTO  dbo.Medication_Dose_cu( Medication_CU_ID ,Dose_CU_ID ,IsOnDuty ,InsertedBy ,Description)VALUES  ( 173,10,1,1,NULL)</v>
      </c>
    </row>
    <row r="666" spans="2:7" x14ac:dyDescent="0.25">
      <c r="B666">
        <v>8</v>
      </c>
      <c r="C666">
        <v>11</v>
      </c>
      <c r="D666">
        <v>1</v>
      </c>
      <c r="E666">
        <v>1</v>
      </c>
      <c r="F666" t="s">
        <v>6</v>
      </c>
      <c r="G666" t="str">
        <f t="shared" si="10"/>
        <v>INSERT INTO  dbo.Medication_Dose_cu( Medication_CU_ID ,Dose_CU_ID ,IsOnDuty ,InsertedBy ,Description)VALUES  ( 8,11,1,1,NULL)</v>
      </c>
    </row>
    <row r="667" spans="2:7" x14ac:dyDescent="0.25">
      <c r="B667">
        <v>9</v>
      </c>
      <c r="C667">
        <v>11</v>
      </c>
      <c r="D667">
        <v>1</v>
      </c>
      <c r="E667">
        <v>1</v>
      </c>
      <c r="F667" t="s">
        <v>6</v>
      </c>
      <c r="G667" t="str">
        <f t="shared" si="10"/>
        <v>INSERT INTO  dbo.Medication_Dose_cu( Medication_CU_ID ,Dose_CU_ID ,IsOnDuty ,InsertedBy ,Description)VALUES  ( 9,11,1,1,NULL)</v>
      </c>
    </row>
    <row r="668" spans="2:7" x14ac:dyDescent="0.25">
      <c r="B668">
        <v>10</v>
      </c>
      <c r="C668">
        <v>11</v>
      </c>
      <c r="D668">
        <v>1</v>
      </c>
      <c r="E668">
        <v>1</v>
      </c>
      <c r="F668" t="s">
        <v>6</v>
      </c>
      <c r="G668" t="str">
        <f t="shared" si="10"/>
        <v>INSERT INTO  dbo.Medication_Dose_cu( Medication_CU_ID ,Dose_CU_ID ,IsOnDuty ,InsertedBy ,Description)VALUES  ( 10,11,1,1,NULL)</v>
      </c>
    </row>
    <row r="669" spans="2:7" x14ac:dyDescent="0.25">
      <c r="B669">
        <v>11</v>
      </c>
      <c r="C669">
        <v>11</v>
      </c>
      <c r="D669">
        <v>1</v>
      </c>
      <c r="E669">
        <v>1</v>
      </c>
      <c r="F669" t="s">
        <v>6</v>
      </c>
      <c r="G669" t="str">
        <f t="shared" si="10"/>
        <v>INSERT INTO  dbo.Medication_Dose_cu( Medication_CU_ID ,Dose_CU_ID ,IsOnDuty ,InsertedBy ,Description)VALUES  ( 11,11,1,1,NULL)</v>
      </c>
    </row>
    <row r="670" spans="2:7" x14ac:dyDescent="0.25">
      <c r="B670">
        <v>12</v>
      </c>
      <c r="C670">
        <v>11</v>
      </c>
      <c r="D670">
        <v>1</v>
      </c>
      <c r="E670">
        <v>1</v>
      </c>
      <c r="F670" t="s">
        <v>6</v>
      </c>
      <c r="G670" t="str">
        <f t="shared" si="10"/>
        <v>INSERT INTO  dbo.Medication_Dose_cu( Medication_CU_ID ,Dose_CU_ID ,IsOnDuty ,InsertedBy ,Description)VALUES  ( 12,11,1,1,NULL)</v>
      </c>
    </row>
    <row r="671" spans="2:7" x14ac:dyDescent="0.25">
      <c r="B671">
        <v>13</v>
      </c>
      <c r="C671">
        <v>11</v>
      </c>
      <c r="D671">
        <v>1</v>
      </c>
      <c r="E671">
        <v>1</v>
      </c>
      <c r="F671" t="s">
        <v>6</v>
      </c>
      <c r="G671" t="str">
        <f t="shared" si="10"/>
        <v>INSERT INTO  dbo.Medication_Dose_cu( Medication_CU_ID ,Dose_CU_ID ,IsOnDuty ,InsertedBy ,Description)VALUES  ( 13,11,1,1,NULL)</v>
      </c>
    </row>
    <row r="672" spans="2:7" x14ac:dyDescent="0.25">
      <c r="B672">
        <v>14</v>
      </c>
      <c r="C672">
        <v>11</v>
      </c>
      <c r="D672">
        <v>1</v>
      </c>
      <c r="E672">
        <v>1</v>
      </c>
      <c r="F672" t="s">
        <v>6</v>
      </c>
      <c r="G672" t="str">
        <f t="shared" si="10"/>
        <v>INSERT INTO  dbo.Medication_Dose_cu( Medication_CU_ID ,Dose_CU_ID ,IsOnDuty ,InsertedBy ,Description)VALUES  ( 14,11,1,1,NULL)</v>
      </c>
    </row>
    <row r="673" spans="2:7" x14ac:dyDescent="0.25">
      <c r="B673">
        <v>15</v>
      </c>
      <c r="C673">
        <v>11</v>
      </c>
      <c r="D673">
        <v>1</v>
      </c>
      <c r="E673">
        <v>1</v>
      </c>
      <c r="F673" t="s">
        <v>6</v>
      </c>
      <c r="G673" t="str">
        <f t="shared" si="10"/>
        <v>INSERT INTO  dbo.Medication_Dose_cu( Medication_CU_ID ,Dose_CU_ID ,IsOnDuty ,InsertedBy ,Description)VALUES  ( 15,11,1,1,NULL)</v>
      </c>
    </row>
    <row r="674" spans="2:7" x14ac:dyDescent="0.25">
      <c r="B674">
        <v>16</v>
      </c>
      <c r="C674">
        <v>11</v>
      </c>
      <c r="D674">
        <v>1</v>
      </c>
      <c r="E674">
        <v>1</v>
      </c>
      <c r="F674" t="s">
        <v>6</v>
      </c>
      <c r="G674" t="str">
        <f t="shared" si="10"/>
        <v>INSERT INTO  dbo.Medication_Dose_cu( Medication_CU_ID ,Dose_CU_ID ,IsOnDuty ,InsertedBy ,Description)VALUES  ( 16,11,1,1,NULL)</v>
      </c>
    </row>
    <row r="675" spans="2:7" x14ac:dyDescent="0.25">
      <c r="B675">
        <v>17</v>
      </c>
      <c r="C675">
        <v>11</v>
      </c>
      <c r="D675">
        <v>1</v>
      </c>
      <c r="E675">
        <v>1</v>
      </c>
      <c r="F675" t="s">
        <v>6</v>
      </c>
      <c r="G675" t="str">
        <f t="shared" si="10"/>
        <v>INSERT INTO  dbo.Medication_Dose_cu( Medication_CU_ID ,Dose_CU_ID ,IsOnDuty ,InsertedBy ,Description)VALUES  ( 17,11,1,1,NULL)</v>
      </c>
    </row>
    <row r="676" spans="2:7" x14ac:dyDescent="0.25">
      <c r="B676">
        <v>18</v>
      </c>
      <c r="C676">
        <v>11</v>
      </c>
      <c r="D676">
        <v>1</v>
      </c>
      <c r="E676">
        <v>1</v>
      </c>
      <c r="F676" t="s">
        <v>6</v>
      </c>
      <c r="G676" t="str">
        <f t="shared" si="10"/>
        <v>INSERT INTO  dbo.Medication_Dose_cu( Medication_CU_ID ,Dose_CU_ID ,IsOnDuty ,InsertedBy ,Description)VALUES  ( 18,11,1,1,NULL)</v>
      </c>
    </row>
    <row r="677" spans="2:7" x14ac:dyDescent="0.25">
      <c r="B677">
        <v>19</v>
      </c>
      <c r="C677">
        <v>11</v>
      </c>
      <c r="D677">
        <v>1</v>
      </c>
      <c r="E677">
        <v>1</v>
      </c>
      <c r="F677" t="s">
        <v>6</v>
      </c>
      <c r="G677" t="str">
        <f t="shared" si="10"/>
        <v>INSERT INTO  dbo.Medication_Dose_cu( Medication_CU_ID ,Dose_CU_ID ,IsOnDuty ,InsertedBy ,Description)VALUES  ( 19,11,1,1,NULL)</v>
      </c>
    </row>
    <row r="678" spans="2:7" x14ac:dyDescent="0.25">
      <c r="B678">
        <v>20</v>
      </c>
      <c r="C678">
        <v>11</v>
      </c>
      <c r="D678">
        <v>1</v>
      </c>
      <c r="E678">
        <v>1</v>
      </c>
      <c r="F678" t="s">
        <v>6</v>
      </c>
      <c r="G678" t="str">
        <f t="shared" si="10"/>
        <v>INSERT INTO  dbo.Medication_Dose_cu( Medication_CU_ID ,Dose_CU_ID ,IsOnDuty ,InsertedBy ,Description)VALUES  ( 20,11,1,1,NULL)</v>
      </c>
    </row>
    <row r="679" spans="2:7" x14ac:dyDescent="0.25">
      <c r="B679">
        <v>21</v>
      </c>
      <c r="C679">
        <v>11</v>
      </c>
      <c r="D679">
        <v>1</v>
      </c>
      <c r="E679">
        <v>1</v>
      </c>
      <c r="F679" t="s">
        <v>6</v>
      </c>
      <c r="G679" t="str">
        <f t="shared" si="10"/>
        <v>INSERT INTO  dbo.Medication_Dose_cu( Medication_CU_ID ,Dose_CU_ID ,IsOnDuty ,InsertedBy ,Description)VALUES  ( 21,11,1,1,NULL)</v>
      </c>
    </row>
    <row r="680" spans="2:7" x14ac:dyDescent="0.25">
      <c r="B680">
        <v>22</v>
      </c>
      <c r="C680">
        <v>11</v>
      </c>
      <c r="D680">
        <v>1</v>
      </c>
      <c r="E680">
        <v>1</v>
      </c>
      <c r="F680" t="s">
        <v>6</v>
      </c>
      <c r="G680" t="str">
        <f t="shared" si="10"/>
        <v>INSERT INTO  dbo.Medication_Dose_cu( Medication_CU_ID ,Dose_CU_ID ,IsOnDuty ,InsertedBy ,Description)VALUES  ( 22,11,1,1,NULL)</v>
      </c>
    </row>
    <row r="681" spans="2:7" x14ac:dyDescent="0.25">
      <c r="B681">
        <v>23</v>
      </c>
      <c r="C681">
        <v>11</v>
      </c>
      <c r="D681">
        <v>1</v>
      </c>
      <c r="E681">
        <v>1</v>
      </c>
      <c r="F681" t="s">
        <v>6</v>
      </c>
      <c r="G681" t="str">
        <f t="shared" si="10"/>
        <v>INSERT INTO  dbo.Medication_Dose_cu( Medication_CU_ID ,Dose_CU_ID ,IsOnDuty ,InsertedBy ,Description)VALUES  ( 23,11,1,1,NULL)</v>
      </c>
    </row>
    <row r="682" spans="2:7" x14ac:dyDescent="0.25">
      <c r="B682">
        <v>24</v>
      </c>
      <c r="C682">
        <v>11</v>
      </c>
      <c r="D682">
        <v>1</v>
      </c>
      <c r="E682">
        <v>1</v>
      </c>
      <c r="F682" t="s">
        <v>6</v>
      </c>
      <c r="G682" t="str">
        <f t="shared" si="10"/>
        <v>INSERT INTO  dbo.Medication_Dose_cu( Medication_CU_ID ,Dose_CU_ID ,IsOnDuty ,InsertedBy ,Description)VALUES  ( 24,11,1,1,NULL)</v>
      </c>
    </row>
    <row r="683" spans="2:7" x14ac:dyDescent="0.25">
      <c r="B683">
        <v>25</v>
      </c>
      <c r="C683">
        <v>11</v>
      </c>
      <c r="D683">
        <v>1</v>
      </c>
      <c r="E683">
        <v>1</v>
      </c>
      <c r="F683" t="s">
        <v>6</v>
      </c>
      <c r="G683" t="str">
        <f t="shared" si="10"/>
        <v>INSERT INTO  dbo.Medication_Dose_cu( Medication_CU_ID ,Dose_CU_ID ,IsOnDuty ,InsertedBy ,Description)VALUES  ( 25,11,1,1,NULL)</v>
      </c>
    </row>
    <row r="684" spans="2:7" x14ac:dyDescent="0.25">
      <c r="B684">
        <v>26</v>
      </c>
      <c r="C684">
        <v>11</v>
      </c>
      <c r="D684">
        <v>1</v>
      </c>
      <c r="E684">
        <v>1</v>
      </c>
      <c r="F684" t="s">
        <v>6</v>
      </c>
      <c r="G684" t="str">
        <f t="shared" si="10"/>
        <v>INSERT INTO  dbo.Medication_Dose_cu( Medication_CU_ID ,Dose_CU_ID ,IsOnDuty ,InsertedBy ,Description)VALUES  ( 26,11,1,1,NULL)</v>
      </c>
    </row>
    <row r="685" spans="2:7" x14ac:dyDescent="0.25">
      <c r="B685">
        <v>27</v>
      </c>
      <c r="C685">
        <v>11</v>
      </c>
      <c r="D685">
        <v>1</v>
      </c>
      <c r="E685">
        <v>1</v>
      </c>
      <c r="F685" t="s">
        <v>6</v>
      </c>
      <c r="G685" t="str">
        <f t="shared" si="10"/>
        <v>INSERT INTO  dbo.Medication_Dose_cu( Medication_CU_ID ,Dose_CU_ID ,IsOnDuty ,InsertedBy ,Description)VALUES  ( 27,11,1,1,NULL)</v>
      </c>
    </row>
    <row r="686" spans="2:7" x14ac:dyDescent="0.25">
      <c r="B686">
        <v>28</v>
      </c>
      <c r="C686">
        <v>11</v>
      </c>
      <c r="D686">
        <v>1</v>
      </c>
      <c r="E686">
        <v>1</v>
      </c>
      <c r="F686" t="s">
        <v>6</v>
      </c>
      <c r="G686" t="str">
        <f t="shared" si="10"/>
        <v>INSERT INTO  dbo.Medication_Dose_cu( Medication_CU_ID ,Dose_CU_ID ,IsOnDuty ,InsertedBy ,Description)VALUES  ( 28,11,1,1,NULL)</v>
      </c>
    </row>
    <row r="687" spans="2:7" x14ac:dyDescent="0.25">
      <c r="B687">
        <v>29</v>
      </c>
      <c r="C687">
        <v>11</v>
      </c>
      <c r="D687">
        <v>1</v>
      </c>
      <c r="E687">
        <v>1</v>
      </c>
      <c r="F687" t="s">
        <v>6</v>
      </c>
      <c r="G687" t="str">
        <f t="shared" si="10"/>
        <v>INSERT INTO  dbo.Medication_Dose_cu( Medication_CU_ID ,Dose_CU_ID ,IsOnDuty ,InsertedBy ,Description)VALUES  ( 29,11,1,1,NULL)</v>
      </c>
    </row>
    <row r="688" spans="2:7" x14ac:dyDescent="0.25">
      <c r="B688">
        <v>30</v>
      </c>
      <c r="C688">
        <v>11</v>
      </c>
      <c r="D688">
        <v>1</v>
      </c>
      <c r="E688">
        <v>1</v>
      </c>
      <c r="F688" t="s">
        <v>6</v>
      </c>
      <c r="G688" t="str">
        <f t="shared" si="10"/>
        <v>INSERT INTO  dbo.Medication_Dose_cu( Medication_CU_ID ,Dose_CU_ID ,IsOnDuty ,InsertedBy ,Description)VALUES  ( 30,11,1,1,NULL)</v>
      </c>
    </row>
    <row r="689" spans="2:7" x14ac:dyDescent="0.25">
      <c r="B689">
        <v>31</v>
      </c>
      <c r="C689">
        <v>11</v>
      </c>
      <c r="D689">
        <v>1</v>
      </c>
      <c r="E689">
        <v>1</v>
      </c>
      <c r="F689" t="s">
        <v>6</v>
      </c>
      <c r="G689" t="str">
        <f t="shared" si="10"/>
        <v>INSERT INTO  dbo.Medication_Dose_cu( Medication_CU_ID ,Dose_CU_ID ,IsOnDuty ,InsertedBy ,Description)VALUES  ( 31,11,1,1,NULL)</v>
      </c>
    </row>
    <row r="690" spans="2:7" x14ac:dyDescent="0.25">
      <c r="B690">
        <v>32</v>
      </c>
      <c r="C690">
        <v>11</v>
      </c>
      <c r="D690">
        <v>1</v>
      </c>
      <c r="E690">
        <v>1</v>
      </c>
      <c r="F690" t="s">
        <v>6</v>
      </c>
      <c r="G690" t="str">
        <f t="shared" si="10"/>
        <v>INSERT INTO  dbo.Medication_Dose_cu( Medication_CU_ID ,Dose_CU_ID ,IsOnDuty ,InsertedBy ,Description)VALUES  ( 32,11,1,1,NULL)</v>
      </c>
    </row>
    <row r="691" spans="2:7" x14ac:dyDescent="0.25">
      <c r="B691">
        <v>33</v>
      </c>
      <c r="C691">
        <v>11</v>
      </c>
      <c r="D691">
        <v>1</v>
      </c>
      <c r="E691">
        <v>1</v>
      </c>
      <c r="F691" t="s">
        <v>6</v>
      </c>
      <c r="G691" t="str">
        <f t="shared" si="10"/>
        <v>INSERT INTO  dbo.Medication_Dose_cu( Medication_CU_ID ,Dose_CU_ID ,IsOnDuty ,InsertedBy ,Description)VALUES  ( 33,11,1,1,NULL)</v>
      </c>
    </row>
    <row r="692" spans="2:7" x14ac:dyDescent="0.25">
      <c r="B692">
        <v>34</v>
      </c>
      <c r="C692">
        <v>11</v>
      </c>
      <c r="D692">
        <v>1</v>
      </c>
      <c r="E692">
        <v>1</v>
      </c>
      <c r="F692" t="s">
        <v>6</v>
      </c>
      <c r="G692" t="str">
        <f t="shared" si="10"/>
        <v>INSERT INTO  dbo.Medication_Dose_cu( Medication_CU_ID ,Dose_CU_ID ,IsOnDuty ,InsertedBy ,Description)VALUES  ( 34,11,1,1,NULL)</v>
      </c>
    </row>
    <row r="693" spans="2:7" x14ac:dyDescent="0.25">
      <c r="B693">
        <v>35</v>
      </c>
      <c r="C693">
        <v>11</v>
      </c>
      <c r="D693">
        <v>1</v>
      </c>
      <c r="E693">
        <v>1</v>
      </c>
      <c r="F693" t="s">
        <v>6</v>
      </c>
      <c r="G693" t="str">
        <f t="shared" si="10"/>
        <v>INSERT INTO  dbo.Medication_Dose_cu( Medication_CU_ID ,Dose_CU_ID ,IsOnDuty ,InsertedBy ,Description)VALUES  ( 35,11,1,1,NULL)</v>
      </c>
    </row>
    <row r="694" spans="2:7" x14ac:dyDescent="0.25">
      <c r="B694">
        <v>36</v>
      </c>
      <c r="C694">
        <v>11</v>
      </c>
      <c r="D694">
        <v>1</v>
      </c>
      <c r="E694">
        <v>1</v>
      </c>
      <c r="F694" t="s">
        <v>6</v>
      </c>
      <c r="G694" t="str">
        <f t="shared" si="10"/>
        <v>INSERT INTO  dbo.Medication_Dose_cu( Medication_CU_ID ,Dose_CU_ID ,IsOnDuty ,InsertedBy ,Description)VALUES  ( 36,11,1,1,NULL)</v>
      </c>
    </row>
    <row r="695" spans="2:7" x14ac:dyDescent="0.25">
      <c r="B695">
        <v>37</v>
      </c>
      <c r="C695">
        <v>11</v>
      </c>
      <c r="D695">
        <v>1</v>
      </c>
      <c r="E695">
        <v>1</v>
      </c>
      <c r="F695" t="s">
        <v>6</v>
      </c>
      <c r="G695" t="str">
        <f t="shared" si="10"/>
        <v>INSERT INTO  dbo.Medication_Dose_cu( Medication_CU_ID ,Dose_CU_ID ,IsOnDuty ,InsertedBy ,Description)VALUES  ( 37,11,1,1,NULL)</v>
      </c>
    </row>
    <row r="696" spans="2:7" x14ac:dyDescent="0.25">
      <c r="B696">
        <v>38</v>
      </c>
      <c r="C696">
        <v>11</v>
      </c>
      <c r="D696">
        <v>1</v>
      </c>
      <c r="E696">
        <v>1</v>
      </c>
      <c r="F696" t="s">
        <v>6</v>
      </c>
      <c r="G696" t="str">
        <f t="shared" si="10"/>
        <v>INSERT INTO  dbo.Medication_Dose_cu( Medication_CU_ID ,Dose_CU_ID ,IsOnDuty ,InsertedBy ,Description)VALUES  ( 38,11,1,1,NULL)</v>
      </c>
    </row>
    <row r="697" spans="2:7" x14ac:dyDescent="0.25">
      <c r="B697">
        <v>39</v>
      </c>
      <c r="C697">
        <v>11</v>
      </c>
      <c r="D697">
        <v>1</v>
      </c>
      <c r="E697">
        <v>1</v>
      </c>
      <c r="F697" t="s">
        <v>6</v>
      </c>
      <c r="G697" t="str">
        <f t="shared" si="10"/>
        <v>INSERT INTO  dbo.Medication_Dose_cu( Medication_CU_ID ,Dose_CU_ID ,IsOnDuty ,InsertedBy ,Description)VALUES  ( 39,11,1,1,NULL)</v>
      </c>
    </row>
    <row r="698" spans="2:7" x14ac:dyDescent="0.25">
      <c r="B698">
        <v>40</v>
      </c>
      <c r="C698">
        <v>11</v>
      </c>
      <c r="D698">
        <v>1</v>
      </c>
      <c r="E698">
        <v>1</v>
      </c>
      <c r="F698" t="s">
        <v>6</v>
      </c>
      <c r="G698" t="str">
        <f t="shared" si="10"/>
        <v>INSERT INTO  dbo.Medication_Dose_cu( Medication_CU_ID ,Dose_CU_ID ,IsOnDuty ,InsertedBy ,Description)VALUES  ( 40,11,1,1,NULL)</v>
      </c>
    </row>
    <row r="699" spans="2:7" x14ac:dyDescent="0.25">
      <c r="B699">
        <v>41</v>
      </c>
      <c r="C699">
        <v>11</v>
      </c>
      <c r="D699">
        <v>1</v>
      </c>
      <c r="E699">
        <v>1</v>
      </c>
      <c r="F699" t="s">
        <v>6</v>
      </c>
      <c r="G699" t="str">
        <f t="shared" si="10"/>
        <v>INSERT INTO  dbo.Medication_Dose_cu( Medication_CU_ID ,Dose_CU_ID ,IsOnDuty ,InsertedBy ,Description)VALUES  ( 41,11,1,1,NULL)</v>
      </c>
    </row>
    <row r="700" spans="2:7" x14ac:dyDescent="0.25">
      <c r="B700">
        <v>42</v>
      </c>
      <c r="C700">
        <v>11</v>
      </c>
      <c r="D700">
        <v>1</v>
      </c>
      <c r="E700">
        <v>1</v>
      </c>
      <c r="F700" t="s">
        <v>6</v>
      </c>
      <c r="G700" t="str">
        <f t="shared" si="10"/>
        <v>INSERT INTO  dbo.Medication_Dose_cu( Medication_CU_ID ,Dose_CU_ID ,IsOnDuty ,InsertedBy ,Description)VALUES  ( 42,11,1,1,NULL)</v>
      </c>
    </row>
    <row r="701" spans="2:7" x14ac:dyDescent="0.25">
      <c r="B701">
        <v>43</v>
      </c>
      <c r="C701">
        <v>11</v>
      </c>
      <c r="D701">
        <v>1</v>
      </c>
      <c r="E701">
        <v>1</v>
      </c>
      <c r="F701" t="s">
        <v>6</v>
      </c>
      <c r="G701" t="str">
        <f t="shared" si="10"/>
        <v>INSERT INTO  dbo.Medication_Dose_cu( Medication_CU_ID ,Dose_CU_ID ,IsOnDuty ,InsertedBy ,Description)VALUES  ( 43,11,1,1,NULL)</v>
      </c>
    </row>
    <row r="702" spans="2:7" x14ac:dyDescent="0.25">
      <c r="B702">
        <v>44</v>
      </c>
      <c r="C702">
        <v>11</v>
      </c>
      <c r="D702">
        <v>1</v>
      </c>
      <c r="E702">
        <v>1</v>
      </c>
      <c r="F702" t="s">
        <v>6</v>
      </c>
      <c r="G702" t="str">
        <f t="shared" si="10"/>
        <v>INSERT INTO  dbo.Medication_Dose_cu( Medication_CU_ID ,Dose_CU_ID ,IsOnDuty ,InsertedBy ,Description)VALUES  ( 44,11,1,1,NULL)</v>
      </c>
    </row>
    <row r="703" spans="2:7" x14ac:dyDescent="0.25">
      <c r="B703">
        <v>45</v>
      </c>
      <c r="C703">
        <v>11</v>
      </c>
      <c r="D703">
        <v>1</v>
      </c>
      <c r="E703">
        <v>1</v>
      </c>
      <c r="F703" t="s">
        <v>6</v>
      </c>
      <c r="G703" t="str">
        <f t="shared" si="10"/>
        <v>INSERT INTO  dbo.Medication_Dose_cu( Medication_CU_ID ,Dose_CU_ID ,IsOnDuty ,InsertedBy ,Description)VALUES  ( 45,11,1,1,NULL)</v>
      </c>
    </row>
    <row r="704" spans="2:7" x14ac:dyDescent="0.25">
      <c r="B704">
        <v>46</v>
      </c>
      <c r="C704">
        <v>11</v>
      </c>
      <c r="D704">
        <v>1</v>
      </c>
      <c r="E704">
        <v>1</v>
      </c>
      <c r="F704" t="s">
        <v>6</v>
      </c>
      <c r="G704" t="str">
        <f t="shared" si="10"/>
        <v>INSERT INTO  dbo.Medication_Dose_cu( Medication_CU_ID ,Dose_CU_ID ,IsOnDuty ,InsertedBy ,Description)VALUES  ( 46,11,1,1,NULL)</v>
      </c>
    </row>
    <row r="705" spans="2:7" x14ac:dyDescent="0.25">
      <c r="B705">
        <v>47</v>
      </c>
      <c r="C705">
        <v>11</v>
      </c>
      <c r="D705">
        <v>1</v>
      </c>
      <c r="E705">
        <v>1</v>
      </c>
      <c r="F705" t="s">
        <v>6</v>
      </c>
      <c r="G705" t="str">
        <f t="shared" si="10"/>
        <v>INSERT INTO  dbo.Medication_Dose_cu( Medication_CU_ID ,Dose_CU_ID ,IsOnDuty ,InsertedBy ,Description)VALUES  ( 47,11,1,1,NULL)</v>
      </c>
    </row>
    <row r="706" spans="2:7" x14ac:dyDescent="0.25">
      <c r="B706">
        <v>48</v>
      </c>
      <c r="C706">
        <v>11</v>
      </c>
      <c r="D706">
        <v>1</v>
      </c>
      <c r="E706">
        <v>1</v>
      </c>
      <c r="F706" t="s">
        <v>6</v>
      </c>
      <c r="G706" t="str">
        <f t="shared" si="10"/>
        <v>INSERT INTO  dbo.Medication_Dose_cu( Medication_CU_ID ,Dose_CU_ID ,IsOnDuty ,InsertedBy ,Description)VALUES  ( 48,11,1,1,NULL)</v>
      </c>
    </row>
    <row r="707" spans="2:7" x14ac:dyDescent="0.25">
      <c r="B707">
        <v>49</v>
      </c>
      <c r="C707">
        <v>11</v>
      </c>
      <c r="D707">
        <v>1</v>
      </c>
      <c r="E707">
        <v>1</v>
      </c>
      <c r="F707" t="s">
        <v>6</v>
      </c>
      <c r="G707" t="str">
        <f t="shared" ref="G707:G770" si="11">CONCATENATE("INSERT INTO  dbo.Medication_Dose_cu( Medication_CU_ID ,Dose_CU_ID ,IsOnDuty ,InsertedBy ,Description)VALUES  ( ",B707,",",C707,",",D707,",",E707,",",F707,")")</f>
        <v>INSERT INTO  dbo.Medication_Dose_cu( Medication_CU_ID ,Dose_CU_ID ,IsOnDuty ,InsertedBy ,Description)VALUES  ( 49,11,1,1,NULL)</v>
      </c>
    </row>
    <row r="708" spans="2:7" x14ac:dyDescent="0.25">
      <c r="B708">
        <v>50</v>
      </c>
      <c r="C708">
        <v>11</v>
      </c>
      <c r="D708">
        <v>1</v>
      </c>
      <c r="E708">
        <v>1</v>
      </c>
      <c r="F708" t="s">
        <v>6</v>
      </c>
      <c r="G708" t="str">
        <f t="shared" si="11"/>
        <v>INSERT INTO  dbo.Medication_Dose_cu( Medication_CU_ID ,Dose_CU_ID ,IsOnDuty ,InsertedBy ,Description)VALUES  ( 50,11,1,1,NULL)</v>
      </c>
    </row>
    <row r="709" spans="2:7" x14ac:dyDescent="0.25">
      <c r="B709">
        <v>51</v>
      </c>
      <c r="C709">
        <v>11</v>
      </c>
      <c r="D709">
        <v>1</v>
      </c>
      <c r="E709">
        <v>1</v>
      </c>
      <c r="F709" t="s">
        <v>6</v>
      </c>
      <c r="G709" t="str">
        <f t="shared" si="11"/>
        <v>INSERT INTO  dbo.Medication_Dose_cu( Medication_CU_ID ,Dose_CU_ID ,IsOnDuty ,InsertedBy ,Description)VALUES  ( 51,11,1,1,NULL)</v>
      </c>
    </row>
    <row r="710" spans="2:7" x14ac:dyDescent="0.25">
      <c r="B710">
        <v>52</v>
      </c>
      <c r="C710">
        <v>11</v>
      </c>
      <c r="D710">
        <v>1</v>
      </c>
      <c r="E710">
        <v>1</v>
      </c>
      <c r="F710" t="s">
        <v>6</v>
      </c>
      <c r="G710" t="str">
        <f t="shared" si="11"/>
        <v>INSERT INTO  dbo.Medication_Dose_cu( Medication_CU_ID ,Dose_CU_ID ,IsOnDuty ,InsertedBy ,Description)VALUES  ( 52,11,1,1,NULL)</v>
      </c>
    </row>
    <row r="711" spans="2:7" x14ac:dyDescent="0.25">
      <c r="B711">
        <v>53</v>
      </c>
      <c r="C711">
        <v>11</v>
      </c>
      <c r="D711">
        <v>1</v>
      </c>
      <c r="E711">
        <v>1</v>
      </c>
      <c r="F711" t="s">
        <v>6</v>
      </c>
      <c r="G711" t="str">
        <f t="shared" si="11"/>
        <v>INSERT INTO  dbo.Medication_Dose_cu( Medication_CU_ID ,Dose_CU_ID ,IsOnDuty ,InsertedBy ,Description)VALUES  ( 53,11,1,1,NULL)</v>
      </c>
    </row>
    <row r="712" spans="2:7" x14ac:dyDescent="0.25">
      <c r="B712">
        <v>54</v>
      </c>
      <c r="C712">
        <v>11</v>
      </c>
      <c r="D712">
        <v>1</v>
      </c>
      <c r="E712">
        <v>1</v>
      </c>
      <c r="F712" t="s">
        <v>6</v>
      </c>
      <c r="G712" t="str">
        <f t="shared" si="11"/>
        <v>INSERT INTO  dbo.Medication_Dose_cu( Medication_CU_ID ,Dose_CU_ID ,IsOnDuty ,InsertedBy ,Description)VALUES  ( 54,11,1,1,NULL)</v>
      </c>
    </row>
    <row r="713" spans="2:7" x14ac:dyDescent="0.25">
      <c r="B713">
        <v>55</v>
      </c>
      <c r="C713">
        <v>11</v>
      </c>
      <c r="D713">
        <v>1</v>
      </c>
      <c r="E713">
        <v>1</v>
      </c>
      <c r="F713" t="s">
        <v>6</v>
      </c>
      <c r="G713" t="str">
        <f t="shared" si="11"/>
        <v>INSERT INTO  dbo.Medication_Dose_cu( Medication_CU_ID ,Dose_CU_ID ,IsOnDuty ,InsertedBy ,Description)VALUES  ( 55,11,1,1,NULL)</v>
      </c>
    </row>
    <row r="714" spans="2:7" x14ac:dyDescent="0.25">
      <c r="B714">
        <v>56</v>
      </c>
      <c r="C714">
        <v>11</v>
      </c>
      <c r="D714">
        <v>1</v>
      </c>
      <c r="E714">
        <v>1</v>
      </c>
      <c r="F714" t="s">
        <v>6</v>
      </c>
      <c r="G714" t="str">
        <f t="shared" si="11"/>
        <v>INSERT INTO  dbo.Medication_Dose_cu( Medication_CU_ID ,Dose_CU_ID ,IsOnDuty ,InsertedBy ,Description)VALUES  ( 56,11,1,1,NULL)</v>
      </c>
    </row>
    <row r="715" spans="2:7" x14ac:dyDescent="0.25">
      <c r="B715">
        <v>57</v>
      </c>
      <c r="C715">
        <v>11</v>
      </c>
      <c r="D715">
        <v>1</v>
      </c>
      <c r="E715">
        <v>1</v>
      </c>
      <c r="F715" t="s">
        <v>6</v>
      </c>
      <c r="G715" t="str">
        <f t="shared" si="11"/>
        <v>INSERT INTO  dbo.Medication_Dose_cu( Medication_CU_ID ,Dose_CU_ID ,IsOnDuty ,InsertedBy ,Description)VALUES  ( 57,11,1,1,NULL)</v>
      </c>
    </row>
    <row r="716" spans="2:7" x14ac:dyDescent="0.25">
      <c r="B716">
        <v>58</v>
      </c>
      <c r="C716">
        <v>11</v>
      </c>
      <c r="D716">
        <v>1</v>
      </c>
      <c r="E716">
        <v>1</v>
      </c>
      <c r="F716" t="s">
        <v>6</v>
      </c>
      <c r="G716" t="str">
        <f t="shared" si="11"/>
        <v>INSERT INTO  dbo.Medication_Dose_cu( Medication_CU_ID ,Dose_CU_ID ,IsOnDuty ,InsertedBy ,Description)VALUES  ( 58,11,1,1,NULL)</v>
      </c>
    </row>
    <row r="717" spans="2:7" x14ac:dyDescent="0.25">
      <c r="B717">
        <v>59</v>
      </c>
      <c r="C717">
        <v>11</v>
      </c>
      <c r="D717">
        <v>1</v>
      </c>
      <c r="E717">
        <v>1</v>
      </c>
      <c r="F717" t="s">
        <v>6</v>
      </c>
      <c r="G717" t="str">
        <f t="shared" si="11"/>
        <v>INSERT INTO  dbo.Medication_Dose_cu( Medication_CU_ID ,Dose_CU_ID ,IsOnDuty ,InsertedBy ,Description)VALUES  ( 59,11,1,1,NULL)</v>
      </c>
    </row>
    <row r="718" spans="2:7" x14ac:dyDescent="0.25">
      <c r="B718">
        <v>60</v>
      </c>
      <c r="C718">
        <v>11</v>
      </c>
      <c r="D718">
        <v>1</v>
      </c>
      <c r="E718">
        <v>1</v>
      </c>
      <c r="F718" t="s">
        <v>6</v>
      </c>
      <c r="G718" t="str">
        <f t="shared" si="11"/>
        <v>INSERT INTO  dbo.Medication_Dose_cu( Medication_CU_ID ,Dose_CU_ID ,IsOnDuty ,InsertedBy ,Description)VALUES  ( 60,11,1,1,NULL)</v>
      </c>
    </row>
    <row r="719" spans="2:7" x14ac:dyDescent="0.25">
      <c r="B719">
        <v>61</v>
      </c>
      <c r="C719">
        <v>11</v>
      </c>
      <c r="D719">
        <v>1</v>
      </c>
      <c r="E719">
        <v>1</v>
      </c>
      <c r="F719" t="s">
        <v>6</v>
      </c>
      <c r="G719" t="str">
        <f t="shared" si="11"/>
        <v>INSERT INTO  dbo.Medication_Dose_cu( Medication_CU_ID ,Dose_CU_ID ,IsOnDuty ,InsertedBy ,Description)VALUES  ( 61,11,1,1,NULL)</v>
      </c>
    </row>
    <row r="720" spans="2:7" x14ac:dyDescent="0.25">
      <c r="B720">
        <v>62</v>
      </c>
      <c r="C720">
        <v>11</v>
      </c>
      <c r="D720">
        <v>1</v>
      </c>
      <c r="E720">
        <v>1</v>
      </c>
      <c r="F720" t="s">
        <v>6</v>
      </c>
      <c r="G720" t="str">
        <f t="shared" si="11"/>
        <v>INSERT INTO  dbo.Medication_Dose_cu( Medication_CU_ID ,Dose_CU_ID ,IsOnDuty ,InsertedBy ,Description)VALUES  ( 62,11,1,1,NULL)</v>
      </c>
    </row>
    <row r="721" spans="2:7" x14ac:dyDescent="0.25">
      <c r="B721">
        <v>63</v>
      </c>
      <c r="C721">
        <v>11</v>
      </c>
      <c r="D721">
        <v>1</v>
      </c>
      <c r="E721">
        <v>1</v>
      </c>
      <c r="F721" t="s">
        <v>6</v>
      </c>
      <c r="G721" t="str">
        <f t="shared" si="11"/>
        <v>INSERT INTO  dbo.Medication_Dose_cu( Medication_CU_ID ,Dose_CU_ID ,IsOnDuty ,InsertedBy ,Description)VALUES  ( 63,11,1,1,NULL)</v>
      </c>
    </row>
    <row r="722" spans="2:7" x14ac:dyDescent="0.25">
      <c r="B722">
        <v>64</v>
      </c>
      <c r="C722">
        <v>11</v>
      </c>
      <c r="D722">
        <v>1</v>
      </c>
      <c r="E722">
        <v>1</v>
      </c>
      <c r="F722" t="s">
        <v>6</v>
      </c>
      <c r="G722" t="str">
        <f t="shared" si="11"/>
        <v>INSERT INTO  dbo.Medication_Dose_cu( Medication_CU_ID ,Dose_CU_ID ,IsOnDuty ,InsertedBy ,Description)VALUES  ( 64,11,1,1,NULL)</v>
      </c>
    </row>
    <row r="723" spans="2:7" x14ac:dyDescent="0.25">
      <c r="B723">
        <v>65</v>
      </c>
      <c r="C723">
        <v>11</v>
      </c>
      <c r="D723">
        <v>1</v>
      </c>
      <c r="E723">
        <v>1</v>
      </c>
      <c r="F723" t="s">
        <v>6</v>
      </c>
      <c r="G723" t="str">
        <f t="shared" si="11"/>
        <v>INSERT INTO  dbo.Medication_Dose_cu( Medication_CU_ID ,Dose_CU_ID ,IsOnDuty ,InsertedBy ,Description)VALUES  ( 65,11,1,1,NULL)</v>
      </c>
    </row>
    <row r="724" spans="2:7" x14ac:dyDescent="0.25">
      <c r="B724">
        <v>66</v>
      </c>
      <c r="C724">
        <v>11</v>
      </c>
      <c r="D724">
        <v>1</v>
      </c>
      <c r="E724">
        <v>1</v>
      </c>
      <c r="F724" t="s">
        <v>6</v>
      </c>
      <c r="G724" t="str">
        <f t="shared" si="11"/>
        <v>INSERT INTO  dbo.Medication_Dose_cu( Medication_CU_ID ,Dose_CU_ID ,IsOnDuty ,InsertedBy ,Description)VALUES  ( 66,11,1,1,NULL)</v>
      </c>
    </row>
    <row r="725" spans="2:7" x14ac:dyDescent="0.25">
      <c r="B725">
        <v>67</v>
      </c>
      <c r="C725">
        <v>11</v>
      </c>
      <c r="D725">
        <v>1</v>
      </c>
      <c r="E725">
        <v>1</v>
      </c>
      <c r="F725" t="s">
        <v>6</v>
      </c>
      <c r="G725" t="str">
        <f t="shared" si="11"/>
        <v>INSERT INTO  dbo.Medication_Dose_cu( Medication_CU_ID ,Dose_CU_ID ,IsOnDuty ,InsertedBy ,Description)VALUES  ( 67,11,1,1,NULL)</v>
      </c>
    </row>
    <row r="726" spans="2:7" x14ac:dyDescent="0.25">
      <c r="B726">
        <v>68</v>
      </c>
      <c r="C726">
        <v>11</v>
      </c>
      <c r="D726">
        <v>1</v>
      </c>
      <c r="E726">
        <v>1</v>
      </c>
      <c r="F726" t="s">
        <v>6</v>
      </c>
      <c r="G726" t="str">
        <f t="shared" si="11"/>
        <v>INSERT INTO  dbo.Medication_Dose_cu( Medication_CU_ID ,Dose_CU_ID ,IsOnDuty ,InsertedBy ,Description)VALUES  ( 68,11,1,1,NULL)</v>
      </c>
    </row>
    <row r="727" spans="2:7" x14ac:dyDescent="0.25">
      <c r="B727">
        <v>69</v>
      </c>
      <c r="C727">
        <v>11</v>
      </c>
      <c r="D727">
        <v>1</v>
      </c>
      <c r="E727">
        <v>1</v>
      </c>
      <c r="F727" t="s">
        <v>6</v>
      </c>
      <c r="G727" t="str">
        <f t="shared" si="11"/>
        <v>INSERT INTO  dbo.Medication_Dose_cu( Medication_CU_ID ,Dose_CU_ID ,IsOnDuty ,InsertedBy ,Description)VALUES  ( 69,11,1,1,NULL)</v>
      </c>
    </row>
    <row r="728" spans="2:7" x14ac:dyDescent="0.25">
      <c r="B728">
        <v>70</v>
      </c>
      <c r="C728">
        <v>11</v>
      </c>
      <c r="D728">
        <v>1</v>
      </c>
      <c r="E728">
        <v>1</v>
      </c>
      <c r="F728" t="s">
        <v>6</v>
      </c>
      <c r="G728" t="str">
        <f t="shared" si="11"/>
        <v>INSERT INTO  dbo.Medication_Dose_cu( Medication_CU_ID ,Dose_CU_ID ,IsOnDuty ,InsertedBy ,Description)VALUES  ( 70,11,1,1,NULL)</v>
      </c>
    </row>
    <row r="729" spans="2:7" x14ac:dyDescent="0.25">
      <c r="B729">
        <v>71</v>
      </c>
      <c r="C729">
        <v>11</v>
      </c>
      <c r="D729">
        <v>1</v>
      </c>
      <c r="E729">
        <v>1</v>
      </c>
      <c r="F729" t="s">
        <v>6</v>
      </c>
      <c r="G729" t="str">
        <f t="shared" si="11"/>
        <v>INSERT INTO  dbo.Medication_Dose_cu( Medication_CU_ID ,Dose_CU_ID ,IsOnDuty ,InsertedBy ,Description)VALUES  ( 71,11,1,1,NULL)</v>
      </c>
    </row>
    <row r="730" spans="2:7" x14ac:dyDescent="0.25">
      <c r="B730">
        <v>72</v>
      </c>
      <c r="C730">
        <v>11</v>
      </c>
      <c r="D730">
        <v>1</v>
      </c>
      <c r="E730">
        <v>1</v>
      </c>
      <c r="F730" t="s">
        <v>6</v>
      </c>
      <c r="G730" t="str">
        <f t="shared" si="11"/>
        <v>INSERT INTO  dbo.Medication_Dose_cu( Medication_CU_ID ,Dose_CU_ID ,IsOnDuty ,InsertedBy ,Description)VALUES  ( 72,11,1,1,NULL)</v>
      </c>
    </row>
    <row r="731" spans="2:7" x14ac:dyDescent="0.25">
      <c r="B731">
        <v>73</v>
      </c>
      <c r="C731">
        <v>11</v>
      </c>
      <c r="D731">
        <v>1</v>
      </c>
      <c r="E731">
        <v>1</v>
      </c>
      <c r="F731" t="s">
        <v>6</v>
      </c>
      <c r="G731" t="str">
        <f t="shared" si="11"/>
        <v>INSERT INTO  dbo.Medication_Dose_cu( Medication_CU_ID ,Dose_CU_ID ,IsOnDuty ,InsertedBy ,Description)VALUES  ( 73,11,1,1,NULL)</v>
      </c>
    </row>
    <row r="732" spans="2:7" x14ac:dyDescent="0.25">
      <c r="B732">
        <v>74</v>
      </c>
      <c r="C732">
        <v>11</v>
      </c>
      <c r="D732">
        <v>1</v>
      </c>
      <c r="E732">
        <v>1</v>
      </c>
      <c r="F732" t="s">
        <v>6</v>
      </c>
      <c r="G732" t="str">
        <f t="shared" si="11"/>
        <v>INSERT INTO  dbo.Medication_Dose_cu( Medication_CU_ID ,Dose_CU_ID ,IsOnDuty ,InsertedBy ,Description)VALUES  ( 74,11,1,1,NULL)</v>
      </c>
    </row>
    <row r="733" spans="2:7" x14ac:dyDescent="0.25">
      <c r="B733">
        <v>75</v>
      </c>
      <c r="C733">
        <v>11</v>
      </c>
      <c r="D733">
        <v>1</v>
      </c>
      <c r="E733">
        <v>1</v>
      </c>
      <c r="F733" t="s">
        <v>6</v>
      </c>
      <c r="G733" t="str">
        <f t="shared" si="11"/>
        <v>INSERT INTO  dbo.Medication_Dose_cu( Medication_CU_ID ,Dose_CU_ID ,IsOnDuty ,InsertedBy ,Description)VALUES  ( 75,11,1,1,NULL)</v>
      </c>
    </row>
    <row r="734" spans="2:7" x14ac:dyDescent="0.25">
      <c r="B734">
        <v>76</v>
      </c>
      <c r="C734">
        <v>11</v>
      </c>
      <c r="D734">
        <v>1</v>
      </c>
      <c r="E734">
        <v>1</v>
      </c>
      <c r="F734" t="s">
        <v>6</v>
      </c>
      <c r="G734" t="str">
        <f t="shared" si="11"/>
        <v>INSERT INTO  dbo.Medication_Dose_cu( Medication_CU_ID ,Dose_CU_ID ,IsOnDuty ,InsertedBy ,Description)VALUES  ( 76,11,1,1,NULL)</v>
      </c>
    </row>
    <row r="735" spans="2:7" x14ac:dyDescent="0.25">
      <c r="B735">
        <v>77</v>
      </c>
      <c r="C735">
        <v>11</v>
      </c>
      <c r="D735">
        <v>1</v>
      </c>
      <c r="E735">
        <v>1</v>
      </c>
      <c r="F735" t="s">
        <v>6</v>
      </c>
      <c r="G735" t="str">
        <f t="shared" si="11"/>
        <v>INSERT INTO  dbo.Medication_Dose_cu( Medication_CU_ID ,Dose_CU_ID ,IsOnDuty ,InsertedBy ,Description)VALUES  ( 77,11,1,1,NULL)</v>
      </c>
    </row>
    <row r="736" spans="2:7" x14ac:dyDescent="0.25">
      <c r="B736">
        <v>78</v>
      </c>
      <c r="C736">
        <v>11</v>
      </c>
      <c r="D736">
        <v>1</v>
      </c>
      <c r="E736">
        <v>1</v>
      </c>
      <c r="F736" t="s">
        <v>6</v>
      </c>
      <c r="G736" t="str">
        <f t="shared" si="11"/>
        <v>INSERT INTO  dbo.Medication_Dose_cu( Medication_CU_ID ,Dose_CU_ID ,IsOnDuty ,InsertedBy ,Description)VALUES  ( 78,11,1,1,NULL)</v>
      </c>
    </row>
    <row r="737" spans="2:7" x14ac:dyDescent="0.25">
      <c r="B737">
        <v>79</v>
      </c>
      <c r="C737">
        <v>11</v>
      </c>
      <c r="D737">
        <v>1</v>
      </c>
      <c r="E737">
        <v>1</v>
      </c>
      <c r="F737" t="s">
        <v>6</v>
      </c>
      <c r="G737" t="str">
        <f t="shared" si="11"/>
        <v>INSERT INTO  dbo.Medication_Dose_cu( Medication_CU_ID ,Dose_CU_ID ,IsOnDuty ,InsertedBy ,Description)VALUES  ( 79,11,1,1,NULL)</v>
      </c>
    </row>
    <row r="738" spans="2:7" x14ac:dyDescent="0.25">
      <c r="B738">
        <v>80</v>
      </c>
      <c r="C738">
        <v>11</v>
      </c>
      <c r="D738">
        <v>1</v>
      </c>
      <c r="E738">
        <v>1</v>
      </c>
      <c r="F738" t="s">
        <v>6</v>
      </c>
      <c r="G738" t="str">
        <f t="shared" si="11"/>
        <v>INSERT INTO  dbo.Medication_Dose_cu( Medication_CU_ID ,Dose_CU_ID ,IsOnDuty ,InsertedBy ,Description)VALUES  ( 80,11,1,1,NULL)</v>
      </c>
    </row>
    <row r="739" spans="2:7" x14ac:dyDescent="0.25">
      <c r="B739">
        <v>81</v>
      </c>
      <c r="C739">
        <v>11</v>
      </c>
      <c r="D739">
        <v>1</v>
      </c>
      <c r="E739">
        <v>1</v>
      </c>
      <c r="F739" t="s">
        <v>6</v>
      </c>
      <c r="G739" t="str">
        <f t="shared" si="11"/>
        <v>INSERT INTO  dbo.Medication_Dose_cu( Medication_CU_ID ,Dose_CU_ID ,IsOnDuty ,InsertedBy ,Description)VALUES  ( 81,11,1,1,NULL)</v>
      </c>
    </row>
    <row r="740" spans="2:7" x14ac:dyDescent="0.25">
      <c r="B740">
        <v>82</v>
      </c>
      <c r="C740">
        <v>11</v>
      </c>
      <c r="D740">
        <v>1</v>
      </c>
      <c r="E740">
        <v>1</v>
      </c>
      <c r="F740" t="s">
        <v>6</v>
      </c>
      <c r="G740" t="str">
        <f t="shared" si="11"/>
        <v>INSERT INTO  dbo.Medication_Dose_cu( Medication_CU_ID ,Dose_CU_ID ,IsOnDuty ,InsertedBy ,Description)VALUES  ( 82,11,1,1,NULL)</v>
      </c>
    </row>
    <row r="741" spans="2:7" x14ac:dyDescent="0.25">
      <c r="B741">
        <v>83</v>
      </c>
      <c r="C741">
        <v>11</v>
      </c>
      <c r="D741">
        <v>1</v>
      </c>
      <c r="E741">
        <v>1</v>
      </c>
      <c r="F741" t="s">
        <v>6</v>
      </c>
      <c r="G741" t="str">
        <f t="shared" si="11"/>
        <v>INSERT INTO  dbo.Medication_Dose_cu( Medication_CU_ID ,Dose_CU_ID ,IsOnDuty ,InsertedBy ,Description)VALUES  ( 83,11,1,1,NULL)</v>
      </c>
    </row>
    <row r="742" spans="2:7" x14ac:dyDescent="0.25">
      <c r="B742">
        <v>84</v>
      </c>
      <c r="C742">
        <v>11</v>
      </c>
      <c r="D742">
        <v>1</v>
      </c>
      <c r="E742">
        <v>1</v>
      </c>
      <c r="F742" t="s">
        <v>6</v>
      </c>
      <c r="G742" t="str">
        <f t="shared" si="11"/>
        <v>INSERT INTO  dbo.Medication_Dose_cu( Medication_CU_ID ,Dose_CU_ID ,IsOnDuty ,InsertedBy ,Description)VALUES  ( 84,11,1,1,NULL)</v>
      </c>
    </row>
    <row r="743" spans="2:7" x14ac:dyDescent="0.25">
      <c r="B743">
        <v>85</v>
      </c>
      <c r="C743">
        <v>11</v>
      </c>
      <c r="D743">
        <v>1</v>
      </c>
      <c r="E743">
        <v>1</v>
      </c>
      <c r="F743" t="s">
        <v>6</v>
      </c>
      <c r="G743" t="str">
        <f t="shared" si="11"/>
        <v>INSERT INTO  dbo.Medication_Dose_cu( Medication_CU_ID ,Dose_CU_ID ,IsOnDuty ,InsertedBy ,Description)VALUES  ( 85,11,1,1,NULL)</v>
      </c>
    </row>
    <row r="744" spans="2:7" x14ac:dyDescent="0.25">
      <c r="B744">
        <v>86</v>
      </c>
      <c r="C744">
        <v>11</v>
      </c>
      <c r="D744">
        <v>1</v>
      </c>
      <c r="E744">
        <v>1</v>
      </c>
      <c r="F744" t="s">
        <v>6</v>
      </c>
      <c r="G744" t="str">
        <f t="shared" si="11"/>
        <v>INSERT INTO  dbo.Medication_Dose_cu( Medication_CU_ID ,Dose_CU_ID ,IsOnDuty ,InsertedBy ,Description)VALUES  ( 86,11,1,1,NULL)</v>
      </c>
    </row>
    <row r="745" spans="2:7" x14ac:dyDescent="0.25">
      <c r="B745">
        <v>87</v>
      </c>
      <c r="C745">
        <v>11</v>
      </c>
      <c r="D745">
        <v>1</v>
      </c>
      <c r="E745">
        <v>1</v>
      </c>
      <c r="F745" t="s">
        <v>6</v>
      </c>
      <c r="G745" t="str">
        <f t="shared" si="11"/>
        <v>INSERT INTO  dbo.Medication_Dose_cu( Medication_CU_ID ,Dose_CU_ID ,IsOnDuty ,InsertedBy ,Description)VALUES  ( 87,11,1,1,NULL)</v>
      </c>
    </row>
    <row r="746" spans="2:7" x14ac:dyDescent="0.25">
      <c r="B746">
        <v>88</v>
      </c>
      <c r="C746">
        <v>11</v>
      </c>
      <c r="D746">
        <v>1</v>
      </c>
      <c r="E746">
        <v>1</v>
      </c>
      <c r="F746" t="s">
        <v>6</v>
      </c>
      <c r="G746" t="str">
        <f t="shared" si="11"/>
        <v>INSERT INTO  dbo.Medication_Dose_cu( Medication_CU_ID ,Dose_CU_ID ,IsOnDuty ,InsertedBy ,Description)VALUES  ( 88,11,1,1,NULL)</v>
      </c>
    </row>
    <row r="747" spans="2:7" x14ac:dyDescent="0.25">
      <c r="B747">
        <v>89</v>
      </c>
      <c r="C747">
        <v>11</v>
      </c>
      <c r="D747">
        <v>1</v>
      </c>
      <c r="E747">
        <v>1</v>
      </c>
      <c r="F747" t="s">
        <v>6</v>
      </c>
      <c r="G747" t="str">
        <f t="shared" si="11"/>
        <v>INSERT INTO  dbo.Medication_Dose_cu( Medication_CU_ID ,Dose_CU_ID ,IsOnDuty ,InsertedBy ,Description)VALUES  ( 89,11,1,1,NULL)</v>
      </c>
    </row>
    <row r="748" spans="2:7" x14ac:dyDescent="0.25">
      <c r="B748">
        <v>90</v>
      </c>
      <c r="C748">
        <v>11</v>
      </c>
      <c r="D748">
        <v>1</v>
      </c>
      <c r="E748">
        <v>1</v>
      </c>
      <c r="F748" t="s">
        <v>6</v>
      </c>
      <c r="G748" t="str">
        <f t="shared" si="11"/>
        <v>INSERT INTO  dbo.Medication_Dose_cu( Medication_CU_ID ,Dose_CU_ID ,IsOnDuty ,InsertedBy ,Description)VALUES  ( 90,11,1,1,NULL)</v>
      </c>
    </row>
    <row r="749" spans="2:7" x14ac:dyDescent="0.25">
      <c r="B749">
        <v>91</v>
      </c>
      <c r="C749">
        <v>11</v>
      </c>
      <c r="D749">
        <v>1</v>
      </c>
      <c r="E749">
        <v>1</v>
      </c>
      <c r="F749" t="s">
        <v>6</v>
      </c>
      <c r="G749" t="str">
        <f t="shared" si="11"/>
        <v>INSERT INTO  dbo.Medication_Dose_cu( Medication_CU_ID ,Dose_CU_ID ,IsOnDuty ,InsertedBy ,Description)VALUES  ( 91,11,1,1,NULL)</v>
      </c>
    </row>
    <row r="750" spans="2:7" x14ac:dyDescent="0.25">
      <c r="B750">
        <v>92</v>
      </c>
      <c r="C750">
        <v>11</v>
      </c>
      <c r="D750">
        <v>1</v>
      </c>
      <c r="E750">
        <v>1</v>
      </c>
      <c r="F750" t="s">
        <v>6</v>
      </c>
      <c r="G750" t="str">
        <f t="shared" si="11"/>
        <v>INSERT INTO  dbo.Medication_Dose_cu( Medication_CU_ID ,Dose_CU_ID ,IsOnDuty ,InsertedBy ,Description)VALUES  ( 92,11,1,1,NULL)</v>
      </c>
    </row>
    <row r="751" spans="2:7" x14ac:dyDescent="0.25">
      <c r="B751">
        <v>93</v>
      </c>
      <c r="C751">
        <v>11</v>
      </c>
      <c r="D751">
        <v>1</v>
      </c>
      <c r="E751">
        <v>1</v>
      </c>
      <c r="F751" t="s">
        <v>6</v>
      </c>
      <c r="G751" t="str">
        <f t="shared" si="11"/>
        <v>INSERT INTO  dbo.Medication_Dose_cu( Medication_CU_ID ,Dose_CU_ID ,IsOnDuty ,InsertedBy ,Description)VALUES  ( 93,11,1,1,NULL)</v>
      </c>
    </row>
    <row r="752" spans="2:7" x14ac:dyDescent="0.25">
      <c r="B752">
        <v>94</v>
      </c>
      <c r="C752">
        <v>11</v>
      </c>
      <c r="D752">
        <v>1</v>
      </c>
      <c r="E752">
        <v>1</v>
      </c>
      <c r="F752" t="s">
        <v>6</v>
      </c>
      <c r="G752" t="str">
        <f t="shared" si="11"/>
        <v>INSERT INTO  dbo.Medication_Dose_cu( Medication_CU_ID ,Dose_CU_ID ,IsOnDuty ,InsertedBy ,Description)VALUES  ( 94,11,1,1,NULL)</v>
      </c>
    </row>
    <row r="753" spans="2:7" x14ac:dyDescent="0.25">
      <c r="B753">
        <v>95</v>
      </c>
      <c r="C753">
        <v>11</v>
      </c>
      <c r="D753">
        <v>1</v>
      </c>
      <c r="E753">
        <v>1</v>
      </c>
      <c r="F753" t="s">
        <v>6</v>
      </c>
      <c r="G753" t="str">
        <f t="shared" si="11"/>
        <v>INSERT INTO  dbo.Medication_Dose_cu( Medication_CU_ID ,Dose_CU_ID ,IsOnDuty ,InsertedBy ,Description)VALUES  ( 95,11,1,1,NULL)</v>
      </c>
    </row>
    <row r="754" spans="2:7" x14ac:dyDescent="0.25">
      <c r="B754">
        <v>96</v>
      </c>
      <c r="C754">
        <v>11</v>
      </c>
      <c r="D754">
        <v>1</v>
      </c>
      <c r="E754">
        <v>1</v>
      </c>
      <c r="F754" t="s">
        <v>6</v>
      </c>
      <c r="G754" t="str">
        <f t="shared" si="11"/>
        <v>INSERT INTO  dbo.Medication_Dose_cu( Medication_CU_ID ,Dose_CU_ID ,IsOnDuty ,InsertedBy ,Description)VALUES  ( 96,11,1,1,NULL)</v>
      </c>
    </row>
    <row r="755" spans="2:7" x14ac:dyDescent="0.25">
      <c r="B755">
        <v>97</v>
      </c>
      <c r="C755">
        <v>11</v>
      </c>
      <c r="D755">
        <v>1</v>
      </c>
      <c r="E755">
        <v>1</v>
      </c>
      <c r="F755" t="s">
        <v>6</v>
      </c>
      <c r="G755" t="str">
        <f t="shared" si="11"/>
        <v>INSERT INTO  dbo.Medication_Dose_cu( Medication_CU_ID ,Dose_CU_ID ,IsOnDuty ,InsertedBy ,Description)VALUES  ( 97,11,1,1,NULL)</v>
      </c>
    </row>
    <row r="756" spans="2:7" x14ac:dyDescent="0.25">
      <c r="B756">
        <v>98</v>
      </c>
      <c r="C756">
        <v>11</v>
      </c>
      <c r="D756">
        <v>1</v>
      </c>
      <c r="E756">
        <v>1</v>
      </c>
      <c r="F756" t="s">
        <v>6</v>
      </c>
      <c r="G756" t="str">
        <f t="shared" si="11"/>
        <v>INSERT INTO  dbo.Medication_Dose_cu( Medication_CU_ID ,Dose_CU_ID ,IsOnDuty ,InsertedBy ,Description)VALUES  ( 98,11,1,1,NULL)</v>
      </c>
    </row>
    <row r="757" spans="2:7" x14ac:dyDescent="0.25">
      <c r="B757">
        <v>99</v>
      </c>
      <c r="C757">
        <v>11</v>
      </c>
      <c r="D757">
        <v>1</v>
      </c>
      <c r="E757">
        <v>1</v>
      </c>
      <c r="F757" t="s">
        <v>6</v>
      </c>
      <c r="G757" t="str">
        <f t="shared" si="11"/>
        <v>INSERT INTO  dbo.Medication_Dose_cu( Medication_CU_ID ,Dose_CU_ID ,IsOnDuty ,InsertedBy ,Description)VALUES  ( 99,11,1,1,NULL)</v>
      </c>
    </row>
    <row r="758" spans="2:7" x14ac:dyDescent="0.25">
      <c r="B758">
        <v>100</v>
      </c>
      <c r="C758">
        <v>11</v>
      </c>
      <c r="D758">
        <v>1</v>
      </c>
      <c r="E758">
        <v>1</v>
      </c>
      <c r="F758" t="s">
        <v>6</v>
      </c>
      <c r="G758" t="str">
        <f t="shared" si="11"/>
        <v>INSERT INTO  dbo.Medication_Dose_cu( Medication_CU_ID ,Dose_CU_ID ,IsOnDuty ,InsertedBy ,Description)VALUES  ( 100,11,1,1,NULL)</v>
      </c>
    </row>
    <row r="759" spans="2:7" x14ac:dyDescent="0.25">
      <c r="B759">
        <v>101</v>
      </c>
      <c r="C759">
        <v>11</v>
      </c>
      <c r="D759">
        <v>1</v>
      </c>
      <c r="E759">
        <v>1</v>
      </c>
      <c r="F759" t="s">
        <v>6</v>
      </c>
      <c r="G759" t="str">
        <f t="shared" si="11"/>
        <v>INSERT INTO  dbo.Medication_Dose_cu( Medication_CU_ID ,Dose_CU_ID ,IsOnDuty ,InsertedBy ,Description)VALUES  ( 101,11,1,1,NULL)</v>
      </c>
    </row>
    <row r="760" spans="2:7" x14ac:dyDescent="0.25">
      <c r="B760">
        <v>102</v>
      </c>
      <c r="C760">
        <v>11</v>
      </c>
      <c r="D760">
        <v>1</v>
      </c>
      <c r="E760">
        <v>1</v>
      </c>
      <c r="F760" t="s">
        <v>6</v>
      </c>
      <c r="G760" t="str">
        <f t="shared" si="11"/>
        <v>INSERT INTO  dbo.Medication_Dose_cu( Medication_CU_ID ,Dose_CU_ID ,IsOnDuty ,InsertedBy ,Description)VALUES  ( 102,11,1,1,NULL)</v>
      </c>
    </row>
    <row r="761" spans="2:7" x14ac:dyDescent="0.25">
      <c r="B761">
        <v>103</v>
      </c>
      <c r="C761">
        <v>11</v>
      </c>
      <c r="D761">
        <v>1</v>
      </c>
      <c r="E761">
        <v>1</v>
      </c>
      <c r="F761" t="s">
        <v>6</v>
      </c>
      <c r="G761" t="str">
        <f t="shared" si="11"/>
        <v>INSERT INTO  dbo.Medication_Dose_cu( Medication_CU_ID ,Dose_CU_ID ,IsOnDuty ,InsertedBy ,Description)VALUES  ( 103,11,1,1,NULL)</v>
      </c>
    </row>
    <row r="762" spans="2:7" x14ac:dyDescent="0.25">
      <c r="B762">
        <v>104</v>
      </c>
      <c r="C762">
        <v>11</v>
      </c>
      <c r="D762">
        <v>1</v>
      </c>
      <c r="E762">
        <v>1</v>
      </c>
      <c r="F762" t="s">
        <v>6</v>
      </c>
      <c r="G762" t="str">
        <f t="shared" si="11"/>
        <v>INSERT INTO  dbo.Medication_Dose_cu( Medication_CU_ID ,Dose_CU_ID ,IsOnDuty ,InsertedBy ,Description)VALUES  ( 104,11,1,1,NULL)</v>
      </c>
    </row>
    <row r="763" spans="2:7" x14ac:dyDescent="0.25">
      <c r="B763">
        <v>105</v>
      </c>
      <c r="C763">
        <v>11</v>
      </c>
      <c r="D763">
        <v>1</v>
      </c>
      <c r="E763">
        <v>1</v>
      </c>
      <c r="F763" t="s">
        <v>6</v>
      </c>
      <c r="G763" t="str">
        <f t="shared" si="11"/>
        <v>INSERT INTO  dbo.Medication_Dose_cu( Medication_CU_ID ,Dose_CU_ID ,IsOnDuty ,InsertedBy ,Description)VALUES  ( 105,11,1,1,NULL)</v>
      </c>
    </row>
    <row r="764" spans="2:7" x14ac:dyDescent="0.25">
      <c r="B764">
        <v>106</v>
      </c>
      <c r="C764">
        <v>11</v>
      </c>
      <c r="D764">
        <v>1</v>
      </c>
      <c r="E764">
        <v>1</v>
      </c>
      <c r="F764" t="s">
        <v>6</v>
      </c>
      <c r="G764" t="str">
        <f t="shared" si="11"/>
        <v>INSERT INTO  dbo.Medication_Dose_cu( Medication_CU_ID ,Dose_CU_ID ,IsOnDuty ,InsertedBy ,Description)VALUES  ( 106,11,1,1,NULL)</v>
      </c>
    </row>
    <row r="765" spans="2:7" x14ac:dyDescent="0.25">
      <c r="B765">
        <v>107</v>
      </c>
      <c r="C765">
        <v>11</v>
      </c>
      <c r="D765">
        <v>1</v>
      </c>
      <c r="E765">
        <v>1</v>
      </c>
      <c r="F765" t="s">
        <v>6</v>
      </c>
      <c r="G765" t="str">
        <f t="shared" si="11"/>
        <v>INSERT INTO  dbo.Medication_Dose_cu( Medication_CU_ID ,Dose_CU_ID ,IsOnDuty ,InsertedBy ,Description)VALUES  ( 107,11,1,1,NULL)</v>
      </c>
    </row>
    <row r="766" spans="2:7" x14ac:dyDescent="0.25">
      <c r="B766">
        <v>108</v>
      </c>
      <c r="C766">
        <v>11</v>
      </c>
      <c r="D766">
        <v>1</v>
      </c>
      <c r="E766">
        <v>1</v>
      </c>
      <c r="F766" t="s">
        <v>6</v>
      </c>
      <c r="G766" t="str">
        <f t="shared" si="11"/>
        <v>INSERT INTO  dbo.Medication_Dose_cu( Medication_CU_ID ,Dose_CU_ID ,IsOnDuty ,InsertedBy ,Description)VALUES  ( 108,11,1,1,NULL)</v>
      </c>
    </row>
    <row r="767" spans="2:7" x14ac:dyDescent="0.25">
      <c r="B767">
        <v>109</v>
      </c>
      <c r="C767">
        <v>11</v>
      </c>
      <c r="D767">
        <v>1</v>
      </c>
      <c r="E767">
        <v>1</v>
      </c>
      <c r="F767" t="s">
        <v>6</v>
      </c>
      <c r="G767" t="str">
        <f t="shared" si="11"/>
        <v>INSERT INTO  dbo.Medication_Dose_cu( Medication_CU_ID ,Dose_CU_ID ,IsOnDuty ,InsertedBy ,Description)VALUES  ( 109,11,1,1,NULL)</v>
      </c>
    </row>
    <row r="768" spans="2:7" x14ac:dyDescent="0.25">
      <c r="B768">
        <v>110</v>
      </c>
      <c r="C768">
        <v>11</v>
      </c>
      <c r="D768">
        <v>1</v>
      </c>
      <c r="E768">
        <v>1</v>
      </c>
      <c r="F768" t="s">
        <v>6</v>
      </c>
      <c r="G768" t="str">
        <f t="shared" si="11"/>
        <v>INSERT INTO  dbo.Medication_Dose_cu( Medication_CU_ID ,Dose_CU_ID ,IsOnDuty ,InsertedBy ,Description)VALUES  ( 110,11,1,1,NULL)</v>
      </c>
    </row>
    <row r="769" spans="2:7" x14ac:dyDescent="0.25">
      <c r="B769">
        <v>111</v>
      </c>
      <c r="C769">
        <v>11</v>
      </c>
      <c r="D769">
        <v>1</v>
      </c>
      <c r="E769">
        <v>1</v>
      </c>
      <c r="F769" t="s">
        <v>6</v>
      </c>
      <c r="G769" t="str">
        <f t="shared" si="11"/>
        <v>INSERT INTO  dbo.Medication_Dose_cu( Medication_CU_ID ,Dose_CU_ID ,IsOnDuty ,InsertedBy ,Description)VALUES  ( 111,11,1,1,NULL)</v>
      </c>
    </row>
    <row r="770" spans="2:7" x14ac:dyDescent="0.25">
      <c r="B770">
        <v>112</v>
      </c>
      <c r="C770">
        <v>11</v>
      </c>
      <c r="D770">
        <v>1</v>
      </c>
      <c r="E770">
        <v>1</v>
      </c>
      <c r="F770" t="s">
        <v>6</v>
      </c>
      <c r="G770" t="str">
        <f t="shared" si="11"/>
        <v>INSERT INTO  dbo.Medication_Dose_cu( Medication_CU_ID ,Dose_CU_ID ,IsOnDuty ,InsertedBy ,Description)VALUES  ( 112,11,1,1,NULL)</v>
      </c>
    </row>
    <row r="771" spans="2:7" x14ac:dyDescent="0.25">
      <c r="B771">
        <v>113</v>
      </c>
      <c r="C771">
        <v>11</v>
      </c>
      <c r="D771">
        <v>1</v>
      </c>
      <c r="E771">
        <v>1</v>
      </c>
      <c r="F771" t="s">
        <v>6</v>
      </c>
      <c r="G771" t="str">
        <f t="shared" ref="G771:G831" si="12">CONCATENATE("INSERT INTO  dbo.Medication_Dose_cu( Medication_CU_ID ,Dose_CU_ID ,IsOnDuty ,InsertedBy ,Description)VALUES  ( ",B771,",",C771,",",D771,",",E771,",",F771,")")</f>
        <v>INSERT INTO  dbo.Medication_Dose_cu( Medication_CU_ID ,Dose_CU_ID ,IsOnDuty ,InsertedBy ,Description)VALUES  ( 113,11,1,1,NULL)</v>
      </c>
    </row>
    <row r="772" spans="2:7" x14ac:dyDescent="0.25">
      <c r="B772">
        <v>114</v>
      </c>
      <c r="C772">
        <v>11</v>
      </c>
      <c r="D772">
        <v>1</v>
      </c>
      <c r="E772">
        <v>1</v>
      </c>
      <c r="F772" t="s">
        <v>6</v>
      </c>
      <c r="G772" t="str">
        <f t="shared" si="12"/>
        <v>INSERT INTO  dbo.Medication_Dose_cu( Medication_CU_ID ,Dose_CU_ID ,IsOnDuty ,InsertedBy ,Description)VALUES  ( 114,11,1,1,NULL)</v>
      </c>
    </row>
    <row r="773" spans="2:7" x14ac:dyDescent="0.25">
      <c r="B773">
        <v>115</v>
      </c>
      <c r="C773">
        <v>11</v>
      </c>
      <c r="D773">
        <v>1</v>
      </c>
      <c r="E773">
        <v>1</v>
      </c>
      <c r="F773" t="s">
        <v>6</v>
      </c>
      <c r="G773" t="str">
        <f t="shared" si="12"/>
        <v>INSERT INTO  dbo.Medication_Dose_cu( Medication_CU_ID ,Dose_CU_ID ,IsOnDuty ,InsertedBy ,Description)VALUES  ( 115,11,1,1,NULL)</v>
      </c>
    </row>
    <row r="774" spans="2:7" x14ac:dyDescent="0.25">
      <c r="B774">
        <v>116</v>
      </c>
      <c r="C774">
        <v>11</v>
      </c>
      <c r="D774">
        <v>1</v>
      </c>
      <c r="E774">
        <v>1</v>
      </c>
      <c r="F774" t="s">
        <v>6</v>
      </c>
      <c r="G774" t="str">
        <f t="shared" si="12"/>
        <v>INSERT INTO  dbo.Medication_Dose_cu( Medication_CU_ID ,Dose_CU_ID ,IsOnDuty ,InsertedBy ,Description)VALUES  ( 116,11,1,1,NULL)</v>
      </c>
    </row>
    <row r="775" spans="2:7" x14ac:dyDescent="0.25">
      <c r="B775">
        <v>117</v>
      </c>
      <c r="C775">
        <v>11</v>
      </c>
      <c r="D775">
        <v>1</v>
      </c>
      <c r="E775">
        <v>1</v>
      </c>
      <c r="F775" t="s">
        <v>6</v>
      </c>
      <c r="G775" t="str">
        <f t="shared" si="12"/>
        <v>INSERT INTO  dbo.Medication_Dose_cu( Medication_CU_ID ,Dose_CU_ID ,IsOnDuty ,InsertedBy ,Description)VALUES  ( 117,11,1,1,NULL)</v>
      </c>
    </row>
    <row r="776" spans="2:7" x14ac:dyDescent="0.25">
      <c r="B776">
        <v>118</v>
      </c>
      <c r="C776">
        <v>11</v>
      </c>
      <c r="D776">
        <v>1</v>
      </c>
      <c r="E776">
        <v>1</v>
      </c>
      <c r="F776" t="s">
        <v>6</v>
      </c>
      <c r="G776" t="str">
        <f t="shared" si="12"/>
        <v>INSERT INTO  dbo.Medication_Dose_cu( Medication_CU_ID ,Dose_CU_ID ,IsOnDuty ,InsertedBy ,Description)VALUES  ( 118,11,1,1,NULL)</v>
      </c>
    </row>
    <row r="777" spans="2:7" x14ac:dyDescent="0.25">
      <c r="B777">
        <v>119</v>
      </c>
      <c r="C777">
        <v>11</v>
      </c>
      <c r="D777">
        <v>1</v>
      </c>
      <c r="E777">
        <v>1</v>
      </c>
      <c r="F777" t="s">
        <v>6</v>
      </c>
      <c r="G777" t="str">
        <f t="shared" si="12"/>
        <v>INSERT INTO  dbo.Medication_Dose_cu( Medication_CU_ID ,Dose_CU_ID ,IsOnDuty ,InsertedBy ,Description)VALUES  ( 119,11,1,1,NULL)</v>
      </c>
    </row>
    <row r="778" spans="2:7" x14ac:dyDescent="0.25">
      <c r="B778">
        <v>120</v>
      </c>
      <c r="C778">
        <v>11</v>
      </c>
      <c r="D778">
        <v>1</v>
      </c>
      <c r="E778">
        <v>1</v>
      </c>
      <c r="F778" t="s">
        <v>6</v>
      </c>
      <c r="G778" t="str">
        <f t="shared" si="12"/>
        <v>INSERT INTO  dbo.Medication_Dose_cu( Medication_CU_ID ,Dose_CU_ID ,IsOnDuty ,InsertedBy ,Description)VALUES  ( 120,11,1,1,NULL)</v>
      </c>
    </row>
    <row r="779" spans="2:7" x14ac:dyDescent="0.25">
      <c r="B779">
        <v>121</v>
      </c>
      <c r="C779">
        <v>11</v>
      </c>
      <c r="D779">
        <v>1</v>
      </c>
      <c r="E779">
        <v>1</v>
      </c>
      <c r="F779" t="s">
        <v>6</v>
      </c>
      <c r="G779" t="str">
        <f t="shared" si="12"/>
        <v>INSERT INTO  dbo.Medication_Dose_cu( Medication_CU_ID ,Dose_CU_ID ,IsOnDuty ,InsertedBy ,Description)VALUES  ( 121,11,1,1,NULL)</v>
      </c>
    </row>
    <row r="780" spans="2:7" x14ac:dyDescent="0.25">
      <c r="B780">
        <v>122</v>
      </c>
      <c r="C780">
        <v>11</v>
      </c>
      <c r="D780">
        <v>1</v>
      </c>
      <c r="E780">
        <v>1</v>
      </c>
      <c r="F780" t="s">
        <v>6</v>
      </c>
      <c r="G780" t="str">
        <f t="shared" si="12"/>
        <v>INSERT INTO  dbo.Medication_Dose_cu( Medication_CU_ID ,Dose_CU_ID ,IsOnDuty ,InsertedBy ,Description)VALUES  ( 122,11,1,1,NULL)</v>
      </c>
    </row>
    <row r="781" spans="2:7" x14ac:dyDescent="0.25">
      <c r="B781">
        <v>123</v>
      </c>
      <c r="C781">
        <v>11</v>
      </c>
      <c r="D781">
        <v>1</v>
      </c>
      <c r="E781">
        <v>1</v>
      </c>
      <c r="F781" t="s">
        <v>6</v>
      </c>
      <c r="G781" t="str">
        <f t="shared" si="12"/>
        <v>INSERT INTO  dbo.Medication_Dose_cu( Medication_CU_ID ,Dose_CU_ID ,IsOnDuty ,InsertedBy ,Description)VALUES  ( 123,11,1,1,NULL)</v>
      </c>
    </row>
    <row r="782" spans="2:7" x14ac:dyDescent="0.25">
      <c r="B782">
        <v>124</v>
      </c>
      <c r="C782">
        <v>11</v>
      </c>
      <c r="D782">
        <v>1</v>
      </c>
      <c r="E782">
        <v>1</v>
      </c>
      <c r="F782" t="s">
        <v>6</v>
      </c>
      <c r="G782" t="str">
        <f t="shared" si="12"/>
        <v>INSERT INTO  dbo.Medication_Dose_cu( Medication_CU_ID ,Dose_CU_ID ,IsOnDuty ,InsertedBy ,Description)VALUES  ( 124,11,1,1,NULL)</v>
      </c>
    </row>
    <row r="783" spans="2:7" x14ac:dyDescent="0.25">
      <c r="B783">
        <v>125</v>
      </c>
      <c r="C783">
        <v>11</v>
      </c>
      <c r="D783">
        <v>1</v>
      </c>
      <c r="E783">
        <v>1</v>
      </c>
      <c r="F783" t="s">
        <v>6</v>
      </c>
      <c r="G783" t="str">
        <f t="shared" si="12"/>
        <v>INSERT INTO  dbo.Medication_Dose_cu( Medication_CU_ID ,Dose_CU_ID ,IsOnDuty ,InsertedBy ,Description)VALUES  ( 125,11,1,1,NULL)</v>
      </c>
    </row>
    <row r="784" spans="2:7" x14ac:dyDescent="0.25">
      <c r="B784">
        <v>126</v>
      </c>
      <c r="C784">
        <v>11</v>
      </c>
      <c r="D784">
        <v>1</v>
      </c>
      <c r="E784">
        <v>1</v>
      </c>
      <c r="F784" t="s">
        <v>6</v>
      </c>
      <c r="G784" t="str">
        <f t="shared" si="12"/>
        <v>INSERT INTO  dbo.Medication_Dose_cu( Medication_CU_ID ,Dose_CU_ID ,IsOnDuty ,InsertedBy ,Description)VALUES  ( 126,11,1,1,NULL)</v>
      </c>
    </row>
    <row r="785" spans="2:7" x14ac:dyDescent="0.25">
      <c r="B785">
        <v>127</v>
      </c>
      <c r="C785">
        <v>11</v>
      </c>
      <c r="D785">
        <v>1</v>
      </c>
      <c r="E785">
        <v>1</v>
      </c>
      <c r="F785" t="s">
        <v>6</v>
      </c>
      <c r="G785" t="str">
        <f t="shared" si="12"/>
        <v>INSERT INTO  dbo.Medication_Dose_cu( Medication_CU_ID ,Dose_CU_ID ,IsOnDuty ,InsertedBy ,Description)VALUES  ( 127,11,1,1,NULL)</v>
      </c>
    </row>
    <row r="786" spans="2:7" x14ac:dyDescent="0.25">
      <c r="B786">
        <v>128</v>
      </c>
      <c r="C786">
        <v>11</v>
      </c>
      <c r="D786">
        <v>1</v>
      </c>
      <c r="E786">
        <v>1</v>
      </c>
      <c r="F786" t="s">
        <v>6</v>
      </c>
      <c r="G786" t="str">
        <f t="shared" si="12"/>
        <v>INSERT INTO  dbo.Medication_Dose_cu( Medication_CU_ID ,Dose_CU_ID ,IsOnDuty ,InsertedBy ,Description)VALUES  ( 128,11,1,1,NULL)</v>
      </c>
    </row>
    <row r="787" spans="2:7" x14ac:dyDescent="0.25">
      <c r="B787">
        <v>129</v>
      </c>
      <c r="C787">
        <v>11</v>
      </c>
      <c r="D787">
        <v>1</v>
      </c>
      <c r="E787">
        <v>1</v>
      </c>
      <c r="F787" t="s">
        <v>6</v>
      </c>
      <c r="G787" t="str">
        <f t="shared" si="12"/>
        <v>INSERT INTO  dbo.Medication_Dose_cu( Medication_CU_ID ,Dose_CU_ID ,IsOnDuty ,InsertedBy ,Description)VALUES  ( 129,11,1,1,NULL)</v>
      </c>
    </row>
    <row r="788" spans="2:7" x14ac:dyDescent="0.25">
      <c r="B788">
        <v>130</v>
      </c>
      <c r="C788">
        <v>11</v>
      </c>
      <c r="D788">
        <v>1</v>
      </c>
      <c r="E788">
        <v>1</v>
      </c>
      <c r="F788" t="s">
        <v>6</v>
      </c>
      <c r="G788" t="str">
        <f t="shared" si="12"/>
        <v>INSERT INTO  dbo.Medication_Dose_cu( Medication_CU_ID ,Dose_CU_ID ,IsOnDuty ,InsertedBy ,Description)VALUES  ( 130,11,1,1,NULL)</v>
      </c>
    </row>
    <row r="789" spans="2:7" x14ac:dyDescent="0.25">
      <c r="B789">
        <v>131</v>
      </c>
      <c r="C789">
        <v>11</v>
      </c>
      <c r="D789">
        <v>1</v>
      </c>
      <c r="E789">
        <v>1</v>
      </c>
      <c r="F789" t="s">
        <v>6</v>
      </c>
      <c r="G789" t="str">
        <f t="shared" si="12"/>
        <v>INSERT INTO  dbo.Medication_Dose_cu( Medication_CU_ID ,Dose_CU_ID ,IsOnDuty ,InsertedBy ,Description)VALUES  ( 131,11,1,1,NULL)</v>
      </c>
    </row>
    <row r="790" spans="2:7" x14ac:dyDescent="0.25">
      <c r="B790">
        <v>132</v>
      </c>
      <c r="C790">
        <v>11</v>
      </c>
      <c r="D790">
        <v>1</v>
      </c>
      <c r="E790">
        <v>1</v>
      </c>
      <c r="F790" t="s">
        <v>6</v>
      </c>
      <c r="G790" t="str">
        <f t="shared" si="12"/>
        <v>INSERT INTO  dbo.Medication_Dose_cu( Medication_CU_ID ,Dose_CU_ID ,IsOnDuty ,InsertedBy ,Description)VALUES  ( 132,11,1,1,NULL)</v>
      </c>
    </row>
    <row r="791" spans="2:7" x14ac:dyDescent="0.25">
      <c r="B791">
        <v>133</v>
      </c>
      <c r="C791">
        <v>11</v>
      </c>
      <c r="D791">
        <v>1</v>
      </c>
      <c r="E791">
        <v>1</v>
      </c>
      <c r="F791" t="s">
        <v>6</v>
      </c>
      <c r="G791" t="str">
        <f t="shared" si="12"/>
        <v>INSERT INTO  dbo.Medication_Dose_cu( Medication_CU_ID ,Dose_CU_ID ,IsOnDuty ,InsertedBy ,Description)VALUES  ( 133,11,1,1,NULL)</v>
      </c>
    </row>
    <row r="792" spans="2:7" x14ac:dyDescent="0.25">
      <c r="B792">
        <v>134</v>
      </c>
      <c r="C792">
        <v>11</v>
      </c>
      <c r="D792">
        <v>1</v>
      </c>
      <c r="E792">
        <v>1</v>
      </c>
      <c r="F792" t="s">
        <v>6</v>
      </c>
      <c r="G792" t="str">
        <f t="shared" si="12"/>
        <v>INSERT INTO  dbo.Medication_Dose_cu( Medication_CU_ID ,Dose_CU_ID ,IsOnDuty ,InsertedBy ,Description)VALUES  ( 134,11,1,1,NULL)</v>
      </c>
    </row>
    <row r="793" spans="2:7" x14ac:dyDescent="0.25">
      <c r="B793">
        <v>135</v>
      </c>
      <c r="C793">
        <v>11</v>
      </c>
      <c r="D793">
        <v>1</v>
      </c>
      <c r="E793">
        <v>1</v>
      </c>
      <c r="F793" t="s">
        <v>6</v>
      </c>
      <c r="G793" t="str">
        <f t="shared" si="12"/>
        <v>INSERT INTO  dbo.Medication_Dose_cu( Medication_CU_ID ,Dose_CU_ID ,IsOnDuty ,InsertedBy ,Description)VALUES  ( 135,11,1,1,NULL)</v>
      </c>
    </row>
    <row r="794" spans="2:7" x14ac:dyDescent="0.25">
      <c r="B794">
        <v>136</v>
      </c>
      <c r="C794">
        <v>11</v>
      </c>
      <c r="D794">
        <v>1</v>
      </c>
      <c r="E794">
        <v>1</v>
      </c>
      <c r="F794" t="s">
        <v>6</v>
      </c>
      <c r="G794" t="str">
        <f t="shared" si="12"/>
        <v>INSERT INTO  dbo.Medication_Dose_cu( Medication_CU_ID ,Dose_CU_ID ,IsOnDuty ,InsertedBy ,Description)VALUES  ( 136,11,1,1,NULL)</v>
      </c>
    </row>
    <row r="795" spans="2:7" x14ac:dyDescent="0.25">
      <c r="B795">
        <v>137</v>
      </c>
      <c r="C795">
        <v>11</v>
      </c>
      <c r="D795">
        <v>1</v>
      </c>
      <c r="E795">
        <v>1</v>
      </c>
      <c r="F795" t="s">
        <v>6</v>
      </c>
      <c r="G795" t="str">
        <f t="shared" si="12"/>
        <v>INSERT INTO  dbo.Medication_Dose_cu( Medication_CU_ID ,Dose_CU_ID ,IsOnDuty ,InsertedBy ,Description)VALUES  ( 137,11,1,1,NULL)</v>
      </c>
    </row>
    <row r="796" spans="2:7" x14ac:dyDescent="0.25">
      <c r="B796">
        <v>138</v>
      </c>
      <c r="C796">
        <v>11</v>
      </c>
      <c r="D796">
        <v>1</v>
      </c>
      <c r="E796">
        <v>1</v>
      </c>
      <c r="F796" t="s">
        <v>6</v>
      </c>
      <c r="G796" t="str">
        <f t="shared" si="12"/>
        <v>INSERT INTO  dbo.Medication_Dose_cu( Medication_CU_ID ,Dose_CU_ID ,IsOnDuty ,InsertedBy ,Description)VALUES  ( 138,11,1,1,NULL)</v>
      </c>
    </row>
    <row r="797" spans="2:7" x14ac:dyDescent="0.25">
      <c r="B797">
        <v>139</v>
      </c>
      <c r="C797">
        <v>11</v>
      </c>
      <c r="D797">
        <v>1</v>
      </c>
      <c r="E797">
        <v>1</v>
      </c>
      <c r="F797" t="s">
        <v>6</v>
      </c>
      <c r="G797" t="str">
        <f t="shared" si="12"/>
        <v>INSERT INTO  dbo.Medication_Dose_cu( Medication_CU_ID ,Dose_CU_ID ,IsOnDuty ,InsertedBy ,Description)VALUES  ( 139,11,1,1,NULL)</v>
      </c>
    </row>
    <row r="798" spans="2:7" x14ac:dyDescent="0.25">
      <c r="B798">
        <v>140</v>
      </c>
      <c r="C798">
        <v>11</v>
      </c>
      <c r="D798">
        <v>1</v>
      </c>
      <c r="E798">
        <v>1</v>
      </c>
      <c r="F798" t="s">
        <v>6</v>
      </c>
      <c r="G798" t="str">
        <f t="shared" si="12"/>
        <v>INSERT INTO  dbo.Medication_Dose_cu( Medication_CU_ID ,Dose_CU_ID ,IsOnDuty ,InsertedBy ,Description)VALUES  ( 140,11,1,1,NULL)</v>
      </c>
    </row>
    <row r="799" spans="2:7" x14ac:dyDescent="0.25">
      <c r="B799">
        <v>141</v>
      </c>
      <c r="C799">
        <v>11</v>
      </c>
      <c r="D799">
        <v>1</v>
      </c>
      <c r="E799">
        <v>1</v>
      </c>
      <c r="F799" t="s">
        <v>6</v>
      </c>
      <c r="G799" t="str">
        <f t="shared" si="12"/>
        <v>INSERT INTO  dbo.Medication_Dose_cu( Medication_CU_ID ,Dose_CU_ID ,IsOnDuty ,InsertedBy ,Description)VALUES  ( 141,11,1,1,NULL)</v>
      </c>
    </row>
    <row r="800" spans="2:7" x14ac:dyDescent="0.25">
      <c r="B800">
        <v>142</v>
      </c>
      <c r="C800">
        <v>11</v>
      </c>
      <c r="D800">
        <v>1</v>
      </c>
      <c r="E800">
        <v>1</v>
      </c>
      <c r="F800" t="s">
        <v>6</v>
      </c>
      <c r="G800" t="str">
        <f t="shared" si="12"/>
        <v>INSERT INTO  dbo.Medication_Dose_cu( Medication_CU_ID ,Dose_CU_ID ,IsOnDuty ,InsertedBy ,Description)VALUES  ( 142,11,1,1,NULL)</v>
      </c>
    </row>
    <row r="801" spans="2:7" x14ac:dyDescent="0.25">
      <c r="B801">
        <v>143</v>
      </c>
      <c r="C801">
        <v>11</v>
      </c>
      <c r="D801">
        <v>1</v>
      </c>
      <c r="E801">
        <v>1</v>
      </c>
      <c r="F801" t="s">
        <v>6</v>
      </c>
      <c r="G801" t="str">
        <f t="shared" si="12"/>
        <v>INSERT INTO  dbo.Medication_Dose_cu( Medication_CU_ID ,Dose_CU_ID ,IsOnDuty ,InsertedBy ,Description)VALUES  ( 143,11,1,1,NULL)</v>
      </c>
    </row>
    <row r="802" spans="2:7" x14ac:dyDescent="0.25">
      <c r="B802">
        <v>144</v>
      </c>
      <c r="C802">
        <v>11</v>
      </c>
      <c r="D802">
        <v>1</v>
      </c>
      <c r="E802">
        <v>1</v>
      </c>
      <c r="F802" t="s">
        <v>6</v>
      </c>
      <c r="G802" t="str">
        <f t="shared" si="12"/>
        <v>INSERT INTO  dbo.Medication_Dose_cu( Medication_CU_ID ,Dose_CU_ID ,IsOnDuty ,InsertedBy ,Description)VALUES  ( 144,11,1,1,NULL)</v>
      </c>
    </row>
    <row r="803" spans="2:7" x14ac:dyDescent="0.25">
      <c r="B803">
        <v>145</v>
      </c>
      <c r="C803">
        <v>11</v>
      </c>
      <c r="D803">
        <v>1</v>
      </c>
      <c r="E803">
        <v>1</v>
      </c>
      <c r="F803" t="s">
        <v>6</v>
      </c>
      <c r="G803" t="str">
        <f t="shared" si="12"/>
        <v>INSERT INTO  dbo.Medication_Dose_cu( Medication_CU_ID ,Dose_CU_ID ,IsOnDuty ,InsertedBy ,Description)VALUES  ( 145,11,1,1,NULL)</v>
      </c>
    </row>
    <row r="804" spans="2:7" x14ac:dyDescent="0.25">
      <c r="B804">
        <v>146</v>
      </c>
      <c r="C804">
        <v>11</v>
      </c>
      <c r="D804">
        <v>1</v>
      </c>
      <c r="E804">
        <v>1</v>
      </c>
      <c r="F804" t="s">
        <v>6</v>
      </c>
      <c r="G804" t="str">
        <f t="shared" si="12"/>
        <v>INSERT INTO  dbo.Medication_Dose_cu( Medication_CU_ID ,Dose_CU_ID ,IsOnDuty ,InsertedBy ,Description)VALUES  ( 146,11,1,1,NULL)</v>
      </c>
    </row>
    <row r="805" spans="2:7" x14ac:dyDescent="0.25">
      <c r="B805">
        <v>147</v>
      </c>
      <c r="C805">
        <v>11</v>
      </c>
      <c r="D805">
        <v>1</v>
      </c>
      <c r="E805">
        <v>1</v>
      </c>
      <c r="F805" t="s">
        <v>6</v>
      </c>
      <c r="G805" t="str">
        <f t="shared" si="12"/>
        <v>INSERT INTO  dbo.Medication_Dose_cu( Medication_CU_ID ,Dose_CU_ID ,IsOnDuty ,InsertedBy ,Description)VALUES  ( 147,11,1,1,NULL)</v>
      </c>
    </row>
    <row r="806" spans="2:7" x14ac:dyDescent="0.25">
      <c r="B806">
        <v>148</v>
      </c>
      <c r="C806">
        <v>11</v>
      </c>
      <c r="D806">
        <v>1</v>
      </c>
      <c r="E806">
        <v>1</v>
      </c>
      <c r="F806" t="s">
        <v>6</v>
      </c>
      <c r="G806" t="str">
        <f t="shared" si="12"/>
        <v>INSERT INTO  dbo.Medication_Dose_cu( Medication_CU_ID ,Dose_CU_ID ,IsOnDuty ,InsertedBy ,Description)VALUES  ( 148,11,1,1,NULL)</v>
      </c>
    </row>
    <row r="807" spans="2:7" x14ac:dyDescent="0.25">
      <c r="B807">
        <v>149</v>
      </c>
      <c r="C807">
        <v>11</v>
      </c>
      <c r="D807">
        <v>1</v>
      </c>
      <c r="E807">
        <v>1</v>
      </c>
      <c r="F807" t="s">
        <v>6</v>
      </c>
      <c r="G807" t="str">
        <f t="shared" si="12"/>
        <v>INSERT INTO  dbo.Medication_Dose_cu( Medication_CU_ID ,Dose_CU_ID ,IsOnDuty ,InsertedBy ,Description)VALUES  ( 149,11,1,1,NULL)</v>
      </c>
    </row>
    <row r="808" spans="2:7" x14ac:dyDescent="0.25">
      <c r="B808">
        <v>150</v>
      </c>
      <c r="C808">
        <v>11</v>
      </c>
      <c r="D808">
        <v>1</v>
      </c>
      <c r="E808">
        <v>1</v>
      </c>
      <c r="F808" t="s">
        <v>6</v>
      </c>
      <c r="G808" t="str">
        <f t="shared" si="12"/>
        <v>INSERT INTO  dbo.Medication_Dose_cu( Medication_CU_ID ,Dose_CU_ID ,IsOnDuty ,InsertedBy ,Description)VALUES  ( 150,11,1,1,NULL)</v>
      </c>
    </row>
    <row r="809" spans="2:7" x14ac:dyDescent="0.25">
      <c r="B809">
        <v>151</v>
      </c>
      <c r="C809">
        <v>11</v>
      </c>
      <c r="D809">
        <v>1</v>
      </c>
      <c r="E809">
        <v>1</v>
      </c>
      <c r="F809" t="s">
        <v>6</v>
      </c>
      <c r="G809" t="str">
        <f t="shared" si="12"/>
        <v>INSERT INTO  dbo.Medication_Dose_cu( Medication_CU_ID ,Dose_CU_ID ,IsOnDuty ,InsertedBy ,Description)VALUES  ( 151,11,1,1,NULL)</v>
      </c>
    </row>
    <row r="810" spans="2:7" x14ac:dyDescent="0.25">
      <c r="B810">
        <v>152</v>
      </c>
      <c r="C810">
        <v>11</v>
      </c>
      <c r="D810">
        <v>1</v>
      </c>
      <c r="E810">
        <v>1</v>
      </c>
      <c r="F810" t="s">
        <v>6</v>
      </c>
      <c r="G810" t="str">
        <f t="shared" si="12"/>
        <v>INSERT INTO  dbo.Medication_Dose_cu( Medication_CU_ID ,Dose_CU_ID ,IsOnDuty ,InsertedBy ,Description)VALUES  ( 152,11,1,1,NULL)</v>
      </c>
    </row>
    <row r="811" spans="2:7" x14ac:dyDescent="0.25">
      <c r="B811">
        <v>153</v>
      </c>
      <c r="C811">
        <v>11</v>
      </c>
      <c r="D811">
        <v>1</v>
      </c>
      <c r="E811">
        <v>1</v>
      </c>
      <c r="F811" t="s">
        <v>6</v>
      </c>
      <c r="G811" t="str">
        <f t="shared" si="12"/>
        <v>INSERT INTO  dbo.Medication_Dose_cu( Medication_CU_ID ,Dose_CU_ID ,IsOnDuty ,InsertedBy ,Description)VALUES  ( 153,11,1,1,NULL)</v>
      </c>
    </row>
    <row r="812" spans="2:7" x14ac:dyDescent="0.25">
      <c r="B812">
        <v>154</v>
      </c>
      <c r="C812">
        <v>11</v>
      </c>
      <c r="D812">
        <v>1</v>
      </c>
      <c r="E812">
        <v>1</v>
      </c>
      <c r="F812" t="s">
        <v>6</v>
      </c>
      <c r="G812" t="str">
        <f t="shared" si="12"/>
        <v>INSERT INTO  dbo.Medication_Dose_cu( Medication_CU_ID ,Dose_CU_ID ,IsOnDuty ,InsertedBy ,Description)VALUES  ( 154,11,1,1,NULL)</v>
      </c>
    </row>
    <row r="813" spans="2:7" x14ac:dyDescent="0.25">
      <c r="B813">
        <v>155</v>
      </c>
      <c r="C813">
        <v>11</v>
      </c>
      <c r="D813">
        <v>1</v>
      </c>
      <c r="E813">
        <v>1</v>
      </c>
      <c r="F813" t="s">
        <v>6</v>
      </c>
      <c r="G813" t="str">
        <f t="shared" si="12"/>
        <v>INSERT INTO  dbo.Medication_Dose_cu( Medication_CU_ID ,Dose_CU_ID ,IsOnDuty ,InsertedBy ,Description)VALUES  ( 155,11,1,1,NULL)</v>
      </c>
    </row>
    <row r="814" spans="2:7" x14ac:dyDescent="0.25">
      <c r="B814">
        <v>156</v>
      </c>
      <c r="C814">
        <v>11</v>
      </c>
      <c r="D814">
        <v>1</v>
      </c>
      <c r="E814">
        <v>1</v>
      </c>
      <c r="F814" t="s">
        <v>6</v>
      </c>
      <c r="G814" t="str">
        <f t="shared" si="12"/>
        <v>INSERT INTO  dbo.Medication_Dose_cu( Medication_CU_ID ,Dose_CU_ID ,IsOnDuty ,InsertedBy ,Description)VALUES  ( 156,11,1,1,NULL)</v>
      </c>
    </row>
    <row r="815" spans="2:7" x14ac:dyDescent="0.25">
      <c r="B815">
        <v>157</v>
      </c>
      <c r="C815">
        <v>11</v>
      </c>
      <c r="D815">
        <v>1</v>
      </c>
      <c r="E815">
        <v>1</v>
      </c>
      <c r="F815" t="s">
        <v>6</v>
      </c>
      <c r="G815" t="str">
        <f t="shared" si="12"/>
        <v>INSERT INTO  dbo.Medication_Dose_cu( Medication_CU_ID ,Dose_CU_ID ,IsOnDuty ,InsertedBy ,Description)VALUES  ( 157,11,1,1,NULL)</v>
      </c>
    </row>
    <row r="816" spans="2:7" x14ac:dyDescent="0.25">
      <c r="B816">
        <v>158</v>
      </c>
      <c r="C816">
        <v>11</v>
      </c>
      <c r="D816">
        <v>1</v>
      </c>
      <c r="E816">
        <v>1</v>
      </c>
      <c r="F816" t="s">
        <v>6</v>
      </c>
      <c r="G816" t="str">
        <f t="shared" si="12"/>
        <v>INSERT INTO  dbo.Medication_Dose_cu( Medication_CU_ID ,Dose_CU_ID ,IsOnDuty ,InsertedBy ,Description)VALUES  ( 158,11,1,1,NULL)</v>
      </c>
    </row>
    <row r="817" spans="2:7" x14ac:dyDescent="0.25">
      <c r="B817">
        <v>159</v>
      </c>
      <c r="C817">
        <v>11</v>
      </c>
      <c r="D817">
        <v>1</v>
      </c>
      <c r="E817">
        <v>1</v>
      </c>
      <c r="F817" t="s">
        <v>6</v>
      </c>
      <c r="G817" t="str">
        <f t="shared" si="12"/>
        <v>INSERT INTO  dbo.Medication_Dose_cu( Medication_CU_ID ,Dose_CU_ID ,IsOnDuty ,InsertedBy ,Description)VALUES  ( 159,11,1,1,NULL)</v>
      </c>
    </row>
    <row r="818" spans="2:7" x14ac:dyDescent="0.25">
      <c r="B818">
        <v>160</v>
      </c>
      <c r="C818">
        <v>11</v>
      </c>
      <c r="D818">
        <v>1</v>
      </c>
      <c r="E818">
        <v>1</v>
      </c>
      <c r="F818" t="s">
        <v>6</v>
      </c>
      <c r="G818" t="str">
        <f t="shared" si="12"/>
        <v>INSERT INTO  dbo.Medication_Dose_cu( Medication_CU_ID ,Dose_CU_ID ,IsOnDuty ,InsertedBy ,Description)VALUES  ( 160,11,1,1,NULL)</v>
      </c>
    </row>
    <row r="819" spans="2:7" x14ac:dyDescent="0.25">
      <c r="B819">
        <v>161</v>
      </c>
      <c r="C819">
        <v>11</v>
      </c>
      <c r="D819">
        <v>1</v>
      </c>
      <c r="E819">
        <v>1</v>
      </c>
      <c r="F819" t="s">
        <v>6</v>
      </c>
      <c r="G819" t="str">
        <f t="shared" si="12"/>
        <v>INSERT INTO  dbo.Medication_Dose_cu( Medication_CU_ID ,Dose_CU_ID ,IsOnDuty ,InsertedBy ,Description)VALUES  ( 161,11,1,1,NULL)</v>
      </c>
    </row>
    <row r="820" spans="2:7" x14ac:dyDescent="0.25">
      <c r="B820">
        <v>162</v>
      </c>
      <c r="C820">
        <v>11</v>
      </c>
      <c r="D820">
        <v>1</v>
      </c>
      <c r="E820">
        <v>1</v>
      </c>
      <c r="F820" t="s">
        <v>6</v>
      </c>
      <c r="G820" t="str">
        <f t="shared" si="12"/>
        <v>INSERT INTO  dbo.Medication_Dose_cu( Medication_CU_ID ,Dose_CU_ID ,IsOnDuty ,InsertedBy ,Description)VALUES  ( 162,11,1,1,NULL)</v>
      </c>
    </row>
    <row r="821" spans="2:7" x14ac:dyDescent="0.25">
      <c r="B821">
        <v>163</v>
      </c>
      <c r="C821">
        <v>11</v>
      </c>
      <c r="D821">
        <v>1</v>
      </c>
      <c r="E821">
        <v>1</v>
      </c>
      <c r="F821" t="s">
        <v>6</v>
      </c>
      <c r="G821" t="str">
        <f t="shared" si="12"/>
        <v>INSERT INTO  dbo.Medication_Dose_cu( Medication_CU_ID ,Dose_CU_ID ,IsOnDuty ,InsertedBy ,Description)VALUES  ( 163,11,1,1,NULL)</v>
      </c>
    </row>
    <row r="822" spans="2:7" x14ac:dyDescent="0.25">
      <c r="B822">
        <v>164</v>
      </c>
      <c r="C822">
        <v>11</v>
      </c>
      <c r="D822">
        <v>1</v>
      </c>
      <c r="E822">
        <v>1</v>
      </c>
      <c r="F822" t="s">
        <v>6</v>
      </c>
      <c r="G822" t="str">
        <f t="shared" si="12"/>
        <v>INSERT INTO  dbo.Medication_Dose_cu( Medication_CU_ID ,Dose_CU_ID ,IsOnDuty ,InsertedBy ,Description)VALUES  ( 164,11,1,1,NULL)</v>
      </c>
    </row>
    <row r="823" spans="2:7" x14ac:dyDescent="0.25">
      <c r="B823">
        <v>165</v>
      </c>
      <c r="C823">
        <v>11</v>
      </c>
      <c r="D823">
        <v>1</v>
      </c>
      <c r="E823">
        <v>1</v>
      </c>
      <c r="F823" t="s">
        <v>6</v>
      </c>
      <c r="G823" t="str">
        <f t="shared" si="12"/>
        <v>INSERT INTO  dbo.Medication_Dose_cu( Medication_CU_ID ,Dose_CU_ID ,IsOnDuty ,InsertedBy ,Description)VALUES  ( 165,11,1,1,NULL)</v>
      </c>
    </row>
    <row r="824" spans="2:7" x14ac:dyDescent="0.25">
      <c r="B824">
        <v>166</v>
      </c>
      <c r="C824">
        <v>11</v>
      </c>
      <c r="D824">
        <v>1</v>
      </c>
      <c r="E824">
        <v>1</v>
      </c>
      <c r="F824" t="s">
        <v>6</v>
      </c>
      <c r="G824" t="str">
        <f t="shared" si="12"/>
        <v>INSERT INTO  dbo.Medication_Dose_cu( Medication_CU_ID ,Dose_CU_ID ,IsOnDuty ,InsertedBy ,Description)VALUES  ( 166,11,1,1,NULL)</v>
      </c>
    </row>
    <row r="825" spans="2:7" x14ac:dyDescent="0.25">
      <c r="B825">
        <v>167</v>
      </c>
      <c r="C825">
        <v>11</v>
      </c>
      <c r="D825">
        <v>1</v>
      </c>
      <c r="E825">
        <v>1</v>
      </c>
      <c r="F825" t="s">
        <v>6</v>
      </c>
      <c r="G825" t="str">
        <f t="shared" si="12"/>
        <v>INSERT INTO  dbo.Medication_Dose_cu( Medication_CU_ID ,Dose_CU_ID ,IsOnDuty ,InsertedBy ,Description)VALUES  ( 167,11,1,1,NULL)</v>
      </c>
    </row>
    <row r="826" spans="2:7" x14ac:dyDescent="0.25">
      <c r="B826">
        <v>168</v>
      </c>
      <c r="C826">
        <v>11</v>
      </c>
      <c r="D826">
        <v>1</v>
      </c>
      <c r="E826">
        <v>1</v>
      </c>
      <c r="F826" t="s">
        <v>6</v>
      </c>
      <c r="G826" t="str">
        <f t="shared" si="12"/>
        <v>INSERT INTO  dbo.Medication_Dose_cu( Medication_CU_ID ,Dose_CU_ID ,IsOnDuty ,InsertedBy ,Description)VALUES  ( 168,11,1,1,NULL)</v>
      </c>
    </row>
    <row r="827" spans="2:7" x14ac:dyDescent="0.25">
      <c r="B827">
        <v>169</v>
      </c>
      <c r="C827">
        <v>11</v>
      </c>
      <c r="D827">
        <v>1</v>
      </c>
      <c r="E827">
        <v>1</v>
      </c>
      <c r="F827" t="s">
        <v>6</v>
      </c>
      <c r="G827" t="str">
        <f t="shared" si="12"/>
        <v>INSERT INTO  dbo.Medication_Dose_cu( Medication_CU_ID ,Dose_CU_ID ,IsOnDuty ,InsertedBy ,Description)VALUES  ( 169,11,1,1,NULL)</v>
      </c>
    </row>
    <row r="828" spans="2:7" x14ac:dyDescent="0.25">
      <c r="B828">
        <v>170</v>
      </c>
      <c r="C828">
        <v>11</v>
      </c>
      <c r="D828">
        <v>1</v>
      </c>
      <c r="E828">
        <v>1</v>
      </c>
      <c r="F828" t="s">
        <v>6</v>
      </c>
      <c r="G828" t="str">
        <f t="shared" si="12"/>
        <v>INSERT INTO  dbo.Medication_Dose_cu( Medication_CU_ID ,Dose_CU_ID ,IsOnDuty ,InsertedBy ,Description)VALUES  ( 170,11,1,1,NULL)</v>
      </c>
    </row>
    <row r="829" spans="2:7" x14ac:dyDescent="0.25">
      <c r="B829">
        <v>171</v>
      </c>
      <c r="C829">
        <v>11</v>
      </c>
      <c r="D829">
        <v>1</v>
      </c>
      <c r="E829">
        <v>1</v>
      </c>
      <c r="F829" t="s">
        <v>6</v>
      </c>
      <c r="G829" t="str">
        <f t="shared" si="12"/>
        <v>INSERT INTO  dbo.Medication_Dose_cu( Medication_CU_ID ,Dose_CU_ID ,IsOnDuty ,InsertedBy ,Description)VALUES  ( 171,11,1,1,NULL)</v>
      </c>
    </row>
    <row r="830" spans="2:7" x14ac:dyDescent="0.25">
      <c r="B830">
        <v>172</v>
      </c>
      <c r="C830">
        <v>11</v>
      </c>
      <c r="D830">
        <v>1</v>
      </c>
      <c r="E830">
        <v>1</v>
      </c>
      <c r="F830" t="s">
        <v>6</v>
      </c>
      <c r="G830" t="str">
        <f t="shared" si="12"/>
        <v>INSERT INTO  dbo.Medication_Dose_cu( Medication_CU_ID ,Dose_CU_ID ,IsOnDuty ,InsertedBy ,Description)VALUES  ( 172,11,1,1,NULL)</v>
      </c>
    </row>
    <row r="831" spans="2:7" x14ac:dyDescent="0.25">
      <c r="B831">
        <v>173</v>
      </c>
      <c r="C831">
        <v>11</v>
      </c>
      <c r="D831">
        <v>1</v>
      </c>
      <c r="E831">
        <v>1</v>
      </c>
      <c r="F831" t="s">
        <v>6</v>
      </c>
      <c r="G831" t="str">
        <f t="shared" si="12"/>
        <v>INSERT INTO  dbo.Medication_Dose_cu( Medication_CU_ID ,Dose_CU_ID ,IsOnDuty ,InsertedBy ,Description)VALUES  ( 173,11,1,1,NULL)</v>
      </c>
    </row>
  </sheetData>
  <autoFilter ref="A1:G83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>
      <pane ySplit="2" topLeftCell="A3" activePane="bottomLeft" state="frozen"/>
      <selection pane="bottomLeft" activeCell="E6" sqref="A1:XFD1048576"/>
    </sheetView>
  </sheetViews>
  <sheetFormatPr defaultRowHeight="11.25" x14ac:dyDescent="0.2"/>
  <cols>
    <col min="1" max="16384" width="9.140625" style="4"/>
  </cols>
  <sheetData>
    <row r="2" spans="1:8" x14ac:dyDescent="0.2">
      <c r="A2" s="4" t="s">
        <v>110</v>
      </c>
      <c r="B2" s="4" t="s">
        <v>1</v>
      </c>
      <c r="C2" s="4" t="s">
        <v>2</v>
      </c>
      <c r="D2" s="4" t="s">
        <v>2203</v>
      </c>
      <c r="E2" s="4" t="s">
        <v>2204</v>
      </c>
      <c r="F2" s="4" t="s">
        <v>4</v>
      </c>
      <c r="G2" s="4" t="s">
        <v>5</v>
      </c>
    </row>
    <row r="3" spans="1:8" x14ac:dyDescent="0.2">
      <c r="A3" s="4">
        <v>1</v>
      </c>
      <c r="B3" s="4" t="s">
        <v>2205</v>
      </c>
      <c r="C3" s="4" t="s">
        <v>2205</v>
      </c>
      <c r="D3" s="4">
        <v>1</v>
      </c>
      <c r="E3" s="4" t="s">
        <v>6</v>
      </c>
      <c r="F3" s="4">
        <v>1</v>
      </c>
      <c r="G3" s="4">
        <v>1</v>
      </c>
      <c r="H3" s="4" t="str">
        <f>CONCATENATE("INSERT INTO dbo.SegmentSignCategory_cu( Name_P ,Name_S ,SegmentType_P_ID ,Abbriviation ,IsOnDuty ,InsertedBy)VALUES  ( N'",B3,"',N'",C3,"',",D3,",",E3,",",F3,",",G3,")")</f>
        <v>INSERT INTO dbo.SegmentSignCategory_cu( Name_P ,Name_S ,SegmentType_P_ID ,Abbriviation ,IsOnDuty ,InsertedBy)VALUES  ( N'Tear Film',N'Tear Film',1,NULL,1,1)</v>
      </c>
    </row>
    <row r="4" spans="1:8" x14ac:dyDescent="0.2">
      <c r="A4" s="4">
        <v>2</v>
      </c>
      <c r="B4" s="4" t="s">
        <v>2206</v>
      </c>
      <c r="C4" s="4" t="s">
        <v>2206</v>
      </c>
      <c r="D4" s="4">
        <v>1</v>
      </c>
      <c r="E4" s="4" t="s">
        <v>6</v>
      </c>
      <c r="F4" s="4">
        <v>1</v>
      </c>
      <c r="G4" s="4">
        <v>1</v>
      </c>
      <c r="H4" s="4" t="str">
        <f t="shared" ref="H4:H11" si="0">CONCATENATE("INSERT INTO dbo.SegmentSignCategory_cu( Name_P ,Name_S ,SegmentType_P_ID ,Abbriviation ,IsOnDuty ,InsertedBy)VALUES  ( N'",B4,"',N'",C4,"',",D4,",",E4,",",F4,",",G4,")")</f>
        <v>INSERT INTO dbo.SegmentSignCategory_cu( Name_P ,Name_S ,SegmentType_P_ID ,Abbriviation ,IsOnDuty ,InsertedBy)VALUES  ( N'Cornea',N'Cornea',1,NULL,1,1)</v>
      </c>
    </row>
    <row r="5" spans="1:8" x14ac:dyDescent="0.2">
      <c r="A5" s="4">
        <v>3</v>
      </c>
      <c r="B5" s="4" t="s">
        <v>2207</v>
      </c>
      <c r="C5" s="4" t="s">
        <v>2207</v>
      </c>
      <c r="D5" s="4">
        <v>1</v>
      </c>
      <c r="E5" s="4" t="s">
        <v>6</v>
      </c>
      <c r="F5" s="4">
        <v>1</v>
      </c>
      <c r="G5" s="4">
        <v>1</v>
      </c>
      <c r="H5" s="4" t="str">
        <f t="shared" si="0"/>
        <v>INSERT INTO dbo.SegmentSignCategory_cu( Name_P ,Name_S ,SegmentType_P_ID ,Abbriviation ,IsOnDuty ,InsertedBy)VALUES  ( N'Conjunctiva',N'Conjunctiva',1,NULL,1,1)</v>
      </c>
    </row>
    <row r="6" spans="1:8" x14ac:dyDescent="0.2">
      <c r="A6" s="4">
        <v>4</v>
      </c>
      <c r="B6" s="4" t="s">
        <v>2208</v>
      </c>
      <c r="C6" s="4" t="s">
        <v>2208</v>
      </c>
      <c r="D6" s="4">
        <v>1</v>
      </c>
      <c r="E6" s="4" t="s">
        <v>6</v>
      </c>
      <c r="F6" s="4">
        <v>1</v>
      </c>
      <c r="G6" s="4">
        <v>1</v>
      </c>
      <c r="H6" s="4" t="str">
        <f t="shared" si="0"/>
        <v>INSERT INTO dbo.SegmentSignCategory_cu( Name_P ,Name_S ,SegmentType_P_ID ,Abbriviation ,IsOnDuty ,InsertedBy)VALUES  ( N'Episclera / Sclera',N'Episclera / Sclera',1,NULL,1,1)</v>
      </c>
    </row>
    <row r="7" spans="1:8" x14ac:dyDescent="0.2">
      <c r="A7" s="4">
        <v>5</v>
      </c>
      <c r="B7" s="4" t="s">
        <v>2209</v>
      </c>
      <c r="C7" s="4" t="s">
        <v>2209</v>
      </c>
      <c r="D7" s="4">
        <v>1</v>
      </c>
      <c r="E7" s="4" t="s">
        <v>6</v>
      </c>
      <c r="F7" s="4">
        <v>1</v>
      </c>
      <c r="G7" s="4">
        <v>1</v>
      </c>
      <c r="H7" s="4" t="str">
        <f t="shared" si="0"/>
        <v>INSERT INTO dbo.SegmentSignCategory_cu( Name_P ,Name_S ,SegmentType_P_ID ,Abbriviation ,IsOnDuty ,InsertedBy)VALUES  ( N'Anterior Chamber',N'Anterior Chamber',1,NULL,1,1)</v>
      </c>
    </row>
    <row r="8" spans="1:8" x14ac:dyDescent="0.2">
      <c r="A8" s="4">
        <v>6</v>
      </c>
      <c r="B8" s="4" t="s">
        <v>2210</v>
      </c>
      <c r="C8" s="4" t="s">
        <v>2210</v>
      </c>
      <c r="D8" s="4">
        <v>1</v>
      </c>
      <c r="E8" s="4" t="s">
        <v>6</v>
      </c>
      <c r="F8" s="4">
        <v>1</v>
      </c>
      <c r="G8" s="4">
        <v>1</v>
      </c>
      <c r="H8" s="4" t="str">
        <f t="shared" si="0"/>
        <v>INSERT INTO dbo.SegmentSignCategory_cu( Name_P ,Name_S ,SegmentType_P_ID ,Abbriviation ,IsOnDuty ,InsertedBy)VALUES  ( N'Angle',N'Angle',1,NULL,1,1)</v>
      </c>
    </row>
    <row r="9" spans="1:8" x14ac:dyDescent="0.2">
      <c r="A9" s="4">
        <v>7</v>
      </c>
      <c r="B9" s="4" t="s">
        <v>2211</v>
      </c>
      <c r="C9" s="4" t="s">
        <v>2211</v>
      </c>
      <c r="D9" s="4">
        <v>1</v>
      </c>
      <c r="E9" s="4" t="s">
        <v>6</v>
      </c>
      <c r="F9" s="4">
        <v>1</v>
      </c>
      <c r="G9" s="4">
        <v>1</v>
      </c>
      <c r="H9" s="4" t="str">
        <f t="shared" si="0"/>
        <v>INSERT INTO dbo.SegmentSignCategory_cu( Name_P ,Name_S ,SegmentType_P_ID ,Abbriviation ,IsOnDuty ,InsertedBy)VALUES  ( N'Iris',N'Iris',1,NULL,1,1)</v>
      </c>
    </row>
    <row r="10" spans="1:8" x14ac:dyDescent="0.2">
      <c r="A10" s="4">
        <v>8</v>
      </c>
      <c r="B10" s="4" t="s">
        <v>2212</v>
      </c>
      <c r="C10" s="4" t="s">
        <v>2212</v>
      </c>
      <c r="D10" s="4">
        <v>1</v>
      </c>
      <c r="E10" s="4" t="s">
        <v>6</v>
      </c>
      <c r="F10" s="4">
        <v>1</v>
      </c>
      <c r="G10" s="4">
        <v>1</v>
      </c>
      <c r="H10" s="4" t="str">
        <f t="shared" si="0"/>
        <v>INSERT INTO dbo.SegmentSignCategory_cu( Name_P ,Name_S ,SegmentType_P_ID ,Abbriviation ,IsOnDuty ,InsertedBy)VALUES  ( N'Lens',N'Lens',1,NULL,1,1)</v>
      </c>
    </row>
    <row r="11" spans="1:8" x14ac:dyDescent="0.2">
      <c r="A11" s="4">
        <v>9</v>
      </c>
      <c r="B11" s="4" t="s">
        <v>1675</v>
      </c>
      <c r="C11" s="4" t="s">
        <v>1675</v>
      </c>
      <c r="D11" s="4">
        <v>1</v>
      </c>
      <c r="E11" s="4" t="s">
        <v>6</v>
      </c>
      <c r="F11" s="4">
        <v>1</v>
      </c>
      <c r="G11" s="4">
        <v>1</v>
      </c>
      <c r="H11" s="4" t="str">
        <f t="shared" si="0"/>
        <v>INSERT INTO dbo.SegmentSignCategory_cu( Name_P ,Name_S ,SegmentType_P_ID ,Abbriviation ,IsOnDuty ,InsertedBy)VALUES  ( N'Other...',N'Other...',1,NULL,1,1)</v>
      </c>
    </row>
    <row r="12" spans="1:8" x14ac:dyDescent="0.2">
      <c r="A12" s="4">
        <v>10</v>
      </c>
      <c r="B12" s="4" t="s">
        <v>2213</v>
      </c>
      <c r="C12" s="4" t="s">
        <v>2213</v>
      </c>
      <c r="D12" s="4">
        <v>2</v>
      </c>
      <c r="E12" s="4" t="s">
        <v>6</v>
      </c>
      <c r="F12" s="4">
        <v>1</v>
      </c>
      <c r="G12" s="4">
        <v>1</v>
      </c>
      <c r="H12" s="4" t="str">
        <f t="shared" ref="H12" si="1">CONCATENATE("INSERT INTO dbo.SegmentSignCategory_cu( Name_P ,Name_S ,SegmentType_P_ID ,Abbriviation ,IsOnDuty ,InsertedBy)VALUES  ( N'",B12,"',N'",C12,"',",D12,",",E12,",",F12,",",G12,")")</f>
        <v>INSERT INTO dbo.SegmentSignCategory_cu( Name_P ,Name_S ,SegmentType_P_ID ,Abbriviation ,IsOnDuty ,InsertedBy)VALUES  ( N'Vitreous',N'Vitreous',2,NULL,1,1)</v>
      </c>
    </row>
    <row r="13" spans="1:8" x14ac:dyDescent="0.2">
      <c r="A13" s="4">
        <v>11</v>
      </c>
      <c r="B13" s="4" t="s">
        <v>2214</v>
      </c>
      <c r="C13" s="4" t="s">
        <v>2214</v>
      </c>
      <c r="D13" s="4">
        <v>2</v>
      </c>
      <c r="E13" s="4" t="s">
        <v>6</v>
      </c>
      <c r="F13" s="4">
        <v>1</v>
      </c>
      <c r="G13" s="4">
        <v>1</v>
      </c>
      <c r="H13" s="4" t="str">
        <f t="shared" ref="H13:H18" si="2">CONCATENATE("INSERT INTO dbo.SegmentSignCategory_cu( Name_P ,Name_S ,SegmentType_P_ID ,Abbriviation ,IsOnDuty ,InsertedBy)VALUES  ( N'",B13,"',N'",C13,"',",D13,",",E13,",",F13,",",G13,")")</f>
        <v>INSERT INTO dbo.SegmentSignCategory_cu( Name_P ,Name_S ,SegmentType_P_ID ,Abbriviation ,IsOnDuty ,InsertedBy)VALUES  ( N'Optic Nerve',N'Optic Nerve',2,NULL,1,1)</v>
      </c>
    </row>
    <row r="14" spans="1:8" x14ac:dyDescent="0.2">
      <c r="A14" s="4">
        <v>12</v>
      </c>
      <c r="B14" s="4" t="s">
        <v>2215</v>
      </c>
      <c r="C14" s="4" t="s">
        <v>2215</v>
      </c>
      <c r="D14" s="4">
        <v>2</v>
      </c>
      <c r="E14" s="4" t="s">
        <v>6</v>
      </c>
      <c r="F14" s="4">
        <v>1</v>
      </c>
      <c r="G14" s="4">
        <v>1</v>
      </c>
      <c r="H14" s="4" t="str">
        <f t="shared" si="2"/>
        <v>INSERT INTO dbo.SegmentSignCategory_cu( Name_P ,Name_S ,SegmentType_P_ID ,Abbriviation ,IsOnDuty ,InsertedBy)VALUES  ( N'Vessels',N'Vessels',2,NULL,1,1)</v>
      </c>
    </row>
    <row r="15" spans="1:8" x14ac:dyDescent="0.2">
      <c r="A15" s="4">
        <v>13</v>
      </c>
      <c r="B15" s="4" t="s">
        <v>2216</v>
      </c>
      <c r="C15" s="4" t="s">
        <v>2216</v>
      </c>
      <c r="D15" s="4">
        <v>2</v>
      </c>
      <c r="E15" s="4" t="s">
        <v>6</v>
      </c>
      <c r="F15" s="4">
        <v>1</v>
      </c>
      <c r="G15" s="4">
        <v>1</v>
      </c>
      <c r="H15" s="4" t="str">
        <f t="shared" si="2"/>
        <v>INSERT INTO dbo.SegmentSignCategory_cu( Name_P ,Name_S ,SegmentType_P_ID ,Abbriviation ,IsOnDuty ,InsertedBy)VALUES  ( N'Macula',N'Macula',2,NULL,1,1)</v>
      </c>
    </row>
    <row r="16" spans="1:8" x14ac:dyDescent="0.2">
      <c r="A16" s="4">
        <v>14</v>
      </c>
      <c r="B16" s="4" t="s">
        <v>2217</v>
      </c>
      <c r="C16" s="4" t="s">
        <v>2217</v>
      </c>
      <c r="D16" s="4">
        <v>2</v>
      </c>
      <c r="E16" s="4" t="s">
        <v>6</v>
      </c>
      <c r="F16" s="4">
        <v>1</v>
      </c>
      <c r="G16" s="4">
        <v>1</v>
      </c>
      <c r="H16" s="4" t="str">
        <f t="shared" si="2"/>
        <v>INSERT INTO dbo.SegmentSignCategory_cu( Name_P ,Name_S ,SegmentType_P_ID ,Abbriviation ,IsOnDuty ,InsertedBy)VALUES  ( N'Retina',N'Retina',2,NULL,1,1)</v>
      </c>
    </row>
    <row r="17" spans="1:8" x14ac:dyDescent="0.2">
      <c r="A17" s="4">
        <v>15</v>
      </c>
      <c r="B17" s="4" t="s">
        <v>2218</v>
      </c>
      <c r="C17" s="4" t="s">
        <v>2218</v>
      </c>
      <c r="D17" s="4">
        <v>2</v>
      </c>
      <c r="E17" s="4" t="s">
        <v>6</v>
      </c>
      <c r="F17" s="4">
        <v>1</v>
      </c>
      <c r="G17" s="4">
        <v>1</v>
      </c>
      <c r="H17" s="4" t="str">
        <f t="shared" si="2"/>
        <v>INSERT INTO dbo.SegmentSignCategory_cu( Name_P ,Name_S ,SegmentType_P_ID ,Abbriviation ,IsOnDuty ,InsertedBy)VALUES  ( N'Periphery',N'Periphery',2,NULL,1,1)</v>
      </c>
    </row>
    <row r="18" spans="1:8" x14ac:dyDescent="0.2">
      <c r="A18" s="4">
        <v>16</v>
      </c>
      <c r="B18" s="4" t="s">
        <v>1675</v>
      </c>
      <c r="C18" s="4" t="s">
        <v>1675</v>
      </c>
      <c r="D18" s="4">
        <v>2</v>
      </c>
      <c r="E18" s="4" t="s">
        <v>6</v>
      </c>
      <c r="F18" s="4">
        <v>1</v>
      </c>
      <c r="G18" s="4">
        <v>1</v>
      </c>
      <c r="H18" s="4" t="str">
        <f t="shared" si="2"/>
        <v>INSERT INTO dbo.SegmentSignCategory_cu( Name_P ,Name_S ,SegmentType_P_ID ,Abbriviation ,IsOnDuty ,InsertedBy)VALUES  ( N'Other...',N'Other...',2,NULL,1,1)</v>
      </c>
    </row>
    <row r="19" spans="1:8" x14ac:dyDescent="0.2">
      <c r="A19" s="4">
        <v>17</v>
      </c>
      <c r="B19" s="4" t="s">
        <v>2219</v>
      </c>
      <c r="C19" s="4" t="s">
        <v>2219</v>
      </c>
      <c r="D19" s="4">
        <v>3</v>
      </c>
      <c r="E19" s="4" t="s">
        <v>6</v>
      </c>
      <c r="F19" s="4">
        <v>1</v>
      </c>
      <c r="G19" s="4">
        <v>1</v>
      </c>
      <c r="H19" s="4" t="str">
        <f t="shared" ref="H19" si="3">CONCATENATE("INSERT INTO dbo.SegmentSignCategory_cu( Name_P ,Name_S ,SegmentType_P_ID ,Abbriviation ,IsOnDuty ,InsertedBy)VALUES  ( N'",B19,"',N'",C19,"',",D19,",",E19,",",F19,",",G19,")")</f>
        <v>INSERT INTO dbo.SegmentSignCategory_cu( Name_P ,Name_S ,SegmentType_P_ID ,Abbriviation ,IsOnDuty ,InsertedBy)VALUES  ( N'Lids',N'Lids',3,NULL,1,1)</v>
      </c>
    </row>
    <row r="20" spans="1:8" x14ac:dyDescent="0.2">
      <c r="A20" s="4">
        <v>18</v>
      </c>
      <c r="B20" s="4" t="s">
        <v>2220</v>
      </c>
      <c r="C20" s="4" t="s">
        <v>2220</v>
      </c>
      <c r="D20" s="4">
        <v>3</v>
      </c>
      <c r="E20" s="4" t="s">
        <v>6</v>
      </c>
      <c r="F20" s="4">
        <v>1</v>
      </c>
      <c r="G20" s="4">
        <v>1</v>
      </c>
      <c r="H20" s="4" t="str">
        <f t="shared" ref="H20:H24" si="4">CONCATENATE("INSERT INTO dbo.SegmentSignCategory_cu( Name_P ,Name_S ,SegmentType_P_ID ,Abbriviation ,IsOnDuty ,InsertedBy)VALUES  ( N'",B20,"',N'",C20,"',",D20,",",E20,",",F20,",",G20,")")</f>
        <v>INSERT INTO dbo.SegmentSignCategory_cu( Name_P ,Name_S ,SegmentType_P_ID ,Abbriviation ,IsOnDuty ,InsertedBy)VALUES  ( N'Orbit',N'Orbit',3,NULL,1,1)</v>
      </c>
    </row>
    <row r="21" spans="1:8" x14ac:dyDescent="0.2">
      <c r="A21" s="4">
        <v>19</v>
      </c>
      <c r="B21" s="4" t="s">
        <v>2221</v>
      </c>
      <c r="C21" s="4" t="s">
        <v>2221</v>
      </c>
      <c r="D21" s="4">
        <v>3</v>
      </c>
      <c r="E21" s="4" t="s">
        <v>6</v>
      </c>
      <c r="F21" s="4">
        <v>1</v>
      </c>
      <c r="G21" s="4">
        <v>1</v>
      </c>
      <c r="H21" s="4" t="str">
        <f t="shared" si="4"/>
        <v>INSERT INTO dbo.SegmentSignCategory_cu( Name_P ,Name_S ,SegmentType_P_ID ,Abbriviation ,IsOnDuty ,InsertedBy)VALUES  ( N'Globe',N'Globe',3,NULL,1,1)</v>
      </c>
    </row>
    <row r="22" spans="1:8" x14ac:dyDescent="0.2">
      <c r="A22" s="4">
        <v>20</v>
      </c>
      <c r="B22" s="4" t="s">
        <v>2222</v>
      </c>
      <c r="C22" s="4" t="s">
        <v>2222</v>
      </c>
      <c r="D22" s="4">
        <v>3</v>
      </c>
      <c r="E22" s="4" t="s">
        <v>6</v>
      </c>
      <c r="F22" s="4">
        <v>1</v>
      </c>
      <c r="G22" s="4">
        <v>1</v>
      </c>
      <c r="H22" s="4" t="str">
        <f t="shared" si="4"/>
        <v>INSERT INTO dbo.SegmentSignCategory_cu( Name_P ,Name_S ,SegmentType_P_ID ,Abbriviation ,IsOnDuty ,InsertedBy)VALUES  ( N'Lacrimal',N'Lacrimal',3,NULL,1,1)</v>
      </c>
    </row>
    <row r="23" spans="1:8" x14ac:dyDescent="0.2">
      <c r="A23" s="4">
        <v>21</v>
      </c>
      <c r="B23" s="4" t="s">
        <v>2223</v>
      </c>
      <c r="C23" s="4" t="s">
        <v>2223</v>
      </c>
      <c r="D23" s="4">
        <v>3</v>
      </c>
      <c r="E23" s="4" t="s">
        <v>6</v>
      </c>
      <c r="F23" s="4">
        <v>1</v>
      </c>
      <c r="G23" s="4">
        <v>1</v>
      </c>
      <c r="H23" s="4" t="str">
        <f t="shared" si="4"/>
        <v>INSERT INTO dbo.SegmentSignCategory_cu( Name_P ,Name_S ,SegmentType_P_ID ,Abbriviation ,IsOnDuty ,InsertedBy)VALUES  ( N'Sinuses',N'Sinuses',3,NULL,1,1)</v>
      </c>
    </row>
    <row r="24" spans="1:8" x14ac:dyDescent="0.2">
      <c r="A24" s="4">
        <v>22</v>
      </c>
      <c r="B24" s="4" t="s">
        <v>1675</v>
      </c>
      <c r="C24" s="4" t="s">
        <v>1675</v>
      </c>
      <c r="D24" s="4">
        <v>3</v>
      </c>
      <c r="E24" s="4" t="s">
        <v>6</v>
      </c>
      <c r="F24" s="4">
        <v>1</v>
      </c>
      <c r="G24" s="4">
        <v>1</v>
      </c>
      <c r="H24" s="4" t="str">
        <f t="shared" si="4"/>
        <v>INSERT INTO dbo.SegmentSignCategory_cu( Name_P ,Name_S ,SegmentType_P_ID ,Abbriviation ,IsOnDuty ,InsertedBy)VALUES  ( N'Other...',N'Other...',3,NULL,1,1)</v>
      </c>
    </row>
    <row r="25" spans="1:8" x14ac:dyDescent="0.2">
      <c r="A25" s="4">
        <v>23</v>
      </c>
      <c r="B25" s="4" t="s">
        <v>3342</v>
      </c>
      <c r="C25" s="4" t="s">
        <v>3342</v>
      </c>
      <c r="D25" s="4">
        <v>4</v>
      </c>
      <c r="E25" s="4" t="s">
        <v>6</v>
      </c>
      <c r="F25" s="4">
        <v>1</v>
      </c>
      <c r="G25" s="4">
        <v>1</v>
      </c>
      <c r="H25" s="4" t="str">
        <f t="shared" ref="H25" si="5">CONCATENATE("INSERT INTO dbo.SegmentSignCategory_cu( Name_P ,Name_S ,SegmentType_P_ID ,Abbriviation ,IsOnDuty ,InsertedBy)VALUES  ( N'",B25,"',N'",C25,"',",D25,",",E25,",",F25,",",G25,")")</f>
        <v>INSERT INTO dbo.SegmentSignCategory_cu( Name_P ,Name_S ,SegmentType_P_ID ,Abbriviation ,IsOnDuty ,InsertedBy)VALUES  ( N'Deviation',N'Deviation',4,NULL,1,1)</v>
      </c>
    </row>
    <row r="26" spans="1:8" x14ac:dyDescent="0.2">
      <c r="A26" s="4">
        <v>24</v>
      </c>
      <c r="B26" s="4" t="s">
        <v>3343</v>
      </c>
      <c r="C26" s="4" t="s">
        <v>3343</v>
      </c>
      <c r="D26" s="4">
        <v>4</v>
      </c>
      <c r="E26" s="4" t="s">
        <v>6</v>
      </c>
      <c r="F26" s="4">
        <v>1</v>
      </c>
      <c r="G26" s="4">
        <v>1</v>
      </c>
      <c r="H26" s="4" t="str">
        <f t="shared" ref="H26:H30" si="6">CONCATENATE("INSERT INTO dbo.SegmentSignCategory_cu( Name_P ,Name_S ,SegmentType_P_ID ,Abbriviation ,IsOnDuty ,InsertedBy)VALUES  ( N'",B26,"',N'",C26,"',",D26,",",E26,",",F26,",",G26,")")</f>
        <v>INSERT INTO dbo.SegmentSignCategory_cu( Name_P ,Name_S ,SegmentType_P_ID ,Abbriviation ,IsOnDuty ,InsertedBy)VALUES  ( N'Limitation',N'Limitation',4,NULL,1,1)</v>
      </c>
    </row>
    <row r="27" spans="1:8" x14ac:dyDescent="0.2">
      <c r="A27" s="4">
        <v>25</v>
      </c>
      <c r="B27" s="4" t="s">
        <v>3344</v>
      </c>
      <c r="C27" s="4" t="s">
        <v>3344</v>
      </c>
      <c r="D27" s="4">
        <v>4</v>
      </c>
      <c r="E27" s="4" t="s">
        <v>6</v>
      </c>
      <c r="F27" s="4">
        <v>1</v>
      </c>
      <c r="G27" s="4">
        <v>1</v>
      </c>
      <c r="H27" s="4" t="str">
        <f t="shared" si="6"/>
        <v>INSERT INTO dbo.SegmentSignCategory_cu( Name_P ,Name_S ,SegmentType_P_ID ,Abbriviation ,IsOnDuty ,InsertedBy)VALUES  ( N'Over-Action',N'Over-Action',4,NULL,1,1)</v>
      </c>
    </row>
    <row r="28" spans="1:8" x14ac:dyDescent="0.2">
      <c r="A28" s="4">
        <v>26</v>
      </c>
      <c r="B28" s="4" t="s">
        <v>3345</v>
      </c>
      <c r="C28" s="4" t="s">
        <v>3345</v>
      </c>
      <c r="D28" s="4">
        <v>4</v>
      </c>
      <c r="E28" s="4" t="s">
        <v>6</v>
      </c>
      <c r="F28" s="4">
        <v>1</v>
      </c>
      <c r="G28" s="4">
        <v>1</v>
      </c>
      <c r="H28" s="4" t="str">
        <f t="shared" si="6"/>
        <v>INSERT INTO dbo.SegmentSignCategory_cu( Name_P ,Name_S ,SegmentType_P_ID ,Abbriviation ,IsOnDuty ,InsertedBy)VALUES  ( N'Torsion',N'Torsion',4,NULL,1,1)</v>
      </c>
    </row>
    <row r="29" spans="1:8" x14ac:dyDescent="0.2">
      <c r="A29" s="4">
        <v>27</v>
      </c>
      <c r="B29" s="4" t="s">
        <v>3346</v>
      </c>
      <c r="C29" s="4" t="s">
        <v>3346</v>
      </c>
      <c r="D29" s="4">
        <v>4</v>
      </c>
      <c r="E29" s="4" t="s">
        <v>6</v>
      </c>
      <c r="F29" s="4">
        <v>1</v>
      </c>
      <c r="G29" s="4">
        <v>1</v>
      </c>
      <c r="H29" s="4" t="str">
        <f t="shared" si="6"/>
        <v>INSERT INTO dbo.SegmentSignCategory_cu( Name_P ,Name_S ,SegmentType_P_ID ,Abbriviation ,IsOnDuty ,InsertedBy)VALUES  ( N'Characteristic Feature',N'Characteristic Feature',4,NULL,1,1)</v>
      </c>
    </row>
    <row r="30" spans="1:8" x14ac:dyDescent="0.2">
      <c r="A30" s="4">
        <v>28</v>
      </c>
      <c r="B30" s="4" t="s">
        <v>1675</v>
      </c>
      <c r="C30" s="4" t="s">
        <v>1675</v>
      </c>
      <c r="D30" s="4">
        <v>4</v>
      </c>
      <c r="E30" s="4" t="s">
        <v>6</v>
      </c>
      <c r="F30" s="4">
        <v>1</v>
      </c>
      <c r="G30" s="4">
        <v>1</v>
      </c>
      <c r="H30" s="4" t="str">
        <f t="shared" si="6"/>
        <v>INSERT INTO dbo.SegmentSignCategory_cu( Name_P ,Name_S ,SegmentType_P_ID ,Abbriviation ,IsOnDuty ,InsertedBy)VALUES  ( N'Other...',N'Other...',4,NULL,1,1)</v>
      </c>
    </row>
  </sheetData>
  <autoFilter ref="A2:H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3"/>
  <sheetViews>
    <sheetView workbookViewId="0">
      <pane ySplit="1" topLeftCell="A2" activePane="bottomLeft" state="frozen"/>
      <selection pane="bottomLeft" activeCell="H6" sqref="H6"/>
    </sheetView>
  </sheetViews>
  <sheetFormatPr defaultRowHeight="15" x14ac:dyDescent="0.25"/>
  <sheetData>
    <row r="1" spans="2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7" x14ac:dyDescent="0.25">
      <c r="B2">
        <v>2</v>
      </c>
      <c r="C2">
        <v>2</v>
      </c>
      <c r="D2">
        <v>2</v>
      </c>
      <c r="E2">
        <v>1</v>
      </c>
      <c r="F2" t="s">
        <v>6</v>
      </c>
      <c r="G2" t="str">
        <f>CONCATENATE("INSERT INTO dbo.UncorrectedDistanceVisualAcuity_cu( Name_P , Name_S , UncorrectedDistanceVisualAcuityUnit_P_ID ,IsOnDuty ,InsertedBy)VALUES  ( N'",B2,"',N'",C2,"',",D2,",",E2,",",F2,")")</f>
        <v>INSERT INTO dbo.UncorrectedDistanceVisualAcuity_cu( Name_P , Name_S , UncorrectedDistanceVisualAcuityUnit_P_ID ,IsOnDuty ,InsertedBy)VALUES  ( N'2',N'2',2,1,NULL)</v>
      </c>
    </row>
    <row r="3" spans="2:7" x14ac:dyDescent="0.25">
      <c r="B3">
        <v>1.6</v>
      </c>
      <c r="C3">
        <v>1.6</v>
      </c>
      <c r="D3">
        <v>2</v>
      </c>
      <c r="E3">
        <v>1</v>
      </c>
      <c r="F3" t="s">
        <v>6</v>
      </c>
      <c r="G3" t="str">
        <f t="shared" ref="G3:G49" si="0">CONCATENATE("INSERT INTO dbo.UncorrectedDistanceVisualAcuity_cu( Name_P , Name_S , UncorrectedDistanceVisualAcuityUnit_P_ID ,IsOnDuty ,InsertedBy)VALUES  ( N'",B3,"',N'",C3,"',",D3,",",E3,",",F3,")")</f>
        <v>INSERT INTO dbo.UncorrectedDistanceVisualAcuity_cu( Name_P , Name_S , UncorrectedDistanceVisualAcuityUnit_P_ID ,IsOnDuty ,InsertedBy)VALUES  ( N'1.6',N'1.6',2,1,NULL)</v>
      </c>
    </row>
    <row r="4" spans="2:7" x14ac:dyDescent="0.25">
      <c r="B4">
        <v>1.5</v>
      </c>
      <c r="C4">
        <v>1.5</v>
      </c>
      <c r="D4">
        <v>2</v>
      </c>
      <c r="E4">
        <v>1</v>
      </c>
      <c r="F4" t="s">
        <v>6</v>
      </c>
      <c r="G4" t="str">
        <f t="shared" si="0"/>
        <v>INSERT INTO dbo.UncorrectedDistanceVisualAcuity_cu( Name_P , Name_S , UncorrectedDistanceVisualAcuityUnit_P_ID ,IsOnDuty ,InsertedBy)VALUES  ( N'1.5',N'1.5',2,1,NULL)</v>
      </c>
    </row>
    <row r="5" spans="2:7" x14ac:dyDescent="0.25">
      <c r="B5">
        <v>1.25</v>
      </c>
      <c r="C5">
        <v>1.25</v>
      </c>
      <c r="D5">
        <v>2</v>
      </c>
      <c r="E5">
        <v>1</v>
      </c>
      <c r="F5" t="s">
        <v>6</v>
      </c>
      <c r="G5" t="str">
        <f t="shared" si="0"/>
        <v>INSERT INTO dbo.UncorrectedDistanceVisualAcuity_cu( Name_P , Name_S , UncorrectedDistanceVisualAcuityUnit_P_ID ,IsOnDuty ,InsertedBy)VALUES  ( N'1.25',N'1.25',2,1,NULL)</v>
      </c>
    </row>
    <row r="6" spans="2:7" x14ac:dyDescent="0.25">
      <c r="B6">
        <v>1.2</v>
      </c>
      <c r="C6">
        <v>1.2</v>
      </c>
      <c r="D6">
        <v>2</v>
      </c>
      <c r="E6">
        <v>1</v>
      </c>
      <c r="F6" t="s">
        <v>6</v>
      </c>
      <c r="G6" t="str">
        <f t="shared" si="0"/>
        <v>INSERT INTO dbo.UncorrectedDistanceVisualAcuity_cu( Name_P , Name_S , UncorrectedDistanceVisualAcuityUnit_P_ID ,IsOnDuty ,InsertedBy)VALUES  ( N'1.2',N'1.2',2,1,NULL)</v>
      </c>
    </row>
    <row r="7" spans="2:7" x14ac:dyDescent="0.25">
      <c r="B7">
        <v>1</v>
      </c>
      <c r="C7">
        <v>1</v>
      </c>
      <c r="D7">
        <v>2</v>
      </c>
      <c r="E7">
        <v>1</v>
      </c>
      <c r="F7" t="s">
        <v>6</v>
      </c>
      <c r="G7" t="str">
        <f t="shared" si="0"/>
        <v>INSERT INTO dbo.UncorrectedDistanceVisualAcuity_cu( Name_P , Name_S , UncorrectedDistanceVisualAcuityUnit_P_ID ,IsOnDuty ,InsertedBy)VALUES  ( N'1',N'1',2,1,NULL)</v>
      </c>
    </row>
    <row r="8" spans="2:7" x14ac:dyDescent="0.25">
      <c r="B8">
        <v>0.9</v>
      </c>
      <c r="C8">
        <v>0.9</v>
      </c>
      <c r="D8">
        <v>2</v>
      </c>
      <c r="E8">
        <v>1</v>
      </c>
      <c r="F8" t="s">
        <v>6</v>
      </c>
      <c r="G8" t="str">
        <f t="shared" si="0"/>
        <v>INSERT INTO dbo.UncorrectedDistanceVisualAcuity_cu( Name_P , Name_S , UncorrectedDistanceVisualAcuityUnit_P_ID ,IsOnDuty ,InsertedBy)VALUES  ( N'0.9',N'0.9',2,1,NULL)</v>
      </c>
    </row>
    <row r="9" spans="2:7" x14ac:dyDescent="0.25">
      <c r="B9">
        <v>0.8</v>
      </c>
      <c r="C9">
        <v>0.8</v>
      </c>
      <c r="D9">
        <v>2</v>
      </c>
      <c r="E9">
        <v>1</v>
      </c>
      <c r="F9" t="s">
        <v>6</v>
      </c>
      <c r="G9" t="str">
        <f t="shared" si="0"/>
        <v>INSERT INTO dbo.UncorrectedDistanceVisualAcuity_cu( Name_P , Name_S , UncorrectedDistanceVisualAcuityUnit_P_ID ,IsOnDuty ,InsertedBy)VALUES  ( N'0.8',N'0.8',2,1,NULL)</v>
      </c>
    </row>
    <row r="10" spans="2:7" x14ac:dyDescent="0.25">
      <c r="B10">
        <v>0.7</v>
      </c>
      <c r="C10">
        <v>0.7</v>
      </c>
      <c r="D10">
        <v>2</v>
      </c>
      <c r="E10">
        <v>1</v>
      </c>
      <c r="F10" t="s">
        <v>6</v>
      </c>
      <c r="G10" t="str">
        <f t="shared" si="0"/>
        <v>INSERT INTO dbo.UncorrectedDistanceVisualAcuity_cu( Name_P , Name_S , UncorrectedDistanceVisualAcuityUnit_P_ID ,IsOnDuty ,InsertedBy)VALUES  ( N'0.7',N'0.7',2,1,NULL)</v>
      </c>
    </row>
    <row r="11" spans="2:7" x14ac:dyDescent="0.25">
      <c r="B11">
        <v>0.67</v>
      </c>
      <c r="C11">
        <v>0.67</v>
      </c>
      <c r="D11">
        <v>2</v>
      </c>
      <c r="E11">
        <v>1</v>
      </c>
      <c r="F11" t="s">
        <v>6</v>
      </c>
      <c r="G11" t="str">
        <f t="shared" si="0"/>
        <v>INSERT INTO dbo.UncorrectedDistanceVisualAcuity_cu( Name_P , Name_S , UncorrectedDistanceVisualAcuityUnit_P_ID ,IsOnDuty ,InsertedBy)VALUES  ( N'0.67',N'0.67',2,1,NULL)</v>
      </c>
    </row>
    <row r="12" spans="2:7" x14ac:dyDescent="0.25">
      <c r="B12">
        <v>0.63</v>
      </c>
      <c r="C12">
        <v>0.63</v>
      </c>
      <c r="D12">
        <v>2</v>
      </c>
      <c r="E12">
        <v>1</v>
      </c>
      <c r="F12" t="s">
        <v>6</v>
      </c>
      <c r="G12" t="str">
        <f t="shared" si="0"/>
        <v>INSERT INTO dbo.UncorrectedDistanceVisualAcuity_cu( Name_P , Name_S , UncorrectedDistanceVisualAcuityUnit_P_ID ,IsOnDuty ,InsertedBy)VALUES  ( N'0.63',N'0.63',2,1,NULL)</v>
      </c>
    </row>
    <row r="13" spans="2:7" x14ac:dyDescent="0.25">
      <c r="B13">
        <v>0.6</v>
      </c>
      <c r="C13">
        <v>0.6</v>
      </c>
      <c r="D13">
        <v>2</v>
      </c>
      <c r="E13">
        <v>1</v>
      </c>
      <c r="F13" t="s">
        <v>6</v>
      </c>
      <c r="G13" t="str">
        <f t="shared" si="0"/>
        <v>INSERT INTO dbo.UncorrectedDistanceVisualAcuity_cu( Name_P , Name_S , UncorrectedDistanceVisualAcuityUnit_P_ID ,IsOnDuty ,InsertedBy)VALUES  ( N'0.6',N'0.6',2,1,NULL)</v>
      </c>
    </row>
    <row r="14" spans="2:7" x14ac:dyDescent="0.25">
      <c r="B14">
        <v>0.5</v>
      </c>
      <c r="C14">
        <v>0.5</v>
      </c>
      <c r="D14">
        <v>2</v>
      </c>
      <c r="E14">
        <v>1</v>
      </c>
      <c r="F14" t="s">
        <v>6</v>
      </c>
      <c r="G14" t="str">
        <f t="shared" si="0"/>
        <v>INSERT INTO dbo.UncorrectedDistanceVisualAcuity_cu( Name_P , Name_S , UncorrectedDistanceVisualAcuityUnit_P_ID ,IsOnDuty ,InsertedBy)VALUES  ( N'0.5',N'0.5',2,1,NULL)</v>
      </c>
    </row>
    <row r="15" spans="2:7" x14ac:dyDescent="0.25">
      <c r="B15">
        <v>0.4</v>
      </c>
      <c r="C15">
        <v>0.4</v>
      </c>
      <c r="D15">
        <v>2</v>
      </c>
      <c r="E15">
        <v>1</v>
      </c>
      <c r="F15" t="s">
        <v>6</v>
      </c>
      <c r="G15" t="str">
        <f t="shared" si="0"/>
        <v>INSERT INTO dbo.UncorrectedDistanceVisualAcuity_cu( Name_P , Name_S , UncorrectedDistanceVisualAcuityUnit_P_ID ,IsOnDuty ,InsertedBy)VALUES  ( N'0.4',N'0.4',2,1,NULL)</v>
      </c>
    </row>
    <row r="16" spans="2:7" x14ac:dyDescent="0.25">
      <c r="B16">
        <v>0.33</v>
      </c>
      <c r="C16">
        <v>0.33</v>
      </c>
      <c r="D16">
        <v>2</v>
      </c>
      <c r="E16">
        <v>1</v>
      </c>
      <c r="F16" t="s">
        <v>6</v>
      </c>
      <c r="G16" t="str">
        <f t="shared" si="0"/>
        <v>INSERT INTO dbo.UncorrectedDistanceVisualAcuity_cu( Name_P , Name_S , UncorrectedDistanceVisualAcuityUnit_P_ID ,IsOnDuty ,InsertedBy)VALUES  ( N'0.33',N'0.33',2,1,NULL)</v>
      </c>
    </row>
    <row r="17" spans="2:7" x14ac:dyDescent="0.25">
      <c r="B17">
        <v>0.32</v>
      </c>
      <c r="C17">
        <v>0.32</v>
      </c>
      <c r="D17">
        <v>2</v>
      </c>
      <c r="E17">
        <v>1</v>
      </c>
      <c r="F17" t="s">
        <v>6</v>
      </c>
      <c r="G17" t="str">
        <f t="shared" si="0"/>
        <v>INSERT INTO dbo.UncorrectedDistanceVisualAcuity_cu( Name_P , Name_S , UncorrectedDistanceVisualAcuityUnit_P_ID ,IsOnDuty ,InsertedBy)VALUES  ( N'0.32',N'0.32',2,1,NULL)</v>
      </c>
    </row>
    <row r="18" spans="2:7" x14ac:dyDescent="0.25">
      <c r="B18">
        <v>0.3</v>
      </c>
      <c r="C18">
        <v>0.3</v>
      </c>
      <c r="D18">
        <v>2</v>
      </c>
      <c r="E18">
        <v>1</v>
      </c>
      <c r="F18" t="s">
        <v>6</v>
      </c>
      <c r="G18" t="str">
        <f t="shared" si="0"/>
        <v>INSERT INTO dbo.UncorrectedDistanceVisualAcuity_cu( Name_P , Name_S , UncorrectedDistanceVisualAcuityUnit_P_ID ,IsOnDuty ,InsertedBy)VALUES  ( N'0.3',N'0.3',2,1,NULL)</v>
      </c>
    </row>
    <row r="19" spans="2:7" x14ac:dyDescent="0.25">
      <c r="B19">
        <v>0.28999999999999998</v>
      </c>
      <c r="C19">
        <v>0.28999999999999998</v>
      </c>
      <c r="D19">
        <v>2</v>
      </c>
      <c r="E19">
        <v>1</v>
      </c>
      <c r="F19" t="s">
        <v>6</v>
      </c>
      <c r="G19" t="str">
        <f t="shared" si="0"/>
        <v>INSERT INTO dbo.UncorrectedDistanceVisualAcuity_cu( Name_P , Name_S , UncorrectedDistanceVisualAcuityUnit_P_ID ,IsOnDuty ,InsertedBy)VALUES  ( N'0.29',N'0.29',2,1,NULL)</v>
      </c>
    </row>
    <row r="20" spans="2:7" x14ac:dyDescent="0.25">
      <c r="B20">
        <v>0.25</v>
      </c>
      <c r="C20">
        <v>0.25</v>
      </c>
      <c r="D20">
        <v>2</v>
      </c>
      <c r="E20">
        <v>1</v>
      </c>
      <c r="F20" t="s">
        <v>6</v>
      </c>
      <c r="G20" t="str">
        <f t="shared" si="0"/>
        <v>INSERT INTO dbo.UncorrectedDistanceVisualAcuity_cu( Name_P , Name_S , UncorrectedDistanceVisualAcuityUnit_P_ID ,IsOnDuty ,InsertedBy)VALUES  ( N'0.25',N'0.25',2,1,NULL)</v>
      </c>
    </row>
    <row r="21" spans="2:7" x14ac:dyDescent="0.25">
      <c r="B21">
        <v>0.2</v>
      </c>
      <c r="C21">
        <v>0.2</v>
      </c>
      <c r="D21">
        <v>2</v>
      </c>
      <c r="E21">
        <v>1</v>
      </c>
      <c r="F21" t="s">
        <v>6</v>
      </c>
      <c r="G21" t="str">
        <f t="shared" si="0"/>
        <v>INSERT INTO dbo.UncorrectedDistanceVisualAcuity_cu( Name_P , Name_S , UncorrectedDistanceVisualAcuityUnit_P_ID ,IsOnDuty ,InsertedBy)VALUES  ( N'0.2',N'0.2',2,1,NULL)</v>
      </c>
    </row>
    <row r="22" spans="2:7" x14ac:dyDescent="0.25">
      <c r="B22">
        <v>0.18</v>
      </c>
      <c r="C22">
        <v>0.18</v>
      </c>
      <c r="D22">
        <v>2</v>
      </c>
      <c r="E22">
        <v>1</v>
      </c>
      <c r="F22" t="s">
        <v>6</v>
      </c>
      <c r="G22" t="str">
        <f t="shared" si="0"/>
        <v>INSERT INTO dbo.UncorrectedDistanceVisualAcuity_cu( Name_P , Name_S , UncorrectedDistanceVisualAcuityUnit_P_ID ,IsOnDuty ,InsertedBy)VALUES  ( N'0.18',N'0.18',2,1,NULL)</v>
      </c>
    </row>
    <row r="23" spans="2:7" x14ac:dyDescent="0.25">
      <c r="B23">
        <v>0.16</v>
      </c>
      <c r="C23">
        <v>0.16</v>
      </c>
      <c r="D23">
        <v>2</v>
      </c>
      <c r="E23">
        <v>1</v>
      </c>
      <c r="F23" t="s">
        <v>6</v>
      </c>
      <c r="G23" t="str">
        <f t="shared" si="0"/>
        <v>INSERT INTO dbo.UncorrectedDistanceVisualAcuity_cu( Name_P , Name_S , UncorrectedDistanceVisualAcuityUnit_P_ID ,IsOnDuty ,InsertedBy)VALUES  ( N'0.16',N'0.16',2,1,NULL)</v>
      </c>
    </row>
    <row r="24" spans="2:7" x14ac:dyDescent="0.25">
      <c r="B24">
        <v>0.13</v>
      </c>
      <c r="C24">
        <v>0.13</v>
      </c>
      <c r="D24">
        <v>2</v>
      </c>
      <c r="E24">
        <v>1</v>
      </c>
      <c r="F24" t="s">
        <v>6</v>
      </c>
      <c r="G24" t="str">
        <f t="shared" si="0"/>
        <v>INSERT INTO dbo.UncorrectedDistanceVisualAcuity_cu( Name_P , Name_S , UncorrectedDistanceVisualAcuityUnit_P_ID ,IsOnDuty ,InsertedBy)VALUES  ( N'0.13',N'0.13',2,1,NULL)</v>
      </c>
    </row>
    <row r="25" spans="2:7" x14ac:dyDescent="0.25">
      <c r="B25">
        <v>0.13</v>
      </c>
      <c r="C25">
        <v>0.13</v>
      </c>
      <c r="D25">
        <v>2</v>
      </c>
      <c r="E25">
        <v>1</v>
      </c>
      <c r="F25" t="s">
        <v>6</v>
      </c>
      <c r="G25" t="str">
        <f t="shared" si="0"/>
        <v>INSERT INTO dbo.UncorrectedDistanceVisualAcuity_cu( Name_P , Name_S , UncorrectedDistanceVisualAcuityUnit_P_ID ,IsOnDuty ,InsertedBy)VALUES  ( N'0.13',N'0.13',2,1,NULL)</v>
      </c>
    </row>
    <row r="26" spans="2:7" x14ac:dyDescent="0.25">
      <c r="B26">
        <v>0.1</v>
      </c>
      <c r="C26">
        <v>0.1</v>
      </c>
      <c r="D26">
        <v>2</v>
      </c>
      <c r="E26">
        <v>1</v>
      </c>
      <c r="F26" t="s">
        <v>6</v>
      </c>
      <c r="G26" t="str">
        <f t="shared" si="0"/>
        <v>INSERT INTO dbo.UncorrectedDistanceVisualAcuity_cu( Name_P , Name_S , UncorrectedDistanceVisualAcuityUnit_P_ID ,IsOnDuty ,InsertedBy)VALUES  ( N'0.1',N'0.1',2,1,NULL)</v>
      </c>
    </row>
    <row r="27" spans="2:7" x14ac:dyDescent="0.25">
      <c r="B27">
        <v>0.08</v>
      </c>
      <c r="C27">
        <v>0.08</v>
      </c>
      <c r="D27">
        <v>2</v>
      </c>
      <c r="E27">
        <v>1</v>
      </c>
      <c r="F27" t="s">
        <v>6</v>
      </c>
      <c r="G27" t="str">
        <f t="shared" si="0"/>
        <v>INSERT INTO dbo.UncorrectedDistanceVisualAcuity_cu( Name_P , Name_S , UncorrectedDistanceVisualAcuityUnit_P_ID ,IsOnDuty ,InsertedBy)VALUES  ( N'0.08',N'0.08',2,1,NULL)</v>
      </c>
    </row>
    <row r="28" spans="2:7" x14ac:dyDescent="0.25">
      <c r="B28">
        <v>7.0000000000000007E-2</v>
      </c>
      <c r="C28">
        <v>7.0000000000000007E-2</v>
      </c>
      <c r="D28">
        <v>2</v>
      </c>
      <c r="E28">
        <v>1</v>
      </c>
      <c r="F28" t="s">
        <v>6</v>
      </c>
      <c r="G28" t="str">
        <f t="shared" si="0"/>
        <v>INSERT INTO dbo.UncorrectedDistanceVisualAcuity_cu( Name_P , Name_S , UncorrectedDistanceVisualAcuityUnit_P_ID ,IsOnDuty ,InsertedBy)VALUES  ( N'0.07',N'0.07',2,1,NULL)</v>
      </c>
    </row>
    <row r="29" spans="2:7" x14ac:dyDescent="0.25">
      <c r="B29">
        <v>0.06</v>
      </c>
      <c r="C29">
        <v>0.06</v>
      </c>
      <c r="D29">
        <v>2</v>
      </c>
      <c r="E29">
        <v>1</v>
      </c>
      <c r="F29" t="s">
        <v>6</v>
      </c>
      <c r="G29" t="str">
        <f t="shared" si="0"/>
        <v>INSERT INTO dbo.UncorrectedDistanceVisualAcuity_cu( Name_P , Name_S , UncorrectedDistanceVisualAcuityUnit_P_ID ,IsOnDuty ,InsertedBy)VALUES  ( N'0.06',N'0.06',2,1,NULL)</v>
      </c>
    </row>
    <row r="30" spans="2:7" x14ac:dyDescent="0.25">
      <c r="B30">
        <v>0.05</v>
      </c>
      <c r="C30">
        <v>0.05</v>
      </c>
      <c r="D30">
        <v>2</v>
      </c>
      <c r="E30">
        <v>1</v>
      </c>
      <c r="F30" t="s">
        <v>6</v>
      </c>
      <c r="G30" t="str">
        <f t="shared" si="0"/>
        <v>INSERT INTO dbo.UncorrectedDistanceVisualAcuity_cu( Name_P , Name_S , UncorrectedDistanceVisualAcuityUnit_P_ID ,IsOnDuty ,InsertedBy)VALUES  ( N'0.05',N'0.05',2,1,NULL)</v>
      </c>
    </row>
    <row r="31" spans="2:7" x14ac:dyDescent="0.25">
      <c r="B31">
        <v>3.3000000000000002E-2</v>
      </c>
      <c r="C31">
        <v>3.3000000000000002E-2</v>
      </c>
      <c r="D31">
        <v>2</v>
      </c>
      <c r="E31">
        <v>1</v>
      </c>
      <c r="F31" t="s">
        <v>6</v>
      </c>
      <c r="G31" t="str">
        <f t="shared" si="0"/>
        <v>INSERT INTO dbo.UncorrectedDistanceVisualAcuity_cu( Name_P , Name_S , UncorrectedDistanceVisualAcuityUnit_P_ID ,IsOnDuty ,InsertedBy)VALUES  ( N'0.033',N'0.033',2,1,NULL)</v>
      </c>
    </row>
    <row r="32" spans="2:7" x14ac:dyDescent="0.25">
      <c r="B32">
        <v>0.03</v>
      </c>
      <c r="C32">
        <v>0.03</v>
      </c>
      <c r="D32">
        <v>2</v>
      </c>
      <c r="E32">
        <v>1</v>
      </c>
      <c r="F32" t="s">
        <v>6</v>
      </c>
      <c r="G32" t="str">
        <f t="shared" si="0"/>
        <v>INSERT INTO dbo.UncorrectedDistanceVisualAcuity_cu( Name_P , Name_S , UncorrectedDistanceVisualAcuityUnit_P_ID ,IsOnDuty ,InsertedBy)VALUES  ( N'0.03',N'0.03',2,1,NULL)</v>
      </c>
    </row>
    <row r="33" spans="2:7" x14ac:dyDescent="0.25">
      <c r="B33">
        <v>1.7000000000000001E-2</v>
      </c>
      <c r="C33">
        <v>1.7000000000000001E-2</v>
      </c>
      <c r="D33">
        <v>2</v>
      </c>
      <c r="E33">
        <v>1</v>
      </c>
      <c r="F33" t="s">
        <v>6</v>
      </c>
      <c r="G33" t="str">
        <f t="shared" si="0"/>
        <v>INSERT INTO dbo.UncorrectedDistanceVisualAcuity_cu( Name_P , Name_S , UncorrectedDistanceVisualAcuityUnit_P_ID ,IsOnDuty ,InsertedBy)VALUES  ( N'0.017',N'0.017',2,1,NULL)</v>
      </c>
    </row>
    <row r="34" spans="2:7" x14ac:dyDescent="0.25">
      <c r="B34">
        <v>0.01</v>
      </c>
      <c r="C34">
        <v>0.01</v>
      </c>
      <c r="D34">
        <v>2</v>
      </c>
      <c r="E34">
        <v>1</v>
      </c>
      <c r="F34" t="s">
        <v>6</v>
      </c>
      <c r="G34" t="str">
        <f t="shared" si="0"/>
        <v>INSERT INTO dbo.UncorrectedDistanceVisualAcuity_cu( Name_P , Name_S , UncorrectedDistanceVisualAcuityUnit_P_ID ,IsOnDuty ,InsertedBy)VALUES  ( N'0.01',N'0.01',2,1,NULL)</v>
      </c>
    </row>
    <row r="35" spans="2:7" x14ac:dyDescent="0.25">
      <c r="B35">
        <v>1E-3</v>
      </c>
      <c r="C35">
        <v>1E-3</v>
      </c>
      <c r="D35">
        <v>2</v>
      </c>
      <c r="E35">
        <v>1</v>
      </c>
      <c r="F35" t="s">
        <v>6</v>
      </c>
      <c r="G35" t="str">
        <f t="shared" si="0"/>
        <v>INSERT INTO dbo.UncorrectedDistanceVisualAcuity_cu( Name_P , Name_S , UncorrectedDistanceVisualAcuityUnit_P_ID ,IsOnDuty ,InsertedBy)VALUES  ( N'0.001',N'0.001',2,1,NULL)</v>
      </c>
    </row>
    <row r="36" spans="2:7" x14ac:dyDescent="0.25">
      <c r="B36" t="s">
        <v>7</v>
      </c>
      <c r="C36" t="s">
        <v>7</v>
      </c>
      <c r="D36">
        <v>2</v>
      </c>
      <c r="E36">
        <v>1</v>
      </c>
      <c r="F36" t="s">
        <v>6</v>
      </c>
      <c r="G36" t="str">
        <f t="shared" si="0"/>
        <v>INSERT INTO dbo.UncorrectedDistanceVisualAcuity_cu( Name_P , Name_S , UncorrectedDistanceVisualAcuityUnit_P_ID ,IsOnDuty ,InsertedBy)VALUES  ( N'CF (100 cm)',N'CF (100 cm)',2,1,NULL)</v>
      </c>
    </row>
    <row r="37" spans="2:7" x14ac:dyDescent="0.25">
      <c r="B37" t="s">
        <v>8</v>
      </c>
      <c r="C37" t="s">
        <v>8</v>
      </c>
      <c r="D37">
        <v>2</v>
      </c>
      <c r="E37">
        <v>1</v>
      </c>
      <c r="F37" t="s">
        <v>6</v>
      </c>
      <c r="G37" t="str">
        <f t="shared" si="0"/>
        <v>INSERT INTO dbo.UncorrectedDistanceVisualAcuity_cu( Name_P , Name_S , UncorrectedDistanceVisualAcuityUnit_P_ID ,IsOnDuty ,InsertedBy)VALUES  ( N'CF (90 cm)',N'CF (90 cm)',2,1,NULL)</v>
      </c>
    </row>
    <row r="38" spans="2:7" x14ac:dyDescent="0.25">
      <c r="B38" t="s">
        <v>9</v>
      </c>
      <c r="C38" t="s">
        <v>9</v>
      </c>
      <c r="D38">
        <v>2</v>
      </c>
      <c r="E38">
        <v>1</v>
      </c>
      <c r="F38" t="s">
        <v>6</v>
      </c>
      <c r="G38" t="str">
        <f t="shared" si="0"/>
        <v>INSERT INTO dbo.UncorrectedDistanceVisualAcuity_cu( Name_P , Name_S , UncorrectedDistanceVisualAcuityUnit_P_ID ,IsOnDuty ,InsertedBy)VALUES  ( N'CF (80 cm)',N'CF (80 cm)',2,1,NULL)</v>
      </c>
    </row>
    <row r="39" spans="2:7" x14ac:dyDescent="0.25">
      <c r="B39" t="s">
        <v>10</v>
      </c>
      <c r="C39" t="s">
        <v>10</v>
      </c>
      <c r="D39">
        <v>2</v>
      </c>
      <c r="E39">
        <v>1</v>
      </c>
      <c r="F39" t="s">
        <v>6</v>
      </c>
      <c r="G39" t="str">
        <f t="shared" si="0"/>
        <v>INSERT INTO dbo.UncorrectedDistanceVisualAcuity_cu( Name_P , Name_S , UncorrectedDistanceVisualAcuityUnit_P_ID ,IsOnDuty ,InsertedBy)VALUES  ( N'CF (70 cm)',N'CF (70 cm)',2,1,NULL)</v>
      </c>
    </row>
    <row r="40" spans="2:7" x14ac:dyDescent="0.25">
      <c r="B40" t="s">
        <v>11</v>
      </c>
      <c r="C40" t="s">
        <v>11</v>
      </c>
      <c r="D40">
        <v>2</v>
      </c>
      <c r="E40">
        <v>1</v>
      </c>
      <c r="F40" t="s">
        <v>6</v>
      </c>
      <c r="G40" t="str">
        <f t="shared" si="0"/>
        <v>INSERT INTO dbo.UncorrectedDistanceVisualAcuity_cu( Name_P , Name_S , UncorrectedDistanceVisualAcuityUnit_P_ID ,IsOnDuty ,InsertedBy)VALUES  ( N'CF (60 cm)',N'CF (60 cm)',2,1,NULL)</v>
      </c>
    </row>
    <row r="41" spans="2:7" x14ac:dyDescent="0.25">
      <c r="B41" t="s">
        <v>12</v>
      </c>
      <c r="C41" t="s">
        <v>12</v>
      </c>
      <c r="D41">
        <v>2</v>
      </c>
      <c r="E41">
        <v>1</v>
      </c>
      <c r="F41" t="s">
        <v>6</v>
      </c>
      <c r="G41" t="str">
        <f t="shared" si="0"/>
        <v>INSERT INTO dbo.UncorrectedDistanceVisualAcuity_cu( Name_P , Name_S , UncorrectedDistanceVisualAcuityUnit_P_ID ,IsOnDuty ,InsertedBy)VALUES  ( N'CF (50 cm)',N'CF (50 cm)',2,1,NULL)</v>
      </c>
    </row>
    <row r="42" spans="2:7" x14ac:dyDescent="0.25">
      <c r="B42" t="s">
        <v>13</v>
      </c>
      <c r="C42" t="s">
        <v>13</v>
      </c>
      <c r="D42">
        <v>2</v>
      </c>
      <c r="E42">
        <v>1</v>
      </c>
      <c r="F42" t="s">
        <v>6</v>
      </c>
      <c r="G42" t="str">
        <f t="shared" si="0"/>
        <v>INSERT INTO dbo.UncorrectedDistanceVisualAcuity_cu( Name_P , Name_S , UncorrectedDistanceVisualAcuityUnit_P_ID ,IsOnDuty ,InsertedBy)VALUES  ( N'CF (40 cm)',N'CF (40 cm)',2,1,NULL)</v>
      </c>
    </row>
    <row r="43" spans="2:7" x14ac:dyDescent="0.25">
      <c r="B43" t="s">
        <v>14</v>
      </c>
      <c r="C43" t="s">
        <v>14</v>
      </c>
      <c r="D43">
        <v>2</v>
      </c>
      <c r="E43">
        <v>1</v>
      </c>
      <c r="F43" t="s">
        <v>6</v>
      </c>
      <c r="G43" t="str">
        <f t="shared" si="0"/>
        <v>INSERT INTO dbo.UncorrectedDistanceVisualAcuity_cu( Name_P , Name_S , UncorrectedDistanceVisualAcuityUnit_P_ID ,IsOnDuty ,InsertedBy)VALUES  ( N'CF (30 cm)',N'CF (30 cm)',2,1,NULL)</v>
      </c>
    </row>
    <row r="44" spans="2:7" x14ac:dyDescent="0.25">
      <c r="B44" t="s">
        <v>15</v>
      </c>
      <c r="C44" t="s">
        <v>15</v>
      </c>
      <c r="D44">
        <v>2</v>
      </c>
      <c r="E44">
        <v>1</v>
      </c>
      <c r="F44" t="s">
        <v>6</v>
      </c>
      <c r="G44" t="str">
        <f t="shared" si="0"/>
        <v>INSERT INTO dbo.UncorrectedDistanceVisualAcuity_cu( Name_P , Name_S , UncorrectedDistanceVisualAcuityUnit_P_ID ,IsOnDuty ,InsertedBy)VALUES  ( N'CF (20 cm)',N'CF (20 cm)',2,1,NULL)</v>
      </c>
    </row>
    <row r="45" spans="2:7" x14ac:dyDescent="0.25">
      <c r="B45" t="s">
        <v>16</v>
      </c>
      <c r="C45" t="s">
        <v>16</v>
      </c>
      <c r="D45">
        <v>2</v>
      </c>
      <c r="E45">
        <v>1</v>
      </c>
      <c r="F45" t="s">
        <v>6</v>
      </c>
      <c r="G45" t="str">
        <f t="shared" si="0"/>
        <v>INSERT INTO dbo.UncorrectedDistanceVisualAcuity_cu( Name_P , Name_S , UncorrectedDistanceVisualAcuityUnit_P_ID ,IsOnDuty ,InsertedBy)VALUES  ( N'CF (10 cm)',N'CF (10 cm)',2,1,NULL)</v>
      </c>
    </row>
    <row r="46" spans="2:7" x14ac:dyDescent="0.25">
      <c r="B46" t="s">
        <v>17</v>
      </c>
      <c r="C46" t="s">
        <v>17</v>
      </c>
      <c r="D46">
        <v>2</v>
      </c>
      <c r="E46">
        <v>1</v>
      </c>
      <c r="F46" t="s">
        <v>6</v>
      </c>
      <c r="G46" t="str">
        <f t="shared" si="0"/>
        <v>INSERT INTO dbo.UncorrectedDistanceVisualAcuity_cu( Name_P , Name_S , UncorrectedDistanceVisualAcuityUnit_P_ID ,IsOnDuty ,InsertedBy)VALUES  ( N'HM',N'HM',2,1,NULL)</v>
      </c>
    </row>
    <row r="47" spans="2:7" x14ac:dyDescent="0.25">
      <c r="B47" t="s">
        <v>18</v>
      </c>
      <c r="C47" t="s">
        <v>18</v>
      </c>
      <c r="D47">
        <v>2</v>
      </c>
      <c r="E47">
        <v>1</v>
      </c>
      <c r="F47" t="s">
        <v>6</v>
      </c>
      <c r="G47" t="str">
        <f t="shared" si="0"/>
        <v>INSERT INTO dbo.UncorrectedDistanceVisualAcuity_cu( Name_P , Name_S , UncorrectedDistanceVisualAcuityUnit_P_ID ,IsOnDuty ,InsertedBy)VALUES  ( N'PL',N'PL',2,1,NULL)</v>
      </c>
    </row>
    <row r="48" spans="2:7" x14ac:dyDescent="0.25">
      <c r="B48" t="s">
        <v>19</v>
      </c>
      <c r="C48" t="s">
        <v>19</v>
      </c>
      <c r="D48">
        <v>2</v>
      </c>
      <c r="E48">
        <v>1</v>
      </c>
      <c r="F48" t="s">
        <v>6</v>
      </c>
      <c r="G48" t="str">
        <f t="shared" si="0"/>
        <v>INSERT INTO dbo.UncorrectedDistanceVisualAcuity_cu( Name_P , Name_S , UncorrectedDistanceVisualAcuityUnit_P_ID ,IsOnDuty ,InsertedBy)VALUES  ( N'NPL',N'NPL',2,1,NULL)</v>
      </c>
    </row>
    <row r="49" spans="2:7" x14ac:dyDescent="0.25">
      <c r="B49" t="s">
        <v>20</v>
      </c>
      <c r="C49" t="s">
        <v>20</v>
      </c>
      <c r="D49">
        <v>2</v>
      </c>
      <c r="E49">
        <v>1</v>
      </c>
      <c r="F49" t="s">
        <v>6</v>
      </c>
      <c r="G49" t="str">
        <f t="shared" si="0"/>
        <v>INSERT INTO dbo.UncorrectedDistanceVisualAcuity_cu( Name_P , Name_S , UncorrectedDistanceVisualAcuityUnit_P_ID ,IsOnDuty ,InsertedBy)VALUES  ( N'Follow &amp; Fixate',N'Follow &amp; Fixate',2,1,NULL)</v>
      </c>
    </row>
    <row r="50" spans="2:7" x14ac:dyDescent="0.25">
      <c r="B50" t="s">
        <v>21</v>
      </c>
      <c r="C50" t="s">
        <v>21</v>
      </c>
      <c r="D50">
        <v>1</v>
      </c>
      <c r="E50">
        <v>1</v>
      </c>
      <c r="F50" t="s">
        <v>6</v>
      </c>
      <c r="G50" t="str">
        <f t="shared" ref="G50" si="1">CONCATENATE("INSERT INTO dbo.UncorrectedDistanceVisualAcuity_cu( Name_P , Name_S , UncorrectedDistanceVisualAcuityUnit_P_ID ,IsOnDuty ,InsertedBy)VALUES  ( N'",B50,"',N'",C50,"',",D50,",",E50,",",F50,")")</f>
        <v>INSERT INTO dbo.UncorrectedDistanceVisualAcuity_cu( Name_P , Name_S , UncorrectedDistanceVisualAcuityUnit_P_ID ,IsOnDuty ,InsertedBy)VALUES  ( N'6/3.0',N'6/3.0',1,1,NULL)</v>
      </c>
    </row>
    <row r="51" spans="2:7" x14ac:dyDescent="0.25">
      <c r="B51" t="s">
        <v>22</v>
      </c>
      <c r="C51" t="s">
        <v>22</v>
      </c>
      <c r="D51">
        <v>1</v>
      </c>
      <c r="E51">
        <v>1</v>
      </c>
      <c r="F51" t="s">
        <v>6</v>
      </c>
      <c r="G51" t="str">
        <f t="shared" ref="G51:G97" si="2">CONCATENATE("INSERT INTO dbo.UncorrectedDistanceVisualAcuity_cu( Name_P , Name_S , UncorrectedDistanceVisualAcuityUnit_P_ID ,IsOnDuty ,InsertedBy)VALUES  ( N'",B51,"',N'",C51,"',",D51,",",E51,",",F51,")")</f>
        <v>INSERT INTO dbo.UncorrectedDistanceVisualAcuity_cu( Name_P , Name_S , UncorrectedDistanceVisualAcuityUnit_P_ID ,IsOnDuty ,InsertedBy)VALUES  ( N'6/3.8',N'6/3.8',1,1,NULL)</v>
      </c>
    </row>
    <row r="52" spans="2:7" x14ac:dyDescent="0.25">
      <c r="B52" t="s">
        <v>23</v>
      </c>
      <c r="C52" t="s">
        <v>23</v>
      </c>
      <c r="D52">
        <v>1</v>
      </c>
      <c r="E52">
        <v>1</v>
      </c>
      <c r="F52" t="s">
        <v>6</v>
      </c>
      <c r="G52" t="str">
        <f t="shared" si="2"/>
        <v>INSERT INTO dbo.UncorrectedDistanceVisualAcuity_cu( Name_P , Name_S , UncorrectedDistanceVisualAcuityUnit_P_ID ,IsOnDuty ,InsertedBy)VALUES  ( N'6/4.0',N'6/4.0',1,1,NULL)</v>
      </c>
    </row>
    <row r="53" spans="2:7" x14ac:dyDescent="0.25">
      <c r="B53" t="s">
        <v>24</v>
      </c>
      <c r="C53" t="s">
        <v>24</v>
      </c>
      <c r="D53">
        <v>1</v>
      </c>
      <c r="E53">
        <v>1</v>
      </c>
      <c r="F53" t="s">
        <v>6</v>
      </c>
      <c r="G53" t="str">
        <f t="shared" si="2"/>
        <v>INSERT INTO dbo.UncorrectedDistanceVisualAcuity_cu( Name_P , Name_S , UncorrectedDistanceVisualAcuityUnit_P_ID ,IsOnDuty ,InsertedBy)VALUES  ( N'6/4.8',N'6/4.8',1,1,NULL)</v>
      </c>
    </row>
    <row r="54" spans="2:7" x14ac:dyDescent="0.25">
      <c r="B54" t="s">
        <v>25</v>
      </c>
      <c r="C54" t="s">
        <v>25</v>
      </c>
      <c r="D54">
        <v>1</v>
      </c>
      <c r="E54">
        <v>1</v>
      </c>
      <c r="F54" t="s">
        <v>6</v>
      </c>
      <c r="G54" t="str">
        <f t="shared" si="2"/>
        <v>INSERT INTO dbo.UncorrectedDistanceVisualAcuity_cu( Name_P , Name_S , UncorrectedDistanceVisualAcuityUnit_P_ID ,IsOnDuty ,InsertedBy)VALUES  ( N'6/5.0',N'6/5.0',1,1,NULL)</v>
      </c>
    </row>
    <row r="55" spans="2:7" x14ac:dyDescent="0.25">
      <c r="B55" t="s">
        <v>26</v>
      </c>
      <c r="C55" t="s">
        <v>26</v>
      </c>
      <c r="D55">
        <v>1</v>
      </c>
      <c r="E55">
        <v>1</v>
      </c>
      <c r="F55" t="s">
        <v>6</v>
      </c>
      <c r="G55" t="str">
        <f t="shared" si="2"/>
        <v>INSERT INTO dbo.UncorrectedDistanceVisualAcuity_cu( Name_P , Name_S , UncorrectedDistanceVisualAcuityUnit_P_ID ,IsOnDuty ,InsertedBy)VALUES  ( N'6/6.0',N'6/6.0',1,1,NULL)</v>
      </c>
    </row>
    <row r="56" spans="2:7" x14ac:dyDescent="0.25">
      <c r="B56" t="s">
        <v>27</v>
      </c>
      <c r="C56" t="s">
        <v>27</v>
      </c>
      <c r="D56">
        <v>1</v>
      </c>
      <c r="E56">
        <v>1</v>
      </c>
      <c r="F56" t="s">
        <v>6</v>
      </c>
      <c r="G56" t="str">
        <f t="shared" si="2"/>
        <v>INSERT INTO dbo.UncorrectedDistanceVisualAcuity_cu( Name_P , Name_S , UncorrectedDistanceVisualAcuityUnit_P_ID ,IsOnDuty ,InsertedBy)VALUES  ( N'6/6.7',N'6/6.7',1,1,NULL)</v>
      </c>
    </row>
    <row r="57" spans="2:7" x14ac:dyDescent="0.25">
      <c r="B57" t="s">
        <v>28</v>
      </c>
      <c r="C57" t="s">
        <v>28</v>
      </c>
      <c r="D57">
        <v>1</v>
      </c>
      <c r="E57">
        <v>1</v>
      </c>
      <c r="F57" t="s">
        <v>6</v>
      </c>
      <c r="G57" t="str">
        <f t="shared" si="2"/>
        <v>INSERT INTO dbo.UncorrectedDistanceVisualAcuity_cu( Name_P , Name_S , UncorrectedDistanceVisualAcuityUnit_P_ID ,IsOnDuty ,InsertedBy)VALUES  ( N'6/7.5',N'6/7.5',1,1,NULL)</v>
      </c>
    </row>
    <row r="58" spans="2:7" x14ac:dyDescent="0.25">
      <c r="B58" t="s">
        <v>29</v>
      </c>
      <c r="C58" t="s">
        <v>29</v>
      </c>
      <c r="D58">
        <v>1</v>
      </c>
      <c r="E58">
        <v>1</v>
      </c>
      <c r="F58" t="s">
        <v>6</v>
      </c>
      <c r="G58" t="str">
        <f t="shared" si="2"/>
        <v>INSERT INTO dbo.UncorrectedDistanceVisualAcuity_cu( Name_P , Name_S , UncorrectedDistanceVisualAcuityUnit_P_ID ,IsOnDuty ,InsertedBy)VALUES  ( N'6/8.5',N'6/8.5',1,1,NULL)</v>
      </c>
    </row>
    <row r="59" spans="2:7" x14ac:dyDescent="0.25">
      <c r="B59" t="s">
        <v>30</v>
      </c>
      <c r="C59" t="s">
        <v>30</v>
      </c>
      <c r="D59">
        <v>1</v>
      </c>
      <c r="E59">
        <v>1</v>
      </c>
      <c r="F59" t="s">
        <v>6</v>
      </c>
      <c r="G59" t="str">
        <f t="shared" si="2"/>
        <v>INSERT INTO dbo.UncorrectedDistanceVisualAcuity_cu( Name_P , Name_S , UncorrectedDistanceVisualAcuityUnit_P_ID ,IsOnDuty ,InsertedBy)VALUES  ( N'6/9.0',N'6/9.0',1,1,NULL)</v>
      </c>
    </row>
    <row r="60" spans="2:7" x14ac:dyDescent="0.25">
      <c r="B60" t="s">
        <v>31</v>
      </c>
      <c r="C60" t="s">
        <v>31</v>
      </c>
      <c r="D60">
        <v>1</v>
      </c>
      <c r="E60">
        <v>1</v>
      </c>
      <c r="F60" t="s">
        <v>6</v>
      </c>
      <c r="G60" t="str">
        <f t="shared" si="2"/>
        <v>INSERT INTO dbo.UncorrectedDistanceVisualAcuity_cu( Name_P , Name_S , UncorrectedDistanceVisualAcuityUnit_P_ID ,IsOnDuty ,InsertedBy)VALUES  ( N'6/9.6',N'6/9.6',1,1,NULL)</v>
      </c>
    </row>
    <row r="61" spans="2:7" x14ac:dyDescent="0.25">
      <c r="B61" t="s">
        <v>32</v>
      </c>
      <c r="C61" t="s">
        <v>32</v>
      </c>
      <c r="D61">
        <v>1</v>
      </c>
      <c r="E61">
        <v>1</v>
      </c>
      <c r="F61" t="s">
        <v>6</v>
      </c>
      <c r="G61" t="str">
        <f t="shared" si="2"/>
        <v>INSERT INTO dbo.UncorrectedDistanceVisualAcuity_cu( Name_P , Name_S , UncorrectedDistanceVisualAcuityUnit_P_ID ,IsOnDuty ,InsertedBy)VALUES  ( N'6/10.0',N'6/10.0',1,1,NULL)</v>
      </c>
    </row>
    <row r="62" spans="2:7" x14ac:dyDescent="0.25">
      <c r="B62" t="s">
        <v>33</v>
      </c>
      <c r="C62" t="s">
        <v>33</v>
      </c>
      <c r="D62">
        <v>1</v>
      </c>
      <c r="E62">
        <v>1</v>
      </c>
      <c r="F62" t="s">
        <v>6</v>
      </c>
      <c r="G62" t="str">
        <f t="shared" si="2"/>
        <v>INSERT INTO dbo.UncorrectedDistanceVisualAcuity_cu( Name_P , Name_S , UncorrectedDistanceVisualAcuityUnit_P_ID ,IsOnDuty ,InsertedBy)VALUES  ( N'6/12.0',N'6/12.0',1,1,NULL)</v>
      </c>
    </row>
    <row r="63" spans="2:7" x14ac:dyDescent="0.25">
      <c r="B63" t="s">
        <v>34</v>
      </c>
      <c r="C63" t="s">
        <v>34</v>
      </c>
      <c r="D63">
        <v>1</v>
      </c>
      <c r="E63">
        <v>1</v>
      </c>
      <c r="F63" t="s">
        <v>6</v>
      </c>
      <c r="G63" t="str">
        <f t="shared" si="2"/>
        <v>INSERT INTO dbo.UncorrectedDistanceVisualAcuity_cu( Name_P , Name_S , UncorrectedDistanceVisualAcuityUnit_P_ID ,IsOnDuty ,InsertedBy)VALUES  ( N'6/15.0',N'6/15.0',1,1,NULL)</v>
      </c>
    </row>
    <row r="64" spans="2:7" x14ac:dyDescent="0.25">
      <c r="B64" t="s">
        <v>35</v>
      </c>
      <c r="C64" t="s">
        <v>35</v>
      </c>
      <c r="D64">
        <v>1</v>
      </c>
      <c r="E64">
        <v>1</v>
      </c>
      <c r="F64" t="s">
        <v>6</v>
      </c>
      <c r="G64" t="str">
        <f t="shared" si="2"/>
        <v>INSERT INTO dbo.UncorrectedDistanceVisualAcuity_cu( Name_P , Name_S , UncorrectedDistanceVisualAcuityUnit_P_ID ,IsOnDuty ,InsertedBy)VALUES  ( N'6/18.0',N'6/18.0',1,1,NULL)</v>
      </c>
    </row>
    <row r="65" spans="2:7" x14ac:dyDescent="0.25">
      <c r="B65" t="s">
        <v>36</v>
      </c>
      <c r="C65" t="s">
        <v>36</v>
      </c>
      <c r="D65">
        <v>1</v>
      </c>
      <c r="E65">
        <v>1</v>
      </c>
      <c r="F65" t="s">
        <v>6</v>
      </c>
      <c r="G65" t="str">
        <f t="shared" si="2"/>
        <v>INSERT INTO dbo.UncorrectedDistanceVisualAcuity_cu( Name_P , Name_S , UncorrectedDistanceVisualAcuityUnit_P_ID ,IsOnDuty ,InsertedBy)VALUES  ( N'6/18.9',N'6/18.9',1,1,NULL)</v>
      </c>
    </row>
    <row r="66" spans="2:7" x14ac:dyDescent="0.25">
      <c r="B66" s="2">
        <v>43271</v>
      </c>
      <c r="C66" s="2">
        <v>43271</v>
      </c>
      <c r="D66">
        <v>1</v>
      </c>
      <c r="E66">
        <v>1</v>
      </c>
      <c r="F66" t="s">
        <v>6</v>
      </c>
      <c r="G66" t="str">
        <f t="shared" si="2"/>
        <v>INSERT INTO dbo.UncorrectedDistanceVisualAcuity_cu( Name_P , Name_S , UncorrectedDistanceVisualAcuityUnit_P_ID ,IsOnDuty ,InsertedBy)VALUES  ( N'43271',N'43271',1,1,NULL)</v>
      </c>
    </row>
    <row r="67" spans="2:7" x14ac:dyDescent="0.25">
      <c r="B67" t="s">
        <v>37</v>
      </c>
      <c r="C67" t="s">
        <v>37</v>
      </c>
      <c r="D67">
        <v>1</v>
      </c>
      <c r="E67">
        <v>1</v>
      </c>
      <c r="F67" t="s">
        <v>6</v>
      </c>
      <c r="G67" t="str">
        <f t="shared" si="2"/>
        <v>INSERT INTO dbo.UncorrectedDistanceVisualAcuity_cu( Name_P , Name_S , UncorrectedDistanceVisualAcuityUnit_P_ID ,IsOnDuty ,InsertedBy)VALUES  ( N'6/21.0',N'6/21.0',1,1,NULL)</v>
      </c>
    </row>
    <row r="68" spans="2:7" x14ac:dyDescent="0.25">
      <c r="B68" t="s">
        <v>38</v>
      </c>
      <c r="C68" t="s">
        <v>38</v>
      </c>
      <c r="D68">
        <v>1</v>
      </c>
      <c r="E68">
        <v>1</v>
      </c>
      <c r="F68" t="s">
        <v>6</v>
      </c>
      <c r="G68" t="str">
        <f t="shared" si="2"/>
        <v>INSERT INTO dbo.UncorrectedDistanceVisualAcuity_cu( Name_P , Name_S , UncorrectedDistanceVisualAcuityUnit_P_ID ,IsOnDuty ,InsertedBy)VALUES  ( N'6/24.0',N'6/24.0',1,1,NULL)</v>
      </c>
    </row>
    <row r="69" spans="2:7" x14ac:dyDescent="0.25">
      <c r="B69" t="s">
        <v>39</v>
      </c>
      <c r="C69" t="s">
        <v>39</v>
      </c>
      <c r="D69">
        <v>1</v>
      </c>
      <c r="E69">
        <v>1</v>
      </c>
      <c r="F69" t="s">
        <v>6</v>
      </c>
      <c r="G69" t="str">
        <f t="shared" si="2"/>
        <v>INSERT INTO dbo.UncorrectedDistanceVisualAcuity_cu( Name_P , Name_S , UncorrectedDistanceVisualAcuityUnit_P_ID ,IsOnDuty ,InsertedBy)VALUES  ( N'6/30.0',N'6/30.0',1,1,NULL)</v>
      </c>
    </row>
    <row r="70" spans="2:7" x14ac:dyDescent="0.25">
      <c r="B70" t="s">
        <v>40</v>
      </c>
      <c r="C70" t="s">
        <v>40</v>
      </c>
      <c r="D70">
        <v>1</v>
      </c>
      <c r="E70">
        <v>1</v>
      </c>
      <c r="F70" t="s">
        <v>6</v>
      </c>
      <c r="G70" t="str">
        <f t="shared" si="2"/>
        <v>INSERT INTO dbo.UncorrectedDistanceVisualAcuity_cu( Name_P , Name_S , UncorrectedDistanceVisualAcuityUnit_P_ID ,IsOnDuty ,InsertedBy)VALUES  ( N'6/34.2',N'6/34.2',1,1,NULL)</v>
      </c>
    </row>
    <row r="71" spans="2:7" x14ac:dyDescent="0.25">
      <c r="B71" t="s">
        <v>41</v>
      </c>
      <c r="C71" t="s">
        <v>41</v>
      </c>
      <c r="D71">
        <v>1</v>
      </c>
      <c r="E71">
        <v>1</v>
      </c>
      <c r="F71" t="s">
        <v>6</v>
      </c>
      <c r="G71" t="str">
        <f t="shared" si="2"/>
        <v>INSERT INTO dbo.UncorrectedDistanceVisualAcuity_cu( Name_P , Name_S , UncorrectedDistanceVisualAcuityUnit_P_ID ,IsOnDuty ,InsertedBy)VALUES  ( N'6/37.5',N'6/37.5',1,1,NULL)</v>
      </c>
    </row>
    <row r="72" spans="2:7" x14ac:dyDescent="0.25">
      <c r="B72" t="s">
        <v>42</v>
      </c>
      <c r="C72" t="s">
        <v>42</v>
      </c>
      <c r="D72">
        <v>1</v>
      </c>
      <c r="E72">
        <v>1</v>
      </c>
      <c r="F72" t="s">
        <v>6</v>
      </c>
      <c r="G72" t="str">
        <f t="shared" si="2"/>
        <v>INSERT INTO dbo.UncorrectedDistanceVisualAcuity_cu( Name_P , Name_S , UncorrectedDistanceVisualAcuityUnit_P_ID ,IsOnDuty ,InsertedBy)VALUES  ( N'6/45.0',N'6/45.0',1,1,NULL)</v>
      </c>
    </row>
    <row r="73" spans="2:7" x14ac:dyDescent="0.25">
      <c r="B73" t="s">
        <v>43</v>
      </c>
      <c r="C73" t="s">
        <v>43</v>
      </c>
      <c r="D73">
        <v>1</v>
      </c>
      <c r="E73">
        <v>1</v>
      </c>
      <c r="F73" t="s">
        <v>6</v>
      </c>
      <c r="G73" t="str">
        <f t="shared" si="2"/>
        <v>INSERT INTO dbo.UncorrectedDistanceVisualAcuity_cu( Name_P , Name_S , UncorrectedDistanceVisualAcuityUnit_P_ID ,IsOnDuty ,InsertedBy)VALUES  ( N'6/48.0',N'6/48.0',1,1,NULL)</v>
      </c>
    </row>
    <row r="74" spans="2:7" x14ac:dyDescent="0.25">
      <c r="B74" t="s">
        <v>44</v>
      </c>
      <c r="C74" t="s">
        <v>44</v>
      </c>
      <c r="D74">
        <v>1</v>
      </c>
      <c r="E74">
        <v>1</v>
      </c>
      <c r="F74" t="s">
        <v>6</v>
      </c>
      <c r="G74" t="str">
        <f t="shared" si="2"/>
        <v>INSERT INTO dbo.UncorrectedDistanceVisualAcuity_cu( Name_P , Name_S , UncorrectedDistanceVisualAcuityUnit_P_ID ,IsOnDuty ,InsertedBy)VALUES  ( N'6/60.0',N'6/60.0',1,1,NULL)</v>
      </c>
    </row>
    <row r="75" spans="2:7" x14ac:dyDescent="0.25">
      <c r="B75" t="s">
        <v>45</v>
      </c>
      <c r="C75" t="s">
        <v>45</v>
      </c>
      <c r="D75">
        <v>1</v>
      </c>
      <c r="E75">
        <v>1</v>
      </c>
      <c r="F75" t="s">
        <v>6</v>
      </c>
      <c r="G75" t="str">
        <f t="shared" si="2"/>
        <v>INSERT INTO dbo.UncorrectedDistanceVisualAcuity_cu( Name_P , Name_S , UncorrectedDistanceVisualAcuityUnit_P_ID ,IsOnDuty ,InsertedBy)VALUES  ( N'6/75.0',N'6/75.0',1,1,NULL)</v>
      </c>
    </row>
    <row r="76" spans="2:7" x14ac:dyDescent="0.25">
      <c r="B76" t="s">
        <v>46</v>
      </c>
      <c r="C76" t="s">
        <v>46</v>
      </c>
      <c r="D76">
        <v>1</v>
      </c>
      <c r="E76">
        <v>1</v>
      </c>
      <c r="F76" t="s">
        <v>6</v>
      </c>
      <c r="G76" t="str">
        <f t="shared" si="2"/>
        <v>INSERT INTO dbo.UncorrectedDistanceVisualAcuity_cu( Name_P , Name_S , UncorrectedDistanceVisualAcuityUnit_P_ID ,IsOnDuty ,InsertedBy)VALUES  ( N'6/90.0',N'6/90.0',1,1,NULL)</v>
      </c>
    </row>
    <row r="77" spans="2:7" x14ac:dyDescent="0.25">
      <c r="B77" t="s">
        <v>47</v>
      </c>
      <c r="C77" t="s">
        <v>47</v>
      </c>
      <c r="D77">
        <v>1</v>
      </c>
      <c r="E77">
        <v>1</v>
      </c>
      <c r="F77" t="s">
        <v>6</v>
      </c>
      <c r="G77" t="str">
        <f t="shared" si="2"/>
        <v>INSERT INTO dbo.UncorrectedDistanceVisualAcuity_cu( Name_P , Name_S , UncorrectedDistanceVisualAcuityUnit_P_ID ,IsOnDuty ,InsertedBy)VALUES  ( N'6/96.0',N'6/96.0',1,1,NULL)</v>
      </c>
    </row>
    <row r="78" spans="2:7" x14ac:dyDescent="0.25">
      <c r="B78" t="s">
        <v>48</v>
      </c>
      <c r="C78" t="s">
        <v>48</v>
      </c>
      <c r="D78">
        <v>1</v>
      </c>
      <c r="E78">
        <v>1</v>
      </c>
      <c r="F78" t="s">
        <v>6</v>
      </c>
      <c r="G78" t="str">
        <f t="shared" si="2"/>
        <v>INSERT INTO dbo.UncorrectedDistanceVisualAcuity_cu( Name_P , Name_S , UncorrectedDistanceVisualAcuityUnit_P_ID ,IsOnDuty ,InsertedBy)VALUES  ( N'6/120.0 (3/60.0)',N'6/120.0 (3/60.0)',1,1,NULL)</v>
      </c>
    </row>
    <row r="79" spans="2:7" x14ac:dyDescent="0.25">
      <c r="B79" t="s">
        <v>49</v>
      </c>
      <c r="C79" t="s">
        <v>49</v>
      </c>
      <c r="D79">
        <v>1</v>
      </c>
      <c r="E79">
        <v>1</v>
      </c>
      <c r="F79" t="s">
        <v>6</v>
      </c>
      <c r="G79" t="str">
        <f t="shared" si="2"/>
        <v>INSERT INTO dbo.UncorrectedDistanceVisualAcuity_cu( Name_P , Name_S , UncorrectedDistanceVisualAcuityUnit_P_ID ,IsOnDuty ,InsertedBy)VALUES  ( N'6/180.0 (2/60.0)',N'6/180.0 (2/60.0)',1,1,NULL)</v>
      </c>
    </row>
    <row r="80" spans="2:7" x14ac:dyDescent="0.25">
      <c r="B80" t="s">
        <v>50</v>
      </c>
      <c r="C80" t="s">
        <v>50</v>
      </c>
      <c r="D80">
        <v>1</v>
      </c>
      <c r="E80">
        <v>1</v>
      </c>
      <c r="F80" t="s">
        <v>6</v>
      </c>
      <c r="G80" t="str">
        <f t="shared" si="2"/>
        <v>INSERT INTO dbo.UncorrectedDistanceVisualAcuity_cu( Name_P , Name_S , UncorrectedDistanceVisualAcuityUnit_P_ID ,IsOnDuty ,InsertedBy)VALUES  ( N'6/240.0',N'6/240.0',1,1,NULL)</v>
      </c>
    </row>
    <row r="81" spans="2:7" x14ac:dyDescent="0.25">
      <c r="B81" t="s">
        <v>51</v>
      </c>
      <c r="C81" t="s">
        <v>51</v>
      </c>
      <c r="D81">
        <v>1</v>
      </c>
      <c r="E81">
        <v>1</v>
      </c>
      <c r="F81" t="s">
        <v>6</v>
      </c>
      <c r="G81" t="str">
        <f t="shared" si="2"/>
        <v>INSERT INTO dbo.UncorrectedDistanceVisualAcuity_cu( Name_P , Name_S , UncorrectedDistanceVisualAcuityUnit_P_ID ,IsOnDuty ,InsertedBy)VALUES  ( N'6/350.0',N'6/350.0',1,1,NULL)</v>
      </c>
    </row>
    <row r="82" spans="2:7" x14ac:dyDescent="0.25">
      <c r="B82" t="s">
        <v>52</v>
      </c>
      <c r="C82" t="s">
        <v>52</v>
      </c>
      <c r="D82">
        <v>1</v>
      </c>
      <c r="E82">
        <v>1</v>
      </c>
      <c r="F82" t="s">
        <v>6</v>
      </c>
      <c r="G82" t="str">
        <f t="shared" si="2"/>
        <v>INSERT INTO dbo.UncorrectedDistanceVisualAcuity_cu( Name_P , Name_S , UncorrectedDistanceVisualAcuityUnit_P_ID ,IsOnDuty ,InsertedBy)VALUES  ( N'6/600.0',N'6/600.0',1,1,NULL)</v>
      </c>
    </row>
    <row r="83" spans="2:7" x14ac:dyDescent="0.25">
      <c r="B83" t="s">
        <v>53</v>
      </c>
      <c r="C83" t="s">
        <v>53</v>
      </c>
      <c r="D83">
        <v>1</v>
      </c>
      <c r="E83">
        <v>1</v>
      </c>
      <c r="F83" t="s">
        <v>6</v>
      </c>
      <c r="G83" t="str">
        <f t="shared" si="2"/>
        <v>INSERT INTO dbo.UncorrectedDistanceVisualAcuity_cu( Name_P , Name_S , UncorrectedDistanceVisualAcuityUnit_P_ID ,IsOnDuty ,InsertedBy)VALUES  ( N'6/6000.0',N'6/6000.0',1,1,NULL)</v>
      </c>
    </row>
    <row r="84" spans="2:7" x14ac:dyDescent="0.25">
      <c r="B84" t="s">
        <v>7</v>
      </c>
      <c r="C84" t="s">
        <v>7</v>
      </c>
      <c r="D84">
        <v>1</v>
      </c>
      <c r="E84">
        <v>1</v>
      </c>
      <c r="F84" t="s">
        <v>6</v>
      </c>
      <c r="G84" t="str">
        <f t="shared" si="2"/>
        <v>INSERT INTO dbo.UncorrectedDistanceVisualAcuity_cu( Name_P , Name_S , UncorrectedDistanceVisualAcuityUnit_P_ID ,IsOnDuty ,InsertedBy)VALUES  ( N'CF (100 cm)',N'CF (100 cm)',1,1,NULL)</v>
      </c>
    </row>
    <row r="85" spans="2:7" x14ac:dyDescent="0.25">
      <c r="B85" t="s">
        <v>8</v>
      </c>
      <c r="C85" t="s">
        <v>8</v>
      </c>
      <c r="D85">
        <v>1</v>
      </c>
      <c r="E85">
        <v>1</v>
      </c>
      <c r="F85" t="s">
        <v>6</v>
      </c>
      <c r="G85" t="str">
        <f t="shared" si="2"/>
        <v>INSERT INTO dbo.UncorrectedDistanceVisualAcuity_cu( Name_P , Name_S , UncorrectedDistanceVisualAcuityUnit_P_ID ,IsOnDuty ,InsertedBy)VALUES  ( N'CF (90 cm)',N'CF (90 cm)',1,1,NULL)</v>
      </c>
    </row>
    <row r="86" spans="2:7" x14ac:dyDescent="0.25">
      <c r="B86" t="s">
        <v>9</v>
      </c>
      <c r="C86" t="s">
        <v>9</v>
      </c>
      <c r="D86">
        <v>1</v>
      </c>
      <c r="E86">
        <v>1</v>
      </c>
      <c r="F86" t="s">
        <v>6</v>
      </c>
      <c r="G86" t="str">
        <f t="shared" si="2"/>
        <v>INSERT INTO dbo.UncorrectedDistanceVisualAcuity_cu( Name_P , Name_S , UncorrectedDistanceVisualAcuityUnit_P_ID ,IsOnDuty ,InsertedBy)VALUES  ( N'CF (80 cm)',N'CF (80 cm)',1,1,NULL)</v>
      </c>
    </row>
    <row r="87" spans="2:7" x14ac:dyDescent="0.25">
      <c r="B87" t="s">
        <v>10</v>
      </c>
      <c r="C87" t="s">
        <v>10</v>
      </c>
      <c r="D87">
        <v>1</v>
      </c>
      <c r="E87">
        <v>1</v>
      </c>
      <c r="F87" t="s">
        <v>6</v>
      </c>
      <c r="G87" t="str">
        <f t="shared" si="2"/>
        <v>INSERT INTO dbo.UncorrectedDistanceVisualAcuity_cu( Name_P , Name_S , UncorrectedDistanceVisualAcuityUnit_P_ID ,IsOnDuty ,InsertedBy)VALUES  ( N'CF (70 cm)',N'CF (70 cm)',1,1,NULL)</v>
      </c>
    </row>
    <row r="88" spans="2:7" x14ac:dyDescent="0.25">
      <c r="B88" t="s">
        <v>11</v>
      </c>
      <c r="C88" t="s">
        <v>11</v>
      </c>
      <c r="D88">
        <v>1</v>
      </c>
      <c r="E88">
        <v>1</v>
      </c>
      <c r="F88" t="s">
        <v>6</v>
      </c>
      <c r="G88" t="str">
        <f t="shared" si="2"/>
        <v>INSERT INTO dbo.UncorrectedDistanceVisualAcuity_cu( Name_P , Name_S , UncorrectedDistanceVisualAcuityUnit_P_ID ,IsOnDuty ,InsertedBy)VALUES  ( N'CF (60 cm)',N'CF (60 cm)',1,1,NULL)</v>
      </c>
    </row>
    <row r="89" spans="2:7" x14ac:dyDescent="0.25">
      <c r="B89" t="s">
        <v>12</v>
      </c>
      <c r="C89" t="s">
        <v>12</v>
      </c>
      <c r="D89">
        <v>1</v>
      </c>
      <c r="E89">
        <v>1</v>
      </c>
      <c r="F89" t="s">
        <v>6</v>
      </c>
      <c r="G89" t="str">
        <f t="shared" si="2"/>
        <v>INSERT INTO dbo.UncorrectedDistanceVisualAcuity_cu( Name_P , Name_S , UncorrectedDistanceVisualAcuityUnit_P_ID ,IsOnDuty ,InsertedBy)VALUES  ( N'CF (50 cm)',N'CF (50 cm)',1,1,NULL)</v>
      </c>
    </row>
    <row r="90" spans="2:7" x14ac:dyDescent="0.25">
      <c r="B90" t="s">
        <v>13</v>
      </c>
      <c r="C90" t="s">
        <v>13</v>
      </c>
      <c r="D90">
        <v>1</v>
      </c>
      <c r="E90">
        <v>1</v>
      </c>
      <c r="F90" t="s">
        <v>6</v>
      </c>
      <c r="G90" t="str">
        <f t="shared" si="2"/>
        <v>INSERT INTO dbo.UncorrectedDistanceVisualAcuity_cu( Name_P , Name_S , UncorrectedDistanceVisualAcuityUnit_P_ID ,IsOnDuty ,InsertedBy)VALUES  ( N'CF (40 cm)',N'CF (40 cm)',1,1,NULL)</v>
      </c>
    </row>
    <row r="91" spans="2:7" x14ac:dyDescent="0.25">
      <c r="B91" t="s">
        <v>14</v>
      </c>
      <c r="C91" t="s">
        <v>14</v>
      </c>
      <c r="D91">
        <v>1</v>
      </c>
      <c r="E91">
        <v>1</v>
      </c>
      <c r="F91" t="s">
        <v>6</v>
      </c>
      <c r="G91" t="str">
        <f t="shared" si="2"/>
        <v>INSERT INTO dbo.UncorrectedDistanceVisualAcuity_cu( Name_P , Name_S , UncorrectedDistanceVisualAcuityUnit_P_ID ,IsOnDuty ,InsertedBy)VALUES  ( N'CF (30 cm)',N'CF (30 cm)',1,1,NULL)</v>
      </c>
    </row>
    <row r="92" spans="2:7" x14ac:dyDescent="0.25">
      <c r="B92" t="s">
        <v>15</v>
      </c>
      <c r="C92" t="s">
        <v>15</v>
      </c>
      <c r="D92">
        <v>1</v>
      </c>
      <c r="E92">
        <v>1</v>
      </c>
      <c r="F92" t="s">
        <v>6</v>
      </c>
      <c r="G92" t="str">
        <f t="shared" si="2"/>
        <v>INSERT INTO dbo.UncorrectedDistanceVisualAcuity_cu( Name_P , Name_S , UncorrectedDistanceVisualAcuityUnit_P_ID ,IsOnDuty ,InsertedBy)VALUES  ( N'CF (20 cm)',N'CF (20 cm)',1,1,NULL)</v>
      </c>
    </row>
    <row r="93" spans="2:7" x14ac:dyDescent="0.25">
      <c r="B93" t="s">
        <v>16</v>
      </c>
      <c r="C93" t="s">
        <v>16</v>
      </c>
      <c r="D93">
        <v>1</v>
      </c>
      <c r="E93">
        <v>1</v>
      </c>
      <c r="F93" t="s">
        <v>6</v>
      </c>
      <c r="G93" t="str">
        <f t="shared" si="2"/>
        <v>INSERT INTO dbo.UncorrectedDistanceVisualAcuity_cu( Name_P , Name_S , UncorrectedDistanceVisualAcuityUnit_P_ID ,IsOnDuty ,InsertedBy)VALUES  ( N'CF (10 cm)',N'CF (10 cm)',1,1,NULL)</v>
      </c>
    </row>
    <row r="94" spans="2:7" x14ac:dyDescent="0.25">
      <c r="B94" t="s">
        <v>17</v>
      </c>
      <c r="C94" t="s">
        <v>17</v>
      </c>
      <c r="D94">
        <v>1</v>
      </c>
      <c r="E94">
        <v>1</v>
      </c>
      <c r="F94" t="s">
        <v>6</v>
      </c>
      <c r="G94" t="str">
        <f t="shared" si="2"/>
        <v>INSERT INTO dbo.UncorrectedDistanceVisualAcuity_cu( Name_P , Name_S , UncorrectedDistanceVisualAcuityUnit_P_ID ,IsOnDuty ,InsertedBy)VALUES  ( N'HM',N'HM',1,1,NULL)</v>
      </c>
    </row>
    <row r="95" spans="2:7" x14ac:dyDescent="0.25">
      <c r="B95" t="s">
        <v>18</v>
      </c>
      <c r="C95" t="s">
        <v>18</v>
      </c>
      <c r="D95">
        <v>1</v>
      </c>
      <c r="E95">
        <v>1</v>
      </c>
      <c r="F95" t="s">
        <v>6</v>
      </c>
      <c r="G95" t="str">
        <f t="shared" si="2"/>
        <v>INSERT INTO dbo.UncorrectedDistanceVisualAcuity_cu( Name_P , Name_S , UncorrectedDistanceVisualAcuityUnit_P_ID ,IsOnDuty ,InsertedBy)VALUES  ( N'PL',N'PL',1,1,NULL)</v>
      </c>
    </row>
    <row r="96" spans="2:7" x14ac:dyDescent="0.25">
      <c r="B96" t="s">
        <v>19</v>
      </c>
      <c r="C96" t="s">
        <v>19</v>
      </c>
      <c r="D96">
        <v>1</v>
      </c>
      <c r="E96">
        <v>1</v>
      </c>
      <c r="F96" t="s">
        <v>6</v>
      </c>
      <c r="G96" t="str">
        <f t="shared" si="2"/>
        <v>INSERT INTO dbo.UncorrectedDistanceVisualAcuity_cu( Name_P , Name_S , UncorrectedDistanceVisualAcuityUnit_P_ID ,IsOnDuty ,InsertedBy)VALUES  ( N'NPL',N'NPL',1,1,NULL)</v>
      </c>
    </row>
    <row r="97" spans="2:7" x14ac:dyDescent="0.25">
      <c r="B97" t="s">
        <v>20</v>
      </c>
      <c r="C97" t="s">
        <v>20</v>
      </c>
      <c r="D97">
        <v>1</v>
      </c>
      <c r="E97">
        <v>1</v>
      </c>
      <c r="F97" t="s">
        <v>6</v>
      </c>
      <c r="G97" t="str">
        <f t="shared" si="2"/>
        <v>INSERT INTO dbo.UncorrectedDistanceVisualAcuity_cu( Name_P , Name_S , UncorrectedDistanceVisualAcuityUnit_P_ID ,IsOnDuty ,InsertedBy)VALUES  ( N'Follow &amp; Fixate',N'Follow &amp; Fixate',1,1,NULL)</v>
      </c>
    </row>
    <row r="98" spans="2:7" x14ac:dyDescent="0.25">
      <c r="B98">
        <v>-0.3</v>
      </c>
      <c r="C98">
        <v>-0.3</v>
      </c>
      <c r="D98">
        <v>3</v>
      </c>
      <c r="E98">
        <v>1</v>
      </c>
      <c r="F98" t="s">
        <v>6</v>
      </c>
      <c r="G98" t="str">
        <f t="shared" ref="G98" si="3">CONCATENATE("INSERT INTO dbo.UncorrectedDistanceVisualAcuity_cu( Name_P , Name_S , UncorrectedDistanceVisualAcuityUnit_P_ID ,IsOnDuty ,InsertedBy)VALUES  ( N'",B98,"',N'",C98,"',",D98,",",E98,",",F98,")")</f>
        <v>INSERT INTO dbo.UncorrectedDistanceVisualAcuity_cu( Name_P , Name_S , UncorrectedDistanceVisualAcuityUnit_P_ID ,IsOnDuty ,InsertedBy)VALUES  ( N'-0.3',N'-0.3',3,1,NULL)</v>
      </c>
    </row>
    <row r="99" spans="2:7" x14ac:dyDescent="0.25">
      <c r="B99">
        <v>-0.2</v>
      </c>
      <c r="C99">
        <v>-0.2</v>
      </c>
      <c r="D99">
        <v>3</v>
      </c>
      <c r="E99">
        <v>1</v>
      </c>
      <c r="F99" t="s">
        <v>6</v>
      </c>
      <c r="G99" t="str">
        <f t="shared" ref="G99:G145" si="4">CONCATENATE("INSERT INTO dbo.UncorrectedDistanceVisualAcuity_cu( Name_P , Name_S , UncorrectedDistanceVisualAcuityUnit_P_ID ,IsOnDuty ,InsertedBy)VALUES  ( N'",B99,"',N'",C99,"',",D99,",",E99,",",F99,")")</f>
        <v>INSERT INTO dbo.UncorrectedDistanceVisualAcuity_cu( Name_P , Name_S , UncorrectedDistanceVisualAcuityUnit_P_ID ,IsOnDuty ,InsertedBy)VALUES  ( N'-0.2',N'-0.2',3,1,NULL)</v>
      </c>
    </row>
    <row r="100" spans="2:7" x14ac:dyDescent="0.25">
      <c r="B100">
        <v>-0.18</v>
      </c>
      <c r="C100">
        <v>-0.18</v>
      </c>
      <c r="D100">
        <v>3</v>
      </c>
      <c r="E100">
        <v>1</v>
      </c>
      <c r="F100" t="s">
        <v>6</v>
      </c>
      <c r="G100" t="str">
        <f t="shared" si="4"/>
        <v>INSERT INTO dbo.UncorrectedDistanceVisualAcuity_cu( Name_P , Name_S , UncorrectedDistanceVisualAcuityUnit_P_ID ,IsOnDuty ,InsertedBy)VALUES  ( N'-0.18',N'-0.18',3,1,NULL)</v>
      </c>
    </row>
    <row r="101" spans="2:7" x14ac:dyDescent="0.25">
      <c r="B101">
        <v>-0.1</v>
      </c>
      <c r="C101">
        <v>-0.1</v>
      </c>
      <c r="D101">
        <v>3</v>
      </c>
      <c r="E101">
        <v>1</v>
      </c>
      <c r="F101" t="s">
        <v>6</v>
      </c>
      <c r="G101" t="str">
        <f t="shared" si="4"/>
        <v>INSERT INTO dbo.UncorrectedDistanceVisualAcuity_cu( Name_P , Name_S , UncorrectedDistanceVisualAcuityUnit_P_ID ,IsOnDuty ,InsertedBy)VALUES  ( N'-0.1',N'-0.1',3,1,NULL)</v>
      </c>
    </row>
    <row r="102" spans="2:7" x14ac:dyDescent="0.25">
      <c r="B102">
        <v>-0.08</v>
      </c>
      <c r="C102">
        <v>-0.08</v>
      </c>
      <c r="D102">
        <v>3</v>
      </c>
      <c r="E102">
        <v>1</v>
      </c>
      <c r="F102" t="s">
        <v>6</v>
      </c>
      <c r="G102" t="str">
        <f t="shared" si="4"/>
        <v>INSERT INTO dbo.UncorrectedDistanceVisualAcuity_cu( Name_P , Name_S , UncorrectedDistanceVisualAcuityUnit_P_ID ,IsOnDuty ,InsertedBy)VALUES  ( N'-0.08',N'-0.08',3,1,NULL)</v>
      </c>
    </row>
    <row r="103" spans="2:7" x14ac:dyDescent="0.25">
      <c r="B103">
        <v>0</v>
      </c>
      <c r="C103">
        <v>0</v>
      </c>
      <c r="D103">
        <v>3</v>
      </c>
      <c r="E103">
        <v>1</v>
      </c>
      <c r="F103" t="s">
        <v>6</v>
      </c>
      <c r="G103" t="str">
        <f t="shared" si="4"/>
        <v>INSERT INTO dbo.UncorrectedDistanceVisualAcuity_cu( Name_P , Name_S , UncorrectedDistanceVisualAcuityUnit_P_ID ,IsOnDuty ,InsertedBy)VALUES  ( N'0',N'0',3,1,NULL)</v>
      </c>
    </row>
    <row r="104" spans="2:7" x14ac:dyDescent="0.25">
      <c r="B104">
        <v>0.05</v>
      </c>
      <c r="C104">
        <v>0.05</v>
      </c>
      <c r="D104">
        <v>3</v>
      </c>
      <c r="E104">
        <v>1</v>
      </c>
      <c r="F104" t="s">
        <v>6</v>
      </c>
      <c r="G104" t="str">
        <f t="shared" si="4"/>
        <v>INSERT INTO dbo.UncorrectedDistanceVisualAcuity_cu( Name_P , Name_S , UncorrectedDistanceVisualAcuityUnit_P_ID ,IsOnDuty ,InsertedBy)VALUES  ( N'0.05',N'0.05',3,1,NULL)</v>
      </c>
    </row>
    <row r="105" spans="2:7" x14ac:dyDescent="0.25">
      <c r="B105">
        <v>0.1</v>
      </c>
      <c r="C105">
        <v>0.1</v>
      </c>
      <c r="D105">
        <v>3</v>
      </c>
      <c r="E105">
        <v>1</v>
      </c>
      <c r="F105" t="s">
        <v>6</v>
      </c>
      <c r="G105" t="str">
        <f t="shared" si="4"/>
        <v>INSERT INTO dbo.UncorrectedDistanceVisualAcuity_cu( Name_P , Name_S , UncorrectedDistanceVisualAcuityUnit_P_ID ,IsOnDuty ,InsertedBy)VALUES  ( N'0.1',N'0.1',3,1,NULL)</v>
      </c>
    </row>
    <row r="106" spans="2:7" x14ac:dyDescent="0.25">
      <c r="B106">
        <v>0.15</v>
      </c>
      <c r="C106">
        <v>0.15</v>
      </c>
      <c r="D106">
        <v>3</v>
      </c>
      <c r="E106">
        <v>1</v>
      </c>
      <c r="F106" t="s">
        <v>6</v>
      </c>
      <c r="G106" t="str">
        <f t="shared" si="4"/>
        <v>INSERT INTO dbo.UncorrectedDistanceVisualAcuity_cu( Name_P , Name_S , UncorrectedDistanceVisualAcuityUnit_P_ID ,IsOnDuty ,InsertedBy)VALUES  ( N'0.15',N'0.15',3,1,NULL)</v>
      </c>
    </row>
    <row r="107" spans="2:7" x14ac:dyDescent="0.25">
      <c r="B107">
        <v>0.18</v>
      </c>
      <c r="C107">
        <v>0.18</v>
      </c>
      <c r="D107">
        <v>3</v>
      </c>
      <c r="E107">
        <v>1</v>
      </c>
      <c r="F107" t="s">
        <v>6</v>
      </c>
      <c r="G107" t="str">
        <f t="shared" si="4"/>
        <v>INSERT INTO dbo.UncorrectedDistanceVisualAcuity_cu( Name_P , Name_S , UncorrectedDistanceVisualAcuityUnit_P_ID ,IsOnDuty ,InsertedBy)VALUES  ( N'0.18',N'0.18',3,1,NULL)</v>
      </c>
    </row>
    <row r="108" spans="2:7" x14ac:dyDescent="0.25">
      <c r="B108">
        <v>0.2</v>
      </c>
      <c r="C108">
        <v>0.2</v>
      </c>
      <c r="D108">
        <v>3</v>
      </c>
      <c r="E108">
        <v>1</v>
      </c>
      <c r="F108" t="s">
        <v>6</v>
      </c>
      <c r="G108" t="str">
        <f t="shared" si="4"/>
        <v>INSERT INTO dbo.UncorrectedDistanceVisualAcuity_cu( Name_P , Name_S , UncorrectedDistanceVisualAcuityUnit_P_ID ,IsOnDuty ,InsertedBy)VALUES  ( N'0.2',N'0.2',3,1,NULL)</v>
      </c>
    </row>
    <row r="109" spans="2:7" x14ac:dyDescent="0.25">
      <c r="B109">
        <v>0.22</v>
      </c>
      <c r="C109">
        <v>0.22</v>
      </c>
      <c r="D109">
        <v>3</v>
      </c>
      <c r="E109">
        <v>1</v>
      </c>
      <c r="F109" t="s">
        <v>6</v>
      </c>
      <c r="G109" t="str">
        <f t="shared" si="4"/>
        <v>INSERT INTO dbo.UncorrectedDistanceVisualAcuity_cu( Name_P , Name_S , UncorrectedDistanceVisualAcuityUnit_P_ID ,IsOnDuty ,InsertedBy)VALUES  ( N'0.22',N'0.22',3,1,NULL)</v>
      </c>
    </row>
    <row r="110" spans="2:7" x14ac:dyDescent="0.25">
      <c r="B110">
        <v>0.3</v>
      </c>
      <c r="C110">
        <v>0.3</v>
      </c>
      <c r="D110">
        <v>3</v>
      </c>
      <c r="E110">
        <v>1</v>
      </c>
      <c r="F110" t="s">
        <v>6</v>
      </c>
      <c r="G110" t="str">
        <f t="shared" si="4"/>
        <v>INSERT INTO dbo.UncorrectedDistanceVisualAcuity_cu( Name_P , Name_S , UncorrectedDistanceVisualAcuityUnit_P_ID ,IsOnDuty ,InsertedBy)VALUES  ( N'0.3',N'0.3',3,1,NULL)</v>
      </c>
    </row>
    <row r="111" spans="2:7" x14ac:dyDescent="0.25">
      <c r="B111">
        <v>0.4</v>
      </c>
      <c r="C111">
        <v>0.4</v>
      </c>
      <c r="D111">
        <v>3</v>
      </c>
      <c r="E111">
        <v>1</v>
      </c>
      <c r="F111" t="s">
        <v>6</v>
      </c>
      <c r="G111" t="str">
        <f t="shared" si="4"/>
        <v>INSERT INTO dbo.UncorrectedDistanceVisualAcuity_cu( Name_P , Name_S , UncorrectedDistanceVisualAcuityUnit_P_ID ,IsOnDuty ,InsertedBy)VALUES  ( N'0.4',N'0.4',3,1,NULL)</v>
      </c>
    </row>
    <row r="112" spans="2:7" x14ac:dyDescent="0.25">
      <c r="B112">
        <v>0.48</v>
      </c>
      <c r="C112">
        <v>0.48</v>
      </c>
      <c r="D112">
        <v>3</v>
      </c>
      <c r="E112">
        <v>1</v>
      </c>
      <c r="F112" t="s">
        <v>6</v>
      </c>
      <c r="G112" t="str">
        <f t="shared" si="4"/>
        <v>INSERT INTO dbo.UncorrectedDistanceVisualAcuity_cu( Name_P , Name_S , UncorrectedDistanceVisualAcuityUnit_P_ID ,IsOnDuty ,InsertedBy)VALUES  ( N'0.48',N'0.48',3,1,NULL)</v>
      </c>
    </row>
    <row r="113" spans="2:7" x14ac:dyDescent="0.25">
      <c r="B113">
        <v>0.5</v>
      </c>
      <c r="C113">
        <v>0.5</v>
      </c>
      <c r="D113">
        <v>3</v>
      </c>
      <c r="E113">
        <v>1</v>
      </c>
      <c r="F113" t="s">
        <v>6</v>
      </c>
      <c r="G113" t="str">
        <f t="shared" si="4"/>
        <v>INSERT INTO dbo.UncorrectedDistanceVisualAcuity_cu( Name_P , Name_S , UncorrectedDistanceVisualAcuityUnit_P_ID ,IsOnDuty ,InsertedBy)VALUES  ( N'0.5',N'0.5',3,1,NULL)</v>
      </c>
    </row>
    <row r="114" spans="2:7" x14ac:dyDescent="0.25">
      <c r="B114">
        <v>0.52</v>
      </c>
      <c r="C114">
        <v>0.52</v>
      </c>
      <c r="D114">
        <v>3</v>
      </c>
      <c r="E114">
        <v>1</v>
      </c>
      <c r="F114" t="s">
        <v>6</v>
      </c>
      <c r="G114" t="str">
        <f t="shared" si="4"/>
        <v>INSERT INTO dbo.UncorrectedDistanceVisualAcuity_cu( Name_P , Name_S , UncorrectedDistanceVisualAcuityUnit_P_ID ,IsOnDuty ,InsertedBy)VALUES  ( N'0.52',N'0.52',3,1,NULL)</v>
      </c>
    </row>
    <row r="115" spans="2:7" x14ac:dyDescent="0.25">
      <c r="B115">
        <v>0.54</v>
      </c>
      <c r="C115">
        <v>0.54</v>
      </c>
      <c r="D115">
        <v>3</v>
      </c>
      <c r="E115">
        <v>1</v>
      </c>
      <c r="F115" t="s">
        <v>6</v>
      </c>
      <c r="G115" t="str">
        <f t="shared" si="4"/>
        <v>INSERT INTO dbo.UncorrectedDistanceVisualAcuity_cu( Name_P , Name_S , UncorrectedDistanceVisualAcuityUnit_P_ID ,IsOnDuty ,InsertedBy)VALUES  ( N'0.54',N'0.54',3,1,NULL)</v>
      </c>
    </row>
    <row r="116" spans="2:7" x14ac:dyDescent="0.25">
      <c r="B116">
        <v>0.6</v>
      </c>
      <c r="C116">
        <v>0.6</v>
      </c>
      <c r="D116">
        <v>3</v>
      </c>
      <c r="E116">
        <v>1</v>
      </c>
      <c r="F116" t="s">
        <v>6</v>
      </c>
      <c r="G116" t="str">
        <f t="shared" si="4"/>
        <v>INSERT INTO dbo.UncorrectedDistanceVisualAcuity_cu( Name_P , Name_S , UncorrectedDistanceVisualAcuityUnit_P_ID ,IsOnDuty ,InsertedBy)VALUES  ( N'0.6',N'0.6',3,1,NULL)</v>
      </c>
    </row>
    <row r="117" spans="2:7" x14ac:dyDescent="0.25">
      <c r="B117">
        <v>0.7</v>
      </c>
      <c r="C117">
        <v>0.7</v>
      </c>
      <c r="D117">
        <v>3</v>
      </c>
      <c r="E117">
        <v>1</v>
      </c>
      <c r="F117" t="s">
        <v>6</v>
      </c>
      <c r="G117" t="str">
        <f t="shared" si="4"/>
        <v>INSERT INTO dbo.UncorrectedDistanceVisualAcuity_cu( Name_P , Name_S , UncorrectedDistanceVisualAcuityUnit_P_ID ,IsOnDuty ,InsertedBy)VALUES  ( N'0.7',N'0.7',3,1,NULL)</v>
      </c>
    </row>
    <row r="118" spans="2:7" x14ac:dyDescent="0.25">
      <c r="B118">
        <v>0.76</v>
      </c>
      <c r="C118">
        <v>0.76</v>
      </c>
      <c r="D118">
        <v>3</v>
      </c>
      <c r="E118">
        <v>1</v>
      </c>
      <c r="F118" t="s">
        <v>6</v>
      </c>
      <c r="G118" t="str">
        <f t="shared" si="4"/>
        <v>INSERT INTO dbo.UncorrectedDistanceVisualAcuity_cu( Name_P , Name_S , UncorrectedDistanceVisualAcuityUnit_P_ID ,IsOnDuty ,InsertedBy)VALUES  ( N'0.76',N'0.76',3,1,NULL)</v>
      </c>
    </row>
    <row r="119" spans="2:7" x14ac:dyDescent="0.25">
      <c r="B119">
        <v>0.8</v>
      </c>
      <c r="C119">
        <v>0.8</v>
      </c>
      <c r="D119">
        <v>3</v>
      </c>
      <c r="E119">
        <v>1</v>
      </c>
      <c r="F119" t="s">
        <v>6</v>
      </c>
      <c r="G119" t="str">
        <f t="shared" si="4"/>
        <v>INSERT INTO dbo.UncorrectedDistanceVisualAcuity_cu( Name_P , Name_S , UncorrectedDistanceVisualAcuityUnit_P_ID ,IsOnDuty ,InsertedBy)VALUES  ( N'0.8',N'0.8',3,1,NULL)</v>
      </c>
    </row>
    <row r="120" spans="2:7" x14ac:dyDescent="0.25">
      <c r="B120">
        <v>0.88</v>
      </c>
      <c r="C120">
        <v>0.88</v>
      </c>
      <c r="D120">
        <v>3</v>
      </c>
      <c r="E120">
        <v>1</v>
      </c>
      <c r="F120" t="s">
        <v>6</v>
      </c>
      <c r="G120" t="str">
        <f t="shared" si="4"/>
        <v>INSERT INTO dbo.UncorrectedDistanceVisualAcuity_cu( Name_P , Name_S , UncorrectedDistanceVisualAcuityUnit_P_ID ,IsOnDuty ,InsertedBy)VALUES  ( N'0.88',N'0.88',3,1,NULL)</v>
      </c>
    </row>
    <row r="121" spans="2:7" x14ac:dyDescent="0.25">
      <c r="B121">
        <v>0.9</v>
      </c>
      <c r="C121">
        <v>0.9</v>
      </c>
      <c r="D121">
        <v>3</v>
      </c>
      <c r="E121">
        <v>1</v>
      </c>
      <c r="F121" t="s">
        <v>6</v>
      </c>
      <c r="G121" t="str">
        <f t="shared" si="4"/>
        <v>INSERT INTO dbo.UncorrectedDistanceVisualAcuity_cu( Name_P , Name_S , UncorrectedDistanceVisualAcuityUnit_P_ID ,IsOnDuty ,InsertedBy)VALUES  ( N'0.9',N'0.9',3,1,NULL)</v>
      </c>
    </row>
    <row r="122" spans="2:7" x14ac:dyDescent="0.25">
      <c r="B122">
        <v>1</v>
      </c>
      <c r="C122">
        <v>1</v>
      </c>
      <c r="D122">
        <v>3</v>
      </c>
      <c r="E122">
        <v>1</v>
      </c>
      <c r="F122" t="s">
        <v>6</v>
      </c>
      <c r="G122" t="str">
        <f t="shared" si="4"/>
        <v>INSERT INTO dbo.UncorrectedDistanceVisualAcuity_cu( Name_P , Name_S , UncorrectedDistanceVisualAcuityUnit_P_ID ,IsOnDuty ,InsertedBy)VALUES  ( N'1',N'1',3,1,NULL)</v>
      </c>
    </row>
    <row r="123" spans="2:7" x14ac:dyDescent="0.25">
      <c r="B123">
        <v>1.1000000000000001</v>
      </c>
      <c r="C123">
        <v>1.1000000000000001</v>
      </c>
      <c r="D123">
        <v>3</v>
      </c>
      <c r="E123">
        <v>1</v>
      </c>
      <c r="F123" t="s">
        <v>6</v>
      </c>
      <c r="G123" t="str">
        <f t="shared" si="4"/>
        <v>INSERT INTO dbo.UncorrectedDistanceVisualAcuity_cu( Name_P , Name_S , UncorrectedDistanceVisualAcuityUnit_P_ID ,IsOnDuty ,InsertedBy)VALUES  ( N'1.1',N'1.1',3,1,NULL)</v>
      </c>
    </row>
    <row r="124" spans="2:7" x14ac:dyDescent="0.25">
      <c r="B124">
        <v>1.18</v>
      </c>
      <c r="C124">
        <v>1.18</v>
      </c>
      <c r="D124">
        <v>3</v>
      </c>
      <c r="E124">
        <v>1</v>
      </c>
      <c r="F124" t="s">
        <v>6</v>
      </c>
      <c r="G124" t="str">
        <f t="shared" si="4"/>
        <v>INSERT INTO dbo.UncorrectedDistanceVisualAcuity_cu( Name_P , Name_S , UncorrectedDistanceVisualAcuityUnit_P_ID ,IsOnDuty ,InsertedBy)VALUES  ( N'1.18',N'1.18',3,1,NULL)</v>
      </c>
    </row>
    <row r="125" spans="2:7" x14ac:dyDescent="0.25">
      <c r="B125">
        <v>1.2</v>
      </c>
      <c r="C125">
        <v>1.2</v>
      </c>
      <c r="D125">
        <v>3</v>
      </c>
      <c r="E125">
        <v>1</v>
      </c>
      <c r="F125" t="s">
        <v>6</v>
      </c>
      <c r="G125" t="str">
        <f t="shared" si="4"/>
        <v>INSERT INTO dbo.UncorrectedDistanceVisualAcuity_cu( Name_P , Name_S , UncorrectedDistanceVisualAcuityUnit_P_ID ,IsOnDuty ,InsertedBy)VALUES  ( N'1.2',N'1.2',3,1,NULL)</v>
      </c>
    </row>
    <row r="126" spans="2:7" x14ac:dyDescent="0.25">
      <c r="B126">
        <v>1.3</v>
      </c>
      <c r="C126">
        <v>1.3</v>
      </c>
      <c r="D126">
        <v>3</v>
      </c>
      <c r="E126">
        <v>1</v>
      </c>
      <c r="F126" t="s">
        <v>6</v>
      </c>
      <c r="G126" t="str">
        <f t="shared" si="4"/>
        <v>INSERT INTO dbo.UncorrectedDistanceVisualAcuity_cu( Name_P , Name_S , UncorrectedDistanceVisualAcuityUnit_P_ID ,IsOnDuty ,InsertedBy)VALUES  ( N'1.3',N'1.3',3,1,NULL)</v>
      </c>
    </row>
    <row r="127" spans="2:7" x14ac:dyDescent="0.25">
      <c r="B127">
        <v>1.47</v>
      </c>
      <c r="C127">
        <v>1.47</v>
      </c>
      <c r="D127">
        <v>3</v>
      </c>
      <c r="E127">
        <v>1</v>
      </c>
      <c r="F127" t="s">
        <v>6</v>
      </c>
      <c r="G127" t="str">
        <f t="shared" si="4"/>
        <v>INSERT INTO dbo.UncorrectedDistanceVisualAcuity_cu( Name_P , Name_S , UncorrectedDistanceVisualAcuityUnit_P_ID ,IsOnDuty ,InsertedBy)VALUES  ( N'1.47',N'1.47',3,1,NULL)</v>
      </c>
    </row>
    <row r="128" spans="2:7" x14ac:dyDescent="0.25">
      <c r="B128">
        <v>1.6</v>
      </c>
      <c r="C128">
        <v>1.6</v>
      </c>
      <c r="D128">
        <v>3</v>
      </c>
      <c r="E128">
        <v>1</v>
      </c>
      <c r="F128" t="s">
        <v>6</v>
      </c>
      <c r="G128" t="str">
        <f t="shared" si="4"/>
        <v>INSERT INTO dbo.UncorrectedDistanceVisualAcuity_cu( Name_P , Name_S , UncorrectedDistanceVisualAcuityUnit_P_ID ,IsOnDuty ,InsertedBy)VALUES  ( N'1.6',N'1.6',3,1,NULL)</v>
      </c>
    </row>
    <row r="129" spans="2:7" x14ac:dyDescent="0.25">
      <c r="B129">
        <v>1.8</v>
      </c>
      <c r="C129">
        <v>1.8</v>
      </c>
      <c r="D129">
        <v>3</v>
      </c>
      <c r="E129">
        <v>1</v>
      </c>
      <c r="F129" t="s">
        <v>6</v>
      </c>
      <c r="G129" t="str">
        <f t="shared" si="4"/>
        <v>INSERT INTO dbo.UncorrectedDistanceVisualAcuity_cu( Name_P , Name_S , UncorrectedDistanceVisualAcuityUnit_P_ID ,IsOnDuty ,InsertedBy)VALUES  ( N'1.8',N'1.8',3,1,NULL)</v>
      </c>
    </row>
    <row r="130" spans="2:7" x14ac:dyDescent="0.25">
      <c r="B130">
        <v>2</v>
      </c>
      <c r="C130">
        <v>2</v>
      </c>
      <c r="D130">
        <v>3</v>
      </c>
      <c r="E130">
        <v>1</v>
      </c>
      <c r="F130" t="s">
        <v>6</v>
      </c>
      <c r="G130" t="str">
        <f t="shared" si="4"/>
        <v>INSERT INTO dbo.UncorrectedDistanceVisualAcuity_cu( Name_P , Name_S , UncorrectedDistanceVisualAcuityUnit_P_ID ,IsOnDuty ,InsertedBy)VALUES  ( N'2',N'2',3,1,NULL)</v>
      </c>
    </row>
    <row r="131" spans="2:7" x14ac:dyDescent="0.25">
      <c r="B131">
        <v>3</v>
      </c>
      <c r="C131">
        <v>3</v>
      </c>
      <c r="D131">
        <v>3</v>
      </c>
      <c r="E131">
        <v>1</v>
      </c>
      <c r="F131" t="s">
        <v>6</v>
      </c>
      <c r="G131" t="str">
        <f t="shared" si="4"/>
        <v>INSERT INTO dbo.UncorrectedDistanceVisualAcuity_cu( Name_P , Name_S , UncorrectedDistanceVisualAcuityUnit_P_ID ,IsOnDuty ,InsertedBy)VALUES  ( N'3',N'3',3,1,NULL)</v>
      </c>
    </row>
    <row r="132" spans="2:7" x14ac:dyDescent="0.25">
      <c r="B132" t="s">
        <v>7</v>
      </c>
      <c r="C132" t="s">
        <v>7</v>
      </c>
      <c r="D132">
        <v>3</v>
      </c>
      <c r="E132">
        <v>1</v>
      </c>
      <c r="F132" t="s">
        <v>6</v>
      </c>
      <c r="G132" t="str">
        <f t="shared" si="4"/>
        <v>INSERT INTO dbo.UncorrectedDistanceVisualAcuity_cu( Name_P , Name_S , UncorrectedDistanceVisualAcuityUnit_P_ID ,IsOnDuty ,InsertedBy)VALUES  ( N'CF (100 cm)',N'CF (100 cm)',3,1,NULL)</v>
      </c>
    </row>
    <row r="133" spans="2:7" x14ac:dyDescent="0.25">
      <c r="B133" t="s">
        <v>8</v>
      </c>
      <c r="C133" t="s">
        <v>8</v>
      </c>
      <c r="D133">
        <v>3</v>
      </c>
      <c r="E133">
        <v>1</v>
      </c>
      <c r="F133" t="s">
        <v>6</v>
      </c>
      <c r="G133" t="str">
        <f t="shared" si="4"/>
        <v>INSERT INTO dbo.UncorrectedDistanceVisualAcuity_cu( Name_P , Name_S , UncorrectedDistanceVisualAcuityUnit_P_ID ,IsOnDuty ,InsertedBy)VALUES  ( N'CF (90 cm)',N'CF (90 cm)',3,1,NULL)</v>
      </c>
    </row>
    <row r="134" spans="2:7" x14ac:dyDescent="0.25">
      <c r="B134" t="s">
        <v>9</v>
      </c>
      <c r="C134" t="s">
        <v>9</v>
      </c>
      <c r="D134">
        <v>3</v>
      </c>
      <c r="E134">
        <v>1</v>
      </c>
      <c r="F134" t="s">
        <v>6</v>
      </c>
      <c r="G134" t="str">
        <f t="shared" si="4"/>
        <v>INSERT INTO dbo.UncorrectedDistanceVisualAcuity_cu( Name_P , Name_S , UncorrectedDistanceVisualAcuityUnit_P_ID ,IsOnDuty ,InsertedBy)VALUES  ( N'CF (80 cm)',N'CF (80 cm)',3,1,NULL)</v>
      </c>
    </row>
    <row r="135" spans="2:7" x14ac:dyDescent="0.25">
      <c r="B135" t="s">
        <v>10</v>
      </c>
      <c r="C135" t="s">
        <v>10</v>
      </c>
      <c r="D135">
        <v>3</v>
      </c>
      <c r="E135">
        <v>1</v>
      </c>
      <c r="F135" t="s">
        <v>6</v>
      </c>
      <c r="G135" t="str">
        <f t="shared" si="4"/>
        <v>INSERT INTO dbo.UncorrectedDistanceVisualAcuity_cu( Name_P , Name_S , UncorrectedDistanceVisualAcuityUnit_P_ID ,IsOnDuty ,InsertedBy)VALUES  ( N'CF (70 cm)',N'CF (70 cm)',3,1,NULL)</v>
      </c>
    </row>
    <row r="136" spans="2:7" x14ac:dyDescent="0.25">
      <c r="B136" t="s">
        <v>11</v>
      </c>
      <c r="C136" t="s">
        <v>11</v>
      </c>
      <c r="D136">
        <v>3</v>
      </c>
      <c r="E136">
        <v>1</v>
      </c>
      <c r="F136" t="s">
        <v>6</v>
      </c>
      <c r="G136" t="str">
        <f t="shared" si="4"/>
        <v>INSERT INTO dbo.UncorrectedDistanceVisualAcuity_cu( Name_P , Name_S , UncorrectedDistanceVisualAcuityUnit_P_ID ,IsOnDuty ,InsertedBy)VALUES  ( N'CF (60 cm)',N'CF (60 cm)',3,1,NULL)</v>
      </c>
    </row>
    <row r="137" spans="2:7" x14ac:dyDescent="0.25">
      <c r="B137" t="s">
        <v>12</v>
      </c>
      <c r="C137" t="s">
        <v>12</v>
      </c>
      <c r="D137">
        <v>3</v>
      </c>
      <c r="E137">
        <v>1</v>
      </c>
      <c r="F137" t="s">
        <v>6</v>
      </c>
      <c r="G137" t="str">
        <f t="shared" si="4"/>
        <v>INSERT INTO dbo.UncorrectedDistanceVisualAcuity_cu( Name_P , Name_S , UncorrectedDistanceVisualAcuityUnit_P_ID ,IsOnDuty ,InsertedBy)VALUES  ( N'CF (50 cm)',N'CF (50 cm)',3,1,NULL)</v>
      </c>
    </row>
    <row r="138" spans="2:7" x14ac:dyDescent="0.25">
      <c r="B138" t="s">
        <v>13</v>
      </c>
      <c r="C138" t="s">
        <v>13</v>
      </c>
      <c r="D138">
        <v>3</v>
      </c>
      <c r="E138">
        <v>1</v>
      </c>
      <c r="F138" t="s">
        <v>6</v>
      </c>
      <c r="G138" t="str">
        <f t="shared" si="4"/>
        <v>INSERT INTO dbo.UncorrectedDistanceVisualAcuity_cu( Name_P , Name_S , UncorrectedDistanceVisualAcuityUnit_P_ID ,IsOnDuty ,InsertedBy)VALUES  ( N'CF (40 cm)',N'CF (40 cm)',3,1,NULL)</v>
      </c>
    </row>
    <row r="139" spans="2:7" x14ac:dyDescent="0.25">
      <c r="B139" t="s">
        <v>14</v>
      </c>
      <c r="C139" t="s">
        <v>14</v>
      </c>
      <c r="D139">
        <v>3</v>
      </c>
      <c r="E139">
        <v>1</v>
      </c>
      <c r="F139" t="s">
        <v>6</v>
      </c>
      <c r="G139" t="str">
        <f t="shared" si="4"/>
        <v>INSERT INTO dbo.UncorrectedDistanceVisualAcuity_cu( Name_P , Name_S , UncorrectedDistanceVisualAcuityUnit_P_ID ,IsOnDuty ,InsertedBy)VALUES  ( N'CF (30 cm)',N'CF (30 cm)',3,1,NULL)</v>
      </c>
    </row>
    <row r="140" spans="2:7" x14ac:dyDescent="0.25">
      <c r="B140" t="s">
        <v>15</v>
      </c>
      <c r="C140" t="s">
        <v>15</v>
      </c>
      <c r="D140">
        <v>3</v>
      </c>
      <c r="E140">
        <v>1</v>
      </c>
      <c r="F140" t="s">
        <v>6</v>
      </c>
      <c r="G140" t="str">
        <f t="shared" si="4"/>
        <v>INSERT INTO dbo.UncorrectedDistanceVisualAcuity_cu( Name_P , Name_S , UncorrectedDistanceVisualAcuityUnit_P_ID ,IsOnDuty ,InsertedBy)VALUES  ( N'CF (20 cm)',N'CF (20 cm)',3,1,NULL)</v>
      </c>
    </row>
    <row r="141" spans="2:7" x14ac:dyDescent="0.25">
      <c r="B141" t="s">
        <v>16</v>
      </c>
      <c r="C141" t="s">
        <v>16</v>
      </c>
      <c r="D141">
        <v>3</v>
      </c>
      <c r="E141">
        <v>1</v>
      </c>
      <c r="F141" t="s">
        <v>6</v>
      </c>
      <c r="G141" t="str">
        <f t="shared" si="4"/>
        <v>INSERT INTO dbo.UncorrectedDistanceVisualAcuity_cu( Name_P , Name_S , UncorrectedDistanceVisualAcuityUnit_P_ID ,IsOnDuty ,InsertedBy)VALUES  ( N'CF (10 cm)',N'CF (10 cm)',3,1,NULL)</v>
      </c>
    </row>
    <row r="142" spans="2:7" x14ac:dyDescent="0.25">
      <c r="B142" t="s">
        <v>17</v>
      </c>
      <c r="C142" t="s">
        <v>17</v>
      </c>
      <c r="D142">
        <v>3</v>
      </c>
      <c r="E142">
        <v>1</v>
      </c>
      <c r="F142" t="s">
        <v>6</v>
      </c>
      <c r="G142" t="str">
        <f t="shared" si="4"/>
        <v>INSERT INTO dbo.UncorrectedDistanceVisualAcuity_cu( Name_P , Name_S , UncorrectedDistanceVisualAcuityUnit_P_ID ,IsOnDuty ,InsertedBy)VALUES  ( N'HM',N'HM',3,1,NULL)</v>
      </c>
    </row>
    <row r="143" spans="2:7" x14ac:dyDescent="0.25">
      <c r="B143" t="s">
        <v>18</v>
      </c>
      <c r="C143" t="s">
        <v>18</v>
      </c>
      <c r="D143">
        <v>3</v>
      </c>
      <c r="E143">
        <v>1</v>
      </c>
      <c r="F143" t="s">
        <v>6</v>
      </c>
      <c r="G143" t="str">
        <f t="shared" si="4"/>
        <v>INSERT INTO dbo.UncorrectedDistanceVisualAcuity_cu( Name_P , Name_S , UncorrectedDistanceVisualAcuityUnit_P_ID ,IsOnDuty ,InsertedBy)VALUES  ( N'PL',N'PL',3,1,NULL)</v>
      </c>
    </row>
    <row r="144" spans="2:7" x14ac:dyDescent="0.25">
      <c r="B144" t="s">
        <v>19</v>
      </c>
      <c r="C144" t="s">
        <v>19</v>
      </c>
      <c r="D144">
        <v>3</v>
      </c>
      <c r="E144">
        <v>1</v>
      </c>
      <c r="F144" t="s">
        <v>6</v>
      </c>
      <c r="G144" t="str">
        <f t="shared" si="4"/>
        <v>INSERT INTO dbo.UncorrectedDistanceVisualAcuity_cu( Name_P , Name_S , UncorrectedDistanceVisualAcuityUnit_P_ID ,IsOnDuty ,InsertedBy)VALUES  ( N'NPL',N'NPL',3,1,NULL)</v>
      </c>
    </row>
    <row r="145" spans="2:7" x14ac:dyDescent="0.25">
      <c r="B145" t="s">
        <v>20</v>
      </c>
      <c r="C145" t="s">
        <v>20</v>
      </c>
      <c r="D145">
        <v>3</v>
      </c>
      <c r="E145">
        <v>1</v>
      </c>
      <c r="F145" t="s">
        <v>6</v>
      </c>
      <c r="G145" t="str">
        <f t="shared" si="4"/>
        <v>INSERT INTO dbo.UncorrectedDistanceVisualAcuity_cu( Name_P , Name_S , UncorrectedDistanceVisualAcuityUnit_P_ID ,IsOnDuty ,InsertedBy)VALUES  ( N'Follow &amp; Fixate',N'Follow &amp; Fixate',3,1,NULL)</v>
      </c>
    </row>
    <row r="146" spans="2:7" x14ac:dyDescent="0.25">
      <c r="B146" t="s">
        <v>54</v>
      </c>
      <c r="C146" t="s">
        <v>54</v>
      </c>
      <c r="D146">
        <v>4</v>
      </c>
      <c r="E146">
        <v>1</v>
      </c>
      <c r="F146" t="s">
        <v>6</v>
      </c>
      <c r="G146" t="str">
        <f t="shared" ref="G146" si="5">CONCATENATE("INSERT INTO dbo.UncorrectedDistanceVisualAcuity_cu( Name_P , Name_S , UncorrectedDistanceVisualAcuityUnit_P_ID ,IsOnDuty ,InsertedBy)VALUES  ( N'",B146,"',N'",C146,"',",D146,",",E146,",",F146,")")</f>
        <v>INSERT INTO dbo.UncorrectedDistanceVisualAcuity_cu( Name_P , Name_S , UncorrectedDistanceVisualAcuityUnit_P_ID ,IsOnDuty ,InsertedBy)VALUES  ( N'20/10',N'20/10',4,1,NULL)</v>
      </c>
    </row>
    <row r="147" spans="2:7" x14ac:dyDescent="0.25">
      <c r="B147" t="s">
        <v>55</v>
      </c>
      <c r="C147" t="s">
        <v>55</v>
      </c>
      <c r="D147">
        <v>4</v>
      </c>
      <c r="E147">
        <v>1</v>
      </c>
      <c r="F147" t="s">
        <v>6</v>
      </c>
      <c r="G147" t="str">
        <f t="shared" ref="G147:G193" si="6">CONCATENATE("INSERT INTO dbo.UncorrectedDistanceVisualAcuity_cu( Name_P , Name_S , UncorrectedDistanceVisualAcuityUnit_P_ID ,IsOnDuty ,InsertedBy)VALUES  ( N'",B147,"',N'",C147,"',",D147,",",E147,",",F147,")")</f>
        <v>INSERT INTO dbo.UncorrectedDistanceVisualAcuity_cu( Name_P , Name_S , UncorrectedDistanceVisualAcuityUnit_P_ID ,IsOnDuty ,InsertedBy)VALUES  ( N'20/12.5',N'20/12.5',4,1,NULL)</v>
      </c>
    </row>
    <row r="148" spans="2:7" x14ac:dyDescent="0.25">
      <c r="B148" t="s">
        <v>56</v>
      </c>
      <c r="C148" t="s">
        <v>56</v>
      </c>
      <c r="D148">
        <v>4</v>
      </c>
      <c r="E148">
        <v>1</v>
      </c>
      <c r="F148" t="s">
        <v>6</v>
      </c>
      <c r="G148" t="str">
        <f t="shared" si="6"/>
        <v>INSERT INTO dbo.UncorrectedDistanceVisualAcuity_cu( Name_P , Name_S , UncorrectedDistanceVisualAcuityUnit_P_ID ,IsOnDuty ,InsertedBy)VALUES  ( N'20/13.3',N'20/13.3',4,1,NULL)</v>
      </c>
    </row>
    <row r="149" spans="2:7" x14ac:dyDescent="0.25">
      <c r="B149" t="s">
        <v>57</v>
      </c>
      <c r="C149" t="s">
        <v>57</v>
      </c>
      <c r="D149">
        <v>4</v>
      </c>
      <c r="E149">
        <v>1</v>
      </c>
      <c r="F149" t="s">
        <v>6</v>
      </c>
      <c r="G149" t="str">
        <f t="shared" si="6"/>
        <v>INSERT INTO dbo.UncorrectedDistanceVisualAcuity_cu( Name_P , Name_S , UncorrectedDistanceVisualAcuityUnit_P_ID ,IsOnDuty ,InsertedBy)VALUES  ( N'20/16',N'20/16',4,1,NULL)</v>
      </c>
    </row>
    <row r="150" spans="2:7" x14ac:dyDescent="0.25">
      <c r="B150" t="s">
        <v>58</v>
      </c>
      <c r="C150" t="s">
        <v>58</v>
      </c>
      <c r="D150">
        <v>4</v>
      </c>
      <c r="E150">
        <v>1</v>
      </c>
      <c r="F150" t="s">
        <v>6</v>
      </c>
      <c r="G150" t="str">
        <f t="shared" si="6"/>
        <v>INSERT INTO dbo.UncorrectedDistanceVisualAcuity_cu( Name_P , Name_S , UncorrectedDistanceVisualAcuityUnit_P_ID ,IsOnDuty ,InsertedBy)VALUES  ( N'20/16.6',N'20/16.6',4,1,NULL)</v>
      </c>
    </row>
    <row r="151" spans="2:7" x14ac:dyDescent="0.25">
      <c r="B151" t="s">
        <v>59</v>
      </c>
      <c r="C151" t="s">
        <v>59</v>
      </c>
      <c r="D151">
        <v>4</v>
      </c>
      <c r="E151">
        <v>1</v>
      </c>
      <c r="F151" t="s">
        <v>6</v>
      </c>
      <c r="G151" t="str">
        <f t="shared" si="6"/>
        <v>INSERT INTO dbo.UncorrectedDistanceVisualAcuity_cu( Name_P , Name_S , UncorrectedDistanceVisualAcuityUnit_P_ID ,IsOnDuty ,InsertedBy)VALUES  ( N'20/20',N'20/20',4,1,NULL)</v>
      </c>
    </row>
    <row r="152" spans="2:7" x14ac:dyDescent="0.25">
      <c r="B152" t="s">
        <v>60</v>
      </c>
      <c r="C152" t="s">
        <v>60</v>
      </c>
      <c r="D152">
        <v>4</v>
      </c>
      <c r="E152">
        <v>1</v>
      </c>
      <c r="F152" t="s">
        <v>6</v>
      </c>
      <c r="G152" t="str">
        <f t="shared" si="6"/>
        <v>INSERT INTO dbo.UncorrectedDistanceVisualAcuity_cu( Name_P , Name_S , UncorrectedDistanceVisualAcuityUnit_P_ID ,IsOnDuty ,InsertedBy)VALUES  ( N'20/22.2',N'20/22.2',4,1,NULL)</v>
      </c>
    </row>
    <row r="153" spans="2:7" x14ac:dyDescent="0.25">
      <c r="B153" t="s">
        <v>61</v>
      </c>
      <c r="C153" t="s">
        <v>61</v>
      </c>
      <c r="D153">
        <v>4</v>
      </c>
      <c r="E153">
        <v>1</v>
      </c>
      <c r="F153" t="s">
        <v>6</v>
      </c>
      <c r="G153" t="str">
        <f t="shared" si="6"/>
        <v>INSERT INTO dbo.UncorrectedDistanceVisualAcuity_cu( Name_P , Name_S , UncorrectedDistanceVisualAcuityUnit_P_ID ,IsOnDuty ,InsertedBy)VALUES  ( N'20/25',N'20/25',4,1,NULL)</v>
      </c>
    </row>
    <row r="154" spans="2:7" x14ac:dyDescent="0.25">
      <c r="B154" t="s">
        <v>62</v>
      </c>
      <c r="C154" t="s">
        <v>62</v>
      </c>
      <c r="D154">
        <v>4</v>
      </c>
      <c r="E154">
        <v>1</v>
      </c>
      <c r="F154" t="s">
        <v>6</v>
      </c>
      <c r="G154" t="str">
        <f t="shared" si="6"/>
        <v>INSERT INTO dbo.UncorrectedDistanceVisualAcuity_cu( Name_P , Name_S , UncorrectedDistanceVisualAcuityUnit_P_ID ,IsOnDuty ,InsertedBy)VALUES  ( N'20/28',N'20/28',4,1,NULL)</v>
      </c>
    </row>
    <row r="155" spans="2:7" x14ac:dyDescent="0.25">
      <c r="B155" t="s">
        <v>63</v>
      </c>
      <c r="C155" t="s">
        <v>63</v>
      </c>
      <c r="D155">
        <v>4</v>
      </c>
      <c r="E155">
        <v>1</v>
      </c>
      <c r="F155" t="s">
        <v>6</v>
      </c>
      <c r="G155" t="str">
        <f t="shared" si="6"/>
        <v>INSERT INTO dbo.UncorrectedDistanceVisualAcuity_cu( Name_P , Name_S , UncorrectedDistanceVisualAcuityUnit_P_ID ,IsOnDuty ,InsertedBy)VALUES  ( N'20/30',N'20/30',4,1,NULL)</v>
      </c>
    </row>
    <row r="156" spans="2:7" x14ac:dyDescent="0.25">
      <c r="B156" t="s">
        <v>64</v>
      </c>
      <c r="C156" t="s">
        <v>64</v>
      </c>
      <c r="D156">
        <v>4</v>
      </c>
      <c r="E156">
        <v>1</v>
      </c>
      <c r="F156" t="s">
        <v>6</v>
      </c>
      <c r="G156" t="str">
        <f t="shared" si="6"/>
        <v>INSERT INTO dbo.UncorrectedDistanceVisualAcuity_cu( Name_P , Name_S , UncorrectedDistanceVisualAcuityUnit_P_ID ,IsOnDuty ,InsertedBy)VALUES  ( N'20/32',N'20/32',4,1,NULL)</v>
      </c>
    </row>
    <row r="157" spans="2:7" x14ac:dyDescent="0.25">
      <c r="B157" t="s">
        <v>65</v>
      </c>
      <c r="C157" t="s">
        <v>65</v>
      </c>
      <c r="D157">
        <v>4</v>
      </c>
      <c r="E157">
        <v>1</v>
      </c>
      <c r="F157" t="s">
        <v>6</v>
      </c>
      <c r="G157" t="str">
        <f t="shared" si="6"/>
        <v>INSERT INTO dbo.UncorrectedDistanceVisualAcuity_cu( Name_P , Name_S , UncorrectedDistanceVisualAcuityUnit_P_ID ,IsOnDuty ,InsertedBy)VALUES  ( N'20/33.3',N'20/33.3',4,1,NULL)</v>
      </c>
    </row>
    <row r="158" spans="2:7" x14ac:dyDescent="0.25">
      <c r="B158" t="s">
        <v>66</v>
      </c>
      <c r="C158" t="s">
        <v>66</v>
      </c>
      <c r="D158">
        <v>4</v>
      </c>
      <c r="E158">
        <v>1</v>
      </c>
      <c r="F158" t="s">
        <v>6</v>
      </c>
      <c r="G158" t="str">
        <f t="shared" si="6"/>
        <v>INSERT INTO dbo.UncorrectedDistanceVisualAcuity_cu( Name_P , Name_S , UncorrectedDistanceVisualAcuityUnit_P_ID ,IsOnDuty ,InsertedBy)VALUES  ( N'20/40',N'20/40',4,1,NULL)</v>
      </c>
    </row>
    <row r="159" spans="2:7" x14ac:dyDescent="0.25">
      <c r="B159" t="s">
        <v>67</v>
      </c>
      <c r="C159" t="s">
        <v>67</v>
      </c>
      <c r="D159">
        <v>4</v>
      </c>
      <c r="E159">
        <v>1</v>
      </c>
      <c r="F159" t="s">
        <v>6</v>
      </c>
      <c r="G159" t="str">
        <f t="shared" si="6"/>
        <v>INSERT INTO dbo.UncorrectedDistanceVisualAcuity_cu( Name_P , Name_S , UncorrectedDistanceVisualAcuityUnit_P_ID ,IsOnDuty ,InsertedBy)VALUES  ( N'20/50',N'20/50',4,1,NULL)</v>
      </c>
    </row>
    <row r="160" spans="2:7" x14ac:dyDescent="0.25">
      <c r="B160" t="s">
        <v>68</v>
      </c>
      <c r="C160" t="s">
        <v>68</v>
      </c>
      <c r="D160">
        <v>4</v>
      </c>
      <c r="E160">
        <v>1</v>
      </c>
      <c r="F160" t="s">
        <v>6</v>
      </c>
      <c r="G160" t="str">
        <f t="shared" si="6"/>
        <v>INSERT INTO dbo.UncorrectedDistanceVisualAcuity_cu( Name_P , Name_S , UncorrectedDistanceVisualAcuityUnit_P_ID ,IsOnDuty ,InsertedBy)VALUES  ( N'20/60',N'20/60',4,1,NULL)</v>
      </c>
    </row>
    <row r="161" spans="2:7" x14ac:dyDescent="0.25">
      <c r="B161" t="s">
        <v>69</v>
      </c>
      <c r="C161" t="s">
        <v>69</v>
      </c>
      <c r="D161">
        <v>4</v>
      </c>
      <c r="E161">
        <v>1</v>
      </c>
      <c r="F161" t="s">
        <v>6</v>
      </c>
      <c r="G161" t="str">
        <f t="shared" si="6"/>
        <v>INSERT INTO dbo.UncorrectedDistanceVisualAcuity_cu( Name_P , Name_S , UncorrectedDistanceVisualAcuityUnit_P_ID ,IsOnDuty ,InsertedBy)VALUES  ( N'20/63',N'20/63',4,1,NULL)</v>
      </c>
    </row>
    <row r="162" spans="2:7" x14ac:dyDescent="0.25">
      <c r="B162" t="s">
        <v>70</v>
      </c>
      <c r="C162" t="s">
        <v>70</v>
      </c>
      <c r="D162">
        <v>4</v>
      </c>
      <c r="E162">
        <v>1</v>
      </c>
      <c r="F162" t="s">
        <v>6</v>
      </c>
      <c r="G162" t="str">
        <f t="shared" si="6"/>
        <v>INSERT INTO dbo.UncorrectedDistanceVisualAcuity_cu( Name_P , Name_S , UncorrectedDistanceVisualAcuityUnit_P_ID ,IsOnDuty ,InsertedBy)VALUES  ( N'20/66.7',N'20/66.7',4,1,NULL)</v>
      </c>
    </row>
    <row r="163" spans="2:7" x14ac:dyDescent="0.25">
      <c r="B163" t="s">
        <v>71</v>
      </c>
      <c r="C163" t="s">
        <v>71</v>
      </c>
      <c r="D163">
        <v>4</v>
      </c>
      <c r="E163">
        <v>1</v>
      </c>
      <c r="F163" t="s">
        <v>6</v>
      </c>
      <c r="G163" t="str">
        <f t="shared" si="6"/>
        <v>INSERT INTO dbo.UncorrectedDistanceVisualAcuity_cu( Name_P , Name_S , UncorrectedDistanceVisualAcuityUnit_P_ID ,IsOnDuty ,InsertedBy)VALUES  ( N'20/70',N'20/70',4,1,NULL)</v>
      </c>
    </row>
    <row r="164" spans="2:7" x14ac:dyDescent="0.25">
      <c r="B164" t="s">
        <v>72</v>
      </c>
      <c r="C164" t="s">
        <v>72</v>
      </c>
      <c r="D164">
        <v>4</v>
      </c>
      <c r="E164">
        <v>1</v>
      </c>
      <c r="F164" t="s">
        <v>6</v>
      </c>
      <c r="G164" t="str">
        <f t="shared" si="6"/>
        <v>INSERT INTO dbo.UncorrectedDistanceVisualAcuity_cu( Name_P , Name_S , UncorrectedDistanceVisualAcuityUnit_P_ID ,IsOnDuty ,InsertedBy)VALUES  ( N'20/80',N'20/80',4,1,NULL)</v>
      </c>
    </row>
    <row r="165" spans="2:7" x14ac:dyDescent="0.25">
      <c r="B165" t="s">
        <v>73</v>
      </c>
      <c r="C165" t="s">
        <v>73</v>
      </c>
      <c r="D165">
        <v>4</v>
      </c>
      <c r="E165">
        <v>1</v>
      </c>
      <c r="F165" t="s">
        <v>6</v>
      </c>
      <c r="G165" t="str">
        <f t="shared" si="6"/>
        <v>INSERT INTO dbo.UncorrectedDistanceVisualAcuity_cu( Name_P , Name_S , UncorrectedDistanceVisualAcuityUnit_P_ID ,IsOnDuty ,InsertedBy)VALUES  ( N'20/100',N'20/100',4,1,NULL)</v>
      </c>
    </row>
    <row r="166" spans="2:7" x14ac:dyDescent="0.25">
      <c r="B166" t="s">
        <v>74</v>
      </c>
      <c r="C166" t="s">
        <v>74</v>
      </c>
      <c r="D166">
        <v>4</v>
      </c>
      <c r="E166">
        <v>1</v>
      </c>
      <c r="F166" t="s">
        <v>6</v>
      </c>
      <c r="G166" t="str">
        <f t="shared" si="6"/>
        <v>INSERT INTO dbo.UncorrectedDistanceVisualAcuity_cu( Name_P , Name_S , UncorrectedDistanceVisualAcuityUnit_P_ID ,IsOnDuty ,InsertedBy)VALUES  ( N'20/114',N'20/114',4,1,NULL)</v>
      </c>
    </row>
    <row r="167" spans="2:7" x14ac:dyDescent="0.25">
      <c r="B167" t="s">
        <v>75</v>
      </c>
      <c r="C167" t="s">
        <v>75</v>
      </c>
      <c r="D167">
        <v>4</v>
      </c>
      <c r="E167">
        <v>1</v>
      </c>
      <c r="F167" t="s">
        <v>6</v>
      </c>
      <c r="G167" t="str">
        <f t="shared" si="6"/>
        <v>INSERT INTO dbo.UncorrectedDistanceVisualAcuity_cu( Name_P , Name_S , UncorrectedDistanceVisualAcuityUnit_P_ID ,IsOnDuty ,InsertedBy)VALUES  ( N'20/125',N'20/125',4,1,NULL)</v>
      </c>
    </row>
    <row r="168" spans="2:7" x14ac:dyDescent="0.25">
      <c r="B168" t="s">
        <v>76</v>
      </c>
      <c r="C168" t="s">
        <v>76</v>
      </c>
      <c r="D168">
        <v>4</v>
      </c>
      <c r="E168">
        <v>1</v>
      </c>
      <c r="F168" t="s">
        <v>6</v>
      </c>
      <c r="G168" t="str">
        <f t="shared" si="6"/>
        <v>INSERT INTO dbo.UncorrectedDistanceVisualAcuity_cu( Name_P , Name_S , UncorrectedDistanceVisualAcuityUnit_P_ID ,IsOnDuty ,InsertedBy)VALUES  ( N'20/150',N'20/150',4,1,NULL)</v>
      </c>
    </row>
    <row r="169" spans="2:7" x14ac:dyDescent="0.25">
      <c r="B169" t="s">
        <v>77</v>
      </c>
      <c r="C169" t="s">
        <v>77</v>
      </c>
      <c r="D169">
        <v>4</v>
      </c>
      <c r="E169">
        <v>1</v>
      </c>
      <c r="F169" t="s">
        <v>6</v>
      </c>
      <c r="G169" t="str">
        <f t="shared" si="6"/>
        <v>INSERT INTO dbo.UncorrectedDistanceVisualAcuity_cu( Name_P , Name_S , UncorrectedDistanceVisualAcuityUnit_P_ID ,IsOnDuty ,InsertedBy)VALUES  ( N'20/160',N'20/160',4,1,NULL)</v>
      </c>
    </row>
    <row r="170" spans="2:7" x14ac:dyDescent="0.25">
      <c r="B170" t="s">
        <v>78</v>
      </c>
      <c r="C170" t="s">
        <v>78</v>
      </c>
      <c r="D170">
        <v>4</v>
      </c>
      <c r="E170">
        <v>1</v>
      </c>
      <c r="F170" t="s">
        <v>6</v>
      </c>
      <c r="G170" t="str">
        <f t="shared" si="6"/>
        <v>INSERT INTO dbo.UncorrectedDistanceVisualAcuity_cu( Name_P , Name_S , UncorrectedDistanceVisualAcuityUnit_P_ID ,IsOnDuty ,InsertedBy)VALUES  ( N'20/200',N'20/200',4,1,NULL)</v>
      </c>
    </row>
    <row r="171" spans="2:7" x14ac:dyDescent="0.25">
      <c r="B171" t="s">
        <v>79</v>
      </c>
      <c r="C171" t="s">
        <v>79</v>
      </c>
      <c r="D171">
        <v>4</v>
      </c>
      <c r="E171">
        <v>1</v>
      </c>
      <c r="F171" t="s">
        <v>6</v>
      </c>
      <c r="G171" t="str">
        <f t="shared" si="6"/>
        <v>INSERT INTO dbo.UncorrectedDistanceVisualAcuity_cu( Name_P , Name_S , UncorrectedDistanceVisualAcuityUnit_P_ID ,IsOnDuty ,InsertedBy)VALUES  ( N'20/250',N'20/250',4,1,NULL)</v>
      </c>
    </row>
    <row r="172" spans="2:7" x14ac:dyDescent="0.25">
      <c r="B172" t="s">
        <v>80</v>
      </c>
      <c r="C172" t="s">
        <v>80</v>
      </c>
      <c r="D172">
        <v>4</v>
      </c>
      <c r="E172">
        <v>1</v>
      </c>
      <c r="F172" t="s">
        <v>6</v>
      </c>
      <c r="G172" t="str">
        <f t="shared" si="6"/>
        <v>INSERT INTO dbo.UncorrectedDistanceVisualAcuity_cu( Name_P , Name_S , UncorrectedDistanceVisualAcuityUnit_P_ID ,IsOnDuty ,InsertedBy)VALUES  ( N'20/300',N'20/300',4,1,NULL)</v>
      </c>
    </row>
    <row r="173" spans="2:7" x14ac:dyDescent="0.25">
      <c r="B173" t="s">
        <v>81</v>
      </c>
      <c r="C173" t="s">
        <v>81</v>
      </c>
      <c r="D173">
        <v>4</v>
      </c>
      <c r="E173">
        <v>1</v>
      </c>
      <c r="F173" t="s">
        <v>6</v>
      </c>
      <c r="G173" t="str">
        <f t="shared" si="6"/>
        <v>INSERT INTO dbo.UncorrectedDistanceVisualAcuity_cu( Name_P , Name_S , UncorrectedDistanceVisualAcuityUnit_P_ID ,IsOnDuty ,InsertedBy)VALUES  ( N'20/320',N'20/320',4,1,NULL)</v>
      </c>
    </row>
    <row r="174" spans="2:7" x14ac:dyDescent="0.25">
      <c r="B174" t="s">
        <v>82</v>
      </c>
      <c r="C174" t="s">
        <v>82</v>
      </c>
      <c r="D174">
        <v>4</v>
      </c>
      <c r="E174">
        <v>1</v>
      </c>
      <c r="F174" t="s">
        <v>6</v>
      </c>
      <c r="G174" t="str">
        <f t="shared" si="6"/>
        <v>INSERT INTO dbo.UncorrectedDistanceVisualAcuity_cu( Name_P , Name_S , UncorrectedDistanceVisualAcuityUnit_P_ID ,IsOnDuty ,InsertedBy)VALUES  ( N'20/400',N'20/400',4,1,NULL)</v>
      </c>
    </row>
    <row r="175" spans="2:7" x14ac:dyDescent="0.25">
      <c r="B175" t="s">
        <v>83</v>
      </c>
      <c r="C175" t="s">
        <v>83</v>
      </c>
      <c r="D175">
        <v>4</v>
      </c>
      <c r="E175">
        <v>1</v>
      </c>
      <c r="F175" t="s">
        <v>6</v>
      </c>
      <c r="G175" t="str">
        <f t="shared" si="6"/>
        <v>INSERT INTO dbo.UncorrectedDistanceVisualAcuity_cu( Name_P , Name_S , UncorrectedDistanceVisualAcuityUnit_P_ID ,IsOnDuty ,InsertedBy)VALUES  ( N'20/600',N'20/600',4,1,NULL)</v>
      </c>
    </row>
    <row r="176" spans="2:7" x14ac:dyDescent="0.25">
      <c r="B176" t="s">
        <v>84</v>
      </c>
      <c r="C176" t="s">
        <v>84</v>
      </c>
      <c r="D176">
        <v>4</v>
      </c>
      <c r="E176">
        <v>1</v>
      </c>
      <c r="F176" t="s">
        <v>6</v>
      </c>
      <c r="G176" t="str">
        <f t="shared" si="6"/>
        <v>INSERT INTO dbo.UncorrectedDistanceVisualAcuity_cu( Name_P , Name_S , UncorrectedDistanceVisualAcuityUnit_P_ID ,IsOnDuty ,InsertedBy)VALUES  ( N'20/800',N'20/800',4,1,NULL)</v>
      </c>
    </row>
    <row r="177" spans="2:7" x14ac:dyDescent="0.25">
      <c r="B177" t="s">
        <v>85</v>
      </c>
      <c r="C177" t="s">
        <v>85</v>
      </c>
      <c r="D177">
        <v>4</v>
      </c>
      <c r="E177">
        <v>1</v>
      </c>
      <c r="F177" t="s">
        <v>6</v>
      </c>
      <c r="G177" t="str">
        <f t="shared" si="6"/>
        <v>INSERT INTO dbo.UncorrectedDistanceVisualAcuity_cu( Name_P , Name_S , UncorrectedDistanceVisualAcuityUnit_P_ID ,IsOnDuty ,InsertedBy)VALUES  ( N'20/1200',N'20/1200',4,1,NULL)</v>
      </c>
    </row>
    <row r="178" spans="2:7" x14ac:dyDescent="0.25">
      <c r="B178" t="s">
        <v>86</v>
      </c>
      <c r="C178" t="s">
        <v>86</v>
      </c>
      <c r="D178">
        <v>4</v>
      </c>
      <c r="E178">
        <v>1</v>
      </c>
      <c r="F178" t="s">
        <v>6</v>
      </c>
      <c r="G178" t="str">
        <f t="shared" si="6"/>
        <v>INSERT INTO dbo.UncorrectedDistanceVisualAcuity_cu( Name_P , Name_S , UncorrectedDistanceVisualAcuityUnit_P_ID ,IsOnDuty ,InsertedBy)VALUES  ( N'20/2000',N'20/2000',4,1,NULL)</v>
      </c>
    </row>
    <row r="179" spans="2:7" x14ac:dyDescent="0.25">
      <c r="B179" t="s">
        <v>87</v>
      </c>
      <c r="C179" t="s">
        <v>87</v>
      </c>
      <c r="D179">
        <v>4</v>
      </c>
      <c r="E179">
        <v>1</v>
      </c>
      <c r="F179" t="s">
        <v>6</v>
      </c>
      <c r="G179" t="str">
        <f t="shared" si="6"/>
        <v>INSERT INTO dbo.UncorrectedDistanceVisualAcuity_cu( Name_P , Name_S , UncorrectedDistanceVisualAcuityUnit_P_ID ,IsOnDuty ,InsertedBy)VALUES  ( N'20/20000',N'20/20000',4,1,NULL)</v>
      </c>
    </row>
    <row r="180" spans="2:7" x14ac:dyDescent="0.25">
      <c r="B180" t="s">
        <v>7</v>
      </c>
      <c r="C180" t="s">
        <v>7</v>
      </c>
      <c r="D180">
        <v>4</v>
      </c>
      <c r="E180">
        <v>1</v>
      </c>
      <c r="F180" t="s">
        <v>6</v>
      </c>
      <c r="G180" t="str">
        <f t="shared" si="6"/>
        <v>INSERT INTO dbo.UncorrectedDistanceVisualAcuity_cu( Name_P , Name_S , UncorrectedDistanceVisualAcuityUnit_P_ID ,IsOnDuty ,InsertedBy)VALUES  ( N'CF (100 cm)',N'CF (100 cm)',4,1,NULL)</v>
      </c>
    </row>
    <row r="181" spans="2:7" x14ac:dyDescent="0.25">
      <c r="B181" t="s">
        <v>8</v>
      </c>
      <c r="C181" t="s">
        <v>8</v>
      </c>
      <c r="D181">
        <v>4</v>
      </c>
      <c r="E181">
        <v>1</v>
      </c>
      <c r="F181" t="s">
        <v>6</v>
      </c>
      <c r="G181" t="str">
        <f t="shared" si="6"/>
        <v>INSERT INTO dbo.UncorrectedDistanceVisualAcuity_cu( Name_P , Name_S , UncorrectedDistanceVisualAcuityUnit_P_ID ,IsOnDuty ,InsertedBy)VALUES  ( N'CF (90 cm)',N'CF (90 cm)',4,1,NULL)</v>
      </c>
    </row>
    <row r="182" spans="2:7" x14ac:dyDescent="0.25">
      <c r="B182" t="s">
        <v>9</v>
      </c>
      <c r="C182" t="s">
        <v>9</v>
      </c>
      <c r="D182">
        <v>4</v>
      </c>
      <c r="E182">
        <v>1</v>
      </c>
      <c r="F182" t="s">
        <v>6</v>
      </c>
      <c r="G182" t="str">
        <f t="shared" si="6"/>
        <v>INSERT INTO dbo.UncorrectedDistanceVisualAcuity_cu( Name_P , Name_S , UncorrectedDistanceVisualAcuityUnit_P_ID ,IsOnDuty ,InsertedBy)VALUES  ( N'CF (80 cm)',N'CF (80 cm)',4,1,NULL)</v>
      </c>
    </row>
    <row r="183" spans="2:7" x14ac:dyDescent="0.25">
      <c r="B183" t="s">
        <v>10</v>
      </c>
      <c r="C183" t="s">
        <v>10</v>
      </c>
      <c r="D183">
        <v>4</v>
      </c>
      <c r="E183">
        <v>1</v>
      </c>
      <c r="F183" t="s">
        <v>6</v>
      </c>
      <c r="G183" t="str">
        <f t="shared" si="6"/>
        <v>INSERT INTO dbo.UncorrectedDistanceVisualAcuity_cu( Name_P , Name_S , UncorrectedDistanceVisualAcuityUnit_P_ID ,IsOnDuty ,InsertedBy)VALUES  ( N'CF (70 cm)',N'CF (70 cm)',4,1,NULL)</v>
      </c>
    </row>
    <row r="184" spans="2:7" x14ac:dyDescent="0.25">
      <c r="B184" t="s">
        <v>11</v>
      </c>
      <c r="C184" t="s">
        <v>11</v>
      </c>
      <c r="D184">
        <v>4</v>
      </c>
      <c r="E184">
        <v>1</v>
      </c>
      <c r="F184" t="s">
        <v>6</v>
      </c>
      <c r="G184" t="str">
        <f t="shared" si="6"/>
        <v>INSERT INTO dbo.UncorrectedDistanceVisualAcuity_cu( Name_P , Name_S , UncorrectedDistanceVisualAcuityUnit_P_ID ,IsOnDuty ,InsertedBy)VALUES  ( N'CF (60 cm)',N'CF (60 cm)',4,1,NULL)</v>
      </c>
    </row>
    <row r="185" spans="2:7" x14ac:dyDescent="0.25">
      <c r="B185" t="s">
        <v>12</v>
      </c>
      <c r="C185" t="s">
        <v>12</v>
      </c>
      <c r="D185">
        <v>4</v>
      </c>
      <c r="E185">
        <v>1</v>
      </c>
      <c r="F185" t="s">
        <v>6</v>
      </c>
      <c r="G185" t="str">
        <f t="shared" si="6"/>
        <v>INSERT INTO dbo.UncorrectedDistanceVisualAcuity_cu( Name_P , Name_S , UncorrectedDistanceVisualAcuityUnit_P_ID ,IsOnDuty ,InsertedBy)VALUES  ( N'CF (50 cm)',N'CF (50 cm)',4,1,NULL)</v>
      </c>
    </row>
    <row r="186" spans="2:7" x14ac:dyDescent="0.25">
      <c r="B186" t="s">
        <v>13</v>
      </c>
      <c r="C186" t="s">
        <v>13</v>
      </c>
      <c r="D186">
        <v>4</v>
      </c>
      <c r="E186">
        <v>1</v>
      </c>
      <c r="F186" t="s">
        <v>6</v>
      </c>
      <c r="G186" t="str">
        <f t="shared" si="6"/>
        <v>INSERT INTO dbo.UncorrectedDistanceVisualAcuity_cu( Name_P , Name_S , UncorrectedDistanceVisualAcuityUnit_P_ID ,IsOnDuty ,InsertedBy)VALUES  ( N'CF (40 cm)',N'CF (40 cm)',4,1,NULL)</v>
      </c>
    </row>
    <row r="187" spans="2:7" x14ac:dyDescent="0.25">
      <c r="B187" t="s">
        <v>14</v>
      </c>
      <c r="C187" t="s">
        <v>14</v>
      </c>
      <c r="D187">
        <v>4</v>
      </c>
      <c r="E187">
        <v>1</v>
      </c>
      <c r="F187" t="s">
        <v>6</v>
      </c>
      <c r="G187" t="str">
        <f t="shared" si="6"/>
        <v>INSERT INTO dbo.UncorrectedDistanceVisualAcuity_cu( Name_P , Name_S , UncorrectedDistanceVisualAcuityUnit_P_ID ,IsOnDuty ,InsertedBy)VALUES  ( N'CF (30 cm)',N'CF (30 cm)',4,1,NULL)</v>
      </c>
    </row>
    <row r="188" spans="2:7" x14ac:dyDescent="0.25">
      <c r="B188" t="s">
        <v>15</v>
      </c>
      <c r="C188" t="s">
        <v>15</v>
      </c>
      <c r="D188">
        <v>4</v>
      </c>
      <c r="E188">
        <v>1</v>
      </c>
      <c r="F188" t="s">
        <v>6</v>
      </c>
      <c r="G188" t="str">
        <f t="shared" si="6"/>
        <v>INSERT INTO dbo.UncorrectedDistanceVisualAcuity_cu( Name_P , Name_S , UncorrectedDistanceVisualAcuityUnit_P_ID ,IsOnDuty ,InsertedBy)VALUES  ( N'CF (20 cm)',N'CF (20 cm)',4,1,NULL)</v>
      </c>
    </row>
    <row r="189" spans="2:7" x14ac:dyDescent="0.25">
      <c r="B189" t="s">
        <v>16</v>
      </c>
      <c r="C189" t="s">
        <v>16</v>
      </c>
      <c r="D189">
        <v>4</v>
      </c>
      <c r="E189">
        <v>1</v>
      </c>
      <c r="F189" t="s">
        <v>6</v>
      </c>
      <c r="G189" t="str">
        <f t="shared" si="6"/>
        <v>INSERT INTO dbo.UncorrectedDistanceVisualAcuity_cu( Name_P , Name_S , UncorrectedDistanceVisualAcuityUnit_P_ID ,IsOnDuty ,InsertedBy)VALUES  ( N'CF (10 cm)',N'CF (10 cm)',4,1,NULL)</v>
      </c>
    </row>
    <row r="190" spans="2:7" x14ac:dyDescent="0.25">
      <c r="B190" t="s">
        <v>17</v>
      </c>
      <c r="C190" t="s">
        <v>17</v>
      </c>
      <c r="D190">
        <v>4</v>
      </c>
      <c r="E190">
        <v>1</v>
      </c>
      <c r="F190" t="s">
        <v>6</v>
      </c>
      <c r="G190" t="str">
        <f t="shared" si="6"/>
        <v>INSERT INTO dbo.UncorrectedDistanceVisualAcuity_cu( Name_P , Name_S , UncorrectedDistanceVisualAcuityUnit_P_ID ,IsOnDuty ,InsertedBy)VALUES  ( N'HM',N'HM',4,1,NULL)</v>
      </c>
    </row>
    <row r="191" spans="2:7" x14ac:dyDescent="0.25">
      <c r="B191" t="s">
        <v>18</v>
      </c>
      <c r="C191" t="s">
        <v>18</v>
      </c>
      <c r="D191">
        <v>4</v>
      </c>
      <c r="E191">
        <v>1</v>
      </c>
      <c r="F191" t="s">
        <v>6</v>
      </c>
      <c r="G191" t="str">
        <f t="shared" si="6"/>
        <v>INSERT INTO dbo.UncorrectedDistanceVisualAcuity_cu( Name_P , Name_S , UncorrectedDistanceVisualAcuityUnit_P_ID ,IsOnDuty ,InsertedBy)VALUES  ( N'PL',N'PL',4,1,NULL)</v>
      </c>
    </row>
    <row r="192" spans="2:7" x14ac:dyDescent="0.25">
      <c r="B192" t="s">
        <v>19</v>
      </c>
      <c r="C192" t="s">
        <v>19</v>
      </c>
      <c r="D192">
        <v>4</v>
      </c>
      <c r="E192">
        <v>1</v>
      </c>
      <c r="F192" t="s">
        <v>6</v>
      </c>
      <c r="G192" t="str">
        <f t="shared" si="6"/>
        <v>INSERT INTO dbo.UncorrectedDistanceVisualAcuity_cu( Name_P , Name_S , UncorrectedDistanceVisualAcuityUnit_P_ID ,IsOnDuty ,InsertedBy)VALUES  ( N'NPL',N'NPL',4,1,NULL)</v>
      </c>
    </row>
    <row r="193" spans="2:7" x14ac:dyDescent="0.25">
      <c r="B193" t="s">
        <v>20</v>
      </c>
      <c r="C193" t="s">
        <v>20</v>
      </c>
      <c r="D193">
        <v>4</v>
      </c>
      <c r="E193">
        <v>1</v>
      </c>
      <c r="F193" t="s">
        <v>6</v>
      </c>
      <c r="G193" t="str">
        <f t="shared" si="6"/>
        <v>INSERT INTO dbo.UncorrectedDistanceVisualAcuity_cu( Name_P , Name_S , UncorrectedDistanceVisualAcuityUnit_P_ID ,IsOnDuty ,InsertedBy)VALUES  ( N'Follow &amp; Fixate',N'Follow &amp; Fixate',4,1,NULL)</v>
      </c>
    </row>
  </sheetData>
  <autoFilter ref="B1:G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24"/>
  <sheetViews>
    <sheetView workbookViewId="0">
      <pane ySplit="2" topLeftCell="A3" activePane="bottomLeft" state="frozen"/>
      <selection pane="bottomLeft" activeCell="E10" sqref="A1:XFD1048576"/>
    </sheetView>
  </sheetViews>
  <sheetFormatPr defaultRowHeight="11.25" x14ac:dyDescent="0.2"/>
  <cols>
    <col min="1" max="3" width="9.140625" style="4"/>
    <col min="4" max="4" width="9.5703125" style="4" customWidth="1"/>
    <col min="5" max="16384" width="9.140625" style="4"/>
  </cols>
  <sheetData>
    <row r="2" spans="2:7" x14ac:dyDescent="0.2">
      <c r="B2" s="4" t="s">
        <v>1</v>
      </c>
      <c r="C2" s="4" t="s">
        <v>2</v>
      </c>
      <c r="D2" s="4" t="s">
        <v>2224</v>
      </c>
      <c r="E2" s="4" t="s">
        <v>4</v>
      </c>
      <c r="F2" s="4" t="s">
        <v>5</v>
      </c>
    </row>
    <row r="3" spans="2:7" x14ac:dyDescent="0.2">
      <c r="B3" s="4" t="s">
        <v>2225</v>
      </c>
      <c r="C3" s="4" t="s">
        <v>2225</v>
      </c>
      <c r="D3" s="4">
        <v>1</v>
      </c>
      <c r="E3" s="4">
        <v>1</v>
      </c>
      <c r="F3" s="4">
        <v>1</v>
      </c>
      <c r="G3" s="4" t="str">
        <f>CONCATENATE("INSERT INTO dbo.SegmentSign_cu( Name_P ,Name_S ,SegmentCategory_CU_ID ,IsOnDuty ,InsertedBy)VALUES  ( N'",B3,"',N'",C3,"',",D3,",",E3,",",F3,")")</f>
        <v>INSERT INTO dbo.SegmentSign_cu( Name_P ,Name_S ,SegmentCategory_CU_ID ,IsOnDuty ,InsertedBy)VALUES  ( N'Accumulation of Tear on Inner Canthi',N'Accumulation of Tear on Inner Canthi',1,1,1)</v>
      </c>
    </row>
    <row r="4" spans="2:7" x14ac:dyDescent="0.2">
      <c r="B4" s="4" t="s">
        <v>2226</v>
      </c>
      <c r="C4" s="4" t="s">
        <v>2226</v>
      </c>
      <c r="D4" s="4">
        <v>1</v>
      </c>
      <c r="E4" s="4">
        <v>1</v>
      </c>
      <c r="F4" s="4">
        <v>1</v>
      </c>
      <c r="G4" s="4" t="str">
        <f t="shared" ref="G4:G24" si="0">CONCATENATE("INSERT INTO dbo.SegmentSign_cu( Name_P ,Name_S ,SegmentCategory_CU_ID ,IsOnDuty ,InsertedBy)VALUES  ( N'",B4,"',N'",C4,"',",D4,",",E4,",",F4,")")</f>
        <v>INSERT INTO dbo.SegmentSign_cu( Name_P ,Name_S ,SegmentCategory_CU_ID ,IsOnDuty ,InsertedBy)VALUES  ( N'Accumulation of Tear on the Lid Margins',N'Accumulation of Tear on the Lid Margins',1,1,1)</v>
      </c>
    </row>
    <row r="5" spans="2:7" x14ac:dyDescent="0.2">
      <c r="B5" s="4" t="s">
        <v>554</v>
      </c>
      <c r="C5" s="4" t="s">
        <v>554</v>
      </c>
      <c r="D5" s="4">
        <v>1</v>
      </c>
      <c r="E5" s="4">
        <v>1</v>
      </c>
      <c r="F5" s="4">
        <v>1</v>
      </c>
      <c r="G5" s="4" t="str">
        <f t="shared" si="0"/>
        <v>INSERT INTO dbo.SegmentSign_cu( Name_P ,Name_S ,SegmentCategory_CU_ID ,IsOnDuty ,InsertedBy)VALUES  ( N'Dry Eye',N'Dry Eye',1,1,1)</v>
      </c>
    </row>
    <row r="6" spans="2:7" x14ac:dyDescent="0.2">
      <c r="B6" s="4" t="s">
        <v>2227</v>
      </c>
      <c r="C6" s="4" t="s">
        <v>2227</v>
      </c>
      <c r="D6" s="4">
        <v>1</v>
      </c>
      <c r="E6" s="4">
        <v>1</v>
      </c>
      <c r="F6" s="4">
        <v>1</v>
      </c>
      <c r="G6" s="4" t="str">
        <f t="shared" si="0"/>
        <v>INSERT INTO dbo.SegmentSign_cu( Name_P ,Name_S ,SegmentCategory_CU_ID ,IsOnDuty ,InsertedBy)VALUES  ( N'Dry Eye (mild)',N'Dry Eye (mild)',1,1,1)</v>
      </c>
    </row>
    <row r="7" spans="2:7" x14ac:dyDescent="0.2">
      <c r="B7" s="4" t="s">
        <v>2228</v>
      </c>
      <c r="C7" s="4" t="s">
        <v>2228</v>
      </c>
      <c r="D7" s="4">
        <v>1</v>
      </c>
      <c r="E7" s="4">
        <v>1</v>
      </c>
      <c r="F7" s="4">
        <v>1</v>
      </c>
      <c r="G7" s="4" t="str">
        <f t="shared" si="0"/>
        <v>INSERT INTO dbo.SegmentSign_cu( Name_P ,Name_S ,SegmentCategory_CU_ID ,IsOnDuty ,InsertedBy)VALUES  ( N'Dry Eye (moderate)',N'Dry Eye (moderate)',1,1,1)</v>
      </c>
    </row>
    <row r="8" spans="2:7" x14ac:dyDescent="0.2">
      <c r="B8" s="4" t="s">
        <v>2229</v>
      </c>
      <c r="C8" s="4" t="s">
        <v>2229</v>
      </c>
      <c r="D8" s="4">
        <v>1</v>
      </c>
      <c r="E8" s="4">
        <v>1</v>
      </c>
      <c r="F8" s="4">
        <v>1</v>
      </c>
      <c r="G8" s="4" t="str">
        <f t="shared" si="0"/>
        <v>INSERT INTO dbo.SegmentSign_cu( Name_P ,Name_S ,SegmentCategory_CU_ID ,IsOnDuty ,InsertedBy)VALUES  ( N'Dry Eye (severe)',N'Dry Eye (severe)',1,1,1)</v>
      </c>
    </row>
    <row r="9" spans="2:7" x14ac:dyDescent="0.2">
      <c r="B9" s="4" t="s">
        <v>2230</v>
      </c>
      <c r="C9" s="4" t="s">
        <v>2230</v>
      </c>
      <c r="D9" s="4">
        <v>1</v>
      </c>
      <c r="E9" s="4">
        <v>1</v>
      </c>
      <c r="F9" s="4">
        <v>1</v>
      </c>
      <c r="G9" s="4" t="str">
        <f t="shared" si="0"/>
        <v>INSERT INTO dbo.SegmentSign_cu( Name_P ,Name_S ,SegmentCategory_CU_ID ,IsOnDuty ,InsertedBy)VALUES  ( N'Dry Eye (very severe)',N'Dry Eye (very severe)',1,1,1)</v>
      </c>
    </row>
    <row r="10" spans="2:7" x14ac:dyDescent="0.2">
      <c r="B10" s="4" t="s">
        <v>2231</v>
      </c>
      <c r="C10" s="4" t="s">
        <v>2231</v>
      </c>
      <c r="D10" s="4">
        <v>1</v>
      </c>
      <c r="E10" s="4">
        <v>1</v>
      </c>
      <c r="F10" s="4">
        <v>1</v>
      </c>
      <c r="G10" s="4" t="str">
        <f t="shared" si="0"/>
        <v>INSERT INTO dbo.SegmentSign_cu( Name_P ,Name_S ,SegmentCategory_CU_ID ,IsOnDuty ,InsertedBy)VALUES  ( N'Foam on the Lid Margin',N'Foam on the Lid Margin',1,1,1)</v>
      </c>
    </row>
    <row r="11" spans="2:7" x14ac:dyDescent="0.2">
      <c r="B11" s="4" t="s">
        <v>2232</v>
      </c>
      <c r="C11" s="4" t="s">
        <v>2232</v>
      </c>
      <c r="D11" s="4">
        <v>1</v>
      </c>
      <c r="E11" s="4">
        <v>1</v>
      </c>
      <c r="F11" s="4">
        <v>1</v>
      </c>
      <c r="G11" s="4" t="str">
        <f t="shared" si="0"/>
        <v>INSERT INTO dbo.SegmentSign_cu( Name_P ,Name_S ,SegmentCategory_CU_ID ,IsOnDuty ,InsertedBy)VALUES  ( N'Foamy Tear Film',N'Foamy Tear Film',1,1,1)</v>
      </c>
    </row>
    <row r="12" spans="2:7" x14ac:dyDescent="0.2">
      <c r="B12" s="4" t="s">
        <v>2233</v>
      </c>
      <c r="C12" s="4" t="s">
        <v>2233</v>
      </c>
      <c r="D12" s="4">
        <v>1</v>
      </c>
      <c r="E12" s="4">
        <v>1</v>
      </c>
      <c r="F12" s="4">
        <v>1</v>
      </c>
      <c r="G12" s="4" t="str">
        <f t="shared" si="0"/>
        <v>INSERT INTO dbo.SegmentSign_cu( Name_P ,Name_S ,SegmentCategory_CU_ID ,IsOnDuty ,InsertedBy)VALUES  ( N'Frothy Tear Film',N'Frothy Tear Film',1,1,1)</v>
      </c>
    </row>
    <row r="13" spans="2:7" x14ac:dyDescent="0.2">
      <c r="B13" s="4" t="s">
        <v>2234</v>
      </c>
      <c r="C13" s="4" t="s">
        <v>2234</v>
      </c>
      <c r="D13" s="4">
        <v>1</v>
      </c>
      <c r="E13" s="4">
        <v>1</v>
      </c>
      <c r="F13" s="4">
        <v>1</v>
      </c>
      <c r="G13" s="4" t="str">
        <f t="shared" si="0"/>
        <v>INSERT INTO dbo.SegmentSign_cu( Name_P ,Name_S ,SegmentCategory_CU_ID ,IsOnDuty ,InsertedBy)VALUES  ( N'Keratoconjunctivitis Sicca',N'Keratoconjunctivitis Sicca',1,1,1)</v>
      </c>
    </row>
    <row r="14" spans="2:7" x14ac:dyDescent="0.2">
      <c r="B14" s="4" t="s">
        <v>2235</v>
      </c>
      <c r="C14" s="4" t="s">
        <v>2235</v>
      </c>
      <c r="D14" s="4">
        <v>1</v>
      </c>
      <c r="E14" s="4">
        <v>1</v>
      </c>
      <c r="F14" s="4">
        <v>1</v>
      </c>
      <c r="G14" s="4" t="str">
        <f t="shared" si="0"/>
        <v>INSERT INTO dbo.SegmentSign_cu( Name_P ,Name_S ,SegmentCategory_CU_ID ,IsOnDuty ,InsertedBy)VALUES  ( N'Oily Tear Film',N'Oily Tear Film',1,1,1)</v>
      </c>
    </row>
    <row r="15" spans="2:7" x14ac:dyDescent="0.2">
      <c r="B15" s="4" t="s">
        <v>2236</v>
      </c>
      <c r="C15" s="4" t="s">
        <v>2236</v>
      </c>
      <c r="D15" s="4">
        <v>1</v>
      </c>
      <c r="E15" s="4">
        <v>1</v>
      </c>
      <c r="F15" s="4">
        <v>1</v>
      </c>
      <c r="G15" s="4" t="str">
        <f t="shared" si="0"/>
        <v>INSERT INTO dbo.SegmentSign_cu( Name_P ,Name_S ,SegmentCategory_CU_ID ,IsOnDuty ,InsertedBy)VALUES  ( N'Tear Film Instability',N'Tear Film Instability',1,1,1)</v>
      </c>
    </row>
    <row r="16" spans="2:7" x14ac:dyDescent="0.2">
      <c r="B16" s="4" t="s">
        <v>567</v>
      </c>
      <c r="C16" s="4" t="s">
        <v>567</v>
      </c>
      <c r="D16" s="4">
        <v>1</v>
      </c>
      <c r="E16" s="4">
        <v>1</v>
      </c>
      <c r="F16" s="4">
        <v>1</v>
      </c>
      <c r="G16" s="4" t="str">
        <f t="shared" si="0"/>
        <v>INSERT INTO dbo.SegmentSign_cu( Name_P ,Name_S ,SegmentCategory_CU_ID ,IsOnDuty ,InsertedBy)VALUES  ( N'Xerophthalmia',N'Xerophthalmia',1,1,1)</v>
      </c>
    </row>
    <row r="17" spans="2:7" x14ac:dyDescent="0.2">
      <c r="B17" s="4" t="s">
        <v>2237</v>
      </c>
      <c r="C17" s="4" t="s">
        <v>2237</v>
      </c>
      <c r="D17" s="4">
        <v>1</v>
      </c>
      <c r="E17" s="4">
        <v>1</v>
      </c>
      <c r="F17" s="4">
        <v>1</v>
      </c>
      <c r="G17" s="4" t="str">
        <f t="shared" si="0"/>
        <v>INSERT INTO dbo.SegmentSign_cu( Name_P ,Name_S ,SegmentCategory_CU_ID ,IsOnDuty ,InsertedBy)VALUES  ( N'Xerosis',N'Xerosis',1,1,1)</v>
      </c>
    </row>
    <row r="18" spans="2:7" x14ac:dyDescent="0.2">
      <c r="B18" s="4" t="s">
        <v>2238</v>
      </c>
      <c r="C18" s="4" t="s">
        <v>2238</v>
      </c>
      <c r="D18" s="4">
        <v>1</v>
      </c>
      <c r="E18" s="4">
        <v>1</v>
      </c>
      <c r="F18" s="4">
        <v>1</v>
      </c>
      <c r="G18" s="4" t="str">
        <f t="shared" si="0"/>
        <v>INSERT INTO dbo.SegmentSign_cu( Name_P ,Name_S ,SegmentCategory_CU_ID ,IsOnDuty ,InsertedBy)VALUES  ( N'Tear Break Up Time &lt; 10 Seconds',N'Tear Break Up Time &lt; 10 Seconds',1,1,1)</v>
      </c>
    </row>
    <row r="19" spans="2:7" x14ac:dyDescent="0.2">
      <c r="B19" s="4" t="s">
        <v>2239</v>
      </c>
      <c r="C19" s="4" t="s">
        <v>2239</v>
      </c>
      <c r="D19" s="4">
        <v>1</v>
      </c>
      <c r="E19" s="4">
        <v>1</v>
      </c>
      <c r="F19" s="4">
        <v>1</v>
      </c>
      <c r="G19" s="4" t="str">
        <f t="shared" si="0"/>
        <v>INSERT INTO dbo.SegmentSign_cu( Name_P ,Name_S ,SegmentCategory_CU_ID ,IsOnDuty ,InsertedBy)VALUES  ( N'Tear Break Up Time 10-15 Seconds',N'Tear Break Up Time 10-15 Seconds',1,1,1)</v>
      </c>
    </row>
    <row r="20" spans="2:7" x14ac:dyDescent="0.2">
      <c r="B20" s="4" t="s">
        <v>2240</v>
      </c>
      <c r="C20" s="4" t="s">
        <v>2240</v>
      </c>
      <c r="D20" s="4">
        <v>1</v>
      </c>
      <c r="E20" s="4">
        <v>1</v>
      </c>
      <c r="F20" s="4">
        <v>1</v>
      </c>
      <c r="G20" s="4" t="str">
        <f t="shared" si="0"/>
        <v>INSERT INTO dbo.SegmentSign_cu( Name_P ,Name_S ,SegmentCategory_CU_ID ,IsOnDuty ,InsertedBy)VALUES  ( N'Tear Break Up Time 15-20 Seconds',N'Tear Break Up Time 15-20 Seconds',1,1,1)</v>
      </c>
    </row>
    <row r="21" spans="2:7" x14ac:dyDescent="0.2">
      <c r="B21" s="4" t="s">
        <v>2241</v>
      </c>
      <c r="C21" s="4" t="s">
        <v>2241</v>
      </c>
      <c r="D21" s="4">
        <v>1</v>
      </c>
      <c r="E21" s="4">
        <v>1</v>
      </c>
      <c r="F21" s="4">
        <v>1</v>
      </c>
      <c r="G21" s="4" t="str">
        <f t="shared" si="0"/>
        <v>INSERT INTO dbo.SegmentSign_cu( Name_P ,Name_S ,SegmentCategory_CU_ID ,IsOnDuty ,InsertedBy)VALUES  ( N'Tear Break Up Time 20-30 Seconds',N'Tear Break Up Time 20-30 Seconds',1,1,1)</v>
      </c>
    </row>
    <row r="22" spans="2:7" x14ac:dyDescent="0.2">
      <c r="B22" s="4" t="s">
        <v>2242</v>
      </c>
      <c r="C22" s="4" t="s">
        <v>2242</v>
      </c>
      <c r="D22" s="4">
        <v>1</v>
      </c>
      <c r="E22" s="4">
        <v>1</v>
      </c>
      <c r="F22" s="4">
        <v>1</v>
      </c>
      <c r="G22" s="4" t="str">
        <f t="shared" si="0"/>
        <v>INSERT INTO dbo.SegmentSign_cu( Name_P ,Name_S ,SegmentCategory_CU_ID ,IsOnDuty ,InsertedBy)VALUES  ( N'Adequate Tear Film',N'Adequate Tear Film',1,1,1)</v>
      </c>
    </row>
    <row r="23" spans="2:7" x14ac:dyDescent="0.2">
      <c r="B23" s="4" t="s">
        <v>2243</v>
      </c>
      <c r="C23" s="4" t="s">
        <v>2243</v>
      </c>
      <c r="D23" s="4">
        <v>1</v>
      </c>
      <c r="E23" s="4">
        <v>1</v>
      </c>
      <c r="F23" s="4">
        <v>1</v>
      </c>
      <c r="G23" s="4" t="str">
        <f t="shared" si="0"/>
        <v>INSERT INTO dbo.SegmentSign_cu( Name_P ,Name_S ,SegmentCategory_CU_ID ,IsOnDuty ,InsertedBy)VALUES  ( N'Inadequate Tear Film',N'Inadequate Tear Film',1,1,1)</v>
      </c>
    </row>
    <row r="24" spans="2:7" x14ac:dyDescent="0.2">
      <c r="B24" s="4" t="s">
        <v>2244</v>
      </c>
      <c r="C24" s="4" t="s">
        <v>2244</v>
      </c>
      <c r="D24" s="4">
        <v>2</v>
      </c>
      <c r="E24" s="4">
        <v>1</v>
      </c>
      <c r="F24" s="4">
        <v>1</v>
      </c>
      <c r="G24" s="4" t="str">
        <f t="shared" si="0"/>
        <v>INSERT INTO dbo.SegmentSign_cu( Name_P ,Name_S ,SegmentCategory_CU_ID ,IsOnDuty ,InsertedBy)VALUES  ( N'(Contact-Lens) Cornea',N'(Contact-Lens) Cornea',2,1,1)</v>
      </c>
    </row>
    <row r="25" spans="2:7" x14ac:dyDescent="0.2">
      <c r="B25" s="4" t="s">
        <v>2245</v>
      </c>
      <c r="C25" s="4" t="s">
        <v>2245</v>
      </c>
      <c r="D25" s="4">
        <v>2</v>
      </c>
      <c r="E25" s="4">
        <v>1</v>
      </c>
      <c r="F25" s="4">
        <v>1</v>
      </c>
      <c r="G25" s="4" t="str">
        <f t="shared" ref="G25:G88" si="1">CONCATENATE("INSERT INTO dbo.SegmentSign_cu( Name_P ,Name_S ,SegmentCategory_CU_ID ,IsOnDuty ,InsertedBy)VALUES  ( N'",B25,"',N'",C25,"',",D25,",",E25,",",F25,")")</f>
        <v>INSERT INTO dbo.SegmentSign_cu( Name_P ,Name_S ,SegmentCategory_CU_ID ,IsOnDuty ,InsertedBy)VALUES  ( N'(Oil-Droplet) Red Reflex',N'(Oil-Droplet) Red Reflex',2,1,1)</v>
      </c>
    </row>
    <row r="26" spans="2:7" x14ac:dyDescent="0.2">
      <c r="B26" s="4" t="s">
        <v>2246</v>
      </c>
      <c r="C26" s="4" t="s">
        <v>2246</v>
      </c>
      <c r="D26" s="4">
        <v>2</v>
      </c>
      <c r="E26" s="4">
        <v>1</v>
      </c>
      <c r="F26" s="4">
        <v>1</v>
      </c>
      <c r="G26" s="4" t="str">
        <f t="shared" si="1"/>
        <v>INSERT INTO dbo.SegmentSign_cu( Name_P ,Name_S ,SegmentCategory_CU_ID ,IsOnDuty ,InsertedBy)VALUES  ( N'(Wesscly) Immune Ring',N'(Wesscly) Immune Ring',2,1,1)</v>
      </c>
    </row>
    <row r="27" spans="2:7" x14ac:dyDescent="0.2">
      <c r="B27" s="4" t="s">
        <v>2247</v>
      </c>
      <c r="C27" s="4" t="s">
        <v>2247</v>
      </c>
      <c r="D27" s="4">
        <v>2</v>
      </c>
      <c r="E27" s="4">
        <v>1</v>
      </c>
      <c r="F27" s="4">
        <v>1</v>
      </c>
      <c r="G27" s="4" t="str">
        <f t="shared" si="1"/>
        <v>INSERT INTO dbo.SegmentSign_cu( Name_P ,Name_S ,SegmentCategory_CU_ID ,IsOnDuty ,InsertedBy)VALUES  ( N'Acanthamoeba Keratitis',N'Acanthamoeba Keratitis',2,1,1)</v>
      </c>
    </row>
    <row r="28" spans="2:7" x14ac:dyDescent="0.2">
      <c r="B28" s="4" t="s">
        <v>2248</v>
      </c>
      <c r="C28" s="4" t="s">
        <v>2248</v>
      </c>
      <c r="D28" s="4">
        <v>2</v>
      </c>
      <c r="E28" s="4">
        <v>1</v>
      </c>
      <c r="F28" s="4">
        <v>1</v>
      </c>
      <c r="G28" s="4" t="str">
        <f t="shared" si="1"/>
        <v>INSERT INTO dbo.SegmentSign_cu( Name_P ,Name_S ,SegmentCategory_CU_ID ,IsOnDuty ,InsertedBy)VALUES  ( N'Acute Hydrops',N'Acute Hydrops',2,1,1)</v>
      </c>
    </row>
    <row r="29" spans="2:7" x14ac:dyDescent="0.2">
      <c r="B29" s="4" t="s">
        <v>2249</v>
      </c>
      <c r="C29" s="4" t="s">
        <v>2249</v>
      </c>
      <c r="D29" s="4">
        <v>2</v>
      </c>
      <c r="E29" s="4">
        <v>1</v>
      </c>
      <c r="F29" s="4">
        <v>1</v>
      </c>
      <c r="G29" s="4" t="str">
        <f t="shared" si="1"/>
        <v>INSERT INTO dbo.SegmentSign_cu( Name_P ,Name_S ,SegmentCategory_CU_ID ,IsOnDuty ,InsertedBy)VALUES  ( N'Anterior Basement Membrane Dystrophy',N'Anterior Basement Membrane Dystrophy',2,1,1)</v>
      </c>
    </row>
    <row r="30" spans="2:7" x14ac:dyDescent="0.2">
      <c r="B30" s="4" t="s">
        <v>2250</v>
      </c>
      <c r="C30" s="4" t="s">
        <v>2250</v>
      </c>
      <c r="D30" s="4">
        <v>2</v>
      </c>
      <c r="E30" s="4">
        <v>1</v>
      </c>
      <c r="F30" s="4">
        <v>1</v>
      </c>
      <c r="G30" s="4" t="str">
        <f t="shared" si="1"/>
        <v>INSERT INTO dbo.SegmentSign_cu( Name_P ,Name_S ,SegmentCategory_CU_ID ,IsOnDuty ,InsertedBy)VALUES  ( N'Anterior Stromal Infiltrates',N'Anterior Stromal Infiltrates',2,1,1)</v>
      </c>
    </row>
    <row r="31" spans="2:7" x14ac:dyDescent="0.2">
      <c r="B31" s="4" t="s">
        <v>2251</v>
      </c>
      <c r="C31" s="4" t="s">
        <v>2251</v>
      </c>
      <c r="D31" s="4">
        <v>2</v>
      </c>
      <c r="E31" s="4">
        <v>1</v>
      </c>
      <c r="F31" s="4">
        <v>1</v>
      </c>
      <c r="G31" s="4" t="str">
        <f t="shared" si="1"/>
        <v>INSERT INTO dbo.SegmentSign_cu( Name_P ,Name_S ,SegmentCategory_CU_ID ,IsOnDuty ,InsertedBy)VALUES  ( N'Arcus Senilis',N'Arcus Senilis',2,1,1)</v>
      </c>
    </row>
    <row r="32" spans="2:7" x14ac:dyDescent="0.2">
      <c r="B32" s="4" t="s">
        <v>2252</v>
      </c>
      <c r="C32" s="4" t="s">
        <v>2252</v>
      </c>
      <c r="D32" s="4">
        <v>2</v>
      </c>
      <c r="E32" s="4">
        <v>1</v>
      </c>
      <c r="F32" s="4">
        <v>1</v>
      </c>
      <c r="G32" s="4" t="str">
        <f t="shared" si="1"/>
        <v>INSERT INTO dbo.SegmentSign_cu( Name_P ,Name_S ,SegmentCategory_CU_ID ,IsOnDuty ,InsertedBy)VALUES  ( N'Argyrosis',N'Argyrosis',2,1,1)</v>
      </c>
    </row>
    <row r="33" spans="2:7" x14ac:dyDescent="0.2">
      <c r="B33" s="4" t="s">
        <v>2253</v>
      </c>
      <c r="C33" s="4" t="s">
        <v>2253</v>
      </c>
      <c r="D33" s="4">
        <v>2</v>
      </c>
      <c r="E33" s="4">
        <v>1</v>
      </c>
      <c r="F33" s="4">
        <v>1</v>
      </c>
      <c r="G33" s="4" t="str">
        <f t="shared" si="1"/>
        <v>INSERT INTO dbo.SegmentSign_cu( Name_P ,Name_S ,SegmentCategory_CU_ID ,IsOnDuty ,InsertedBy)VALUES  ( N'Axenfeld-Rieger Anomaly',N'Axenfeld-Rieger Anomaly',2,1,1)</v>
      </c>
    </row>
    <row r="34" spans="2:7" x14ac:dyDescent="0.2">
      <c r="B34" s="4" t="s">
        <v>2254</v>
      </c>
      <c r="C34" s="4" t="s">
        <v>2254</v>
      </c>
      <c r="D34" s="4">
        <v>2</v>
      </c>
      <c r="E34" s="4">
        <v>1</v>
      </c>
      <c r="F34" s="4">
        <v>1</v>
      </c>
      <c r="G34" s="4" t="str">
        <f t="shared" si="1"/>
        <v>INSERT INTO dbo.SegmentSign_cu( Name_P ,Name_S ,SegmentCategory_CU_ID ,IsOnDuty ,InsertedBy)VALUES  ( N'Bacterial Hypersensitivity Mediated Corneal Disease',N'Bacterial Hypersensitivity Mediated Corneal Disease',2,1,1)</v>
      </c>
    </row>
    <row r="35" spans="2:7" x14ac:dyDescent="0.2">
      <c r="B35" s="4" t="s">
        <v>562</v>
      </c>
      <c r="C35" s="4" t="s">
        <v>562</v>
      </c>
      <c r="D35" s="4">
        <v>2</v>
      </c>
      <c r="E35" s="4">
        <v>1</v>
      </c>
      <c r="F35" s="4">
        <v>1</v>
      </c>
      <c r="G35" s="4" t="str">
        <f t="shared" si="1"/>
        <v>INSERT INTO dbo.SegmentSign_cu( Name_P ,Name_S ,SegmentCategory_CU_ID ,IsOnDuty ,InsertedBy)VALUES  ( N'Bacterial Keratitis',N'Bacterial Keratitis',2,1,1)</v>
      </c>
    </row>
    <row r="36" spans="2:7" x14ac:dyDescent="0.2">
      <c r="B36" s="4" t="s">
        <v>2255</v>
      </c>
      <c r="C36" s="4" t="s">
        <v>2255</v>
      </c>
      <c r="D36" s="4">
        <v>2</v>
      </c>
      <c r="E36" s="4">
        <v>1</v>
      </c>
      <c r="F36" s="4">
        <v>1</v>
      </c>
      <c r="G36" s="4" t="str">
        <f t="shared" si="1"/>
        <v>INSERT INTO dbo.SegmentSign_cu( Name_P ,Name_S ,SegmentCategory_CU_ID ,IsOnDuty ,InsertedBy)VALUES  ( N'Band Keratopathy',N'Band Keratopathy',2,1,1)</v>
      </c>
    </row>
    <row r="37" spans="2:7" x14ac:dyDescent="0.2">
      <c r="B37" s="4" t="s">
        <v>2256</v>
      </c>
      <c r="C37" s="4" t="s">
        <v>2256</v>
      </c>
      <c r="D37" s="4">
        <v>2</v>
      </c>
      <c r="E37" s="4">
        <v>1</v>
      </c>
      <c r="F37" s="4">
        <v>1</v>
      </c>
      <c r="G37" s="4" t="str">
        <f t="shared" si="1"/>
        <v>INSERT INTO dbo.SegmentSign_cu( Name_P ,Name_S ,SegmentCategory_CU_ID ,IsOnDuty ,InsertedBy)VALUES  ( N'Beaten Bronze Endothelium',N'Beaten Bronze Endothelium',2,1,1)</v>
      </c>
    </row>
    <row r="38" spans="2:7" x14ac:dyDescent="0.2">
      <c r="B38" s="4" t="s">
        <v>2257</v>
      </c>
      <c r="C38" s="4" t="s">
        <v>2257</v>
      </c>
      <c r="D38" s="4">
        <v>2</v>
      </c>
      <c r="E38" s="4">
        <v>1</v>
      </c>
      <c r="F38" s="4">
        <v>1</v>
      </c>
      <c r="G38" s="4" t="str">
        <f t="shared" si="1"/>
        <v>INSERT INTO dbo.SegmentSign_cu( Name_P ,Name_S ,SegmentCategory_CU_ID ,IsOnDuty ,InsertedBy)VALUES  ( N'blood in Interface',N'blood in Interface',2,1,1)</v>
      </c>
    </row>
    <row r="39" spans="2:7" x14ac:dyDescent="0.2">
      <c r="B39" s="4" t="s">
        <v>2258</v>
      </c>
      <c r="C39" s="4" t="s">
        <v>2258</v>
      </c>
      <c r="D39" s="4">
        <v>2</v>
      </c>
      <c r="E39" s="4">
        <v>1</v>
      </c>
      <c r="F39" s="4">
        <v>1</v>
      </c>
      <c r="G39" s="4" t="str">
        <f t="shared" si="1"/>
        <v>INSERT INTO dbo.SegmentSign_cu( Name_P ,Name_S ,SegmentCategory_CU_ID ,IsOnDuty ,InsertedBy)VALUES  ( N'Bowman Layer Dystrophy',N'Bowman Layer Dystrophy',2,1,1)</v>
      </c>
    </row>
    <row r="40" spans="2:7" x14ac:dyDescent="0.2">
      <c r="B40" s="4" t="s">
        <v>2259</v>
      </c>
      <c r="C40" s="4" t="s">
        <v>2259</v>
      </c>
      <c r="D40" s="4">
        <v>2</v>
      </c>
      <c r="E40" s="4">
        <v>1</v>
      </c>
      <c r="F40" s="4">
        <v>1</v>
      </c>
      <c r="G40" s="4" t="str">
        <f t="shared" si="1"/>
        <v>INSERT INTO dbo.SegmentSign_cu( Name_P ,Name_S ,SegmentCategory_CU_ID ,IsOnDuty ,InsertedBy)VALUES  ( N'Breaks in Descemet Membrane',N'Breaks in Descemet Membrane',2,1,1)</v>
      </c>
    </row>
    <row r="41" spans="2:7" x14ac:dyDescent="0.2">
      <c r="B41" s="4" t="s">
        <v>2260</v>
      </c>
      <c r="C41" s="4" t="s">
        <v>2260</v>
      </c>
      <c r="D41" s="4">
        <v>2</v>
      </c>
      <c r="E41" s="4">
        <v>1</v>
      </c>
      <c r="F41" s="4">
        <v>1</v>
      </c>
      <c r="G41" s="4" t="str">
        <f t="shared" si="1"/>
        <v>INSERT INTO dbo.SegmentSign_cu( Name_P ,Name_S ,SegmentCategory_CU_ID ,IsOnDuty ,InsertedBy)VALUES  ( N'Bullous Keratopathy',N'Bullous Keratopathy',2,1,1)</v>
      </c>
    </row>
    <row r="42" spans="2:7" x14ac:dyDescent="0.2">
      <c r="B42" s="4" t="s">
        <v>2261</v>
      </c>
      <c r="C42" s="4" t="s">
        <v>2261</v>
      </c>
      <c r="D42" s="4">
        <v>2</v>
      </c>
      <c r="E42" s="4">
        <v>1</v>
      </c>
      <c r="F42" s="4">
        <v>1</v>
      </c>
      <c r="G42" s="4" t="str">
        <f t="shared" si="1"/>
        <v>INSERT INTO dbo.SegmentSign_cu( Name_P ,Name_S ,SegmentCategory_CU_ID ,IsOnDuty ,InsertedBy)VALUES  ( N'Candida Keratitis',N'Candida Keratitis',2,1,1)</v>
      </c>
    </row>
    <row r="43" spans="2:7" x14ac:dyDescent="0.2">
      <c r="B43" s="4" t="s">
        <v>2262</v>
      </c>
      <c r="C43" s="4" t="s">
        <v>2262</v>
      </c>
      <c r="D43" s="4">
        <v>2</v>
      </c>
      <c r="E43" s="4">
        <v>1</v>
      </c>
      <c r="F43" s="4">
        <v>1</v>
      </c>
      <c r="G43" s="4" t="str">
        <f t="shared" si="1"/>
        <v>INSERT INTO dbo.SegmentSign_cu( Name_P ,Name_S ,SegmentCategory_CU_ID ,IsOnDuty ,InsertedBy)VALUES  ( N'Central Cloudy Dystrophy of Francois',N'Central Cloudy Dystrophy of Francois',2,1,1)</v>
      </c>
    </row>
    <row r="44" spans="2:7" x14ac:dyDescent="0.2">
      <c r="B44" s="4" t="s">
        <v>2263</v>
      </c>
      <c r="C44" s="4" t="s">
        <v>2263</v>
      </c>
      <c r="D44" s="4">
        <v>2</v>
      </c>
      <c r="E44" s="4">
        <v>1</v>
      </c>
      <c r="F44" s="4">
        <v>1</v>
      </c>
      <c r="G44" s="4" t="str">
        <f t="shared" si="1"/>
        <v>INSERT INTO dbo.SegmentSign_cu( Name_P ,Name_S ,SegmentCategory_CU_ID ,IsOnDuty ,InsertedBy)VALUES  ( N'Central Schnyder (Crystalline) Dystrophy',N'Central Schnyder (Crystalline) Dystrophy',2,1,1)</v>
      </c>
    </row>
    <row r="45" spans="2:7" x14ac:dyDescent="0.2">
      <c r="B45" s="4" t="s">
        <v>2264</v>
      </c>
      <c r="C45" s="4" t="s">
        <v>2264</v>
      </c>
      <c r="D45" s="4">
        <v>2</v>
      </c>
      <c r="E45" s="4">
        <v>1</v>
      </c>
      <c r="F45" s="4">
        <v>1</v>
      </c>
      <c r="G45" s="4" t="str">
        <f t="shared" si="1"/>
        <v>INSERT INTO dbo.SegmentSign_cu( Name_P ,Name_S ,SegmentCategory_CU_ID ,IsOnDuty ,InsertedBy)VALUES  ( N'Central Ulcerative Keratitis',N'Central Ulcerative Keratitis',2,1,1)</v>
      </c>
    </row>
    <row r="46" spans="2:7" x14ac:dyDescent="0.2">
      <c r="B46" s="4" t="s">
        <v>2265</v>
      </c>
      <c r="C46" s="4" t="s">
        <v>2265</v>
      </c>
      <c r="D46" s="4">
        <v>2</v>
      </c>
      <c r="E46" s="4">
        <v>1</v>
      </c>
      <c r="F46" s="4">
        <v>1</v>
      </c>
      <c r="G46" s="4" t="str">
        <f t="shared" si="1"/>
        <v>INSERT INTO dbo.SegmentSign_cu( Name_P ,Name_S ,SegmentCategory_CU_ID ,IsOnDuty ,InsertedBy)VALUES  ( N'Chandler Syndrome',N'Chandler Syndrome',2,1,1)</v>
      </c>
    </row>
    <row r="47" spans="2:7" x14ac:dyDescent="0.2">
      <c r="B47" s="4" t="s">
        <v>2266</v>
      </c>
      <c r="C47" s="4" t="s">
        <v>2266</v>
      </c>
      <c r="D47" s="4">
        <v>2</v>
      </c>
      <c r="E47" s="4">
        <v>1</v>
      </c>
      <c r="F47" s="4">
        <v>1</v>
      </c>
      <c r="G47" s="4" t="str">
        <f t="shared" si="1"/>
        <v>INSERT INTO dbo.SegmentSign_cu( Name_P ,Name_S ,SegmentCategory_CU_ID ,IsOnDuty ,InsertedBy)VALUES  ( N'Circumcorneal Injection',N'Circumcorneal Injection',2,1,1)</v>
      </c>
    </row>
    <row r="48" spans="2:7" x14ac:dyDescent="0.2">
      <c r="B48" s="4" t="s">
        <v>2267</v>
      </c>
      <c r="C48" s="4" t="s">
        <v>2267</v>
      </c>
      <c r="D48" s="4">
        <v>2</v>
      </c>
      <c r="E48" s="4">
        <v>1</v>
      </c>
      <c r="F48" s="4">
        <v>1</v>
      </c>
      <c r="G48" s="4" t="str">
        <f t="shared" si="1"/>
        <v>INSERT INTO dbo.SegmentSign_cu( Name_P ,Name_S ,SegmentCategory_CU_ID ,IsOnDuty ,InsertedBy)VALUES  ( N'Circumferential Peripheral Infiltration',N'Circumferential Peripheral Infiltration',2,1,1)</v>
      </c>
    </row>
    <row r="49" spans="2:7" x14ac:dyDescent="0.2">
      <c r="B49" s="4" t="s">
        <v>2268</v>
      </c>
      <c r="C49" s="4" t="s">
        <v>2268</v>
      </c>
      <c r="D49" s="4">
        <v>2</v>
      </c>
      <c r="E49" s="4">
        <v>1</v>
      </c>
      <c r="F49" s="4">
        <v>1</v>
      </c>
      <c r="G49" s="4" t="str">
        <f t="shared" si="1"/>
        <v>INSERT INTO dbo.SegmentSign_cu( Name_P ,Name_S ,SegmentCategory_CU_ID ,IsOnDuty ,InsertedBy)VALUES  ( N'Circumferential Peripheral Stromal Ulceration',N'Circumferential Peripheral Stromal Ulceration',2,1,1)</v>
      </c>
    </row>
    <row r="50" spans="2:7" x14ac:dyDescent="0.2">
      <c r="B50" s="4" t="s">
        <v>2269</v>
      </c>
      <c r="C50" s="4" t="s">
        <v>2269</v>
      </c>
      <c r="D50" s="4">
        <v>2</v>
      </c>
      <c r="E50" s="4">
        <v>1</v>
      </c>
      <c r="F50" s="4">
        <v>1</v>
      </c>
      <c r="G50" s="4" t="str">
        <f t="shared" si="1"/>
        <v>INSERT INTO dbo.SegmentSign_cu( Name_P ,Name_S ,SegmentCategory_CU_ID ,IsOnDuty ,InsertedBy)VALUES  ( N'Clear Cornea',N'Clear Cornea',2,1,1)</v>
      </c>
    </row>
    <row r="51" spans="2:7" x14ac:dyDescent="0.2">
      <c r="B51" s="4" t="s">
        <v>2270</v>
      </c>
      <c r="C51" s="4" t="s">
        <v>2270</v>
      </c>
      <c r="D51" s="4">
        <v>2</v>
      </c>
      <c r="E51" s="4">
        <v>1</v>
      </c>
      <c r="F51" s="4">
        <v>1</v>
      </c>
      <c r="G51" s="4" t="str">
        <f t="shared" si="1"/>
        <v>INSERT INTO dbo.SegmentSign_cu( Name_P ,Name_S ,SegmentCategory_CU_ID ,IsOnDuty ,InsertedBy)VALUES  ( N'Clear Corneal Graft',N'Clear Corneal Graft',2,1,1)</v>
      </c>
    </row>
    <row r="52" spans="2:7" x14ac:dyDescent="0.2">
      <c r="B52" s="4" t="s">
        <v>2271</v>
      </c>
      <c r="C52" s="4" t="s">
        <v>2271</v>
      </c>
      <c r="D52" s="4">
        <v>2</v>
      </c>
      <c r="E52" s="4">
        <v>1</v>
      </c>
      <c r="F52" s="4">
        <v>1</v>
      </c>
      <c r="G52" s="4" t="str">
        <f t="shared" si="1"/>
        <v>INSERT INTO dbo.SegmentSign_cu( Name_P ,Name_S ,SegmentCategory_CU_ID ,IsOnDuty ,InsertedBy)VALUES  ( N'Clear Graft',N'Clear Graft',2,1,1)</v>
      </c>
    </row>
    <row r="53" spans="2:7" x14ac:dyDescent="0.2">
      <c r="B53" s="4" t="s">
        <v>2272</v>
      </c>
      <c r="C53" s="4" t="s">
        <v>2272</v>
      </c>
      <c r="D53" s="4">
        <v>2</v>
      </c>
      <c r="E53" s="4">
        <v>1</v>
      </c>
      <c r="F53" s="4">
        <v>1</v>
      </c>
      <c r="G53" s="4" t="str">
        <f t="shared" si="1"/>
        <v>INSERT INTO dbo.SegmentSign_cu( Name_P ,Name_S ,SegmentCategory_CU_ID ,IsOnDuty ,InsertedBy)VALUES  ( N'Cloudy Cornea',N'Cloudy Cornea',2,1,1)</v>
      </c>
    </row>
    <row r="54" spans="2:7" x14ac:dyDescent="0.2">
      <c r="B54" s="4" t="s">
        <v>2273</v>
      </c>
      <c r="C54" s="4" t="s">
        <v>2273</v>
      </c>
      <c r="D54" s="4">
        <v>2</v>
      </c>
      <c r="E54" s="4">
        <v>1</v>
      </c>
      <c r="F54" s="4">
        <v>1</v>
      </c>
      <c r="G54" s="4" t="str">
        <f t="shared" si="1"/>
        <v>INSERT INTO dbo.SegmentSign_cu( Name_P ,Name_S ,SegmentCategory_CU_ID ,IsOnDuty ,InsertedBy)VALUES  ( N'Coneal Haze',N'Coneal Haze',2,1,1)</v>
      </c>
    </row>
    <row r="55" spans="2:7" x14ac:dyDescent="0.2">
      <c r="B55" s="4" t="s">
        <v>2274</v>
      </c>
      <c r="C55" s="4" t="s">
        <v>2274</v>
      </c>
      <c r="D55" s="4">
        <v>2</v>
      </c>
      <c r="E55" s="4">
        <v>1</v>
      </c>
      <c r="F55" s="4">
        <v>1</v>
      </c>
      <c r="G55" s="4" t="str">
        <f t="shared" si="1"/>
        <v>INSERT INTO dbo.SegmentSign_cu( Name_P ,Name_S ,SegmentCategory_CU_ID ,IsOnDuty ,InsertedBy)VALUES  ( N'Congenital Corneal Opacity (CO)',N'Congenital Corneal Opacity (CO)',2,1,1)</v>
      </c>
    </row>
    <row r="56" spans="2:7" x14ac:dyDescent="0.2">
      <c r="B56" s="4" t="s">
        <v>2275</v>
      </c>
      <c r="C56" s="4" t="s">
        <v>2275</v>
      </c>
      <c r="D56" s="4">
        <v>2</v>
      </c>
      <c r="E56" s="4">
        <v>1</v>
      </c>
      <c r="F56" s="4">
        <v>1</v>
      </c>
      <c r="G56" s="4" t="str">
        <f t="shared" si="1"/>
        <v>INSERT INTO dbo.SegmentSign_cu( Name_P ,Name_S ,SegmentCategory_CU_ID ,IsOnDuty ,InsertedBy)VALUES  ( N'Congenital Hereditary Endothelial Dystrophy (CHED)',N'Congenital Hereditary Endothelial Dystrophy (CHED)',2,1,1)</v>
      </c>
    </row>
    <row r="57" spans="2:7" x14ac:dyDescent="0.2">
      <c r="B57" s="4" t="s">
        <v>2276</v>
      </c>
      <c r="C57" s="4" t="s">
        <v>2276</v>
      </c>
      <c r="D57" s="4">
        <v>2</v>
      </c>
      <c r="E57" s="4">
        <v>1</v>
      </c>
      <c r="F57" s="4">
        <v>1</v>
      </c>
      <c r="G57" s="4" t="str">
        <f t="shared" si="1"/>
        <v>INSERT INTO dbo.SegmentSign_cu( Name_P ,Name_S ,SegmentCategory_CU_ID ,IsOnDuty ,InsertedBy)VALUES  ( N'Conjunctivalization of the Peripheral Cornea',N'Conjunctivalization of the Peripheral Cornea',2,1,1)</v>
      </c>
    </row>
    <row r="58" spans="2:7" x14ac:dyDescent="0.2">
      <c r="B58" s="4" t="s">
        <v>2277</v>
      </c>
      <c r="C58" s="4" t="s">
        <v>2277</v>
      </c>
      <c r="D58" s="4">
        <v>2</v>
      </c>
      <c r="E58" s="4">
        <v>1</v>
      </c>
      <c r="F58" s="4">
        <v>1</v>
      </c>
      <c r="G58" s="4" t="str">
        <f t="shared" si="1"/>
        <v>INSERT INTO dbo.SegmentSign_cu( Name_P ,Name_S ,SegmentCategory_CU_ID ,IsOnDuty ,InsertedBy)VALUES  ( N'Contact-Lens',N'Contact-Lens',2,1,1)</v>
      </c>
    </row>
    <row r="59" spans="2:7" x14ac:dyDescent="0.2">
      <c r="B59" s="4" t="s">
        <v>2278</v>
      </c>
      <c r="C59" s="4" t="s">
        <v>2278</v>
      </c>
      <c r="D59" s="4">
        <v>2</v>
      </c>
      <c r="E59" s="4">
        <v>1</v>
      </c>
      <c r="F59" s="4">
        <v>1</v>
      </c>
      <c r="G59" s="4" t="str">
        <f t="shared" si="1"/>
        <v>INSERT INTO dbo.SegmentSign_cu( Name_P ,Name_S ,SegmentCategory_CU_ID ,IsOnDuty ,InsertedBy)VALUES  ( N'Coreal Wound Dehiscence',N'Coreal Wound Dehiscence',2,1,1)</v>
      </c>
    </row>
    <row r="60" spans="2:7" x14ac:dyDescent="0.2">
      <c r="B60" s="4" t="s">
        <v>2279</v>
      </c>
      <c r="C60" s="4" t="s">
        <v>2279</v>
      </c>
      <c r="D60" s="4">
        <v>2</v>
      </c>
      <c r="E60" s="4">
        <v>1</v>
      </c>
      <c r="F60" s="4">
        <v>1</v>
      </c>
      <c r="G60" s="4" t="str">
        <f t="shared" si="1"/>
        <v>INSERT INTO dbo.SegmentSign_cu( Name_P ,Name_S ,SegmentCategory_CU_ID ,IsOnDuty ,InsertedBy)VALUES  ( N'Cornea Farinata',N'Cornea Farinata',2,1,1)</v>
      </c>
    </row>
    <row r="61" spans="2:7" x14ac:dyDescent="0.2">
      <c r="B61" s="4" t="s">
        <v>2280</v>
      </c>
      <c r="C61" s="4" t="s">
        <v>2280</v>
      </c>
      <c r="D61" s="4">
        <v>2</v>
      </c>
      <c r="E61" s="4">
        <v>1</v>
      </c>
      <c r="F61" s="4">
        <v>1</v>
      </c>
      <c r="G61" s="4" t="str">
        <f t="shared" si="1"/>
        <v>INSERT INTO dbo.SegmentSign_cu( Name_P ,Name_S ,SegmentCategory_CU_ID ,IsOnDuty ,InsertedBy)VALUES  ( N'Cornea Normal',N'Cornea Normal',2,1,1)</v>
      </c>
    </row>
    <row r="62" spans="2:7" x14ac:dyDescent="0.2">
      <c r="B62" s="4" t="s">
        <v>2281</v>
      </c>
      <c r="C62" s="4" t="s">
        <v>2281</v>
      </c>
      <c r="D62" s="4">
        <v>2</v>
      </c>
      <c r="E62" s="4">
        <v>1</v>
      </c>
      <c r="F62" s="4">
        <v>1</v>
      </c>
      <c r="G62" s="4" t="str">
        <f t="shared" si="1"/>
        <v>INSERT INTO dbo.SegmentSign_cu( Name_P ,Name_S ,SegmentCategory_CU_ID ,IsOnDuty ,InsertedBy)VALUES  ( N'Cornea Plana',N'Cornea Plana',2,1,1)</v>
      </c>
    </row>
    <row r="63" spans="2:7" x14ac:dyDescent="0.2">
      <c r="B63" s="4" t="s">
        <v>2282</v>
      </c>
      <c r="C63" s="4" t="s">
        <v>2282</v>
      </c>
      <c r="D63" s="4">
        <v>2</v>
      </c>
      <c r="E63" s="4">
        <v>1</v>
      </c>
      <c r="F63" s="4">
        <v>1</v>
      </c>
      <c r="G63" s="4" t="str">
        <f t="shared" si="1"/>
        <v>INSERT INTO dbo.SegmentSign_cu( Name_P ,Name_S ,SegmentCategory_CU_ID ,IsOnDuty ,InsertedBy)VALUES  ( N'Corneal Abrasions',N'Corneal Abrasions',2,1,1)</v>
      </c>
    </row>
    <row r="64" spans="2:7" x14ac:dyDescent="0.2">
      <c r="B64" s="4" t="s">
        <v>2283</v>
      </c>
      <c r="C64" s="4" t="s">
        <v>2283</v>
      </c>
      <c r="D64" s="4">
        <v>2</v>
      </c>
      <c r="E64" s="4">
        <v>1</v>
      </c>
      <c r="F64" s="4">
        <v>1</v>
      </c>
      <c r="G64" s="4" t="str">
        <f t="shared" si="1"/>
        <v>INSERT INTO dbo.SegmentSign_cu( Name_P ,Name_S ,SegmentCategory_CU_ID ,IsOnDuty ,InsertedBy)VALUES  ( N'Corneal Anaesthesia',N'Corneal Anaesthesia',2,1,1)</v>
      </c>
    </row>
    <row r="65" spans="2:7" x14ac:dyDescent="0.2">
      <c r="B65" s="4" t="s">
        <v>2284</v>
      </c>
      <c r="C65" s="4" t="s">
        <v>2284</v>
      </c>
      <c r="D65" s="4">
        <v>2</v>
      </c>
      <c r="E65" s="4">
        <v>1</v>
      </c>
      <c r="F65" s="4">
        <v>1</v>
      </c>
      <c r="G65" s="4" t="str">
        <f t="shared" si="1"/>
        <v>INSERT INTO dbo.SegmentSign_cu( Name_P ,Name_S ,SegmentCategory_CU_ID ,IsOnDuty ,InsertedBy)VALUES  ( N'Corneal Conjunctivalization',N'Corneal Conjunctivalization',2,1,1)</v>
      </c>
    </row>
    <row r="66" spans="2:7" x14ac:dyDescent="0.2">
      <c r="B66" s="4" t="s">
        <v>2285</v>
      </c>
      <c r="C66" s="4" t="s">
        <v>2285</v>
      </c>
      <c r="D66" s="4">
        <v>2</v>
      </c>
      <c r="E66" s="4">
        <v>1</v>
      </c>
      <c r="F66" s="4">
        <v>1</v>
      </c>
      <c r="G66" s="4" t="str">
        <f t="shared" si="1"/>
        <v>INSERT INTO dbo.SegmentSign_cu( Name_P ,Name_S ,SegmentCategory_CU_ID ,IsOnDuty ,InsertedBy)VALUES  ( N'Corneal Cystinosis',N'Corneal Cystinosis',2,1,1)</v>
      </c>
    </row>
    <row r="67" spans="2:7" x14ac:dyDescent="0.2">
      <c r="B67" s="4" t="s">
        <v>2286</v>
      </c>
      <c r="C67" s="4" t="s">
        <v>2286</v>
      </c>
      <c r="D67" s="4">
        <v>2</v>
      </c>
      <c r="E67" s="4">
        <v>1</v>
      </c>
      <c r="F67" s="4">
        <v>1</v>
      </c>
      <c r="G67" s="4" t="str">
        <f t="shared" si="1"/>
        <v>INSERT INTO dbo.SegmentSign_cu( Name_P ,Name_S ,SegmentCategory_CU_ID ,IsOnDuty ,InsertedBy)VALUES  ( N'Corneal Degeneration',N'Corneal Degeneration',2,1,1)</v>
      </c>
    </row>
    <row r="68" spans="2:7" x14ac:dyDescent="0.2">
      <c r="B68" s="4" t="s">
        <v>2287</v>
      </c>
      <c r="C68" s="4" t="s">
        <v>2287</v>
      </c>
      <c r="D68" s="4">
        <v>2</v>
      </c>
      <c r="E68" s="4">
        <v>1</v>
      </c>
      <c r="F68" s="4">
        <v>1</v>
      </c>
      <c r="G68" s="4" t="str">
        <f t="shared" si="1"/>
        <v>INSERT INTO dbo.SegmentSign_cu( Name_P ,Name_S ,SegmentCategory_CU_ID ,IsOnDuty ,InsertedBy)VALUES  ( N'Corneal Drug Toxicity',N'Corneal Drug Toxicity',2,1,1)</v>
      </c>
    </row>
    <row r="69" spans="2:7" x14ac:dyDescent="0.2">
      <c r="B69" s="4" t="s">
        <v>2288</v>
      </c>
      <c r="C69" s="4" t="s">
        <v>2288</v>
      </c>
      <c r="D69" s="4">
        <v>2</v>
      </c>
      <c r="E69" s="4">
        <v>1</v>
      </c>
      <c r="F69" s="4">
        <v>1</v>
      </c>
      <c r="G69" s="4" t="str">
        <f t="shared" si="1"/>
        <v>INSERT INTO dbo.SegmentSign_cu( Name_P ,Name_S ,SegmentCategory_CU_ID ,IsOnDuty ,InsertedBy)VALUES  ( N'Corneal Dystrophy',N'Corneal Dystrophy',2,1,1)</v>
      </c>
    </row>
    <row r="70" spans="2:7" x14ac:dyDescent="0.2">
      <c r="B70" s="4" t="s">
        <v>2289</v>
      </c>
      <c r="C70" s="4" t="s">
        <v>2289</v>
      </c>
      <c r="D70" s="4">
        <v>2</v>
      </c>
      <c r="E70" s="4">
        <v>1</v>
      </c>
      <c r="F70" s="4">
        <v>1</v>
      </c>
      <c r="G70" s="4" t="str">
        <f t="shared" si="1"/>
        <v>INSERT INTO dbo.SegmentSign_cu( Name_P ,Name_S ,SegmentCategory_CU_ID ,IsOnDuty ,InsertedBy)VALUES  ( N'Corneal Edema',N'Corneal Edema',2,1,1)</v>
      </c>
    </row>
    <row r="71" spans="2:7" x14ac:dyDescent="0.2">
      <c r="B71" s="4" t="s">
        <v>2290</v>
      </c>
      <c r="C71" s="4" t="s">
        <v>2290</v>
      </c>
      <c r="D71" s="4">
        <v>2</v>
      </c>
      <c r="E71" s="4">
        <v>1</v>
      </c>
      <c r="F71" s="4">
        <v>1</v>
      </c>
      <c r="G71" s="4" t="str">
        <f t="shared" si="1"/>
        <v>INSERT INTO dbo.SegmentSign_cu( Name_P ,Name_S ,SegmentCategory_CU_ID ,IsOnDuty ,InsertedBy)VALUES  ( N'Corneal Epithelial Defects',N'Corneal Epithelial Defects',2,1,1)</v>
      </c>
    </row>
    <row r="72" spans="2:7" x14ac:dyDescent="0.2">
      <c r="B72" s="4" t="s">
        <v>2291</v>
      </c>
      <c r="C72" s="4" t="s">
        <v>2291</v>
      </c>
      <c r="D72" s="4">
        <v>2</v>
      </c>
      <c r="E72" s="4">
        <v>1</v>
      </c>
      <c r="F72" s="4">
        <v>1</v>
      </c>
      <c r="G72" s="4" t="str">
        <f t="shared" si="1"/>
        <v>INSERT INTO dbo.SegmentSign_cu( Name_P ,Name_S ,SegmentCategory_CU_ID ,IsOnDuty ,InsertedBy)VALUES  ( N'Corneal Epithelial Edema',N'Corneal Epithelial Edema',2,1,1)</v>
      </c>
    </row>
    <row r="73" spans="2:7" x14ac:dyDescent="0.2">
      <c r="B73" s="4" t="s">
        <v>2292</v>
      </c>
      <c r="C73" s="4" t="s">
        <v>2292</v>
      </c>
      <c r="D73" s="4">
        <v>2</v>
      </c>
      <c r="E73" s="4">
        <v>1</v>
      </c>
      <c r="F73" s="4">
        <v>1</v>
      </c>
      <c r="G73" s="4" t="str">
        <f t="shared" si="1"/>
        <v>INSERT INTO dbo.SegmentSign_cu( Name_P ,Name_S ,SegmentCategory_CU_ID ,IsOnDuty ,InsertedBy)VALUES  ( N'Corneal Epithelial Microcysts',N'Corneal Epithelial Microcysts',2,1,1)</v>
      </c>
    </row>
    <row r="74" spans="2:7" x14ac:dyDescent="0.2">
      <c r="B74" s="4" t="s">
        <v>2293</v>
      </c>
      <c r="C74" s="4" t="s">
        <v>2293</v>
      </c>
      <c r="D74" s="4">
        <v>2</v>
      </c>
      <c r="E74" s="4">
        <v>1</v>
      </c>
      <c r="F74" s="4">
        <v>1</v>
      </c>
      <c r="G74" s="4" t="str">
        <f t="shared" si="1"/>
        <v>INSERT INTO dbo.SegmentSign_cu( Name_P ,Name_S ,SegmentCategory_CU_ID ,IsOnDuty ,InsertedBy)VALUES  ( N'Corneal Erosion',N'Corneal Erosion',2,1,1)</v>
      </c>
    </row>
    <row r="75" spans="2:7" x14ac:dyDescent="0.2">
      <c r="B75" s="4" t="s">
        <v>2294</v>
      </c>
      <c r="C75" s="4" t="s">
        <v>2294</v>
      </c>
      <c r="D75" s="4">
        <v>2</v>
      </c>
      <c r="E75" s="4">
        <v>1</v>
      </c>
      <c r="F75" s="4">
        <v>1</v>
      </c>
      <c r="G75" s="4" t="str">
        <f t="shared" si="1"/>
        <v>INSERT INTO dbo.SegmentSign_cu( Name_P ,Name_S ,SegmentCategory_CU_ID ,IsOnDuty ,InsertedBy)VALUES  ( N'Corneal Foreign Body',N'Corneal Foreign Body',2,1,1)</v>
      </c>
    </row>
    <row r="76" spans="2:7" x14ac:dyDescent="0.2">
      <c r="B76" s="4" t="s">
        <v>2295</v>
      </c>
      <c r="C76" s="4" t="s">
        <v>2295</v>
      </c>
      <c r="D76" s="4">
        <v>2</v>
      </c>
      <c r="E76" s="4">
        <v>1</v>
      </c>
      <c r="F76" s="4">
        <v>1</v>
      </c>
      <c r="G76" s="4" t="str">
        <f t="shared" si="1"/>
        <v>INSERT INTO dbo.SegmentSign_cu( Name_P ,Name_S ,SegmentCategory_CU_ID ,IsOnDuty ,InsertedBy)VALUES  ( N'Corneal Ghost Vessels',N'Corneal Ghost Vessels',2,1,1)</v>
      </c>
    </row>
    <row r="77" spans="2:7" x14ac:dyDescent="0.2">
      <c r="B77" s="4" t="s">
        <v>2296</v>
      </c>
      <c r="C77" s="4" t="s">
        <v>2296</v>
      </c>
      <c r="D77" s="4">
        <v>2</v>
      </c>
      <c r="E77" s="4">
        <v>1</v>
      </c>
      <c r="F77" s="4">
        <v>1</v>
      </c>
      <c r="G77" s="4" t="str">
        <f t="shared" si="1"/>
        <v>INSERT INTO dbo.SegmentSign_cu( Name_P ,Name_S ,SegmentCategory_CU_ID ,IsOnDuty ,InsertedBy)VALUES  ( N'Corneal Graft',N'Corneal Graft',2,1,1)</v>
      </c>
    </row>
    <row r="78" spans="2:7" x14ac:dyDescent="0.2">
      <c r="B78" s="4" t="s">
        <v>2297</v>
      </c>
      <c r="C78" s="4" t="s">
        <v>2297</v>
      </c>
      <c r="D78" s="4">
        <v>2</v>
      </c>
      <c r="E78" s="4">
        <v>1</v>
      </c>
      <c r="F78" s="4">
        <v>1</v>
      </c>
      <c r="G78" s="4" t="str">
        <f t="shared" si="1"/>
        <v>INSERT INTO dbo.SegmentSign_cu( Name_P ,Name_S ,SegmentCategory_CU_ID ,IsOnDuty ,InsertedBy)VALUES  ( N'Corneal Graft Rejection',N'Corneal Graft Rejection',2,1,1)</v>
      </c>
    </row>
    <row r="79" spans="2:7" x14ac:dyDescent="0.2">
      <c r="B79" s="4" t="s">
        <v>2298</v>
      </c>
      <c r="C79" s="4" t="s">
        <v>2298</v>
      </c>
      <c r="D79" s="4">
        <v>2</v>
      </c>
      <c r="E79" s="4">
        <v>1</v>
      </c>
      <c r="F79" s="4">
        <v>1</v>
      </c>
      <c r="G79" s="4" t="str">
        <f t="shared" si="1"/>
        <v>INSERT INTO dbo.SegmentSign_cu( Name_P ,Name_S ,SegmentCategory_CU_ID ,IsOnDuty ,InsertedBy)VALUES  ( N'Corneal Guttata',N'Corneal Guttata',2,1,1)</v>
      </c>
    </row>
    <row r="80" spans="2:7" x14ac:dyDescent="0.2">
      <c r="B80" s="4" t="s">
        <v>2299</v>
      </c>
      <c r="C80" s="4" t="s">
        <v>2299</v>
      </c>
      <c r="D80" s="4">
        <v>2</v>
      </c>
      <c r="E80" s="4">
        <v>1</v>
      </c>
      <c r="F80" s="4">
        <v>1</v>
      </c>
      <c r="G80" s="4" t="str">
        <f t="shared" si="1"/>
        <v>INSERT INTO dbo.SegmentSign_cu( Name_P ,Name_S ,SegmentCategory_CU_ID ,IsOnDuty ,InsertedBy)VALUES  ( N'Corneal Haze',N'Corneal Haze',2,1,1)</v>
      </c>
    </row>
    <row r="81" spans="2:7" x14ac:dyDescent="0.2">
      <c r="B81" s="4" t="s">
        <v>2300</v>
      </c>
      <c r="C81" s="4" t="s">
        <v>2300</v>
      </c>
      <c r="D81" s="4">
        <v>2</v>
      </c>
      <c r="E81" s="4">
        <v>1</v>
      </c>
      <c r="F81" s="4">
        <v>1</v>
      </c>
      <c r="G81" s="4" t="str">
        <f t="shared" si="1"/>
        <v>INSERT INTO dbo.SegmentSign_cu( Name_P ,Name_S ,SegmentCategory_CU_ID ,IsOnDuty ,InsertedBy)VALUES  ( N'Corneal Immunoprotein Deposits',N'Corneal Immunoprotein Deposits',2,1,1)</v>
      </c>
    </row>
    <row r="82" spans="2:7" x14ac:dyDescent="0.2">
      <c r="B82" s="4" t="s">
        <v>2301</v>
      </c>
      <c r="C82" s="4" t="s">
        <v>2301</v>
      </c>
      <c r="D82" s="4">
        <v>2</v>
      </c>
      <c r="E82" s="4">
        <v>1</v>
      </c>
      <c r="F82" s="4">
        <v>1</v>
      </c>
      <c r="G82" s="4" t="str">
        <f t="shared" si="1"/>
        <v>INSERT INTO dbo.SegmentSign_cu( Name_P ,Name_S ,SegmentCategory_CU_ID ,IsOnDuty ,InsertedBy)VALUES  ( N'Corneal Infiltrate',N'Corneal Infiltrate',2,1,1)</v>
      </c>
    </row>
    <row r="83" spans="2:7" x14ac:dyDescent="0.2">
      <c r="B83" s="4" t="s">
        <v>2302</v>
      </c>
      <c r="C83" s="4" t="s">
        <v>2302</v>
      </c>
      <c r="D83" s="4">
        <v>2</v>
      </c>
      <c r="E83" s="4">
        <v>1</v>
      </c>
      <c r="F83" s="4">
        <v>1</v>
      </c>
      <c r="G83" s="4" t="str">
        <f t="shared" si="1"/>
        <v>INSERT INTO dbo.SegmentSign_cu( Name_P ,Name_S ,SegmentCategory_CU_ID ,IsOnDuty ,InsertedBy)VALUES  ( N'Corneal Iron Rings',N'Corneal Iron Rings',2,1,1)</v>
      </c>
    </row>
    <row r="84" spans="2:7" x14ac:dyDescent="0.2">
      <c r="B84" s="4" t="s">
        <v>2303</v>
      </c>
      <c r="C84" s="4" t="s">
        <v>2303</v>
      </c>
      <c r="D84" s="4">
        <v>2</v>
      </c>
      <c r="E84" s="4">
        <v>1</v>
      </c>
      <c r="F84" s="4">
        <v>1</v>
      </c>
      <c r="G84" s="4" t="str">
        <f t="shared" si="1"/>
        <v>INSERT INTO dbo.SegmentSign_cu( Name_P ,Name_S ,SegmentCategory_CU_ID ,IsOnDuty ,InsertedBy)VALUES  ( N'Corneal Lipid Dcposition',N'Corneal Lipid Dcposition',2,1,1)</v>
      </c>
    </row>
    <row r="85" spans="2:7" x14ac:dyDescent="0.2">
      <c r="B85" s="4" t="s">
        <v>2304</v>
      </c>
      <c r="C85" s="4" t="s">
        <v>2304</v>
      </c>
      <c r="D85" s="4">
        <v>2</v>
      </c>
      <c r="E85" s="4">
        <v>1</v>
      </c>
      <c r="F85" s="4">
        <v>1</v>
      </c>
      <c r="G85" s="4" t="str">
        <f t="shared" si="1"/>
        <v>INSERT INTO dbo.SegmentSign_cu( Name_P ,Name_S ,SegmentCategory_CU_ID ,IsOnDuty ,InsertedBy)VALUES  ( N'Corneal Loose Epithelium',N'Corneal Loose Epithelium',2,1,1)</v>
      </c>
    </row>
    <row r="86" spans="2:7" x14ac:dyDescent="0.2">
      <c r="B86" s="4" t="s">
        <v>2305</v>
      </c>
      <c r="C86" s="4" t="s">
        <v>2305</v>
      </c>
      <c r="D86" s="4">
        <v>2</v>
      </c>
      <c r="E86" s="4">
        <v>1</v>
      </c>
      <c r="F86" s="4">
        <v>1</v>
      </c>
      <c r="G86" s="4" t="str">
        <f t="shared" si="1"/>
        <v>INSERT INTO dbo.SegmentSign_cu( Name_P ,Name_S ,SegmentCategory_CU_ID ,IsOnDuty ,InsertedBy)VALUES  ( N'Corneal Melting',N'Corneal Melting',2,1,1)</v>
      </c>
    </row>
    <row r="87" spans="2:7" x14ac:dyDescent="0.2">
      <c r="B87" s="4" t="s">
        <v>2306</v>
      </c>
      <c r="C87" s="4" t="s">
        <v>2306</v>
      </c>
      <c r="D87" s="4">
        <v>2</v>
      </c>
      <c r="E87" s="4">
        <v>1</v>
      </c>
      <c r="F87" s="4">
        <v>1</v>
      </c>
      <c r="G87" s="4" t="str">
        <f t="shared" si="1"/>
        <v>INSERT INTO dbo.SegmentSign_cu( Name_P ,Name_S ,SegmentCategory_CU_ID ,IsOnDuty ,InsertedBy)VALUES  ( N'Corneal Opacification',N'Corneal Opacification',2,1,1)</v>
      </c>
    </row>
    <row r="88" spans="2:7" x14ac:dyDescent="0.2">
      <c r="B88" s="4" t="s">
        <v>2307</v>
      </c>
      <c r="C88" s="4" t="s">
        <v>2307</v>
      </c>
      <c r="D88" s="4">
        <v>2</v>
      </c>
      <c r="E88" s="4">
        <v>1</v>
      </c>
      <c r="F88" s="4">
        <v>1</v>
      </c>
      <c r="G88" s="4" t="str">
        <f t="shared" si="1"/>
        <v>INSERT INTO dbo.SegmentSign_cu( Name_P ,Name_S ,SegmentCategory_CU_ID ,IsOnDuty ,InsertedBy)VALUES  ( N'Corneal Opacities (CO)',N'Corneal Opacities (CO)',2,1,1)</v>
      </c>
    </row>
    <row r="89" spans="2:7" x14ac:dyDescent="0.2">
      <c r="B89" s="4" t="s">
        <v>2308</v>
      </c>
      <c r="C89" s="4" t="s">
        <v>2308</v>
      </c>
      <c r="D89" s="4">
        <v>2</v>
      </c>
      <c r="E89" s="4">
        <v>1</v>
      </c>
      <c r="F89" s="4">
        <v>1</v>
      </c>
      <c r="G89" s="4" t="str">
        <f t="shared" ref="G89:G152" si="2">CONCATENATE("INSERT INTO dbo.SegmentSign_cu( Name_P ,Name_S ,SegmentCategory_CU_ID ,IsOnDuty ,InsertedBy)VALUES  ( N'",B89,"',N'",C89,"',",D89,",",E89,",",F89,")")</f>
        <v>INSERT INTO dbo.SegmentSign_cu( Name_P ,Name_S ,SegmentCategory_CU_ID ,IsOnDuty ,InsertedBy)VALUES  ( N'Corneal Opacity (CO)',N'Corneal Opacity (CO)',2,1,1)</v>
      </c>
    </row>
    <row r="90" spans="2:7" x14ac:dyDescent="0.2">
      <c r="B90" s="4" t="s">
        <v>2309</v>
      </c>
      <c r="C90" s="4" t="s">
        <v>2309</v>
      </c>
      <c r="D90" s="4">
        <v>2</v>
      </c>
      <c r="E90" s="4">
        <v>1</v>
      </c>
      <c r="F90" s="4">
        <v>1</v>
      </c>
      <c r="G90" s="4" t="str">
        <f t="shared" si="2"/>
        <v>INSERT INTO dbo.SegmentSign_cu( Name_P ,Name_S ,SegmentCategory_CU_ID ,IsOnDuty ,InsertedBy)VALUES  ( N'Corneal Phlyctenulosis',N'Corneal Phlyctenulosis',2,1,1)</v>
      </c>
    </row>
    <row r="91" spans="2:7" x14ac:dyDescent="0.2">
      <c r="B91" s="4" t="s">
        <v>2310</v>
      </c>
      <c r="C91" s="4" t="s">
        <v>2310</v>
      </c>
      <c r="D91" s="4">
        <v>2</v>
      </c>
      <c r="E91" s="4">
        <v>1</v>
      </c>
      <c r="F91" s="4">
        <v>1</v>
      </c>
      <c r="G91" s="4" t="str">
        <f t="shared" si="2"/>
        <v>INSERT INTO dbo.SegmentSign_cu( Name_P ,Name_S ,SegmentCategory_CU_ID ,IsOnDuty ,InsertedBy)VALUES  ( N'Corneal Plaques ',N'Corneal Plaques ',2,1,1)</v>
      </c>
    </row>
    <row r="92" spans="2:7" x14ac:dyDescent="0.2">
      <c r="B92" s="4" t="s">
        <v>2311</v>
      </c>
      <c r="C92" s="4" t="s">
        <v>2311</v>
      </c>
      <c r="D92" s="4">
        <v>2</v>
      </c>
      <c r="E92" s="4">
        <v>1</v>
      </c>
      <c r="F92" s="4">
        <v>1</v>
      </c>
      <c r="G92" s="4" t="str">
        <f t="shared" si="2"/>
        <v>INSERT INTO dbo.SegmentSign_cu( Name_P ,Name_S ,SegmentCategory_CU_ID ,IsOnDuty ,InsertedBy)VALUES  ( N'Corneal Radial Perineuritis',N'Corneal Radial Perineuritis',2,1,1)</v>
      </c>
    </row>
    <row r="93" spans="2:7" x14ac:dyDescent="0.2">
      <c r="B93" s="4" t="s">
        <v>2312</v>
      </c>
      <c r="C93" s="4" t="s">
        <v>2312</v>
      </c>
      <c r="D93" s="4">
        <v>2</v>
      </c>
      <c r="E93" s="4">
        <v>1</v>
      </c>
      <c r="F93" s="4">
        <v>1</v>
      </c>
      <c r="G93" s="4" t="str">
        <f t="shared" si="2"/>
        <v>INSERT INTO dbo.SegmentSign_cu( Name_P ,Name_S ,SegmentCategory_CU_ID ,IsOnDuty ,InsertedBy)VALUES  ( N'Corneal Recurrent Erosion Syndrome',N'Corneal Recurrent Erosion Syndrome',2,1,1)</v>
      </c>
    </row>
    <row r="94" spans="2:7" x14ac:dyDescent="0.2">
      <c r="B94" s="4" t="s">
        <v>2313</v>
      </c>
      <c r="C94" s="4" t="s">
        <v>2313</v>
      </c>
      <c r="D94" s="4">
        <v>2</v>
      </c>
      <c r="E94" s="4">
        <v>1</v>
      </c>
      <c r="F94" s="4">
        <v>1</v>
      </c>
      <c r="G94" s="4" t="str">
        <f t="shared" si="2"/>
        <v>INSERT INTO dbo.SegmentSign_cu( Name_P ,Name_S ,SegmentCategory_CU_ID ,IsOnDuty ,InsertedBy)VALUES  ( N'Corneal Ring Abscess',N'Corneal Ring Abscess',2,1,1)</v>
      </c>
    </row>
    <row r="95" spans="2:7" x14ac:dyDescent="0.2">
      <c r="B95" s="4" t="s">
        <v>2314</v>
      </c>
      <c r="C95" s="4" t="s">
        <v>2314</v>
      </c>
      <c r="D95" s="4">
        <v>2</v>
      </c>
      <c r="E95" s="4">
        <v>1</v>
      </c>
      <c r="F95" s="4">
        <v>1</v>
      </c>
      <c r="G95" s="4" t="str">
        <f t="shared" si="2"/>
        <v>INSERT INTO dbo.SegmentSign_cu( Name_P ,Name_S ,SegmentCategory_CU_ID ,IsOnDuty ,InsertedBy)VALUES  ( N'Corneal Scar',N'Corneal Scar',2,1,1)</v>
      </c>
    </row>
    <row r="96" spans="2:7" x14ac:dyDescent="0.2">
      <c r="B96" s="4" t="s">
        <v>2315</v>
      </c>
      <c r="C96" s="4" t="s">
        <v>2315</v>
      </c>
      <c r="D96" s="4">
        <v>2</v>
      </c>
      <c r="E96" s="4">
        <v>1</v>
      </c>
      <c r="F96" s="4">
        <v>1</v>
      </c>
      <c r="G96" s="4" t="str">
        <f t="shared" si="2"/>
        <v>INSERT INTO dbo.SegmentSign_cu( Name_P ,Name_S ,SegmentCategory_CU_ID ,IsOnDuty ,InsertedBy)VALUES  ( N'Corneal Striae',N'Corneal Striae',2,1,1)</v>
      </c>
    </row>
    <row r="97" spans="2:7" x14ac:dyDescent="0.2">
      <c r="B97" s="4" t="s">
        <v>2316</v>
      </c>
      <c r="C97" s="4" t="s">
        <v>2316</v>
      </c>
      <c r="D97" s="4">
        <v>2</v>
      </c>
      <c r="E97" s="4">
        <v>1</v>
      </c>
      <c r="F97" s="4">
        <v>1</v>
      </c>
      <c r="G97" s="4" t="str">
        <f t="shared" si="2"/>
        <v>INSERT INTO dbo.SegmentSign_cu( Name_P ,Name_S ,SegmentCategory_CU_ID ,IsOnDuty ,InsertedBy)VALUES  ( N'Corneal Stromal Edema',N'Corneal Stromal Edema',2,1,1)</v>
      </c>
    </row>
    <row r="98" spans="2:7" x14ac:dyDescent="0.2">
      <c r="B98" s="4" t="s">
        <v>2317</v>
      </c>
      <c r="C98" s="4" t="s">
        <v>2317</v>
      </c>
      <c r="D98" s="4">
        <v>2</v>
      </c>
      <c r="E98" s="4">
        <v>1</v>
      </c>
      <c r="F98" s="4">
        <v>1</v>
      </c>
      <c r="G98" s="4" t="str">
        <f t="shared" si="2"/>
        <v>INSERT INTO dbo.SegmentSign_cu( Name_P ,Name_S ,SegmentCategory_CU_ID ,IsOnDuty ,InsertedBy)VALUES  ( N'Corneal Thinning',N'Corneal Thinning',2,1,1)</v>
      </c>
    </row>
    <row r="99" spans="2:7" x14ac:dyDescent="0.2">
      <c r="B99" s="4" t="s">
        <v>2318</v>
      </c>
      <c r="C99" s="4" t="s">
        <v>2318</v>
      </c>
      <c r="D99" s="4">
        <v>2</v>
      </c>
      <c r="E99" s="4">
        <v>1</v>
      </c>
      <c r="F99" s="4">
        <v>1</v>
      </c>
      <c r="G99" s="4" t="str">
        <f t="shared" si="2"/>
        <v>INSERT INTO dbo.SegmentSign_cu( Name_P ,Name_S ,SegmentCategory_CU_ID ,IsOnDuty ,InsertedBy)VALUES  ( N'Corneal Transplant',N'Corneal Transplant',2,1,1)</v>
      </c>
    </row>
    <row r="100" spans="2:7" x14ac:dyDescent="0.2">
      <c r="B100" s="4" t="s">
        <v>2319</v>
      </c>
      <c r="C100" s="4" t="s">
        <v>2319</v>
      </c>
      <c r="D100" s="4">
        <v>2</v>
      </c>
      <c r="E100" s="4">
        <v>1</v>
      </c>
      <c r="F100" s="4">
        <v>1</v>
      </c>
      <c r="G100" s="4" t="str">
        <f t="shared" si="2"/>
        <v>INSERT INTO dbo.SegmentSign_cu( Name_P ,Name_S ,SegmentCategory_CU_ID ,IsOnDuty ,InsertedBy)VALUES  ( N'Corneal Ulcer',N'Corneal Ulcer',2,1,1)</v>
      </c>
    </row>
    <row r="101" spans="2:7" x14ac:dyDescent="0.2">
      <c r="B101" s="4" t="s">
        <v>2320</v>
      </c>
      <c r="C101" s="4" t="s">
        <v>2320</v>
      </c>
      <c r="D101" s="4">
        <v>2</v>
      </c>
      <c r="E101" s="4">
        <v>1</v>
      </c>
      <c r="F101" s="4">
        <v>1</v>
      </c>
      <c r="G101" s="4" t="str">
        <f t="shared" si="2"/>
        <v>INSERT INTO dbo.SegmentSign_cu( Name_P ,Name_S ,SegmentCategory_CU_ID ,IsOnDuty ,InsertedBy)VALUES  ( N'Corneal Ulcer (Perforated)',N'Corneal Ulcer (Perforated)',2,1,1)</v>
      </c>
    </row>
    <row r="102" spans="2:7" x14ac:dyDescent="0.2">
      <c r="B102" s="4" t="s">
        <v>2321</v>
      </c>
      <c r="C102" s="4" t="s">
        <v>2321</v>
      </c>
      <c r="D102" s="4">
        <v>2</v>
      </c>
      <c r="E102" s="4">
        <v>1</v>
      </c>
      <c r="F102" s="4">
        <v>1</v>
      </c>
      <c r="G102" s="4" t="str">
        <f t="shared" si="2"/>
        <v>INSERT INTO dbo.SegmentSign_cu( Name_P ,Name_S ,SegmentCategory_CU_ID ,IsOnDuty ,InsertedBy)VALUES  ( N'Corneal Ulceration',N'Corneal Ulceration',2,1,1)</v>
      </c>
    </row>
    <row r="103" spans="2:7" x14ac:dyDescent="0.2">
      <c r="B103" s="4" t="s">
        <v>2322</v>
      </c>
      <c r="C103" s="4" t="s">
        <v>2322</v>
      </c>
      <c r="D103" s="4">
        <v>2</v>
      </c>
      <c r="E103" s="4">
        <v>1</v>
      </c>
      <c r="F103" s="4">
        <v>1</v>
      </c>
      <c r="G103" s="4" t="str">
        <f t="shared" si="2"/>
        <v>INSERT INTO dbo.SegmentSign_cu( Name_P ,Name_S ,SegmentCategory_CU_ID ,IsOnDuty ,InsertedBy)VALUES  ( N'Corneal Vascularization',N'Corneal Vascularization',2,1,1)</v>
      </c>
    </row>
    <row r="104" spans="2:7" x14ac:dyDescent="0.2">
      <c r="B104" s="4" t="s">
        <v>2323</v>
      </c>
      <c r="C104" s="4" t="s">
        <v>2323</v>
      </c>
      <c r="D104" s="4">
        <v>2</v>
      </c>
      <c r="E104" s="4">
        <v>1</v>
      </c>
      <c r="F104" s="4">
        <v>1</v>
      </c>
      <c r="G104" s="4" t="str">
        <f t="shared" si="2"/>
        <v>INSERT INTO dbo.SegmentSign_cu( Name_P ,Name_S ,SegmentCategory_CU_ID ,IsOnDuty ,InsertedBy)VALUES  ( N'Corneal Wound',N'Corneal Wound',2,1,1)</v>
      </c>
    </row>
    <row r="105" spans="2:7" x14ac:dyDescent="0.2">
      <c r="B105" s="4" t="s">
        <v>2324</v>
      </c>
      <c r="C105" s="4" t="s">
        <v>2324</v>
      </c>
      <c r="D105" s="4">
        <v>2</v>
      </c>
      <c r="E105" s="4">
        <v>1</v>
      </c>
      <c r="F105" s="4">
        <v>1</v>
      </c>
      <c r="G105" s="4" t="str">
        <f t="shared" si="2"/>
        <v>INSERT INTO dbo.SegmentSign_cu( Name_P ,Name_S ,SegmentCategory_CU_ID ,IsOnDuty ,InsertedBy)VALUES  ( N'Crescent-Shaped Ulceration',N'Crescent-Shaped Ulceration',2,1,1)</v>
      </c>
    </row>
    <row r="106" spans="2:7" x14ac:dyDescent="0.2">
      <c r="B106" s="4" t="s">
        <v>2325</v>
      </c>
      <c r="C106" s="4" t="s">
        <v>2325</v>
      </c>
      <c r="D106" s="4">
        <v>2</v>
      </c>
      <c r="E106" s="4">
        <v>1</v>
      </c>
      <c r="F106" s="4">
        <v>1</v>
      </c>
      <c r="G106" s="4" t="str">
        <f t="shared" si="2"/>
        <v>INSERT INTO dbo.SegmentSign_cu( Name_P ,Name_S ,SegmentCategory_CU_ID ,IsOnDuty ,InsertedBy)VALUES  ( N'Crocodile Shagreen',N'Crocodile Shagreen',2,1,1)</v>
      </c>
    </row>
    <row r="107" spans="2:7" x14ac:dyDescent="0.2">
      <c r="B107" s="4" t="s">
        <v>2326</v>
      </c>
      <c r="C107" s="4" t="s">
        <v>2326</v>
      </c>
      <c r="D107" s="4">
        <v>2</v>
      </c>
      <c r="E107" s="4">
        <v>1</v>
      </c>
      <c r="F107" s="4">
        <v>1</v>
      </c>
      <c r="G107" s="4" t="str">
        <f t="shared" si="2"/>
        <v>INSERT INTO dbo.SegmentSign_cu( Name_P ,Name_S ,SegmentCategory_CU_ID ,IsOnDuty ,InsertedBy)VALUES  ( N'Debris in Interface',N'Debris in Interface',2,1,1)</v>
      </c>
    </row>
    <row r="108" spans="2:7" x14ac:dyDescent="0.2">
      <c r="B108" s="4" t="s">
        <v>2327</v>
      </c>
      <c r="C108" s="4" t="s">
        <v>2327</v>
      </c>
      <c r="D108" s="4">
        <v>2</v>
      </c>
      <c r="E108" s="4">
        <v>1</v>
      </c>
      <c r="F108" s="4">
        <v>1</v>
      </c>
      <c r="G108" s="4" t="str">
        <f t="shared" si="2"/>
        <v>INSERT INTO dbo.SegmentSign_cu( Name_P ,Name_S ,SegmentCategory_CU_ID ,IsOnDuty ,InsertedBy)VALUES  ( N'Deep Corneal Neovascularization',N'Deep Corneal Neovascularization',2,1,1)</v>
      </c>
    </row>
    <row r="109" spans="2:7" x14ac:dyDescent="0.2">
      <c r="B109" s="4" t="s">
        <v>2328</v>
      </c>
      <c r="C109" s="4" t="s">
        <v>2328</v>
      </c>
      <c r="D109" s="4">
        <v>2</v>
      </c>
      <c r="E109" s="4">
        <v>1</v>
      </c>
      <c r="F109" s="4">
        <v>1</v>
      </c>
      <c r="G109" s="4" t="str">
        <f t="shared" si="2"/>
        <v>INSERT INTO dbo.SegmentSign_cu( Name_P ,Name_S ,SegmentCategory_CU_ID ,IsOnDuty ,InsertedBy)VALUES  ( N'Dellen',N'Dellen',2,1,1)</v>
      </c>
    </row>
    <row r="110" spans="2:7" x14ac:dyDescent="0.2">
      <c r="B110" s="4" t="s">
        <v>2329</v>
      </c>
      <c r="C110" s="4" t="s">
        <v>2329</v>
      </c>
      <c r="D110" s="4">
        <v>2</v>
      </c>
      <c r="E110" s="4">
        <v>1</v>
      </c>
      <c r="F110" s="4">
        <v>1</v>
      </c>
      <c r="G110" s="4" t="str">
        <f t="shared" si="2"/>
        <v>INSERT INTO dbo.SegmentSign_cu( Name_P ,Name_S ,SegmentCategory_CU_ID ,IsOnDuty ,InsertedBy)VALUES  ( N'Dendritic Ulcer',N'Dendritic Ulcer',2,1,1)</v>
      </c>
    </row>
    <row r="111" spans="2:7" x14ac:dyDescent="0.2">
      <c r="B111" s="4" t="s">
        <v>2330</v>
      </c>
      <c r="C111" s="4" t="s">
        <v>2330</v>
      </c>
      <c r="D111" s="4">
        <v>2</v>
      </c>
      <c r="E111" s="4">
        <v>1</v>
      </c>
      <c r="F111" s="4">
        <v>1</v>
      </c>
      <c r="G111" s="4" t="str">
        <f t="shared" si="2"/>
        <v>INSERT INTO dbo.SegmentSign_cu( Name_P ,Name_S ,SegmentCategory_CU_ID ,IsOnDuty ,InsertedBy)VALUES  ( N'Dendritic Ulcer with Tapered Ends',N'Dendritic Ulcer with Tapered Ends',2,1,1)</v>
      </c>
    </row>
    <row r="112" spans="2:7" x14ac:dyDescent="0.2">
      <c r="B112" s="4" t="s">
        <v>2331</v>
      </c>
      <c r="C112" s="4" t="s">
        <v>2331</v>
      </c>
      <c r="D112" s="4">
        <v>2</v>
      </c>
      <c r="E112" s="4">
        <v>1</v>
      </c>
      <c r="F112" s="4">
        <v>1</v>
      </c>
      <c r="G112" s="4" t="str">
        <f t="shared" si="2"/>
        <v>INSERT INTO dbo.SegmentSign_cu( Name_P ,Name_S ,SegmentCategory_CU_ID ,IsOnDuty ,InsertedBy)VALUES  ( N'Dendritic Ulcer with Terminal Buds',N'Dendritic Ulcer with Terminal Buds',2,1,1)</v>
      </c>
    </row>
    <row r="113" spans="2:7" x14ac:dyDescent="0.2">
      <c r="B113" s="4" t="s">
        <v>2332</v>
      </c>
      <c r="C113" s="4" t="s">
        <v>2332</v>
      </c>
      <c r="D113" s="4">
        <v>2</v>
      </c>
      <c r="E113" s="4">
        <v>1</v>
      </c>
      <c r="F113" s="4">
        <v>1</v>
      </c>
      <c r="G113" s="4" t="str">
        <f t="shared" si="2"/>
        <v>INSERT INTO dbo.SegmentSign_cu( Name_P ,Name_S ,SegmentCategory_CU_ID ,IsOnDuty ,InsertedBy)VALUES  ( N'Descemet Membrane Tear',N'Descemet Membrane Tear',2,1,1)</v>
      </c>
    </row>
    <row r="114" spans="2:7" x14ac:dyDescent="0.2">
      <c r="B114" s="4" t="s">
        <v>2333</v>
      </c>
      <c r="C114" s="4" t="s">
        <v>2333</v>
      </c>
      <c r="D114" s="4">
        <v>2</v>
      </c>
      <c r="E114" s="4">
        <v>1</v>
      </c>
      <c r="F114" s="4">
        <v>1</v>
      </c>
      <c r="G114" s="4" t="str">
        <f t="shared" si="2"/>
        <v>INSERT INTO dbo.SegmentSign_cu( Name_P ,Name_S ,SegmentCategory_CU_ID ,IsOnDuty ,InsertedBy)VALUES  ( N'Descemet Folds',N'Descemet Folds',2,1,1)</v>
      </c>
    </row>
    <row r="115" spans="2:7" x14ac:dyDescent="0.2">
      <c r="B115" s="4" t="s">
        <v>2334</v>
      </c>
      <c r="C115" s="4" t="s">
        <v>2334</v>
      </c>
      <c r="D115" s="4">
        <v>2</v>
      </c>
      <c r="E115" s="4">
        <v>1</v>
      </c>
      <c r="F115" s="4">
        <v>1</v>
      </c>
      <c r="G115" s="4" t="str">
        <f t="shared" si="2"/>
        <v>INSERT INTO dbo.SegmentSign_cu( Name_P ,Name_S ,SegmentCategory_CU_ID ,IsOnDuty ,InsertedBy)VALUES  ( N'Diffuse Lamellar Keratitis (DLK)',N'Diffuse Lamellar Keratitis (DLK)',2,1,1)</v>
      </c>
    </row>
    <row r="116" spans="2:7" x14ac:dyDescent="0.2">
      <c r="B116" s="4" t="s">
        <v>2335</v>
      </c>
      <c r="C116" s="4" t="s">
        <v>2335</v>
      </c>
      <c r="D116" s="4">
        <v>2</v>
      </c>
      <c r="E116" s="4">
        <v>1</v>
      </c>
      <c r="F116" s="4">
        <v>1</v>
      </c>
      <c r="G116" s="4" t="str">
        <f t="shared" si="2"/>
        <v>INSERT INTO dbo.SegmentSign_cu( Name_P ,Name_S ,SegmentCategory_CU_ID ,IsOnDuty ,InsertedBy)VALUES  ( N'Disciform Keratitis (Endotheliitis)',N'Disciform Keratitis (Endotheliitis)',2,1,1)</v>
      </c>
    </row>
    <row r="117" spans="2:7" x14ac:dyDescent="0.2">
      <c r="B117" s="4" t="s">
        <v>2336</v>
      </c>
      <c r="C117" s="4" t="s">
        <v>2336</v>
      </c>
      <c r="D117" s="4">
        <v>2</v>
      </c>
      <c r="E117" s="4">
        <v>1</v>
      </c>
      <c r="F117" s="4">
        <v>1</v>
      </c>
      <c r="G117" s="4" t="str">
        <f t="shared" si="2"/>
        <v>INSERT INTO dbo.SegmentSign_cu( Name_P ,Name_S ,SegmentCategory_CU_ID ,IsOnDuty ,InsertedBy)VALUES  ( N'Edge Stain of Flap',N'Edge Stain of Flap',2,1,1)</v>
      </c>
    </row>
    <row r="118" spans="2:7" x14ac:dyDescent="0.2">
      <c r="B118" s="4" t="s">
        <v>2337</v>
      </c>
      <c r="C118" s="4" t="s">
        <v>2337</v>
      </c>
      <c r="D118" s="4">
        <v>2</v>
      </c>
      <c r="E118" s="4">
        <v>1</v>
      </c>
      <c r="F118" s="4">
        <v>1</v>
      </c>
      <c r="G118" s="4" t="str">
        <f t="shared" si="2"/>
        <v>INSERT INTO dbo.SegmentSign_cu( Name_P ,Name_S ,SegmentCategory_CU_ID ,IsOnDuty ,InsertedBy)VALUES  ( N'Eepithelial Defect on Flap',N'Eepithelial Defect on Flap',2,1,1)</v>
      </c>
    </row>
    <row r="119" spans="2:7" x14ac:dyDescent="0.2">
      <c r="B119" s="4" t="s">
        <v>2338</v>
      </c>
      <c r="C119" s="4" t="s">
        <v>2338</v>
      </c>
      <c r="D119" s="4">
        <v>2</v>
      </c>
      <c r="E119" s="4">
        <v>1</v>
      </c>
      <c r="F119" s="4">
        <v>1</v>
      </c>
      <c r="G119" s="4" t="str">
        <f t="shared" si="2"/>
        <v>INSERT INTO dbo.SegmentSign_cu( Name_P ,Name_S ,SegmentCategory_CU_ID ,IsOnDuty ,InsertedBy)VALUES  ( N'Endo Plaque',N'Endo Plaque',2,1,1)</v>
      </c>
    </row>
    <row r="120" spans="2:7" x14ac:dyDescent="0.2">
      <c r="B120" s="4" t="s">
        <v>2339</v>
      </c>
      <c r="C120" s="4" t="s">
        <v>2339</v>
      </c>
      <c r="D120" s="4">
        <v>2</v>
      </c>
      <c r="E120" s="4">
        <v>1</v>
      </c>
      <c r="F120" s="4">
        <v>1</v>
      </c>
      <c r="G120" s="4" t="str">
        <f t="shared" si="2"/>
        <v>INSERT INTO dbo.SegmentSign_cu( Name_P ,Name_S ,SegmentCategory_CU_ID ,IsOnDuty ,InsertedBy)VALUES  ( N'Endothelial Blood Present',N'Endothelial Blood Present',2,1,1)</v>
      </c>
    </row>
    <row r="121" spans="2:7" x14ac:dyDescent="0.2">
      <c r="B121" s="4" t="s">
        <v>2340</v>
      </c>
      <c r="C121" s="4" t="s">
        <v>2340</v>
      </c>
      <c r="D121" s="4">
        <v>2</v>
      </c>
      <c r="E121" s="4">
        <v>1</v>
      </c>
      <c r="F121" s="4">
        <v>1</v>
      </c>
      <c r="G121" s="4" t="str">
        <f t="shared" si="2"/>
        <v>INSERT INTO dbo.SegmentSign_cu( Name_P ,Name_S ,SegmentCategory_CU_ID ,IsOnDuty ,InsertedBy)VALUES  ( N'Endothelial Dusting',N'Endothelial Dusting',2,1,1)</v>
      </c>
    </row>
    <row r="122" spans="2:7" x14ac:dyDescent="0.2">
      <c r="B122" s="4" t="s">
        <v>2341</v>
      </c>
      <c r="C122" s="4" t="s">
        <v>2341</v>
      </c>
      <c r="D122" s="4">
        <v>2</v>
      </c>
      <c r="E122" s="4">
        <v>1</v>
      </c>
      <c r="F122" s="4">
        <v>1</v>
      </c>
      <c r="G122" s="4" t="str">
        <f t="shared" si="2"/>
        <v>INSERT INTO dbo.SegmentSign_cu( Name_P ,Name_S ,SegmentCategory_CU_ID ,IsOnDuty ,InsertedBy)VALUES  ( N'Endothelial Dystrophy',N'Endothelial Dystrophy',2,1,1)</v>
      </c>
    </row>
    <row r="123" spans="2:7" x14ac:dyDescent="0.2">
      <c r="B123" s="4" t="s">
        <v>2342</v>
      </c>
      <c r="C123" s="4" t="s">
        <v>2342</v>
      </c>
      <c r="D123" s="4">
        <v>2</v>
      </c>
      <c r="E123" s="4">
        <v>1</v>
      </c>
      <c r="F123" s="4">
        <v>1</v>
      </c>
      <c r="G123" s="4" t="str">
        <f t="shared" si="2"/>
        <v>INSERT INTO dbo.SegmentSign_cu( Name_P ,Name_S ,SegmentCategory_CU_ID ,IsOnDuty ,InsertedBy)VALUES  ( N'Endothelial Pigment Present',N'Endothelial Pigment Present',2,1,1)</v>
      </c>
    </row>
    <row r="124" spans="2:7" x14ac:dyDescent="0.2">
      <c r="B124" s="4" t="s">
        <v>2343</v>
      </c>
      <c r="C124" s="4" t="s">
        <v>2343</v>
      </c>
      <c r="D124" s="4">
        <v>2</v>
      </c>
      <c r="E124" s="4">
        <v>1</v>
      </c>
      <c r="F124" s="4">
        <v>1</v>
      </c>
      <c r="G124" s="4" t="str">
        <f t="shared" si="2"/>
        <v>INSERT INTO dbo.SegmentSign_cu( Name_P ,Name_S ,SegmentCategory_CU_ID ,IsOnDuty ,InsertedBy)VALUES  ( N'Epithelial Basement Membrane Dystrophy',N'Epithelial Basement Membrane Dystrophy',2,1,1)</v>
      </c>
    </row>
    <row r="125" spans="2:7" x14ac:dyDescent="0.2">
      <c r="B125" s="4" t="s">
        <v>2344</v>
      </c>
      <c r="C125" s="4" t="s">
        <v>2344</v>
      </c>
      <c r="D125" s="4">
        <v>2</v>
      </c>
      <c r="E125" s="4">
        <v>1</v>
      </c>
      <c r="F125" s="4">
        <v>1</v>
      </c>
      <c r="G125" s="4" t="str">
        <f t="shared" si="2"/>
        <v>INSERT INTO dbo.SegmentSign_cu( Name_P ,Name_S ,SegmentCategory_CU_ID ,IsOnDuty ,InsertedBy)VALUES  ( N'Epithelial Defect',N'Epithelial Defect',2,1,1)</v>
      </c>
    </row>
    <row r="126" spans="2:7" x14ac:dyDescent="0.2">
      <c r="B126" s="4" t="s">
        <v>2345</v>
      </c>
      <c r="C126" s="4" t="s">
        <v>2345</v>
      </c>
      <c r="D126" s="4">
        <v>2</v>
      </c>
      <c r="E126" s="4">
        <v>1</v>
      </c>
      <c r="F126" s="4">
        <v>1</v>
      </c>
      <c r="G126" s="4" t="str">
        <f t="shared" si="2"/>
        <v>INSERT INTO dbo.SegmentSign_cu( Name_P ,Name_S ,SegmentCategory_CU_ID ,IsOnDuty ,InsertedBy)VALUES  ( N'Epithelial Defect Outside of Flap',N'Epithelial Defect Outside of Flap',2,1,1)</v>
      </c>
    </row>
    <row r="127" spans="2:7" x14ac:dyDescent="0.2">
      <c r="B127" s="4" t="s">
        <v>2346</v>
      </c>
      <c r="C127" s="4" t="s">
        <v>2346</v>
      </c>
      <c r="D127" s="4">
        <v>2</v>
      </c>
      <c r="E127" s="4">
        <v>1</v>
      </c>
      <c r="F127" s="4">
        <v>1</v>
      </c>
      <c r="G127" s="4" t="str">
        <f t="shared" si="2"/>
        <v>INSERT INTO dbo.SegmentSign_cu( Name_P ,Name_S ,SegmentCategory_CU_ID ,IsOnDuty ,InsertedBy)VALUES  ( N'Epithelial Edema',N'Epithelial Edema',2,1,1)</v>
      </c>
    </row>
    <row r="128" spans="2:7" x14ac:dyDescent="0.2">
      <c r="B128" s="4" t="s">
        <v>2347</v>
      </c>
      <c r="C128" s="4" t="s">
        <v>2347</v>
      </c>
      <c r="D128" s="4">
        <v>2</v>
      </c>
      <c r="E128" s="4">
        <v>1</v>
      </c>
      <c r="F128" s="4">
        <v>1</v>
      </c>
      <c r="G128" s="4" t="str">
        <f t="shared" si="2"/>
        <v>INSERT INTO dbo.SegmentSign_cu( Name_P ,Name_S ,SegmentCategory_CU_ID ,IsOnDuty ,InsertedBy)VALUES  ( N'Epithelial Ingrowth',N'Epithelial Ingrowth',2,1,1)</v>
      </c>
    </row>
    <row r="129" spans="2:7" x14ac:dyDescent="0.2">
      <c r="B129" s="4" t="s">
        <v>2348</v>
      </c>
      <c r="C129" s="4" t="s">
        <v>2348</v>
      </c>
      <c r="D129" s="4">
        <v>2</v>
      </c>
      <c r="E129" s="4">
        <v>1</v>
      </c>
      <c r="F129" s="4">
        <v>1</v>
      </c>
      <c r="G129" s="4" t="str">
        <f t="shared" si="2"/>
        <v>INSERT INTO dbo.SegmentSign_cu( Name_P ,Name_S ,SegmentCategory_CU_ID ,IsOnDuty ,InsertedBy)VALUES  ( N'Epithelial Macroerosions ',N'Epithelial Macroerosions ',2,1,1)</v>
      </c>
    </row>
    <row r="130" spans="2:7" x14ac:dyDescent="0.2">
      <c r="B130" s="4" t="s">
        <v>2349</v>
      </c>
      <c r="C130" s="4" t="s">
        <v>2349</v>
      </c>
      <c r="D130" s="4">
        <v>2</v>
      </c>
      <c r="E130" s="4">
        <v>1</v>
      </c>
      <c r="F130" s="4">
        <v>1</v>
      </c>
      <c r="G130" s="4" t="str">
        <f t="shared" si="2"/>
        <v>INSERT INTO dbo.SegmentSign_cu( Name_P ,Name_S ,SegmentCategory_CU_ID ,IsOnDuty ,InsertedBy)VALUES  ( N'Epithelial Oedema',N'Epithelial Oedema',2,1,1)</v>
      </c>
    </row>
    <row r="131" spans="2:7" x14ac:dyDescent="0.2">
      <c r="B131" s="4" t="s">
        <v>2350</v>
      </c>
      <c r="C131" s="4" t="s">
        <v>2350</v>
      </c>
      <c r="D131" s="4">
        <v>2</v>
      </c>
      <c r="E131" s="4">
        <v>1</v>
      </c>
      <c r="F131" s="4">
        <v>1</v>
      </c>
      <c r="G131" s="4" t="str">
        <f t="shared" si="2"/>
        <v>INSERT INTO dbo.SegmentSign_cu( Name_P ,Name_S ,SegmentCategory_CU_ID ,IsOnDuty ,InsertedBy)VALUES  ( N'Epithelial Pseudodendrites',N'Epithelial Pseudodendrites',2,1,1)</v>
      </c>
    </row>
    <row r="132" spans="2:7" x14ac:dyDescent="0.2">
      <c r="B132" s="4" t="s">
        <v>2351</v>
      </c>
      <c r="C132" s="4" t="s">
        <v>2351</v>
      </c>
      <c r="D132" s="4">
        <v>2</v>
      </c>
      <c r="E132" s="4">
        <v>1</v>
      </c>
      <c r="F132" s="4">
        <v>1</v>
      </c>
      <c r="G132" s="4" t="str">
        <f t="shared" si="2"/>
        <v>INSERT INTO dbo.SegmentSign_cu( Name_P ,Name_S ,SegmentCategory_CU_ID ,IsOnDuty ,InsertedBy)VALUES  ( N'Epithelial Vcsicles and Bullae',N'Epithelial Vcsicles and Bullae',2,1,1)</v>
      </c>
    </row>
    <row r="133" spans="2:7" x14ac:dyDescent="0.2">
      <c r="B133" s="4" t="s">
        <v>2352</v>
      </c>
      <c r="C133" s="4" t="s">
        <v>2352</v>
      </c>
      <c r="D133" s="4">
        <v>2</v>
      </c>
      <c r="E133" s="4">
        <v>1</v>
      </c>
      <c r="F133" s="4">
        <v>1</v>
      </c>
      <c r="G133" s="4" t="str">
        <f t="shared" si="2"/>
        <v>INSERT INTO dbo.SegmentSign_cu( Name_P ,Name_S ,SegmentCategory_CU_ID ,IsOnDuty ,InsertedBy)VALUES  ( N'Exposure Keratopathy',N'Exposure Keratopathy',2,1,1)</v>
      </c>
    </row>
    <row r="134" spans="2:7" x14ac:dyDescent="0.2">
      <c r="B134" s="4" t="s">
        <v>2353</v>
      </c>
      <c r="C134" s="4" t="s">
        <v>2353</v>
      </c>
      <c r="D134" s="4">
        <v>2</v>
      </c>
      <c r="E134" s="4">
        <v>1</v>
      </c>
      <c r="F134" s="4">
        <v>1</v>
      </c>
      <c r="G134" s="4" t="str">
        <f t="shared" si="2"/>
        <v>INSERT INTO dbo.SegmentSign_cu( Name_P ,Name_S ,SegmentCategory_CU_ID ,IsOnDuty ,InsertedBy)VALUES  ( N'Fabry Disease (Angiokeratoma Corporis Diffusum)',N'Fabry Disease (Angiokeratoma Corporis Diffusum)',2,1,1)</v>
      </c>
    </row>
    <row r="135" spans="2:7" x14ac:dyDescent="0.2">
      <c r="B135" s="4" t="s">
        <v>2354</v>
      </c>
      <c r="C135" s="4" t="s">
        <v>2354</v>
      </c>
      <c r="D135" s="4">
        <v>2</v>
      </c>
      <c r="E135" s="4">
        <v>1</v>
      </c>
      <c r="F135" s="4">
        <v>1</v>
      </c>
      <c r="G135" s="4" t="str">
        <f t="shared" si="2"/>
        <v>INSERT INTO dbo.SegmentSign_cu( Name_P ,Name_S ,SegmentCategory_CU_ID ,IsOnDuty ,InsertedBy)VALUES  ( N'Filamentary Keratitis',N'Filamentary Keratitis',2,1,1)</v>
      </c>
    </row>
    <row r="136" spans="2:7" x14ac:dyDescent="0.2">
      <c r="B136" s="4" t="s">
        <v>2355</v>
      </c>
      <c r="C136" s="4" t="s">
        <v>2355</v>
      </c>
      <c r="D136" s="4">
        <v>2</v>
      </c>
      <c r="E136" s="4">
        <v>1</v>
      </c>
      <c r="F136" s="4">
        <v>1</v>
      </c>
      <c r="G136" s="4" t="str">
        <f t="shared" si="2"/>
        <v>INSERT INTO dbo.SegmentSign_cu( Name_P ,Name_S ,SegmentCategory_CU_ID ,IsOnDuty ,InsertedBy)VALUES  ( N'Filtlmentous Keratitis',N'Filtlmentous Keratitis',2,1,1)</v>
      </c>
    </row>
    <row r="137" spans="2:7" x14ac:dyDescent="0.2">
      <c r="B137" s="4" t="s">
        <v>2356</v>
      </c>
      <c r="C137" s="4" t="s">
        <v>2356</v>
      </c>
      <c r="D137" s="4">
        <v>2</v>
      </c>
      <c r="E137" s="4">
        <v>1</v>
      </c>
      <c r="F137" s="4">
        <v>1</v>
      </c>
      <c r="G137" s="4" t="str">
        <f t="shared" si="2"/>
        <v>INSERT INTO dbo.SegmentSign_cu( Name_P ,Name_S ,SegmentCategory_CU_ID ,IsOnDuty ,InsertedBy)VALUES  ( N'Fine Pigment Granules on the Corneal Endothelium',N'Fine Pigment Granules on the Corneal Endothelium',2,1,1)</v>
      </c>
    </row>
    <row r="138" spans="2:7" x14ac:dyDescent="0.2">
      <c r="B138" s="4" t="s">
        <v>2357</v>
      </c>
      <c r="C138" s="4" t="s">
        <v>2357</v>
      </c>
      <c r="D138" s="4">
        <v>2</v>
      </c>
      <c r="E138" s="4">
        <v>1</v>
      </c>
      <c r="F138" s="4">
        <v>1</v>
      </c>
      <c r="G138" s="4" t="str">
        <f t="shared" si="2"/>
        <v>INSERT INTO dbo.SegmentSign_cu( Name_P ,Name_S ,SegmentCategory_CU_ID ,IsOnDuty ,InsertedBy)VALUES  ( N'Flap Edema',N'Flap Edema',2,1,1)</v>
      </c>
    </row>
    <row r="139" spans="2:7" x14ac:dyDescent="0.2">
      <c r="B139" s="4" t="s">
        <v>2358</v>
      </c>
      <c r="C139" s="4" t="s">
        <v>2358</v>
      </c>
      <c r="D139" s="4">
        <v>2</v>
      </c>
      <c r="E139" s="4">
        <v>1</v>
      </c>
      <c r="F139" s="4">
        <v>1</v>
      </c>
      <c r="G139" s="4" t="str">
        <f t="shared" si="2"/>
        <v>INSERT INTO dbo.SegmentSign_cu( Name_P ,Name_S ,SegmentCategory_CU_ID ,IsOnDuty ,InsertedBy)VALUES  ( N'Flap Macro-Striae',N'Flap Macro-Striae',2,1,1)</v>
      </c>
    </row>
    <row r="140" spans="2:7" x14ac:dyDescent="0.2">
      <c r="B140" s="4" t="s">
        <v>2359</v>
      </c>
      <c r="C140" s="4" t="s">
        <v>2359</v>
      </c>
      <c r="D140" s="4">
        <v>2</v>
      </c>
      <c r="E140" s="4">
        <v>1</v>
      </c>
      <c r="F140" s="4">
        <v>1</v>
      </c>
      <c r="G140" s="4" t="str">
        <f t="shared" si="2"/>
        <v>INSERT INTO dbo.SegmentSign_cu( Name_P ,Name_S ,SegmentCategory_CU_ID ,IsOnDuty ,InsertedBy)VALUES  ( N'Flap Micro-Striae',N'Flap Micro-Striae',2,1,1)</v>
      </c>
    </row>
    <row r="141" spans="2:7" x14ac:dyDescent="0.2">
      <c r="B141" s="4" t="s">
        <v>2360</v>
      </c>
      <c r="C141" s="4" t="s">
        <v>2360</v>
      </c>
      <c r="D141" s="4">
        <v>2</v>
      </c>
      <c r="E141" s="4">
        <v>1</v>
      </c>
      <c r="F141" s="4">
        <v>1</v>
      </c>
      <c r="G141" s="4" t="str">
        <f t="shared" si="2"/>
        <v>INSERT INTO dbo.SegmentSign_cu( Name_P ,Name_S ,SegmentCategory_CU_ID ,IsOnDuty ,InsertedBy)VALUES  ( N'Flap Wrinkling',N'Flap Wrinkling',2,1,1)</v>
      </c>
    </row>
    <row r="142" spans="2:7" x14ac:dyDescent="0.2">
      <c r="B142" s="4" t="s">
        <v>2361</v>
      </c>
      <c r="C142" s="4" t="s">
        <v>2361</v>
      </c>
      <c r="D142" s="4">
        <v>2</v>
      </c>
      <c r="E142" s="4">
        <v>1</v>
      </c>
      <c r="F142" s="4">
        <v>1</v>
      </c>
      <c r="G142" s="4" t="str">
        <f t="shared" si="2"/>
        <v>INSERT INTO dbo.SegmentSign_cu( Name_P ,Name_S ,SegmentCategory_CU_ID ,IsOnDuty ,InsertedBy)VALUES  ( N'Fleischer Ring',N'Fleischer Ring',2,1,1)</v>
      </c>
    </row>
    <row r="143" spans="2:7" x14ac:dyDescent="0.2">
      <c r="B143" s="4" t="s">
        <v>2362</v>
      </c>
      <c r="C143" s="4" t="s">
        <v>2362</v>
      </c>
      <c r="D143" s="4">
        <v>2</v>
      </c>
      <c r="E143" s="4">
        <v>1</v>
      </c>
      <c r="F143" s="4">
        <v>1</v>
      </c>
      <c r="G143" s="4" t="str">
        <f t="shared" si="2"/>
        <v>INSERT INTO dbo.SegmentSign_cu( Name_P ,Name_S ,SegmentCategory_CU_ID ,IsOnDuty ,InsertedBy)VALUES  ( N'Fluorescein Dye Pooling',N'Fluorescein Dye Pooling',2,1,1)</v>
      </c>
    </row>
    <row r="144" spans="2:7" x14ac:dyDescent="0.2">
      <c r="B144" s="4" t="s">
        <v>2363</v>
      </c>
      <c r="C144" s="4" t="s">
        <v>2363</v>
      </c>
      <c r="D144" s="4">
        <v>2</v>
      </c>
      <c r="E144" s="4">
        <v>1</v>
      </c>
      <c r="F144" s="4">
        <v>1</v>
      </c>
      <c r="G144" s="4" t="str">
        <f t="shared" si="2"/>
        <v>INSERT INTO dbo.SegmentSign_cu( Name_P ,Name_S ,SegmentCategory_CU_ID ,IsOnDuty ,InsertedBy)VALUES  ( N'Focal White Subepithelial Opacities ',N'Focal White Subepithelial Opacities ',2,1,1)</v>
      </c>
    </row>
    <row r="145" spans="2:7" x14ac:dyDescent="0.2">
      <c r="B145" s="4" t="s">
        <v>2364</v>
      </c>
      <c r="C145" s="4" t="s">
        <v>2364</v>
      </c>
      <c r="D145" s="4">
        <v>2</v>
      </c>
      <c r="E145" s="4">
        <v>1</v>
      </c>
      <c r="F145" s="4">
        <v>1</v>
      </c>
      <c r="G145" s="4" t="str">
        <f t="shared" si="2"/>
        <v>INSERT INTO dbo.SegmentSign_cu( Name_P ,Name_S ,SegmentCategory_CU_ID ,IsOnDuty ,InsertedBy)VALUES  ( N'Folds in Descemet Membrane',N'Folds in Descemet Membrane',2,1,1)</v>
      </c>
    </row>
    <row r="146" spans="2:7" x14ac:dyDescent="0.2">
      <c r="B146" s="4" t="s">
        <v>2365</v>
      </c>
      <c r="C146" s="4" t="s">
        <v>2365</v>
      </c>
      <c r="D146" s="4">
        <v>2</v>
      </c>
      <c r="E146" s="4">
        <v>1</v>
      </c>
      <c r="F146" s="4">
        <v>1</v>
      </c>
      <c r="G146" s="4" t="str">
        <f t="shared" si="2"/>
        <v>INSERT INTO dbo.SegmentSign_cu( Name_P ,Name_S ,SegmentCategory_CU_ID ,IsOnDuty ,InsertedBy)VALUES  ( N'Folds in LASIK Flap',N'Folds in LASIK Flap',2,1,1)</v>
      </c>
    </row>
    <row r="147" spans="2:7" x14ac:dyDescent="0.2">
      <c r="B147" s="4" t="s">
        <v>2366</v>
      </c>
      <c r="C147" s="4" t="s">
        <v>2366</v>
      </c>
      <c r="D147" s="4">
        <v>2</v>
      </c>
      <c r="E147" s="4">
        <v>1</v>
      </c>
      <c r="F147" s="4">
        <v>1</v>
      </c>
      <c r="G147" s="4" t="str">
        <f t="shared" si="2"/>
        <v>INSERT INTO dbo.SegmentSign_cu( Name_P ,Name_S ,SegmentCategory_CU_ID ,IsOnDuty ,InsertedBy)VALUES  ( N'Fuchs Endothelial Dystrophy',N'Fuchs Endothelial Dystrophy',2,1,1)</v>
      </c>
    </row>
    <row r="148" spans="2:7" x14ac:dyDescent="0.2">
      <c r="B148" s="4" t="s">
        <v>563</v>
      </c>
      <c r="C148" s="4" t="s">
        <v>563</v>
      </c>
      <c r="D148" s="4">
        <v>2</v>
      </c>
      <c r="E148" s="4">
        <v>1</v>
      </c>
      <c r="F148" s="4">
        <v>1</v>
      </c>
      <c r="G148" s="4" t="str">
        <f t="shared" si="2"/>
        <v>INSERT INTO dbo.SegmentSign_cu( Name_P ,Name_S ,SegmentCategory_CU_ID ,IsOnDuty ,InsertedBy)VALUES  ( N'Fungal Keratitis',N'Fungal Keratitis',2,1,1)</v>
      </c>
    </row>
    <row r="149" spans="2:7" x14ac:dyDescent="0.2">
      <c r="B149" s="4" t="s">
        <v>2367</v>
      </c>
      <c r="C149" s="4" t="s">
        <v>2367</v>
      </c>
      <c r="D149" s="4">
        <v>2</v>
      </c>
      <c r="E149" s="4">
        <v>1</v>
      </c>
      <c r="F149" s="4">
        <v>1</v>
      </c>
      <c r="G149" s="4" t="str">
        <f t="shared" si="2"/>
        <v>INSERT INTO dbo.SegmentSign_cu( Name_P ,Name_S ,SegmentCategory_CU_ID ,IsOnDuty ,InsertedBy)VALUES  ( N'Gelatinous Drop-Like Dystrophy',N'Gelatinous Drop-Like Dystrophy',2,1,1)</v>
      </c>
    </row>
    <row r="150" spans="2:7" x14ac:dyDescent="0.2">
      <c r="B150" s="4" t="s">
        <v>2368</v>
      </c>
      <c r="C150" s="4" t="s">
        <v>2368</v>
      </c>
      <c r="D150" s="4">
        <v>2</v>
      </c>
      <c r="E150" s="4">
        <v>1</v>
      </c>
      <c r="F150" s="4">
        <v>1</v>
      </c>
      <c r="G150" s="4" t="str">
        <f t="shared" si="2"/>
        <v>INSERT INTO dbo.SegmentSign_cu( Name_P ,Name_S ,SegmentCategory_CU_ID ,IsOnDuty ,InsertedBy)VALUES  ( N'Geographic Ulcer',N'Geographic Ulcer',2,1,1)</v>
      </c>
    </row>
    <row r="151" spans="2:7" x14ac:dyDescent="0.2">
      <c r="B151" s="4" t="s">
        <v>2369</v>
      </c>
      <c r="C151" s="4" t="s">
        <v>2369</v>
      </c>
      <c r="D151" s="4">
        <v>2</v>
      </c>
      <c r="E151" s="4">
        <v>1</v>
      </c>
      <c r="F151" s="4">
        <v>1</v>
      </c>
      <c r="G151" s="4" t="str">
        <f t="shared" si="2"/>
        <v>INSERT INTO dbo.SegmentSign_cu( Name_P ,Name_S ,SegmentCategory_CU_ID ,IsOnDuty ,InsertedBy)VALUES  ( N'Ghost KP',N'Ghost KP',2,1,1)</v>
      </c>
    </row>
    <row r="152" spans="2:7" x14ac:dyDescent="0.2">
      <c r="B152" s="4" t="s">
        <v>2370</v>
      </c>
      <c r="C152" s="4" t="s">
        <v>2370</v>
      </c>
      <c r="D152" s="4">
        <v>2</v>
      </c>
      <c r="E152" s="4">
        <v>1</v>
      </c>
      <c r="F152" s="4">
        <v>1</v>
      </c>
      <c r="G152" s="4" t="str">
        <f t="shared" si="2"/>
        <v>INSERT INTO dbo.SegmentSign_cu( Name_P ,Name_S ,SegmentCategory_CU_ID ,IsOnDuty ,InsertedBy)VALUES  ( N'Ghost Vessels',N'Ghost Vessels',2,1,1)</v>
      </c>
    </row>
    <row r="153" spans="2:7" x14ac:dyDescent="0.2">
      <c r="B153" s="4" t="s">
        <v>2371</v>
      </c>
      <c r="C153" s="4" t="s">
        <v>2371</v>
      </c>
      <c r="D153" s="4">
        <v>2</v>
      </c>
      <c r="E153" s="4">
        <v>1</v>
      </c>
      <c r="F153" s="4">
        <v>1</v>
      </c>
      <c r="G153" s="4" t="str">
        <f t="shared" ref="G153:G216" si="3">CONCATENATE("INSERT INTO dbo.SegmentSign_cu( Name_P ,Name_S ,SegmentCategory_CU_ID ,IsOnDuty ,InsertedBy)VALUES  ( N'",B153,"',N'",C153,"',",D153,",",E153,",",F153,")")</f>
        <v>INSERT INTO dbo.SegmentSign_cu( Name_P ,Name_S ,SegmentCategory_CU_ID ,IsOnDuty ,InsertedBy)VALUES  ( N'Granular Dystrophy Type 1',N'Granular Dystrophy Type 1',2,1,1)</v>
      </c>
    </row>
    <row r="154" spans="2:7" x14ac:dyDescent="0.2">
      <c r="B154" s="4" t="s">
        <v>2372</v>
      </c>
      <c r="C154" s="4" t="s">
        <v>2372</v>
      </c>
      <c r="D154" s="4">
        <v>2</v>
      </c>
      <c r="E154" s="4">
        <v>1</v>
      </c>
      <c r="F154" s="4">
        <v>1</v>
      </c>
      <c r="G154" s="4" t="str">
        <f t="shared" si="3"/>
        <v>INSERT INTO dbo.SegmentSign_cu( Name_P ,Name_S ,SegmentCategory_CU_ID ,IsOnDuty ,InsertedBy)VALUES  ( N'Granular Dystrophy Type 1 (Avellino)',N'Granular Dystrophy Type 1 (Avellino)',2,1,1)</v>
      </c>
    </row>
    <row r="155" spans="2:7" x14ac:dyDescent="0.2">
      <c r="B155" s="4" t="s">
        <v>2373</v>
      </c>
      <c r="C155" s="4" t="s">
        <v>2373</v>
      </c>
      <c r="D155" s="4">
        <v>2</v>
      </c>
      <c r="E155" s="4">
        <v>1</v>
      </c>
      <c r="F155" s="4">
        <v>1</v>
      </c>
      <c r="G155" s="4" t="str">
        <f t="shared" si="3"/>
        <v>INSERT INTO dbo.SegmentSign_cu( Name_P ,Name_S ,SegmentCategory_CU_ID ,IsOnDuty ,InsertedBy)VALUES  ( N'Haab Striae',N'Haab Striae',2,1,1)</v>
      </c>
    </row>
    <row r="156" spans="2:7" x14ac:dyDescent="0.2">
      <c r="B156" s="4" t="s">
        <v>2374</v>
      </c>
      <c r="C156" s="4" t="s">
        <v>2374</v>
      </c>
      <c r="D156" s="4">
        <v>2</v>
      </c>
      <c r="E156" s="4">
        <v>1</v>
      </c>
      <c r="F156" s="4">
        <v>1</v>
      </c>
      <c r="G156" s="4" t="str">
        <f t="shared" si="3"/>
        <v>INSERT INTO dbo.SegmentSign_cu( Name_P ,Name_S ,SegmentCategory_CU_ID ,IsOnDuty ,InsertedBy)VALUES  ( N'Hammeredsilver Corneal Endothelial',N'Hammeredsilver Corneal Endothelial',2,1,1)</v>
      </c>
    </row>
    <row r="157" spans="2:7" x14ac:dyDescent="0.2">
      <c r="B157" s="4" t="s">
        <v>2375</v>
      </c>
      <c r="C157" s="4" t="s">
        <v>2375</v>
      </c>
      <c r="D157" s="4">
        <v>2</v>
      </c>
      <c r="E157" s="4">
        <v>1</v>
      </c>
      <c r="F157" s="4">
        <v>1</v>
      </c>
      <c r="G157" s="4" t="str">
        <f t="shared" si="3"/>
        <v>INSERT INTO dbo.SegmentSign_cu( Name_P ,Name_S ,SegmentCategory_CU_ID ,IsOnDuty ,InsertedBy)VALUES  ( N'Healing Corncal Abrasion',N'Healing Corncal Abrasion',2,1,1)</v>
      </c>
    </row>
    <row r="158" spans="2:7" x14ac:dyDescent="0.2">
      <c r="B158" s="4" t="s">
        <v>2376</v>
      </c>
      <c r="C158" s="4" t="s">
        <v>2376</v>
      </c>
      <c r="D158" s="4">
        <v>2</v>
      </c>
      <c r="E158" s="4">
        <v>1</v>
      </c>
      <c r="F158" s="4">
        <v>1</v>
      </c>
      <c r="G158" s="4" t="str">
        <f t="shared" si="3"/>
        <v>INSERT INTO dbo.SegmentSign_cu( Name_P ,Name_S ,SegmentCategory_CU_ID ,IsOnDuty ,InsertedBy)VALUES  ( N'Herbert Pits',N'Herbert Pits',2,1,1)</v>
      </c>
    </row>
    <row r="159" spans="2:7" x14ac:dyDescent="0.2">
      <c r="B159" s="4" t="s">
        <v>2377</v>
      </c>
      <c r="C159" s="4" t="s">
        <v>2377</v>
      </c>
      <c r="D159" s="4">
        <v>2</v>
      </c>
      <c r="E159" s="4">
        <v>1</v>
      </c>
      <c r="F159" s="4">
        <v>1</v>
      </c>
      <c r="G159" s="4" t="str">
        <f t="shared" si="3"/>
        <v>INSERT INTO dbo.SegmentSign_cu( Name_P ,Name_S ,SegmentCategory_CU_ID ,IsOnDuty ,InsertedBy)VALUES  ( N'Herpes Simplex Keratitis',N'Herpes Simplex Keratitis',2,1,1)</v>
      </c>
    </row>
    <row r="160" spans="2:7" x14ac:dyDescent="0.2">
      <c r="B160" s="4" t="s">
        <v>2378</v>
      </c>
      <c r="C160" s="4" t="s">
        <v>2378</v>
      </c>
      <c r="D160" s="4">
        <v>2</v>
      </c>
      <c r="E160" s="4">
        <v>1</v>
      </c>
      <c r="F160" s="4">
        <v>1</v>
      </c>
      <c r="G160" s="4" t="str">
        <f t="shared" si="3"/>
        <v>INSERT INTO dbo.SegmentSign_cu( Name_P ,Name_S ,SegmentCategory_CU_ID ,IsOnDuty ,InsertedBy)VALUES  ( N'Herpes Simplex Virus Dendrite',N'Herpes Simplex Virus Dendrite',2,1,1)</v>
      </c>
    </row>
    <row r="161" spans="2:7" x14ac:dyDescent="0.2">
      <c r="B161" s="4" t="s">
        <v>2379</v>
      </c>
      <c r="C161" s="4" t="s">
        <v>2379</v>
      </c>
      <c r="D161" s="4">
        <v>2</v>
      </c>
      <c r="E161" s="4">
        <v>1</v>
      </c>
      <c r="F161" s="4">
        <v>1</v>
      </c>
      <c r="G161" s="4" t="str">
        <f t="shared" si="3"/>
        <v>INSERT INTO dbo.SegmentSign_cu( Name_P ,Name_S ,SegmentCategory_CU_ID ,IsOnDuty ,InsertedBy)VALUES  ( N'Herpes Zoster Keratitis',N'Herpes Zoster Keratitis',2,1,1)</v>
      </c>
    </row>
    <row r="162" spans="2:7" x14ac:dyDescent="0.2">
      <c r="B162" s="4" t="s">
        <v>2380</v>
      </c>
      <c r="C162" s="4" t="s">
        <v>2380</v>
      </c>
      <c r="D162" s="4">
        <v>2</v>
      </c>
      <c r="E162" s="4">
        <v>1</v>
      </c>
      <c r="F162" s="4">
        <v>1</v>
      </c>
      <c r="G162" s="4" t="str">
        <f t="shared" si="3"/>
        <v>INSERT INTO dbo.SegmentSign_cu( Name_P ,Name_S ,SegmentCategory_CU_ID ,IsOnDuty ,InsertedBy)VALUES  ( N'Herpes Zoster Ophthalmicus',N'Herpes Zoster Ophthalmicus',2,1,1)</v>
      </c>
    </row>
    <row r="163" spans="2:7" x14ac:dyDescent="0.2">
      <c r="B163" s="4" t="s">
        <v>2381</v>
      </c>
      <c r="C163" s="4" t="s">
        <v>2381</v>
      </c>
      <c r="D163" s="4">
        <v>2</v>
      </c>
      <c r="E163" s="4">
        <v>1</v>
      </c>
      <c r="F163" s="4">
        <v>1</v>
      </c>
      <c r="G163" s="4" t="str">
        <f t="shared" si="3"/>
        <v>INSERT INTO dbo.SegmentSign_cu( Name_P ,Name_S ,SegmentCategory_CU_ID ,IsOnDuty ,InsertedBy)VALUES  ( N'Herpetic Keratitis',N'Herpetic Keratitis',2,1,1)</v>
      </c>
    </row>
    <row r="164" spans="2:7" x14ac:dyDescent="0.2">
      <c r="B164" s="4" t="s">
        <v>2382</v>
      </c>
      <c r="C164" s="4" t="s">
        <v>2382</v>
      </c>
      <c r="D164" s="4">
        <v>2</v>
      </c>
      <c r="E164" s="4">
        <v>1</v>
      </c>
      <c r="F164" s="4">
        <v>1</v>
      </c>
      <c r="G164" s="4" t="str">
        <f t="shared" si="3"/>
        <v>INSERT INTO dbo.SegmentSign_cu( Name_P ,Name_S ,SegmentCategory_CU_ID ,IsOnDuty ,InsertedBy)VALUES  ( N'Incision Site Looks Good',N'Incision Site Looks Good',2,1,1)</v>
      </c>
    </row>
    <row r="165" spans="2:7" x14ac:dyDescent="0.2">
      <c r="B165" s="4" t="s">
        <v>2383</v>
      </c>
      <c r="C165" s="4" t="s">
        <v>2383</v>
      </c>
      <c r="D165" s="4">
        <v>2</v>
      </c>
      <c r="E165" s="4">
        <v>1</v>
      </c>
      <c r="F165" s="4">
        <v>1</v>
      </c>
      <c r="G165" s="4" t="str">
        <f t="shared" si="3"/>
        <v>INSERT INTO dbo.SegmentSign_cu( Name_P ,Name_S ,SegmentCategory_CU_ID ,IsOnDuty ,InsertedBy)VALUES  ( N'Incisions Radial Keratotomy (RK)',N'Incisions Radial Keratotomy (RK)',2,1,1)</v>
      </c>
    </row>
    <row r="166" spans="2:7" x14ac:dyDescent="0.2">
      <c r="B166" s="4" t="s">
        <v>2384</v>
      </c>
      <c r="C166" s="4" t="s">
        <v>2384</v>
      </c>
      <c r="D166" s="4">
        <v>2</v>
      </c>
      <c r="E166" s="4">
        <v>1</v>
      </c>
      <c r="F166" s="4">
        <v>1</v>
      </c>
      <c r="G166" s="4" t="str">
        <f t="shared" si="3"/>
        <v>INSERT INTO dbo.SegmentSign_cu( Name_P ,Name_S ,SegmentCategory_CU_ID ,IsOnDuty ,InsertedBy)VALUES  ( N'Infectious Crystalline Keratitis',N'Infectious Crystalline Keratitis',2,1,1)</v>
      </c>
    </row>
    <row r="167" spans="2:7" x14ac:dyDescent="0.2">
      <c r="B167" s="4" t="s">
        <v>2385</v>
      </c>
      <c r="C167" s="4" t="s">
        <v>2385</v>
      </c>
      <c r="D167" s="4">
        <v>2</v>
      </c>
      <c r="E167" s="4">
        <v>1</v>
      </c>
      <c r="F167" s="4">
        <v>1</v>
      </c>
      <c r="G167" s="4" t="str">
        <f t="shared" si="3"/>
        <v>INSERT INTO dbo.SegmentSign_cu( Name_P ,Name_S ,SegmentCategory_CU_ID ,IsOnDuty ,InsertedBy)VALUES  ( N'Interstitial Keratitis (IK)',N'Interstitial Keratitis (IK)',2,1,1)</v>
      </c>
    </row>
    <row r="168" spans="2:7" x14ac:dyDescent="0.2">
      <c r="B168" s="4" t="s">
        <v>2386</v>
      </c>
      <c r="C168" s="4" t="s">
        <v>2386</v>
      </c>
      <c r="D168" s="4">
        <v>2</v>
      </c>
      <c r="E168" s="4">
        <v>1</v>
      </c>
      <c r="F168" s="4">
        <v>1</v>
      </c>
      <c r="G168" s="4" t="str">
        <f t="shared" si="3"/>
        <v>INSERT INTO dbo.SegmentSign_cu( Name_P ,Name_S ,SegmentCategory_CU_ID ,IsOnDuty ,InsertedBy)VALUES  ( N'Intrastromal Corneal Haemorrhage',N'Intrastromal Corneal Haemorrhage',2,1,1)</v>
      </c>
    </row>
    <row r="169" spans="2:7" x14ac:dyDescent="0.2">
      <c r="B169" s="4" t="s">
        <v>2387</v>
      </c>
      <c r="C169" s="4" t="s">
        <v>2387</v>
      </c>
      <c r="D169" s="4">
        <v>2</v>
      </c>
      <c r="E169" s="4">
        <v>1</v>
      </c>
      <c r="F169" s="4">
        <v>1</v>
      </c>
      <c r="G169" s="4" t="str">
        <f t="shared" si="3"/>
        <v>INSERT INTO dbo.SegmentSign_cu( Name_P ,Name_S ,SegmentCategory_CU_ID ,IsOnDuty ,InsertedBy)VALUES  ( N'Kayser-Fleischer Ring',N'Kayser-Fleischer Ring',2,1,1)</v>
      </c>
    </row>
    <row r="170" spans="2:7" x14ac:dyDescent="0.2">
      <c r="B170" s="4" t="s">
        <v>501</v>
      </c>
      <c r="C170" s="4" t="s">
        <v>501</v>
      </c>
      <c r="D170" s="4">
        <v>2</v>
      </c>
      <c r="E170" s="4">
        <v>1</v>
      </c>
      <c r="F170" s="4">
        <v>1</v>
      </c>
      <c r="G170" s="4" t="str">
        <f t="shared" si="3"/>
        <v>INSERT INTO dbo.SegmentSign_cu( Name_P ,Name_S ,SegmentCategory_CU_ID ,IsOnDuty ,InsertedBy)VALUES  ( N'Keratectasia',N'Keratectasia',2,1,1)</v>
      </c>
    </row>
    <row r="171" spans="2:7" x14ac:dyDescent="0.2">
      <c r="B171" s="4" t="s">
        <v>2388</v>
      </c>
      <c r="C171" s="4" t="s">
        <v>2388</v>
      </c>
      <c r="D171" s="4">
        <v>2</v>
      </c>
      <c r="E171" s="4">
        <v>1</v>
      </c>
      <c r="F171" s="4">
        <v>1</v>
      </c>
      <c r="G171" s="4" t="str">
        <f t="shared" si="3"/>
        <v>INSERT INTO dbo.SegmentSign_cu( Name_P ,Name_S ,SegmentCategory_CU_ID ,IsOnDuty ,InsertedBy)VALUES  ( N'Keratic Precipitates (KPs)',N'Keratic Precipitates (KPs)',2,1,1)</v>
      </c>
    </row>
    <row r="172" spans="2:7" x14ac:dyDescent="0.2">
      <c r="B172" s="4" t="s">
        <v>2389</v>
      </c>
      <c r="C172" s="4" t="s">
        <v>2389</v>
      </c>
      <c r="D172" s="4">
        <v>2</v>
      </c>
      <c r="E172" s="4">
        <v>1</v>
      </c>
      <c r="F172" s="4">
        <v>1</v>
      </c>
      <c r="G172" s="4" t="str">
        <f t="shared" si="3"/>
        <v>INSERT INTO dbo.SegmentSign_cu( Name_P ,Name_S ,SegmentCategory_CU_ID ,IsOnDuty ,InsertedBy)VALUES  ( N'Keratitis',N'Keratitis',2,1,1)</v>
      </c>
    </row>
    <row r="173" spans="2:7" x14ac:dyDescent="0.2">
      <c r="B173" s="4" t="s">
        <v>2390</v>
      </c>
      <c r="C173" s="4" t="s">
        <v>2390</v>
      </c>
      <c r="D173" s="4">
        <v>2</v>
      </c>
      <c r="E173" s="4">
        <v>1</v>
      </c>
      <c r="F173" s="4">
        <v>1</v>
      </c>
      <c r="G173" s="4" t="str">
        <f t="shared" si="3"/>
        <v>INSERT INTO dbo.SegmentSign_cu( Name_P ,Name_S ,SegmentCategory_CU_ID ,IsOnDuty ,InsertedBy)VALUES  ( N'Keratitis Punctate',N'Keratitis Punctate',2,1,1)</v>
      </c>
    </row>
    <row r="174" spans="2:7" x14ac:dyDescent="0.2">
      <c r="B174" s="4" t="s">
        <v>2391</v>
      </c>
      <c r="C174" s="4" t="s">
        <v>2391</v>
      </c>
      <c r="D174" s="4">
        <v>2</v>
      </c>
      <c r="E174" s="4">
        <v>1</v>
      </c>
      <c r="F174" s="4">
        <v>1</v>
      </c>
      <c r="G174" s="4" t="str">
        <f t="shared" si="3"/>
        <v>INSERT INTO dbo.SegmentSign_cu( Name_P ,Name_S ,SegmentCategory_CU_ID ,IsOnDuty ,InsertedBy)VALUES  ( N'Keratoconus (KC)',N'Keratoconus (KC)',2,1,1)</v>
      </c>
    </row>
    <row r="175" spans="2:7" x14ac:dyDescent="0.2">
      <c r="B175" s="4" t="s">
        <v>568</v>
      </c>
      <c r="C175" s="4" t="s">
        <v>568</v>
      </c>
      <c r="D175" s="4">
        <v>2</v>
      </c>
      <c r="E175" s="4">
        <v>1</v>
      </c>
      <c r="F175" s="4">
        <v>1</v>
      </c>
      <c r="G175" s="4" t="str">
        <f t="shared" si="3"/>
        <v>INSERT INTO dbo.SegmentSign_cu( Name_P ,Name_S ,SegmentCategory_CU_ID ,IsOnDuty ,InsertedBy)VALUES  ( N'Keratoglobus',N'Keratoglobus',2,1,1)</v>
      </c>
    </row>
    <row r="176" spans="2:7" x14ac:dyDescent="0.2">
      <c r="B176" s="4" t="s">
        <v>2392</v>
      </c>
      <c r="C176" s="4" t="s">
        <v>2392</v>
      </c>
      <c r="D176" s="4">
        <v>2</v>
      </c>
      <c r="E176" s="4">
        <v>1</v>
      </c>
      <c r="F176" s="4">
        <v>1</v>
      </c>
      <c r="G176" s="4" t="str">
        <f t="shared" si="3"/>
        <v>INSERT INTO dbo.SegmentSign_cu( Name_P ,Name_S ,SegmentCategory_CU_ID ,IsOnDuty ,InsertedBy)VALUES  ( N'Kerato-Lenticular Adhesions',N'Kerato-Lenticular Adhesions',2,1,1)</v>
      </c>
    </row>
    <row r="177" spans="2:7" x14ac:dyDescent="0.2">
      <c r="B177" s="4" t="s">
        <v>2393</v>
      </c>
      <c r="C177" s="4" t="s">
        <v>2393</v>
      </c>
      <c r="D177" s="4">
        <v>2</v>
      </c>
      <c r="E177" s="4">
        <v>1</v>
      </c>
      <c r="F177" s="4">
        <v>1</v>
      </c>
      <c r="G177" s="4" t="str">
        <f t="shared" si="3"/>
        <v>INSERT INTO dbo.SegmentSign_cu( Name_P ,Name_S ,SegmentCategory_CU_ID ,IsOnDuty ,InsertedBy)VALUES  ( N'Keratopathy ',N'Keratopathy ',2,1,1)</v>
      </c>
    </row>
    <row r="178" spans="2:7" x14ac:dyDescent="0.2">
      <c r="B178" s="4" t="s">
        <v>2394</v>
      </c>
      <c r="C178" s="4" t="s">
        <v>2394</v>
      </c>
      <c r="D178" s="4">
        <v>2</v>
      </c>
      <c r="E178" s="4">
        <v>1</v>
      </c>
      <c r="F178" s="4">
        <v>1</v>
      </c>
      <c r="G178" s="4" t="str">
        <f t="shared" si="3"/>
        <v>INSERT INTO dbo.SegmentSign_cu( Name_P ,Name_S ,SegmentCategory_CU_ID ,IsOnDuty ,InsertedBy)VALUES  ( N'Khodadoust Endothelial Line',N'Khodadoust Endothelial Line',2,1,1)</v>
      </c>
    </row>
    <row r="179" spans="2:7" x14ac:dyDescent="0.2">
      <c r="B179" s="4" t="s">
        <v>2395</v>
      </c>
      <c r="C179" s="4" t="s">
        <v>2395</v>
      </c>
      <c r="D179" s="4">
        <v>2</v>
      </c>
      <c r="E179" s="4">
        <v>1</v>
      </c>
      <c r="F179" s="4">
        <v>1</v>
      </c>
      <c r="G179" s="4" t="str">
        <f t="shared" si="3"/>
        <v>INSERT INTO dbo.SegmentSign_cu( Name_P ,Name_S ,SegmentCategory_CU_ID ,IsOnDuty ,InsertedBy)VALUES  ( N'Krachmer Spots',N'Krachmer Spots',2,1,1)</v>
      </c>
    </row>
    <row r="180" spans="2:7" x14ac:dyDescent="0.2">
      <c r="B180" s="4" t="s">
        <v>2396</v>
      </c>
      <c r="C180" s="4" t="s">
        <v>2396</v>
      </c>
      <c r="D180" s="4">
        <v>2</v>
      </c>
      <c r="E180" s="4">
        <v>1</v>
      </c>
      <c r="F180" s="4">
        <v>1</v>
      </c>
      <c r="G180" s="4" t="str">
        <f t="shared" si="3"/>
        <v>INSERT INTO dbo.SegmentSign_cu( Name_P ,Name_S ,SegmentCategory_CU_ID ,IsOnDuty ,InsertedBy)VALUES  ( N'Krukenberg Spindle',N'Krukenberg Spindle',2,1,1)</v>
      </c>
    </row>
    <row r="181" spans="2:7" x14ac:dyDescent="0.2">
      <c r="B181" s="4" t="s">
        <v>2397</v>
      </c>
      <c r="C181" s="4" t="s">
        <v>2397</v>
      </c>
      <c r="D181" s="4">
        <v>2</v>
      </c>
      <c r="E181" s="4">
        <v>1</v>
      </c>
      <c r="F181" s="4">
        <v>1</v>
      </c>
      <c r="G181" s="4" t="str">
        <f t="shared" si="3"/>
        <v>INSERT INTO dbo.SegmentSign_cu( Name_P ,Name_S ,SegmentCategory_CU_ID ,IsOnDuty ,InsertedBy)VALUES  ( N'Large Cornea',N'Large Cornea',2,1,1)</v>
      </c>
    </row>
    <row r="182" spans="2:7" x14ac:dyDescent="0.2">
      <c r="B182" s="4" t="s">
        <v>2398</v>
      </c>
      <c r="C182" s="4" t="s">
        <v>2398</v>
      </c>
      <c r="D182" s="4">
        <v>2</v>
      </c>
      <c r="E182" s="4">
        <v>1</v>
      </c>
      <c r="F182" s="4">
        <v>1</v>
      </c>
      <c r="G182" s="4" t="str">
        <f t="shared" si="3"/>
        <v>INSERT INTO dbo.SegmentSign_cu( Name_P ,Name_S ,SegmentCategory_CU_ID ,IsOnDuty ,InsertedBy)VALUES  ( N'LASIK Flap Clear',N'LASIK Flap Clear',2,1,1)</v>
      </c>
    </row>
    <row r="183" spans="2:7" x14ac:dyDescent="0.2">
      <c r="B183" s="4" t="s">
        <v>2399</v>
      </c>
      <c r="C183" s="4" t="s">
        <v>2399</v>
      </c>
      <c r="D183" s="4">
        <v>2</v>
      </c>
      <c r="E183" s="4">
        <v>1</v>
      </c>
      <c r="F183" s="4">
        <v>1</v>
      </c>
      <c r="G183" s="4" t="str">
        <f t="shared" si="3"/>
        <v>INSERT INTO dbo.SegmentSign_cu( Name_P ,Name_S ,SegmentCategory_CU_ID ,IsOnDuty ,InsertedBy)VALUES  ( N'Lattice Dystrophy Type 1',N'Lattice Dystrophy Type 1',2,1,1)</v>
      </c>
    </row>
    <row r="184" spans="2:7" x14ac:dyDescent="0.2">
      <c r="B184" s="4" t="s">
        <v>2400</v>
      </c>
      <c r="C184" s="4" t="s">
        <v>2400</v>
      </c>
      <c r="D184" s="4">
        <v>2</v>
      </c>
      <c r="E184" s="4">
        <v>1</v>
      </c>
      <c r="F184" s="4">
        <v>1</v>
      </c>
      <c r="G184" s="4" t="str">
        <f t="shared" si="3"/>
        <v>INSERT INTO dbo.SegmentSign_cu( Name_P ,Name_S ,SegmentCategory_CU_ID ,IsOnDuty ,InsertedBy)VALUES  ( N'Lattice Dystrophy Type 2',N'Lattice Dystrophy Type 2',2,1,1)</v>
      </c>
    </row>
    <row r="185" spans="2:7" x14ac:dyDescent="0.2">
      <c r="B185" s="4" t="s">
        <v>2401</v>
      </c>
      <c r="C185" s="4" t="s">
        <v>2401</v>
      </c>
      <c r="D185" s="4">
        <v>2</v>
      </c>
      <c r="E185" s="4">
        <v>1</v>
      </c>
      <c r="F185" s="4">
        <v>1</v>
      </c>
      <c r="G185" s="4" t="str">
        <f t="shared" si="3"/>
        <v>INSERT INTO dbo.SegmentSign_cu( Name_P ,Name_S ,SegmentCategory_CU_ID ,IsOnDuty ,InsertedBy)VALUES  ( N'Lattice Dystrophy Type 3 and 3a ',N'Lattice Dystrophy Type 3 and 3a ',2,1,1)</v>
      </c>
    </row>
    <row r="186" spans="2:7" x14ac:dyDescent="0.2">
      <c r="B186" s="4" t="s">
        <v>2402</v>
      </c>
      <c r="C186" s="4" t="s">
        <v>2402</v>
      </c>
      <c r="D186" s="4">
        <v>2</v>
      </c>
      <c r="E186" s="4">
        <v>1</v>
      </c>
      <c r="F186" s="4">
        <v>1</v>
      </c>
      <c r="G186" s="4" t="str">
        <f t="shared" si="3"/>
        <v>INSERT INTO dbo.SegmentSign_cu( Name_P ,Name_S ,SegmentCategory_CU_ID ,IsOnDuty ,InsertedBy)VALUES  ( N'Lipid Degeneration',N'Lipid Degeneration',2,1,1)</v>
      </c>
    </row>
    <row r="187" spans="2:7" x14ac:dyDescent="0.2">
      <c r="B187" s="4" t="s">
        <v>2403</v>
      </c>
      <c r="C187" s="4" t="s">
        <v>2403</v>
      </c>
      <c r="D187" s="4">
        <v>2</v>
      </c>
      <c r="E187" s="4">
        <v>1</v>
      </c>
      <c r="F187" s="4">
        <v>1</v>
      </c>
      <c r="G187" s="4" t="str">
        <f t="shared" si="3"/>
        <v>INSERT INTO dbo.SegmentSign_cu( Name_P ,Name_S ,SegmentCategory_CU_ID ,IsOnDuty ,InsertedBy)VALUES  ( N'Lipid Keratopathy',N'Lipid Keratopathy',2,1,1)</v>
      </c>
    </row>
    <row r="188" spans="2:7" x14ac:dyDescent="0.2">
      <c r="B188" s="4" t="s">
        <v>2404</v>
      </c>
      <c r="C188" s="4" t="s">
        <v>2404</v>
      </c>
      <c r="D188" s="4">
        <v>2</v>
      </c>
      <c r="E188" s="4">
        <v>1</v>
      </c>
      <c r="F188" s="4">
        <v>1</v>
      </c>
      <c r="G188" s="4" t="str">
        <f t="shared" si="3"/>
        <v>INSERT INTO dbo.SegmentSign_cu( Name_P ,Name_S ,SegmentCategory_CU_ID ,IsOnDuty ,InsertedBy)VALUES  ( N'Lisch Dystrophy',N'Lisch Dystrophy',2,1,1)</v>
      </c>
    </row>
    <row r="189" spans="2:7" x14ac:dyDescent="0.2">
      <c r="B189" s="4" t="s">
        <v>2405</v>
      </c>
      <c r="C189" s="4" t="s">
        <v>2405</v>
      </c>
      <c r="D189" s="4">
        <v>2</v>
      </c>
      <c r="E189" s="4">
        <v>1</v>
      </c>
      <c r="F189" s="4">
        <v>1</v>
      </c>
      <c r="G189" s="4" t="str">
        <f t="shared" si="3"/>
        <v>INSERT INTO dbo.SegmentSign_cu( Name_P ,Name_S ,SegmentCategory_CU_ID ,IsOnDuty ,InsertedBy)VALUES  ( N'Corneal Macular Dystrophy',N'Corneal Macular Dystrophy',2,1,1)</v>
      </c>
    </row>
    <row r="190" spans="2:7" x14ac:dyDescent="0.2">
      <c r="B190" s="4" t="s">
        <v>2406</v>
      </c>
      <c r="C190" s="4" t="s">
        <v>2406</v>
      </c>
      <c r="D190" s="4">
        <v>2</v>
      </c>
      <c r="E190" s="4">
        <v>1</v>
      </c>
      <c r="F190" s="4">
        <v>1</v>
      </c>
      <c r="G190" s="4" t="str">
        <f t="shared" si="3"/>
        <v>INSERT INTO dbo.SegmentSign_cu( Name_P ,Name_S ,SegmentCategory_CU_ID ,IsOnDuty ,InsertedBy)VALUES  ( N'Map-dot-fingerprint Dystrophy',N'Map-dot-fingerprint Dystrophy',2,1,1)</v>
      </c>
    </row>
    <row r="191" spans="2:7" x14ac:dyDescent="0.2">
      <c r="B191" s="4" t="s">
        <v>2407</v>
      </c>
      <c r="C191" s="4" t="s">
        <v>2407</v>
      </c>
      <c r="D191" s="4">
        <v>2</v>
      </c>
      <c r="E191" s="4">
        <v>1</v>
      </c>
      <c r="F191" s="4">
        <v>1</v>
      </c>
      <c r="G191" s="4" t="str">
        <f t="shared" si="3"/>
        <v>INSERT INTO dbo.SegmentSign_cu( Name_P ,Name_S ,SegmentCategory_CU_ID ,IsOnDuty ,InsertedBy)VALUES  ( N'Marginal Keratitis',N'Marginal Keratitis',2,1,1)</v>
      </c>
    </row>
    <row r="192" spans="2:7" x14ac:dyDescent="0.2">
      <c r="B192" s="4" t="s">
        <v>2408</v>
      </c>
      <c r="C192" s="4" t="s">
        <v>2408</v>
      </c>
      <c r="D192" s="4">
        <v>2</v>
      </c>
      <c r="E192" s="4">
        <v>1</v>
      </c>
      <c r="F192" s="4">
        <v>1</v>
      </c>
      <c r="G192" s="4" t="str">
        <f t="shared" si="3"/>
        <v>INSERT INTO dbo.SegmentSign_cu( Name_P ,Name_S ,SegmentCategory_CU_ID ,IsOnDuty ,InsertedBy)VALUES  ( N'Measles Keratitis',N'Measles Keratitis',2,1,1)</v>
      </c>
    </row>
    <row r="193" spans="2:7" x14ac:dyDescent="0.2">
      <c r="B193" s="4" t="s">
        <v>2409</v>
      </c>
      <c r="C193" s="4" t="s">
        <v>2409</v>
      </c>
      <c r="D193" s="4">
        <v>2</v>
      </c>
      <c r="E193" s="4">
        <v>1</v>
      </c>
      <c r="F193" s="4">
        <v>1</v>
      </c>
      <c r="G193" s="4" t="str">
        <f t="shared" si="3"/>
        <v>INSERT INTO dbo.SegmentSign_cu( Name_P ,Name_S ,SegmentCategory_CU_ID ,IsOnDuty ,InsertedBy)VALUES  ( N'Meesmann Dystrophy',N'Meesmann Dystrophy',2,1,1)</v>
      </c>
    </row>
    <row r="194" spans="2:7" x14ac:dyDescent="0.2">
      <c r="B194" s="4" t="s">
        <v>498</v>
      </c>
      <c r="C194" s="4" t="s">
        <v>498</v>
      </c>
      <c r="D194" s="4">
        <v>2</v>
      </c>
      <c r="E194" s="4">
        <v>1</v>
      </c>
      <c r="F194" s="4">
        <v>1</v>
      </c>
      <c r="G194" s="4" t="str">
        <f t="shared" si="3"/>
        <v>INSERT INTO dbo.SegmentSign_cu( Name_P ,Name_S ,SegmentCategory_CU_ID ,IsOnDuty ,InsertedBy)VALUES  ( N'Megalocornea',N'Megalocornea',2,1,1)</v>
      </c>
    </row>
    <row r="195" spans="2:7" x14ac:dyDescent="0.2">
      <c r="B195" s="4" t="s">
        <v>2410</v>
      </c>
      <c r="C195" s="4" t="s">
        <v>2410</v>
      </c>
      <c r="D195" s="4">
        <v>2</v>
      </c>
      <c r="E195" s="4">
        <v>1</v>
      </c>
      <c r="F195" s="4">
        <v>1</v>
      </c>
      <c r="G195" s="4" t="str">
        <f t="shared" si="3"/>
        <v>INSERT INTO dbo.SegmentSign_cu( Name_P ,Name_S ,SegmentCategory_CU_ID ,IsOnDuty ,InsertedBy)VALUES  ( N'Metabolic Keratopathy',N'Metabolic Keratopathy',2,1,1)</v>
      </c>
    </row>
    <row r="196" spans="2:7" x14ac:dyDescent="0.2">
      <c r="B196" s="4" t="s">
        <v>2411</v>
      </c>
      <c r="C196" s="4" t="s">
        <v>2411</v>
      </c>
      <c r="D196" s="4">
        <v>2</v>
      </c>
      <c r="E196" s="4">
        <v>1</v>
      </c>
      <c r="F196" s="4">
        <v>1</v>
      </c>
      <c r="G196" s="4" t="str">
        <f t="shared" si="3"/>
        <v>INSERT INTO dbo.SegmentSign_cu( Name_P ,Name_S ,SegmentCategory_CU_ID ,IsOnDuty ,InsertedBy)VALUES  ( N'Metaherpetic Ulceration',N'Metaherpetic Ulceration',2,1,1)</v>
      </c>
    </row>
    <row r="197" spans="2:7" x14ac:dyDescent="0.2">
      <c r="B197" s="4" t="s">
        <v>497</v>
      </c>
      <c r="C197" s="4" t="s">
        <v>497</v>
      </c>
      <c r="D197" s="4">
        <v>2</v>
      </c>
      <c r="E197" s="4">
        <v>1</v>
      </c>
      <c r="F197" s="4">
        <v>1</v>
      </c>
      <c r="G197" s="4" t="str">
        <f t="shared" si="3"/>
        <v>INSERT INTO dbo.SegmentSign_cu( Name_P ,Name_S ,SegmentCategory_CU_ID ,IsOnDuty ,InsertedBy)VALUES  ( N'Microcornea',N'Microcornea',2,1,1)</v>
      </c>
    </row>
    <row r="198" spans="2:7" x14ac:dyDescent="0.2">
      <c r="B198" s="4" t="s">
        <v>2412</v>
      </c>
      <c r="C198" s="4" t="s">
        <v>2412</v>
      </c>
      <c r="D198" s="4">
        <v>2</v>
      </c>
      <c r="E198" s="4">
        <v>1</v>
      </c>
      <c r="F198" s="4">
        <v>1</v>
      </c>
      <c r="G198" s="4" t="str">
        <f t="shared" si="3"/>
        <v>INSERT INTO dbo.SegmentSign_cu( Name_P ,Name_S ,SegmentCategory_CU_ID ,IsOnDuty ,InsertedBy)VALUES  ( N'Microsporidial Keratitis',N'Microsporidial Keratitis',2,1,1)</v>
      </c>
    </row>
    <row r="199" spans="2:7" x14ac:dyDescent="0.2">
      <c r="B199" s="4" t="s">
        <v>2413</v>
      </c>
      <c r="C199" s="4" t="s">
        <v>2413</v>
      </c>
      <c r="D199" s="4">
        <v>2</v>
      </c>
      <c r="E199" s="4">
        <v>1</v>
      </c>
      <c r="F199" s="4">
        <v>1</v>
      </c>
      <c r="G199" s="4" t="str">
        <f t="shared" si="3"/>
        <v>INSERT INTO dbo.SegmentSign_cu( Name_P ,Name_S ,SegmentCategory_CU_ID ,IsOnDuty ,InsertedBy)VALUES  ( N'Mooren Ulcer',N'Mooren Ulcer',2,1,1)</v>
      </c>
    </row>
    <row r="200" spans="2:7" x14ac:dyDescent="0.2">
      <c r="B200" s="4" t="s">
        <v>2414</v>
      </c>
      <c r="C200" s="4" t="s">
        <v>2414</v>
      </c>
      <c r="D200" s="4">
        <v>2</v>
      </c>
      <c r="E200" s="4">
        <v>1</v>
      </c>
      <c r="F200" s="4">
        <v>1</v>
      </c>
      <c r="G200" s="4" t="str">
        <f t="shared" si="3"/>
        <v>INSERT INTO dbo.SegmentSign_cu( Name_P ,Name_S ,SegmentCategory_CU_ID ,IsOnDuty ,InsertedBy)VALUES  ( N'Mucopolysaccharidoscs (MPS)',N'Mucopolysaccharidoscs (MPS)',2,1,1)</v>
      </c>
    </row>
    <row r="201" spans="2:7" x14ac:dyDescent="0.2">
      <c r="B201" s="4" t="s">
        <v>2415</v>
      </c>
      <c r="C201" s="4" t="s">
        <v>2415</v>
      </c>
      <c r="D201" s="4">
        <v>2</v>
      </c>
      <c r="E201" s="4">
        <v>1</v>
      </c>
      <c r="F201" s="4">
        <v>1</v>
      </c>
      <c r="G201" s="4" t="str">
        <f t="shared" si="3"/>
        <v>INSERT INTO dbo.SegmentSign_cu( Name_P ,Name_S ,SegmentCategory_CU_ID ,IsOnDuty ,InsertedBy)VALUES  ( N'Mucous Plaque Keratitis',N'Mucous Plaque Keratitis',2,1,1)</v>
      </c>
    </row>
    <row r="202" spans="2:7" x14ac:dyDescent="0.2">
      <c r="B202" s="4" t="s">
        <v>2416</v>
      </c>
      <c r="C202" s="4" t="s">
        <v>2416</v>
      </c>
      <c r="D202" s="4">
        <v>2</v>
      </c>
      <c r="E202" s="4">
        <v>1</v>
      </c>
      <c r="F202" s="4">
        <v>1</v>
      </c>
      <c r="G202" s="4" t="str">
        <f t="shared" si="3"/>
        <v>INSERT INTO dbo.SegmentSign_cu( Name_P ,Name_S ,SegmentCategory_CU_ID ,IsOnDuty ,InsertedBy)VALUES  ( N'Mucus Filaments',N'Mucus Filaments',2,1,1)</v>
      </c>
    </row>
    <row r="203" spans="2:7" x14ac:dyDescent="0.2">
      <c r="B203" s="4" t="s">
        <v>2417</v>
      </c>
      <c r="C203" s="4" t="s">
        <v>2417</v>
      </c>
      <c r="D203" s="4">
        <v>2</v>
      </c>
      <c r="E203" s="4">
        <v>1</v>
      </c>
      <c r="F203" s="4">
        <v>1</v>
      </c>
      <c r="G203" s="4" t="str">
        <f t="shared" si="3"/>
        <v>INSERT INTO dbo.SegmentSign_cu( Name_P ,Name_S ,SegmentCategory_CU_ID ,IsOnDuty ,InsertedBy)VALUES  ( N'Munson Sign',N'Munson Sign',2,1,1)</v>
      </c>
    </row>
    <row r="204" spans="2:7" x14ac:dyDescent="0.2">
      <c r="B204" s="4" t="s">
        <v>2418</v>
      </c>
      <c r="C204" s="4" t="s">
        <v>2418</v>
      </c>
      <c r="D204" s="4">
        <v>2</v>
      </c>
      <c r="E204" s="4">
        <v>1</v>
      </c>
      <c r="F204" s="4">
        <v>1</v>
      </c>
      <c r="G204" s="4" t="str">
        <f t="shared" si="3"/>
        <v>INSERT INTO dbo.SegmentSign_cu( Name_P ,Name_S ,SegmentCategory_CU_ID ,IsOnDuty ,InsertedBy)VALUES  ( N'Mutton-fat KP',N'Mutton-fat KP',2,1,1)</v>
      </c>
    </row>
    <row r="205" spans="2:7" x14ac:dyDescent="0.2">
      <c r="B205" s="4" t="s">
        <v>2419</v>
      </c>
      <c r="C205" s="4" t="s">
        <v>2419</v>
      </c>
      <c r="D205" s="4">
        <v>2</v>
      </c>
      <c r="E205" s="4">
        <v>1</v>
      </c>
      <c r="F205" s="4">
        <v>1</v>
      </c>
      <c r="G205" s="4" t="str">
        <f t="shared" si="3"/>
        <v>INSERT INTO dbo.SegmentSign_cu( Name_P ,Name_S ,SegmentCategory_CU_ID ,IsOnDuty ,InsertedBy)VALUES  ( N'Necrotic Stromal Herpes Simplex Keratitis',N'Necrotic Stromal Herpes Simplex Keratitis',2,1,1)</v>
      </c>
    </row>
    <row r="206" spans="2:7" x14ac:dyDescent="0.2">
      <c r="B206" s="4" t="s">
        <v>2420</v>
      </c>
      <c r="C206" s="4" t="s">
        <v>2420</v>
      </c>
      <c r="D206" s="4">
        <v>2</v>
      </c>
      <c r="E206" s="4">
        <v>1</v>
      </c>
      <c r="F206" s="4">
        <v>1</v>
      </c>
      <c r="G206" s="4" t="str">
        <f t="shared" si="3"/>
        <v>INSERT INTO dbo.SegmentSign_cu( Name_P ,Name_S ,SegmentCategory_CU_ID ,IsOnDuty ,InsertedBy)VALUES  ( N'Negative Pannus',N'Negative Pannus',2,1,1)</v>
      </c>
    </row>
    <row r="207" spans="2:7" x14ac:dyDescent="0.2">
      <c r="B207" s="4" t="s">
        <v>2421</v>
      </c>
      <c r="C207" s="4" t="s">
        <v>2421</v>
      </c>
      <c r="D207" s="4">
        <v>2</v>
      </c>
      <c r="E207" s="4">
        <v>1</v>
      </c>
      <c r="F207" s="4">
        <v>1</v>
      </c>
      <c r="G207" s="4" t="str">
        <f t="shared" si="3"/>
        <v>INSERT INTO dbo.SegmentSign_cu( Name_P ,Name_S ,SegmentCategory_CU_ID ,IsOnDuty ,InsertedBy)VALUES  ( N'Negative Stain (-ve)',N'Negative Stain (-ve)',2,1,1)</v>
      </c>
    </row>
    <row r="208" spans="2:7" x14ac:dyDescent="0.2">
      <c r="B208" s="4" t="s">
        <v>2422</v>
      </c>
      <c r="C208" s="4" t="s">
        <v>2422</v>
      </c>
      <c r="D208" s="4">
        <v>2</v>
      </c>
      <c r="E208" s="4">
        <v>1</v>
      </c>
      <c r="F208" s="4">
        <v>1</v>
      </c>
      <c r="G208" s="4" t="str">
        <f t="shared" si="3"/>
        <v>INSERT INTO dbo.SegmentSign_cu( Name_P ,Name_S ,SegmentCategory_CU_ID ,IsOnDuty ,InsertedBy)VALUES  ( N'Neovascularization of the Cornea',N'Neovascularization of the Cornea',2,1,1)</v>
      </c>
    </row>
    <row r="209" spans="2:7" x14ac:dyDescent="0.2">
      <c r="B209" s="4" t="s">
        <v>2423</v>
      </c>
      <c r="C209" s="4" t="s">
        <v>2423</v>
      </c>
      <c r="D209" s="4">
        <v>2</v>
      </c>
      <c r="E209" s="4">
        <v>1</v>
      </c>
      <c r="F209" s="4">
        <v>1</v>
      </c>
      <c r="G209" s="4" t="str">
        <f t="shared" si="3"/>
        <v>INSERT INTO dbo.SegmentSign_cu( Name_P ,Name_S ,SegmentCategory_CU_ID ,IsOnDuty ,InsertedBy)VALUES  ( N'Neurotrophic Keratitis ',N'Neurotrophic Keratitis ',2,1,1)</v>
      </c>
    </row>
    <row r="210" spans="2:7" x14ac:dyDescent="0.2">
      <c r="B210" s="4" t="s">
        <v>2424</v>
      </c>
      <c r="C210" s="4" t="s">
        <v>2424</v>
      </c>
      <c r="D210" s="4">
        <v>2</v>
      </c>
      <c r="E210" s="4">
        <v>1</v>
      </c>
      <c r="F210" s="4">
        <v>1</v>
      </c>
      <c r="G210" s="4" t="str">
        <f t="shared" si="3"/>
        <v>INSERT INTO dbo.SegmentSign_cu( Name_P ,Name_S ,SegmentCategory_CU_ID ,IsOnDuty ,InsertedBy)VALUES  ( N'Neurotrophic Keratopathy',N'Neurotrophic Keratopathy',2,1,1)</v>
      </c>
    </row>
    <row r="211" spans="2:7" x14ac:dyDescent="0.2">
      <c r="B211" s="4" t="s">
        <v>2425</v>
      </c>
      <c r="C211" s="4" t="s">
        <v>2425</v>
      </c>
      <c r="D211" s="4">
        <v>2</v>
      </c>
      <c r="E211" s="4">
        <v>1</v>
      </c>
      <c r="F211" s="4">
        <v>1</v>
      </c>
      <c r="G211" s="4" t="str">
        <f t="shared" si="3"/>
        <v>INSERT INTO dbo.SegmentSign_cu( Name_P ,Name_S ,SegmentCategory_CU_ID ,IsOnDuty ,InsertedBy)VALUES  ( N'No Change',N'No Change',2,1,1)</v>
      </c>
    </row>
    <row r="212" spans="2:7" x14ac:dyDescent="0.2">
      <c r="B212" s="4" t="s">
        <v>2426</v>
      </c>
      <c r="C212" s="4" t="s">
        <v>2426</v>
      </c>
      <c r="D212" s="4">
        <v>2</v>
      </c>
      <c r="E212" s="4">
        <v>1</v>
      </c>
      <c r="F212" s="4">
        <v>1</v>
      </c>
      <c r="G212" s="4" t="str">
        <f t="shared" si="3"/>
        <v>INSERT INTO dbo.SegmentSign_cu( Name_P ,Name_S ,SegmentCategory_CU_ID ,IsOnDuty ,InsertedBy)VALUES  ( N'No Change in Cornea Since Last Exam',N'No Change in Cornea Since Last Exam',2,1,1)</v>
      </c>
    </row>
    <row r="213" spans="2:7" x14ac:dyDescent="0.2">
      <c r="B213" s="4" t="s">
        <v>2427</v>
      </c>
      <c r="C213" s="4" t="s">
        <v>2427</v>
      </c>
      <c r="D213" s="4">
        <v>2</v>
      </c>
      <c r="E213" s="4">
        <v>1</v>
      </c>
      <c r="F213" s="4">
        <v>1</v>
      </c>
      <c r="G213" s="4" t="str">
        <f t="shared" si="3"/>
        <v>INSERT INTO dbo.SegmentSign_cu( Name_P ,Name_S ,SegmentCategory_CU_ID ,IsOnDuty ,InsertedBy)VALUES  ( N'No Fluorescein Staining',N'No Fluorescein Staining',2,1,1)</v>
      </c>
    </row>
    <row r="214" spans="2:7" x14ac:dyDescent="0.2">
      <c r="B214" s="4" t="s">
        <v>2428</v>
      </c>
      <c r="C214" s="4" t="s">
        <v>2428</v>
      </c>
      <c r="D214" s="4">
        <v>2</v>
      </c>
      <c r="E214" s="4">
        <v>1</v>
      </c>
      <c r="F214" s="4">
        <v>1</v>
      </c>
      <c r="G214" s="4" t="str">
        <f t="shared" si="3"/>
        <v>INSERT INTO dbo.SegmentSign_cu( Name_P ,Name_S ,SegmentCategory_CU_ID ,IsOnDuty ,InsertedBy)VALUES  ( N'No Infection',N'No Infection',2,1,1)</v>
      </c>
    </row>
    <row r="215" spans="2:7" x14ac:dyDescent="0.2">
      <c r="B215" s="4" t="s">
        <v>2429</v>
      </c>
      <c r="C215" s="4" t="s">
        <v>2429</v>
      </c>
      <c r="D215" s="4">
        <v>2</v>
      </c>
      <c r="E215" s="4">
        <v>1</v>
      </c>
      <c r="F215" s="4">
        <v>1</v>
      </c>
      <c r="G215" s="4" t="str">
        <f t="shared" si="3"/>
        <v>INSERT INTO dbo.SegmentSign_cu( Name_P ,Name_S ,SegmentCategory_CU_ID ,IsOnDuty ,InsertedBy)VALUES  ( N'Normal Cornea',N'Normal Cornea',2,1,1)</v>
      </c>
    </row>
    <row r="216" spans="2:7" x14ac:dyDescent="0.2">
      <c r="B216" s="4" t="s">
        <v>2430</v>
      </c>
      <c r="C216" s="4" t="s">
        <v>2430</v>
      </c>
      <c r="D216" s="4">
        <v>2</v>
      </c>
      <c r="E216" s="4">
        <v>1</v>
      </c>
      <c r="F216" s="4">
        <v>1</v>
      </c>
      <c r="G216" s="4" t="str">
        <f t="shared" si="3"/>
        <v>INSERT INTO dbo.SegmentSign_cu( Name_P ,Name_S ,SegmentCategory_CU_ID ,IsOnDuty ,InsertedBy)VALUES  ( N'Norum Disease',N'Norum Disease',2,1,1)</v>
      </c>
    </row>
    <row r="217" spans="2:7" x14ac:dyDescent="0.2">
      <c r="B217" s="4" t="s">
        <v>2431</v>
      </c>
      <c r="C217" s="4" t="s">
        <v>2431</v>
      </c>
      <c r="D217" s="4">
        <v>2</v>
      </c>
      <c r="E217" s="4">
        <v>1</v>
      </c>
      <c r="F217" s="4">
        <v>1</v>
      </c>
      <c r="G217" s="4" t="str">
        <f t="shared" ref="G217:G280" si="4">CONCATENATE("INSERT INTO dbo.SegmentSign_cu( Name_P ,Name_S ,SegmentCategory_CU_ID ,IsOnDuty ,InsertedBy)VALUES  ( N'",B217,"',N'",C217,"',",D217,",",E217,",",F217,")")</f>
        <v>INSERT INTO dbo.SegmentSign_cu( Name_P ,Name_S ,SegmentCategory_CU_ID ,IsOnDuty ,InsertedBy)VALUES  ( N'Nummular Keratitis',N'Nummular Keratitis',2,1,1)</v>
      </c>
    </row>
    <row r="218" spans="2:7" x14ac:dyDescent="0.2">
      <c r="B218" s="4" t="s">
        <v>2432</v>
      </c>
      <c r="C218" s="4" t="s">
        <v>2432</v>
      </c>
      <c r="D218" s="4">
        <v>2</v>
      </c>
      <c r="E218" s="4">
        <v>1</v>
      </c>
      <c r="F218" s="4">
        <v>1</v>
      </c>
      <c r="G218" s="4" t="str">
        <f t="shared" si="4"/>
        <v>INSERT INTO dbo.SegmentSign_cu( Name_P ,Name_S ,SegmentCategory_CU_ID ,IsOnDuty ,InsertedBy)VALUES  ( N'Onchocercal Keratitis',N'Onchocercal Keratitis',2,1,1)</v>
      </c>
    </row>
    <row r="219" spans="2:7" x14ac:dyDescent="0.2">
      <c r="B219" s="4" t="s">
        <v>2433</v>
      </c>
      <c r="C219" s="4" t="s">
        <v>2433</v>
      </c>
      <c r="D219" s="4">
        <v>2</v>
      </c>
      <c r="E219" s="4">
        <v>1</v>
      </c>
      <c r="F219" s="4">
        <v>1</v>
      </c>
      <c r="G219" s="4" t="str">
        <f t="shared" si="4"/>
        <v>INSERT INTO dbo.SegmentSign_cu( Name_P ,Name_S ,SegmentCategory_CU_ID ,IsOnDuty ,InsertedBy)VALUES  ( N'Pannus',N'Pannus',2,1,1)</v>
      </c>
    </row>
    <row r="220" spans="2:7" x14ac:dyDescent="0.2">
      <c r="B220" s="4" t="s">
        <v>2434</v>
      </c>
      <c r="C220" s="4" t="s">
        <v>2434</v>
      </c>
      <c r="D220" s="4">
        <v>2</v>
      </c>
      <c r="E220" s="4">
        <v>1</v>
      </c>
      <c r="F220" s="4">
        <v>1</v>
      </c>
      <c r="G220" s="4" t="str">
        <f t="shared" si="4"/>
        <v>INSERT INTO dbo.SegmentSign_cu( Name_P ,Name_S ,SegmentCategory_CU_ID ,IsOnDuty ,InsertedBy)VALUES  ( N'Patchy Scarring',N'Patchy Scarring',2,1,1)</v>
      </c>
    </row>
    <row r="221" spans="2:7" x14ac:dyDescent="0.2">
      <c r="B221" s="4" t="s">
        <v>2435</v>
      </c>
      <c r="C221" s="4" t="s">
        <v>2435</v>
      </c>
      <c r="D221" s="4">
        <v>2</v>
      </c>
      <c r="E221" s="4">
        <v>1</v>
      </c>
      <c r="F221" s="4">
        <v>1</v>
      </c>
      <c r="G221" s="4" t="str">
        <f t="shared" si="4"/>
        <v>INSERT INTO dbo.SegmentSign_cu( Name_P ,Name_S ,SegmentCategory_CU_ID ,IsOnDuty ,InsertedBy)VALUES  ( N'Pellucid Marginal Degeneration',N'Pellucid Marginal Degeneration',2,1,1)</v>
      </c>
    </row>
    <row r="222" spans="2:7" x14ac:dyDescent="0.2">
      <c r="B222" s="4" t="s">
        <v>2436</v>
      </c>
      <c r="C222" s="4" t="s">
        <v>2436</v>
      </c>
      <c r="D222" s="4">
        <v>2</v>
      </c>
      <c r="E222" s="4">
        <v>1</v>
      </c>
      <c r="F222" s="4">
        <v>1</v>
      </c>
      <c r="G222" s="4" t="str">
        <f t="shared" si="4"/>
        <v>INSERT INTO dbo.SegmentSign_cu( Name_P ,Name_S ,SegmentCategory_CU_ID ,IsOnDuty ,InsertedBy)VALUES  ( N'Peripheral Corneal Infiltrates',N'Peripheral Corneal Infiltrates',2,1,1)</v>
      </c>
    </row>
    <row r="223" spans="2:7" x14ac:dyDescent="0.2">
      <c r="B223" s="4" t="s">
        <v>2437</v>
      </c>
      <c r="C223" s="4" t="s">
        <v>2437</v>
      </c>
      <c r="D223" s="4">
        <v>2</v>
      </c>
      <c r="E223" s="4">
        <v>1</v>
      </c>
      <c r="F223" s="4">
        <v>1</v>
      </c>
      <c r="G223" s="4" t="str">
        <f t="shared" si="4"/>
        <v>INSERT INTO dbo.SegmentSign_cu( Name_P ,Name_S ,SegmentCategory_CU_ID ,IsOnDuty ,InsertedBy)VALUES  ( N'Peripheral Stromal Thinning',N'Peripheral Stromal Thinning',2,1,1)</v>
      </c>
    </row>
    <row r="224" spans="2:7" x14ac:dyDescent="0.2">
      <c r="B224" s="4" t="s">
        <v>2438</v>
      </c>
      <c r="C224" s="4" t="s">
        <v>2438</v>
      </c>
      <c r="D224" s="4">
        <v>2</v>
      </c>
      <c r="E224" s="4">
        <v>1</v>
      </c>
      <c r="F224" s="4">
        <v>1</v>
      </c>
      <c r="G224" s="4" t="str">
        <f t="shared" si="4"/>
        <v>INSERT INTO dbo.SegmentSign_cu( Name_P ,Name_S ,SegmentCategory_CU_ID ,IsOnDuty ,InsertedBy)VALUES  ( N'Peripheral Superficial Vascularization',N'Peripheral Superficial Vascularization',2,1,1)</v>
      </c>
    </row>
    <row r="225" spans="2:7" x14ac:dyDescent="0.2">
      <c r="B225" s="4" t="s">
        <v>2439</v>
      </c>
      <c r="C225" s="4" t="s">
        <v>2439</v>
      </c>
      <c r="D225" s="4">
        <v>2</v>
      </c>
      <c r="E225" s="4">
        <v>1</v>
      </c>
      <c r="F225" s="4">
        <v>1</v>
      </c>
      <c r="G225" s="4" t="str">
        <f t="shared" si="4"/>
        <v>INSERT INTO dbo.SegmentSign_cu( Name_P ,Name_S ,SegmentCategory_CU_ID ,IsOnDuty ,InsertedBy)VALUES  ( N'Peripheral Ulcerative Keratitis (PUK)',N'Peripheral Ulcerative Keratitis (PUK)',2,1,1)</v>
      </c>
    </row>
    <row r="226" spans="2:7" x14ac:dyDescent="0.2">
      <c r="B226" s="4" t="s">
        <v>2440</v>
      </c>
      <c r="C226" s="4" t="s">
        <v>2440</v>
      </c>
      <c r="D226" s="4">
        <v>2</v>
      </c>
      <c r="E226" s="4">
        <v>1</v>
      </c>
      <c r="F226" s="4">
        <v>1</v>
      </c>
      <c r="G226" s="4" t="str">
        <f t="shared" si="4"/>
        <v>INSERT INTO dbo.SegmentSign_cu( Name_P ,Name_S ,SegmentCategory_CU_ID ,IsOnDuty ,InsertedBy)VALUES  ( N'Peter Anomaly',N'Peter Anomaly',2,1,1)</v>
      </c>
    </row>
    <row r="227" spans="2:7" x14ac:dyDescent="0.2">
      <c r="B227" s="4" t="s">
        <v>2441</v>
      </c>
      <c r="C227" s="4" t="s">
        <v>2441</v>
      </c>
      <c r="D227" s="4">
        <v>2</v>
      </c>
      <c r="E227" s="4">
        <v>1</v>
      </c>
      <c r="F227" s="4">
        <v>1</v>
      </c>
      <c r="G227" s="4" t="str">
        <f t="shared" si="4"/>
        <v>INSERT INTO dbo.SegmentSign_cu( Name_P ,Name_S ,SegmentCategory_CU_ID ,IsOnDuty ,InsertedBy)VALUES  ( N'Phototherapeutic Keratectomy (PTK)',N'Phototherapeutic Keratectomy (PTK)',2,1,1)</v>
      </c>
    </row>
    <row r="228" spans="2:7" x14ac:dyDescent="0.2">
      <c r="B228" s="4" t="s">
        <v>2442</v>
      </c>
      <c r="C228" s="4" t="s">
        <v>2442</v>
      </c>
      <c r="D228" s="4">
        <v>2</v>
      </c>
      <c r="E228" s="4">
        <v>1</v>
      </c>
      <c r="F228" s="4">
        <v>1</v>
      </c>
      <c r="G228" s="4" t="str">
        <f t="shared" si="4"/>
        <v>INSERT INTO dbo.SegmentSign_cu( Name_P ,Name_S ,SegmentCategory_CU_ID ,IsOnDuty ,InsertedBy)VALUES  ( N'Positive Stain (+ve)',N'Positive Stain (+ve)',2,1,1)</v>
      </c>
    </row>
    <row r="229" spans="2:7" x14ac:dyDescent="0.2">
      <c r="B229" s="4" t="s">
        <v>2443</v>
      </c>
      <c r="C229" s="4" t="s">
        <v>2443</v>
      </c>
      <c r="D229" s="4">
        <v>2</v>
      </c>
      <c r="E229" s="4">
        <v>1</v>
      </c>
      <c r="F229" s="4">
        <v>1</v>
      </c>
      <c r="G229" s="4" t="str">
        <f t="shared" si="4"/>
        <v>INSERT INTO dbo.SegmentSign_cu( Name_P ,Name_S ,SegmentCategory_CU_ID ,IsOnDuty ,InsertedBy)VALUES  ( N'Posterior Embryotoxon',N'Posterior Embryotoxon',2,1,1)</v>
      </c>
    </row>
    <row r="230" spans="2:7" x14ac:dyDescent="0.2">
      <c r="B230" s="4" t="s">
        <v>2444</v>
      </c>
      <c r="C230" s="4" t="s">
        <v>2444</v>
      </c>
      <c r="D230" s="4">
        <v>2</v>
      </c>
      <c r="E230" s="4">
        <v>1</v>
      </c>
      <c r="F230" s="4">
        <v>1</v>
      </c>
      <c r="G230" s="4" t="str">
        <f t="shared" si="4"/>
        <v>INSERT INTO dbo.SegmentSign_cu( Name_P ,Name_S ,SegmentCategory_CU_ID ,IsOnDuty ,InsertedBy)VALUES  ( N'Posterior Keratoconus',N'Posterior Keratoconus',2,1,1)</v>
      </c>
    </row>
    <row r="231" spans="2:7" x14ac:dyDescent="0.2">
      <c r="B231" s="4" t="s">
        <v>2445</v>
      </c>
      <c r="C231" s="4" t="s">
        <v>2445</v>
      </c>
      <c r="D231" s="4">
        <v>2</v>
      </c>
      <c r="E231" s="4">
        <v>1</v>
      </c>
      <c r="F231" s="4">
        <v>1</v>
      </c>
      <c r="G231" s="4" t="str">
        <f t="shared" si="4"/>
        <v>INSERT INTO dbo.SegmentSign_cu( Name_P ,Name_S ,SegmentCategory_CU_ID ,IsOnDuty ,InsertedBy)VALUES  ( N'Posterior Polymorphous Dystrophy',N'Posterior Polymorphous Dystrophy',2,1,1)</v>
      </c>
    </row>
    <row r="232" spans="2:7" x14ac:dyDescent="0.2">
      <c r="B232" s="4" t="s">
        <v>2446</v>
      </c>
      <c r="C232" s="4" t="s">
        <v>2446</v>
      </c>
      <c r="D232" s="4">
        <v>2</v>
      </c>
      <c r="E232" s="4">
        <v>1</v>
      </c>
      <c r="F232" s="4">
        <v>1</v>
      </c>
      <c r="G232" s="4" t="str">
        <f t="shared" si="4"/>
        <v>INSERT INTO dbo.SegmentSign_cu( Name_P ,Name_S ,SegmentCategory_CU_ID ,IsOnDuty ,InsertedBy)VALUES  ( N'Protozoan Keratitis',N'Protozoan Keratitis',2,1,1)</v>
      </c>
    </row>
    <row r="233" spans="2:7" x14ac:dyDescent="0.2">
      <c r="B233" s="4" t="s">
        <v>2447</v>
      </c>
      <c r="C233" s="4" t="s">
        <v>2447</v>
      </c>
      <c r="D233" s="4">
        <v>2</v>
      </c>
      <c r="E233" s="4">
        <v>1</v>
      </c>
      <c r="F233" s="4">
        <v>1</v>
      </c>
      <c r="G233" s="4" t="str">
        <f t="shared" si="4"/>
        <v>INSERT INTO dbo.SegmentSign_cu( Name_P ,Name_S ,SegmentCategory_CU_ID ,IsOnDuty ,InsertedBy)VALUES  ( N'Pscudodendritc Ulcer',N'Pscudodendritc Ulcer',2,1,1)</v>
      </c>
    </row>
    <row r="234" spans="2:7" x14ac:dyDescent="0.2">
      <c r="B234" s="4" t="s">
        <v>2448</v>
      </c>
      <c r="C234" s="4" t="s">
        <v>2448</v>
      </c>
      <c r="D234" s="4">
        <v>2</v>
      </c>
      <c r="E234" s="4">
        <v>1</v>
      </c>
      <c r="F234" s="4">
        <v>1</v>
      </c>
      <c r="G234" s="4" t="str">
        <f t="shared" si="4"/>
        <v>INSERT INTO dbo.SegmentSign_cu( Name_P ,Name_S ,SegmentCategory_CU_ID ,IsOnDuty ,InsertedBy)VALUES  ( N'Pseudogerontoxon ',N'Pseudogerontoxon ',2,1,1)</v>
      </c>
    </row>
    <row r="235" spans="2:7" x14ac:dyDescent="0.2">
      <c r="B235" s="4" t="s">
        <v>2449</v>
      </c>
      <c r="C235" s="4" t="s">
        <v>2449</v>
      </c>
      <c r="D235" s="4">
        <v>2</v>
      </c>
      <c r="E235" s="4">
        <v>1</v>
      </c>
      <c r="F235" s="4">
        <v>1</v>
      </c>
      <c r="G235" s="4" t="str">
        <f t="shared" si="4"/>
        <v>INSERT INTO dbo.SegmentSign_cu( Name_P ,Name_S ,SegmentCategory_CU_ID ,IsOnDuty ,InsertedBy)VALUES  ( N'Punctate Epithelial ',N'Punctate Epithelial ',2,1,1)</v>
      </c>
    </row>
    <row r="236" spans="2:7" x14ac:dyDescent="0.2">
      <c r="B236" s="4" t="s">
        <v>2450</v>
      </c>
      <c r="C236" s="4" t="s">
        <v>2450</v>
      </c>
      <c r="D236" s="4">
        <v>2</v>
      </c>
      <c r="E236" s="4">
        <v>1</v>
      </c>
      <c r="F236" s="4">
        <v>1</v>
      </c>
      <c r="G236" s="4" t="str">
        <f t="shared" si="4"/>
        <v>INSERT INTO dbo.SegmentSign_cu( Name_P ,Name_S ,SegmentCategory_CU_ID ,IsOnDuty ,InsertedBy)VALUES  ( N'Punctate Epithelial Erosions (PEE)',N'Punctate Epithelial Erosions (PEE)',2,1,1)</v>
      </c>
    </row>
    <row r="237" spans="2:7" x14ac:dyDescent="0.2">
      <c r="B237" s="4" t="s">
        <v>2451</v>
      </c>
      <c r="C237" s="4" t="s">
        <v>2451</v>
      </c>
      <c r="D237" s="4">
        <v>2</v>
      </c>
      <c r="E237" s="4">
        <v>1</v>
      </c>
      <c r="F237" s="4">
        <v>1</v>
      </c>
      <c r="G237" s="4" t="str">
        <f t="shared" si="4"/>
        <v>INSERT INTO dbo.SegmentSign_cu( Name_P ,Name_S ,SegmentCategory_CU_ID ,IsOnDuty ,InsertedBy)VALUES  ( N'Punctate Epithelial Keratitis (PEK)',N'Punctate Epithelial Keratitis (PEK)',2,1,1)</v>
      </c>
    </row>
    <row r="238" spans="2:7" x14ac:dyDescent="0.2">
      <c r="B238" s="4" t="s">
        <v>2452</v>
      </c>
      <c r="C238" s="4" t="s">
        <v>2452</v>
      </c>
      <c r="D238" s="4">
        <v>2</v>
      </c>
      <c r="E238" s="4">
        <v>1</v>
      </c>
      <c r="F238" s="4">
        <v>1</v>
      </c>
      <c r="G238" s="4" t="str">
        <f t="shared" si="4"/>
        <v>INSERT INTO dbo.SegmentSign_cu( Name_P ,Name_S ,SegmentCategory_CU_ID ,IsOnDuty ,InsertedBy)VALUES  ( N'Radial Keratotomy Incisions (RK)',N'Radial Keratotomy Incisions (RK)',2,1,1)</v>
      </c>
    </row>
    <row r="239" spans="2:7" x14ac:dyDescent="0.2">
      <c r="B239" s="4" t="s">
        <v>2453</v>
      </c>
      <c r="C239" s="4" t="s">
        <v>2453</v>
      </c>
      <c r="D239" s="4">
        <v>2</v>
      </c>
      <c r="E239" s="4">
        <v>1</v>
      </c>
      <c r="F239" s="4">
        <v>1</v>
      </c>
      <c r="G239" s="4" t="str">
        <f t="shared" si="4"/>
        <v>INSERT INTO dbo.SegmentSign_cu( Name_P ,Name_S ,SegmentCategory_CU_ID ,IsOnDuty ,InsertedBy)VALUES  ( N'Recurrent Epithelial Erosion (REE)',N'Recurrent Epithelial Erosion (REE)',2,1,1)</v>
      </c>
    </row>
    <row r="240" spans="2:7" x14ac:dyDescent="0.2">
      <c r="B240" s="4" t="s">
        <v>2454</v>
      </c>
      <c r="C240" s="4" t="s">
        <v>2454</v>
      </c>
      <c r="D240" s="4">
        <v>2</v>
      </c>
      <c r="E240" s="4">
        <v>1</v>
      </c>
      <c r="F240" s="4">
        <v>1</v>
      </c>
      <c r="G240" s="4" t="str">
        <f t="shared" si="4"/>
        <v>INSERT INTO dbo.SegmentSign_cu( Name_P ,Name_S ,SegmentCategory_CU_ID ,IsOnDuty ,InsertedBy)VALUES  ( N'Reis-Buckler Dystrophy',N'Reis-Buckler Dystrophy',2,1,1)</v>
      </c>
    </row>
    <row r="241" spans="2:7" x14ac:dyDescent="0.2">
      <c r="B241" s="4" t="s">
        <v>2455</v>
      </c>
      <c r="C241" s="4" t="s">
        <v>2455</v>
      </c>
      <c r="D241" s="4">
        <v>2</v>
      </c>
      <c r="E241" s="4">
        <v>1</v>
      </c>
      <c r="F241" s="4">
        <v>1</v>
      </c>
      <c r="G241" s="4" t="str">
        <f t="shared" si="4"/>
        <v>INSERT INTO dbo.SegmentSign_cu( Name_P ,Name_S ,SegmentCategory_CU_ID ,IsOnDuty ,InsertedBy)VALUES  ( N'RGP Contact Lens Deposits',N'RGP Contact Lens Deposits',2,1,1)</v>
      </c>
    </row>
    <row r="242" spans="2:7" x14ac:dyDescent="0.2">
      <c r="B242" s="4" t="s">
        <v>2456</v>
      </c>
      <c r="C242" s="4" t="s">
        <v>2456</v>
      </c>
      <c r="D242" s="4">
        <v>2</v>
      </c>
      <c r="E242" s="4">
        <v>1</v>
      </c>
      <c r="F242" s="4">
        <v>1</v>
      </c>
      <c r="G242" s="4" t="str">
        <f t="shared" si="4"/>
        <v>INSERT INTO dbo.SegmentSign_cu( Name_P ,Name_S ,SegmentCategory_CU_ID ,IsOnDuty ,InsertedBy)VALUES  ( N'RGP Lens Centered Moves Well',N'RGP Lens Centered Moves Well',2,1,1)</v>
      </c>
    </row>
    <row r="243" spans="2:7" x14ac:dyDescent="0.2">
      <c r="B243" s="4" t="s">
        <v>2457</v>
      </c>
      <c r="C243" s="4" t="s">
        <v>2457</v>
      </c>
      <c r="D243" s="4">
        <v>2</v>
      </c>
      <c r="E243" s="4">
        <v>1</v>
      </c>
      <c r="F243" s="4">
        <v>1</v>
      </c>
      <c r="G243" s="4" t="str">
        <f t="shared" si="4"/>
        <v>INSERT INTO dbo.SegmentSign_cu( Name_P ,Name_S ,SegmentCategory_CU_ID ,IsOnDuty ,InsertedBy)VALUES  ( N'Rigid Contact Lense',N'Rigid Contact Lense',2,1,1)</v>
      </c>
    </row>
    <row r="244" spans="2:7" x14ac:dyDescent="0.2">
      <c r="B244" s="4" t="s">
        <v>566</v>
      </c>
      <c r="C244" s="4" t="s">
        <v>566</v>
      </c>
      <c r="D244" s="4">
        <v>2</v>
      </c>
      <c r="E244" s="4">
        <v>1</v>
      </c>
      <c r="F244" s="4">
        <v>1</v>
      </c>
      <c r="G244" s="4" t="str">
        <f t="shared" si="4"/>
        <v>INSERT INTO dbo.SegmentSign_cu( Name_P ,Name_S ,SegmentCategory_CU_ID ,IsOnDuty ,InsertedBy)VALUES  ( N'Rosacea Keratitis',N'Rosacea Keratitis',2,1,1)</v>
      </c>
    </row>
    <row r="245" spans="2:7" x14ac:dyDescent="0.2">
      <c r="B245" s="4" t="s">
        <v>2458</v>
      </c>
      <c r="C245" s="4" t="s">
        <v>2458</v>
      </c>
      <c r="D245" s="4">
        <v>2</v>
      </c>
      <c r="E245" s="4">
        <v>1</v>
      </c>
      <c r="F245" s="4">
        <v>1</v>
      </c>
      <c r="G245" s="4" t="str">
        <f t="shared" si="4"/>
        <v>INSERT INTO dbo.SegmentSign_cu( Name_P ,Name_S ,SegmentCategory_CU_ID ,IsOnDuty ,InsertedBy)VALUES  ( N'Salzmann Nodular Degeneration',N'Salzmann Nodular Degeneration',2,1,1)</v>
      </c>
    </row>
    <row r="246" spans="2:7" x14ac:dyDescent="0.2">
      <c r="B246" s="4" t="s">
        <v>2459</v>
      </c>
      <c r="C246" s="4" t="s">
        <v>2459</v>
      </c>
      <c r="D246" s="4">
        <v>2</v>
      </c>
      <c r="E246" s="4">
        <v>1</v>
      </c>
      <c r="F246" s="4">
        <v>1</v>
      </c>
      <c r="G246" s="4" t="str">
        <f t="shared" si="4"/>
        <v>INSERT INTO dbo.SegmentSign_cu( Name_P ,Name_S ,SegmentCategory_CU_ID ,IsOnDuty ,InsertedBy)VALUES  ( N'Scissor Reflex',N'Scissor Reflex',2,1,1)</v>
      </c>
    </row>
    <row r="247" spans="2:7" x14ac:dyDescent="0.2">
      <c r="B247" s="4" t="s">
        <v>499</v>
      </c>
      <c r="C247" s="4" t="s">
        <v>499</v>
      </c>
      <c r="D247" s="4">
        <v>2</v>
      </c>
      <c r="E247" s="4">
        <v>1</v>
      </c>
      <c r="F247" s="4">
        <v>1</v>
      </c>
      <c r="G247" s="4" t="str">
        <f t="shared" si="4"/>
        <v>INSERT INTO dbo.SegmentSign_cu( Name_P ,Name_S ,SegmentCategory_CU_ID ,IsOnDuty ,InsertedBy)VALUES  ( N'Sclerocornea',N'Sclerocornea',2,1,1)</v>
      </c>
    </row>
    <row r="248" spans="2:7" x14ac:dyDescent="0.2">
      <c r="B248" s="4" t="s">
        <v>2460</v>
      </c>
      <c r="C248" s="4" t="s">
        <v>2460</v>
      </c>
      <c r="D248" s="4">
        <v>2</v>
      </c>
      <c r="E248" s="4">
        <v>1</v>
      </c>
      <c r="F248" s="4">
        <v>1</v>
      </c>
      <c r="G248" s="4" t="str">
        <f t="shared" si="4"/>
        <v>INSERT INTO dbo.SegmentSign_cu( Name_P ,Name_S ,SegmentCategory_CU_ID ,IsOnDuty ,InsertedBy)VALUES  ( N'Sclerosing Keratitis',N'Sclerosing Keratitis',2,1,1)</v>
      </c>
    </row>
    <row r="249" spans="2:7" x14ac:dyDescent="0.2">
      <c r="B249" s="4" t="s">
        <v>2461</v>
      </c>
      <c r="C249" s="4" t="s">
        <v>2461</v>
      </c>
      <c r="D249" s="4">
        <v>2</v>
      </c>
      <c r="E249" s="4">
        <v>1</v>
      </c>
      <c r="F249" s="4">
        <v>1</v>
      </c>
      <c r="G249" s="4" t="str">
        <f t="shared" si="4"/>
        <v>INSERT INTO dbo.SegmentSign_cu( Name_P ,Name_S ,SegmentCategory_CU_ID ,IsOnDuty ,InsertedBy)VALUES  ( N'Self Sealing Corneal Wound',N'Self Sealing Corneal Wound',2,1,1)</v>
      </c>
    </row>
    <row r="250" spans="2:7" x14ac:dyDescent="0.2">
      <c r="B250" s="4" t="s">
        <v>2462</v>
      </c>
      <c r="C250" s="4" t="s">
        <v>2462</v>
      </c>
      <c r="D250" s="4">
        <v>2</v>
      </c>
      <c r="E250" s="4">
        <v>1</v>
      </c>
      <c r="F250" s="4">
        <v>1</v>
      </c>
      <c r="G250" s="4" t="str">
        <f t="shared" si="4"/>
        <v>INSERT INTO dbo.SegmentSign_cu( Name_P ,Name_S ,SegmentCategory_CU_ID ,IsOnDuty ,InsertedBy)VALUES  ( N'Severe Peripheral Corneal Ulceration',N'Severe Peripheral Corneal Ulceration',2,1,1)</v>
      </c>
    </row>
    <row r="251" spans="2:7" x14ac:dyDescent="0.2">
      <c r="B251" s="4" t="s">
        <v>2463</v>
      </c>
      <c r="C251" s="4" t="s">
        <v>2463</v>
      </c>
      <c r="D251" s="4">
        <v>2</v>
      </c>
      <c r="E251" s="4">
        <v>1</v>
      </c>
      <c r="F251" s="4">
        <v>1</v>
      </c>
      <c r="G251" s="4" t="str">
        <f t="shared" si="4"/>
        <v>INSERT INTO dbo.SegmentSign_cu( Name_P ,Name_S ,SegmentCategory_CU_ID ,IsOnDuty ,InsertedBy)VALUES  ( N'Shield Ulcers ',N'Shield Ulcers ',2,1,1)</v>
      </c>
    </row>
    <row r="252" spans="2:7" x14ac:dyDescent="0.2">
      <c r="B252" s="4" t="s">
        <v>2464</v>
      </c>
      <c r="C252" s="4" t="s">
        <v>2464</v>
      </c>
      <c r="D252" s="4">
        <v>2</v>
      </c>
      <c r="E252" s="4">
        <v>1</v>
      </c>
      <c r="F252" s="4">
        <v>1</v>
      </c>
      <c r="G252" s="4" t="str">
        <f t="shared" si="4"/>
        <v>INSERT INTO dbo.SegmentSign_cu( Name_P ,Name_S ,SegmentCategory_CU_ID ,IsOnDuty ,InsertedBy)VALUES  ( N'Soft Contact Lens Deposits',N'Soft Contact Lens Deposits',2,1,1)</v>
      </c>
    </row>
    <row r="253" spans="2:7" x14ac:dyDescent="0.2">
      <c r="B253" s="4" t="s">
        <v>2465</v>
      </c>
      <c r="C253" s="4" t="s">
        <v>2465</v>
      </c>
      <c r="D253" s="4">
        <v>2</v>
      </c>
      <c r="E253" s="4">
        <v>1</v>
      </c>
      <c r="F253" s="4">
        <v>1</v>
      </c>
      <c r="G253" s="4" t="str">
        <f t="shared" si="4"/>
        <v>INSERT INTO dbo.SegmentSign_cu( Name_P ,Name_S ,SegmentCategory_CU_ID ,IsOnDuty ,InsertedBy)VALUES  ( N'Soft Contact Lens Scratches',N'Soft Contact Lens Scratches',2,1,1)</v>
      </c>
    </row>
    <row r="254" spans="2:7" x14ac:dyDescent="0.2">
      <c r="B254" s="4" t="s">
        <v>2466</v>
      </c>
      <c r="C254" s="4" t="s">
        <v>2466</v>
      </c>
      <c r="D254" s="4">
        <v>2</v>
      </c>
      <c r="E254" s="4">
        <v>1</v>
      </c>
      <c r="F254" s="4">
        <v>1</v>
      </c>
      <c r="G254" s="4" t="str">
        <f t="shared" si="4"/>
        <v>INSERT INTO dbo.SegmentSign_cu( Name_P ,Name_S ,SegmentCategory_CU_ID ,IsOnDuty ,InsertedBy)VALUES  ( N'Spectacles',N'Spectacles',2,1,1)</v>
      </c>
    </row>
    <row r="255" spans="2:7" x14ac:dyDescent="0.2">
      <c r="B255" s="4" t="s">
        <v>2467</v>
      </c>
      <c r="C255" s="4" t="s">
        <v>2467</v>
      </c>
      <c r="D255" s="4">
        <v>2</v>
      </c>
      <c r="E255" s="4">
        <v>1</v>
      </c>
      <c r="F255" s="4">
        <v>1</v>
      </c>
      <c r="G255" s="4" t="str">
        <f t="shared" si="4"/>
        <v>INSERT INTO dbo.SegmentSign_cu( Name_P ,Name_S ,SegmentCategory_CU_ID ,IsOnDuty ,InsertedBy)VALUES  ( N'Spheroidal Degeneration',N'Spheroidal Degeneration',2,1,1)</v>
      </c>
    </row>
    <row r="256" spans="2:7" x14ac:dyDescent="0.2">
      <c r="B256" s="4" t="s">
        <v>2468</v>
      </c>
      <c r="C256" s="4" t="s">
        <v>2468</v>
      </c>
      <c r="D256" s="4">
        <v>2</v>
      </c>
      <c r="E256" s="4">
        <v>1</v>
      </c>
      <c r="F256" s="4">
        <v>1</v>
      </c>
      <c r="G256" s="4" t="str">
        <f t="shared" si="4"/>
        <v>INSERT INTO dbo.SegmentSign_cu( Name_P ,Name_S ,SegmentCategory_CU_ID ,IsOnDuty ,InsertedBy)VALUES  ( N'Stained with Fluorescein',N'Stained with Fluorescein',2,1,1)</v>
      </c>
    </row>
    <row r="257" spans="2:7" x14ac:dyDescent="0.2">
      <c r="B257" s="4" t="s">
        <v>2469</v>
      </c>
      <c r="C257" s="4" t="s">
        <v>2469</v>
      </c>
      <c r="D257" s="4">
        <v>2</v>
      </c>
      <c r="E257" s="4">
        <v>1</v>
      </c>
      <c r="F257" s="4">
        <v>1</v>
      </c>
      <c r="G257" s="4" t="str">
        <f t="shared" si="4"/>
        <v>INSERT INTO dbo.SegmentSign_cu( Name_P ,Name_S ,SegmentCategory_CU_ID ,IsOnDuty ,InsertedBy)VALUES  ( N'Sterile Inflammatory Corneal Inliltrates',N'Sterile Inflammatory Corneal Inliltrates',2,1,1)</v>
      </c>
    </row>
    <row r="258" spans="2:7" x14ac:dyDescent="0.2">
      <c r="B258" s="4" t="s">
        <v>2470</v>
      </c>
      <c r="C258" s="4" t="s">
        <v>2470</v>
      </c>
      <c r="D258" s="4">
        <v>2</v>
      </c>
      <c r="E258" s="4">
        <v>1</v>
      </c>
      <c r="F258" s="4">
        <v>1</v>
      </c>
      <c r="G258" s="4" t="str">
        <f t="shared" si="4"/>
        <v>INSERT INTO dbo.SegmentSign_cu( Name_P ,Name_S ,SegmentCategory_CU_ID ,IsOnDuty ,InsertedBy)VALUES  ( N'Sterile Kcratitis',N'Sterile Kcratitis',2,1,1)</v>
      </c>
    </row>
    <row r="259" spans="2:7" x14ac:dyDescent="0.2">
      <c r="B259" s="4" t="s">
        <v>2471</v>
      </c>
      <c r="C259" s="4" t="s">
        <v>2471</v>
      </c>
      <c r="D259" s="4">
        <v>2</v>
      </c>
      <c r="E259" s="4">
        <v>1</v>
      </c>
      <c r="F259" s="4">
        <v>1</v>
      </c>
      <c r="G259" s="4" t="str">
        <f t="shared" si="4"/>
        <v>INSERT INTO dbo.SegmentSign_cu( Name_P ,Name_S ,SegmentCategory_CU_ID ,IsOnDuty ,InsertedBy)VALUES  ( N'Stocker Line',N'Stocker Line',2,1,1)</v>
      </c>
    </row>
    <row r="260" spans="2:7" x14ac:dyDescent="0.2">
      <c r="B260" s="4" t="s">
        <v>2472</v>
      </c>
      <c r="C260" s="4" t="s">
        <v>2472</v>
      </c>
      <c r="D260" s="4">
        <v>2</v>
      </c>
      <c r="E260" s="4">
        <v>1</v>
      </c>
      <c r="F260" s="4">
        <v>1</v>
      </c>
      <c r="G260" s="4" t="str">
        <f t="shared" si="4"/>
        <v>INSERT INTO dbo.SegmentSign_cu( Name_P ,Name_S ,SegmentCategory_CU_ID ,IsOnDuty ,InsertedBy)VALUES  ( N'Stromal Dystrophy',N'Stromal Dystrophy',2,1,1)</v>
      </c>
    </row>
    <row r="261" spans="2:7" x14ac:dyDescent="0.2">
      <c r="B261" s="4" t="s">
        <v>565</v>
      </c>
      <c r="C261" s="4" t="s">
        <v>565</v>
      </c>
      <c r="D261" s="4">
        <v>2</v>
      </c>
      <c r="E261" s="4">
        <v>1</v>
      </c>
      <c r="F261" s="4">
        <v>1</v>
      </c>
      <c r="G261" s="4" t="str">
        <f t="shared" si="4"/>
        <v>INSERT INTO dbo.SegmentSign_cu( Name_P ,Name_S ,SegmentCategory_CU_ID ,IsOnDuty ,InsertedBy)VALUES  ( N'Stromal Keratitis',N'Stromal Keratitis',2,1,1)</v>
      </c>
    </row>
    <row r="262" spans="2:7" x14ac:dyDescent="0.2">
      <c r="B262" s="4" t="s">
        <v>2473</v>
      </c>
      <c r="C262" s="4" t="s">
        <v>2473</v>
      </c>
      <c r="D262" s="4">
        <v>2</v>
      </c>
      <c r="E262" s="4">
        <v>1</v>
      </c>
      <c r="F262" s="4">
        <v>1</v>
      </c>
      <c r="G262" s="4" t="str">
        <f t="shared" si="4"/>
        <v>INSERT INTO dbo.SegmentSign_cu( Name_P ,Name_S ,SegmentCategory_CU_ID ,IsOnDuty ,InsertedBy)VALUES  ( N'Stromal Necrotic Keratitis',N'Stromal Necrotic Keratitis',2,1,1)</v>
      </c>
    </row>
    <row r="263" spans="2:7" x14ac:dyDescent="0.2">
      <c r="B263" s="4" t="s">
        <v>2474</v>
      </c>
      <c r="C263" s="4" t="s">
        <v>2474</v>
      </c>
      <c r="D263" s="4">
        <v>2</v>
      </c>
      <c r="E263" s="4">
        <v>1</v>
      </c>
      <c r="F263" s="4">
        <v>1</v>
      </c>
      <c r="G263" s="4" t="str">
        <f t="shared" si="4"/>
        <v>INSERT INTO dbo.SegmentSign_cu( Name_P ,Name_S ,SegmentCategory_CU_ID ,IsOnDuty ,InsertedBy)VALUES  ( N'Stromal Oedema',N'Stromal Oedema',2,1,1)</v>
      </c>
    </row>
    <row r="264" spans="2:7" x14ac:dyDescent="0.2">
      <c r="B264" s="4" t="s">
        <v>2475</v>
      </c>
      <c r="C264" s="4" t="s">
        <v>2475</v>
      </c>
      <c r="D264" s="4">
        <v>2</v>
      </c>
      <c r="E264" s="4">
        <v>1</v>
      </c>
      <c r="F264" s="4">
        <v>1</v>
      </c>
      <c r="G264" s="4" t="str">
        <f t="shared" si="4"/>
        <v>INSERT INTO dbo.SegmentSign_cu( Name_P ,Name_S ,SegmentCategory_CU_ID ,IsOnDuty ,InsertedBy)VALUES  ( N'Subepithelial Haze',N'Subepithelial Haze',2,1,1)</v>
      </c>
    </row>
    <row r="265" spans="2:7" x14ac:dyDescent="0.2">
      <c r="B265" s="4" t="s">
        <v>2476</v>
      </c>
      <c r="C265" s="4" t="s">
        <v>2476</v>
      </c>
      <c r="D265" s="4">
        <v>2</v>
      </c>
      <c r="E265" s="4">
        <v>1</v>
      </c>
      <c r="F265" s="4">
        <v>1</v>
      </c>
      <c r="G265" s="4" t="str">
        <f t="shared" si="4"/>
        <v>INSERT INTO dbo.SegmentSign_cu( Name_P ,Name_S ,SegmentCategory_CU_ID ,IsOnDuty ,InsertedBy)VALUES  ( N'Superficial Corneal Pannus',N'Superficial Corneal Pannus',2,1,1)</v>
      </c>
    </row>
    <row r="266" spans="2:7" x14ac:dyDescent="0.2">
      <c r="B266" s="4" t="s">
        <v>2477</v>
      </c>
      <c r="C266" s="4" t="s">
        <v>2477</v>
      </c>
      <c r="D266" s="4">
        <v>2</v>
      </c>
      <c r="E266" s="4">
        <v>1</v>
      </c>
      <c r="F266" s="4">
        <v>1</v>
      </c>
      <c r="G266" s="4" t="str">
        <f t="shared" si="4"/>
        <v>INSERT INTO dbo.SegmentSign_cu( Name_P ,Name_S ,SegmentCategory_CU_ID ,IsOnDuty ,InsertedBy)VALUES  ( N'Superficial Neovascularization',N'Superficial Neovascularization',2,1,1)</v>
      </c>
    </row>
    <row r="267" spans="2:7" x14ac:dyDescent="0.2">
      <c r="B267" s="4" t="s">
        <v>2478</v>
      </c>
      <c r="C267" s="4" t="s">
        <v>2478</v>
      </c>
      <c r="D267" s="4">
        <v>2</v>
      </c>
      <c r="E267" s="4">
        <v>1</v>
      </c>
      <c r="F267" s="4">
        <v>1</v>
      </c>
      <c r="G267" s="4" t="str">
        <f t="shared" si="4"/>
        <v>INSERT INTO dbo.SegmentSign_cu( Name_P ,Name_S ,SegmentCategory_CU_ID ,IsOnDuty ,InsertedBy)VALUES  ( N'Suppurative Keratitis',N'Suppurative Keratitis',2,1,1)</v>
      </c>
    </row>
    <row r="268" spans="2:7" x14ac:dyDescent="0.2">
      <c r="B268" s="4" t="s">
        <v>2479</v>
      </c>
      <c r="C268" s="4" t="s">
        <v>2479</v>
      </c>
      <c r="D268" s="4">
        <v>2</v>
      </c>
      <c r="E268" s="4">
        <v>1</v>
      </c>
      <c r="F268" s="4">
        <v>1</v>
      </c>
      <c r="G268" s="4" t="str">
        <f t="shared" si="4"/>
        <v>INSERT INTO dbo.SegmentSign_cu( Name_P ,Name_S ,SegmentCategory_CU_ID ,IsOnDuty ,InsertedBy)VALUES  ( N'Suture Looks Good',N'Suture Looks Good',2,1,1)</v>
      </c>
    </row>
    <row r="269" spans="2:7" x14ac:dyDescent="0.2">
      <c r="B269" s="4" t="s">
        <v>564</v>
      </c>
      <c r="C269" s="4" t="s">
        <v>564</v>
      </c>
      <c r="D269" s="4">
        <v>2</v>
      </c>
      <c r="E269" s="4">
        <v>1</v>
      </c>
      <c r="F269" s="4">
        <v>1</v>
      </c>
      <c r="G269" s="4" t="str">
        <f t="shared" si="4"/>
        <v>INSERT INTO dbo.SegmentSign_cu( Name_P ,Name_S ,SegmentCategory_CU_ID ,IsOnDuty ,InsertedBy)VALUES  ( N'Syphilitic IK',N'Syphilitic IK',2,1,1)</v>
      </c>
    </row>
    <row r="270" spans="2:7" x14ac:dyDescent="0.2">
      <c r="B270" s="4" t="s">
        <v>2480</v>
      </c>
      <c r="C270" s="4" t="s">
        <v>2480</v>
      </c>
      <c r="D270" s="4">
        <v>2</v>
      </c>
      <c r="E270" s="4">
        <v>1</v>
      </c>
      <c r="F270" s="4">
        <v>1</v>
      </c>
      <c r="G270" s="4" t="str">
        <f t="shared" si="4"/>
        <v>INSERT INTO dbo.SegmentSign_cu( Name_P ,Name_S ,SegmentCategory_CU_ID ,IsOnDuty ,InsertedBy)VALUES  ( N'Thiel-Behnke Dystrophy',N'Thiel-Behnke Dystrophy',2,1,1)</v>
      </c>
    </row>
    <row r="271" spans="2:7" x14ac:dyDescent="0.2">
      <c r="B271" s="4" t="s">
        <v>2481</v>
      </c>
      <c r="C271" s="4" t="s">
        <v>2481</v>
      </c>
      <c r="D271" s="4">
        <v>2</v>
      </c>
      <c r="E271" s="4">
        <v>1</v>
      </c>
      <c r="F271" s="4">
        <v>1</v>
      </c>
      <c r="G271" s="4" t="str">
        <f t="shared" si="4"/>
        <v>INSERT INTO dbo.SegmentSign_cu( Name_P ,Name_S ,SegmentCategory_CU_ID ,IsOnDuty ,InsertedBy)VALUES  ( N'Thygeson Superficial Punctate Keratitis',N'Thygeson Superficial Punctate Keratitis',2,1,1)</v>
      </c>
    </row>
    <row r="272" spans="2:7" x14ac:dyDescent="0.2">
      <c r="B272" s="4" t="s">
        <v>2482</v>
      </c>
      <c r="C272" s="4" t="s">
        <v>2482</v>
      </c>
      <c r="D272" s="4">
        <v>2</v>
      </c>
      <c r="E272" s="4">
        <v>1</v>
      </c>
      <c r="F272" s="4">
        <v>1</v>
      </c>
      <c r="G272" s="4" t="str">
        <f t="shared" si="4"/>
        <v>INSERT INTO dbo.SegmentSign_cu( Name_P ,Name_S ,SegmentCategory_CU_ID ,IsOnDuty ,InsertedBy)VALUES  ( N'Total Corneal Central Stromal Scarring',N'Total Corneal Central Stromal Scarring',2,1,1)</v>
      </c>
    </row>
    <row r="273" spans="2:7" x14ac:dyDescent="0.2">
      <c r="B273" s="4" t="s">
        <v>2483</v>
      </c>
      <c r="C273" s="4" t="s">
        <v>2483</v>
      </c>
      <c r="D273" s="4">
        <v>2</v>
      </c>
      <c r="E273" s="4">
        <v>1</v>
      </c>
      <c r="F273" s="4">
        <v>1</v>
      </c>
      <c r="G273" s="4" t="str">
        <f t="shared" si="4"/>
        <v>INSERT INTO dbo.SegmentSign_cu( Name_P ,Name_S ,SegmentCategory_CU_ID ,IsOnDuty ,InsertedBy)VALUES  ( N'Toxic Keratitis',N'Toxic Keratitis',2,1,1)</v>
      </c>
    </row>
    <row r="274" spans="2:7" x14ac:dyDescent="0.2">
      <c r="B274" s="4" t="s">
        <v>2484</v>
      </c>
      <c r="C274" s="4" t="s">
        <v>2484</v>
      </c>
      <c r="D274" s="4">
        <v>2</v>
      </c>
      <c r="E274" s="4">
        <v>1</v>
      </c>
      <c r="F274" s="4">
        <v>1</v>
      </c>
      <c r="G274" s="4" t="str">
        <f t="shared" si="4"/>
        <v>INSERT INTO dbo.SegmentSign_cu( Name_P ,Name_S ,SegmentCategory_CU_ID ,IsOnDuty ,InsertedBy)VALUES  ( N'Tyrosinemia Type 2 (Richner-Hanhart Syndrome)',N'Tyrosinemia Type 2 (Richner-Hanhart Syndrome)',2,1,1)</v>
      </c>
    </row>
    <row r="275" spans="2:7" x14ac:dyDescent="0.2">
      <c r="B275" s="4" t="s">
        <v>2485</v>
      </c>
      <c r="C275" s="4" t="s">
        <v>2485</v>
      </c>
      <c r="D275" s="4">
        <v>2</v>
      </c>
      <c r="E275" s="4">
        <v>1</v>
      </c>
      <c r="F275" s="4">
        <v>1</v>
      </c>
      <c r="G275" s="4" t="str">
        <f t="shared" si="4"/>
        <v>INSERT INTO dbo.SegmentSign_cu( Name_P ,Name_S ,SegmentCategory_CU_ID ,IsOnDuty ,InsertedBy)VALUES  ( N'Viral Keratitis',N'Viral Keratitis',2,1,1)</v>
      </c>
    </row>
    <row r="276" spans="2:7" x14ac:dyDescent="0.2">
      <c r="B276" s="4" t="s">
        <v>2486</v>
      </c>
      <c r="C276" s="4" t="s">
        <v>2486</v>
      </c>
      <c r="D276" s="4">
        <v>2</v>
      </c>
      <c r="E276" s="4">
        <v>1</v>
      </c>
      <c r="F276" s="4">
        <v>1</v>
      </c>
      <c r="G276" s="4" t="str">
        <f t="shared" si="4"/>
        <v>INSERT INTO dbo.SegmentSign_cu( Name_P ,Name_S ,SegmentCategory_CU_ID ,IsOnDuty ,InsertedBy)VALUES  ( N'Vogt Limbal Girdle',N'Vogt Limbal Girdle',2,1,1)</v>
      </c>
    </row>
    <row r="277" spans="2:7" x14ac:dyDescent="0.2">
      <c r="B277" s="4" t="s">
        <v>2487</v>
      </c>
      <c r="C277" s="4" t="s">
        <v>2487</v>
      </c>
      <c r="D277" s="4">
        <v>2</v>
      </c>
      <c r="E277" s="4">
        <v>1</v>
      </c>
      <c r="F277" s="4">
        <v>1</v>
      </c>
      <c r="G277" s="4" t="str">
        <f t="shared" si="4"/>
        <v>INSERT INTO dbo.SegmentSign_cu( Name_P ,Name_S ,SegmentCategory_CU_ID ,IsOnDuty ,InsertedBy)VALUES  ( N'Vogt Striae',N'Vogt Striae',2,1,1)</v>
      </c>
    </row>
    <row r="278" spans="2:7" x14ac:dyDescent="0.2">
      <c r="B278" s="4" t="s">
        <v>2488</v>
      </c>
      <c r="C278" s="4" t="s">
        <v>2488</v>
      </c>
      <c r="D278" s="4">
        <v>2</v>
      </c>
      <c r="E278" s="4">
        <v>1</v>
      </c>
      <c r="F278" s="4">
        <v>1</v>
      </c>
      <c r="G278" s="4" t="str">
        <f t="shared" si="4"/>
        <v>INSERT INTO dbo.SegmentSign_cu( Name_P ,Name_S ,SegmentCategory_CU_ID ,IsOnDuty ,InsertedBy)VALUES  ( N'Vortex Keratopathy',N'Vortex Keratopathy',2,1,1)</v>
      </c>
    </row>
    <row r="279" spans="2:7" x14ac:dyDescent="0.2">
      <c r="B279" s="4" t="s">
        <v>2489</v>
      </c>
      <c r="C279" s="4" t="s">
        <v>2489</v>
      </c>
      <c r="D279" s="4">
        <v>2</v>
      </c>
      <c r="E279" s="4">
        <v>1</v>
      </c>
      <c r="F279" s="4">
        <v>1</v>
      </c>
      <c r="G279" s="4" t="str">
        <f t="shared" si="4"/>
        <v>INSERT INTO dbo.SegmentSign_cu( Name_P ,Name_S ,SegmentCategory_CU_ID ,IsOnDuty ,InsertedBy)VALUES  ( N'Intracorneal Ring Segments (ICRS)',N'Intracorneal Ring Segments (ICRS)',2,1,1)</v>
      </c>
    </row>
    <row r="280" spans="2:7" x14ac:dyDescent="0.2">
      <c r="B280" s="4" t="s">
        <v>2490</v>
      </c>
      <c r="C280" s="4" t="s">
        <v>2490</v>
      </c>
      <c r="D280" s="4">
        <v>2</v>
      </c>
      <c r="E280" s="4">
        <v>1</v>
      </c>
      <c r="F280" s="4">
        <v>1</v>
      </c>
      <c r="G280" s="4" t="str">
        <f t="shared" si="4"/>
        <v>INSERT INTO dbo.SegmentSign_cu( Name_P ,Name_S ,SegmentCategory_CU_ID ,IsOnDuty ,InsertedBy)VALUES  ( N'Clear Flap',N'Clear Flap',2,1,1)</v>
      </c>
    </row>
    <row r="281" spans="2:7" x14ac:dyDescent="0.2">
      <c r="B281" s="4" t="s">
        <v>2491</v>
      </c>
      <c r="C281" s="4" t="s">
        <v>2491</v>
      </c>
      <c r="D281" s="4">
        <v>2</v>
      </c>
      <c r="E281" s="4">
        <v>1</v>
      </c>
      <c r="F281" s="4">
        <v>1</v>
      </c>
      <c r="G281" s="4" t="str">
        <f t="shared" ref="G281:G291" si="5">CONCATENATE("INSERT INTO dbo.SegmentSign_cu( Name_P ,Name_S ,SegmentCategory_CU_ID ,IsOnDuty ,InsertedBy)VALUES  ( N'",B281,"',N'",C281,"',",D281,",",E281,",",F281,")")</f>
        <v>INSERT INTO dbo.SegmentSign_cu( Name_P ,Name_S ,SegmentCategory_CU_ID ,IsOnDuty ,InsertedBy)VALUES  ( N'Myo Ring',N'Myo Ring',2,1,1)</v>
      </c>
    </row>
    <row r="282" spans="2:7" x14ac:dyDescent="0.2">
      <c r="B282" s="4" t="s">
        <v>2492</v>
      </c>
      <c r="C282" s="4" t="s">
        <v>2492</v>
      </c>
      <c r="D282" s="4">
        <v>2</v>
      </c>
      <c r="E282" s="4">
        <v>1</v>
      </c>
      <c r="F282" s="4">
        <v>1</v>
      </c>
      <c r="G282" s="4" t="str">
        <f t="shared" si="5"/>
        <v>INSERT INTO dbo.SegmentSign_cu( Name_P ,Name_S ,SegmentCategory_CU_ID ,IsOnDuty ,InsertedBy)VALUES  ( N'Hazy Graft',N'Hazy Graft',2,1,1)</v>
      </c>
    </row>
    <row r="283" spans="2:7" x14ac:dyDescent="0.2">
      <c r="B283" s="4" t="s">
        <v>2493</v>
      </c>
      <c r="C283" s="4" t="s">
        <v>2493</v>
      </c>
      <c r="D283" s="4">
        <v>2</v>
      </c>
      <c r="E283" s="4">
        <v>1</v>
      </c>
      <c r="F283" s="4">
        <v>1</v>
      </c>
      <c r="G283" s="4" t="str">
        <f t="shared" si="5"/>
        <v>INSERT INTO dbo.SegmentSign_cu( Name_P ,Name_S ,SegmentCategory_CU_ID ,IsOnDuty ,InsertedBy)VALUES  ( N'Post Trachomatous Degeneration (PTDs)',N'Post Trachomatous Degeneration (PTDs)',2,1,1)</v>
      </c>
    </row>
    <row r="284" spans="2:7" x14ac:dyDescent="0.2">
      <c r="B284" s="4" t="s">
        <v>2494</v>
      </c>
      <c r="C284" s="4" t="s">
        <v>2494</v>
      </c>
      <c r="D284" s="4">
        <v>2</v>
      </c>
      <c r="E284" s="4">
        <v>1</v>
      </c>
      <c r="F284" s="4">
        <v>1</v>
      </c>
      <c r="G284" s="4" t="str">
        <f t="shared" si="5"/>
        <v>INSERT INTO dbo.SegmentSign_cu( Name_P ,Name_S ,SegmentCategory_CU_ID ,IsOnDuty ,InsertedBy)VALUES  ( N'Post Trachomatous Calsifications (PTCs)',N'Post Trachomatous Calsifications (PTCs)',2,1,1)</v>
      </c>
    </row>
    <row r="285" spans="2:7" x14ac:dyDescent="0.2">
      <c r="B285" s="4" t="s">
        <v>2495</v>
      </c>
      <c r="C285" s="4" t="s">
        <v>2495</v>
      </c>
      <c r="D285" s="4">
        <v>2</v>
      </c>
      <c r="E285" s="4">
        <v>1</v>
      </c>
      <c r="F285" s="4">
        <v>1</v>
      </c>
      <c r="G285" s="4" t="str">
        <f t="shared" si="5"/>
        <v>INSERT INTO dbo.SegmentSign_cu( Name_P ,Name_S ,SegmentCategory_CU_ID ,IsOnDuty ,InsertedBy)VALUES  ( N'Large Bleb',N'Large Bleb',2,1,1)</v>
      </c>
    </row>
    <row r="286" spans="2:7" x14ac:dyDescent="0.2">
      <c r="B286" s="4" t="s">
        <v>2496</v>
      </c>
      <c r="C286" s="4" t="s">
        <v>2496</v>
      </c>
      <c r="D286" s="4">
        <v>2</v>
      </c>
      <c r="E286" s="4">
        <v>1</v>
      </c>
      <c r="F286" s="4">
        <v>1</v>
      </c>
      <c r="G286" s="4" t="str">
        <f t="shared" si="5"/>
        <v>INSERT INTO dbo.SegmentSign_cu( Name_P ,Name_S ,SegmentCategory_CU_ID ,IsOnDuty ,InsertedBy)VALUES  ( N'Peripheral Corneal Vascularization ',N'Peripheral Corneal Vascularization ',2,1,1)</v>
      </c>
    </row>
    <row r="287" spans="2:7" x14ac:dyDescent="0.2">
      <c r="B287" s="4" t="s">
        <v>2497</v>
      </c>
      <c r="C287" s="4" t="s">
        <v>2497</v>
      </c>
      <c r="D287" s="4">
        <v>2</v>
      </c>
      <c r="E287" s="4">
        <v>1</v>
      </c>
      <c r="F287" s="4">
        <v>1</v>
      </c>
      <c r="G287" s="4" t="str">
        <f t="shared" si="5"/>
        <v>INSERT INTO dbo.SegmentSign_cu( Name_P ,Name_S ,SegmentCategory_CU_ID ,IsOnDuty ,InsertedBy)VALUES  ( N'Leucoma Adherent (Leukoma) ',N'Leucoma Adherent (Leukoma) ',2,1,1)</v>
      </c>
    </row>
    <row r="288" spans="2:7" x14ac:dyDescent="0.2">
      <c r="B288" s="4" t="s">
        <v>2498</v>
      </c>
      <c r="C288" s="4" t="s">
        <v>2498</v>
      </c>
      <c r="D288" s="4">
        <v>2</v>
      </c>
      <c r="E288" s="4">
        <v>1</v>
      </c>
      <c r="F288" s="4">
        <v>1</v>
      </c>
      <c r="G288" s="4" t="str">
        <f t="shared" si="5"/>
        <v>INSERT INTO dbo.SegmentSign_cu( Name_P ,Name_S ,SegmentCategory_CU_ID ,IsOnDuty ,InsertedBy)VALUES  ( N'Nebula',N'Nebula',2,1,1)</v>
      </c>
    </row>
    <row r="289" spans="2:7" x14ac:dyDescent="0.2">
      <c r="B289" s="4" t="s">
        <v>2499</v>
      </c>
      <c r="C289" s="4" t="s">
        <v>2499</v>
      </c>
      <c r="D289" s="4">
        <v>2</v>
      </c>
      <c r="E289" s="4">
        <v>1</v>
      </c>
      <c r="F289" s="4">
        <v>1</v>
      </c>
      <c r="G289" s="4" t="str">
        <f t="shared" si="5"/>
        <v>INSERT INTO dbo.SegmentSign_cu( Name_P ,Name_S ,SegmentCategory_CU_ID ,IsOnDuty ,InsertedBy)VALUES  ( N'Leucoma (LenKoma) Non-adherent',N'Leucoma (LenKoma) Non-adherent',2,1,1)</v>
      </c>
    </row>
    <row r="290" spans="2:7" x14ac:dyDescent="0.2">
      <c r="B290" s="4" t="s">
        <v>2500</v>
      </c>
      <c r="C290" s="4" t="s">
        <v>2500</v>
      </c>
      <c r="D290" s="4">
        <v>2</v>
      </c>
      <c r="E290" s="4">
        <v>1</v>
      </c>
      <c r="F290" s="4">
        <v>1</v>
      </c>
      <c r="G290" s="4" t="str">
        <f t="shared" si="5"/>
        <v>INSERT INTO dbo.SegmentSign_cu( Name_P ,Name_S ,SegmentCategory_CU_ID ,IsOnDuty ,InsertedBy)VALUES  ( N'Running Suture ',N'Running Suture ',2,1,1)</v>
      </c>
    </row>
    <row r="291" spans="2:7" x14ac:dyDescent="0.2">
      <c r="B291" s="4" t="s">
        <v>2501</v>
      </c>
      <c r="C291" s="4" t="s">
        <v>2501</v>
      </c>
      <c r="D291" s="4">
        <v>2</v>
      </c>
      <c r="E291" s="4">
        <v>1</v>
      </c>
      <c r="F291" s="4">
        <v>1</v>
      </c>
      <c r="G291" s="4" t="str">
        <f t="shared" si="5"/>
        <v>INSERT INTO dbo.SegmentSign_cu( Name_P ,Name_S ,SegmentCategory_CU_ID ,IsOnDuty ,InsertedBy)VALUES  ( N'Scarring CNV',N'Scarring CNV',2,1,1)</v>
      </c>
    </row>
    <row r="292" spans="2:7" x14ac:dyDescent="0.2">
      <c r="B292" s="4" t="s">
        <v>2502</v>
      </c>
      <c r="C292" s="4" t="s">
        <v>2502</v>
      </c>
      <c r="D292" s="4">
        <v>3</v>
      </c>
      <c r="E292" s="4">
        <v>1</v>
      </c>
      <c r="F292" s="4">
        <v>1</v>
      </c>
      <c r="G292" s="4" t="str">
        <f t="shared" ref="G292" si="6">CONCATENATE("INSERT INTO dbo.SegmentSign_cu( Name_P ,Name_S ,SegmentCategory_CU_ID ,IsOnDuty ,InsertedBy)VALUES  ( N'",B292,"',N'",C292,"',",D292,",",E292,",",F292,")")</f>
        <v>INSERT INTO dbo.SegmentSign_cu( Name_P ,Name_S ,SegmentCategory_CU_ID ,IsOnDuty ,InsertedBy)VALUES  ( N'Acute Allergic Rhinoconjunctivitis',N'Acute Allergic Rhinoconjunctivitis',3,1,1)</v>
      </c>
    </row>
    <row r="293" spans="2:7" x14ac:dyDescent="0.2">
      <c r="B293" s="4" t="s">
        <v>2503</v>
      </c>
      <c r="C293" s="4" t="s">
        <v>2503</v>
      </c>
      <c r="D293" s="4">
        <v>3</v>
      </c>
      <c r="E293" s="4">
        <v>1</v>
      </c>
      <c r="F293" s="4">
        <v>1</v>
      </c>
      <c r="G293" s="4" t="str">
        <f t="shared" ref="G293:G356" si="7">CONCATENATE("INSERT INTO dbo.SegmentSign_cu( Name_P ,Name_S ,SegmentCategory_CU_ID ,IsOnDuty ,InsertedBy)VALUES  ( N'",B293,"',N'",C293,"',",D293,",",E293,",",F293,")")</f>
        <v>INSERT INTO dbo.SegmentSign_cu( Name_P ,Name_S ,SegmentCategory_CU_ID ,IsOnDuty ,InsertedBy)VALUES  ( N'Acute Bacterial Conjunctivitis',N'Acute Bacterial Conjunctivitis',3,1,1)</v>
      </c>
    </row>
    <row r="294" spans="2:7" x14ac:dyDescent="0.2">
      <c r="B294" s="4" t="s">
        <v>2504</v>
      </c>
      <c r="C294" s="4" t="s">
        <v>2504</v>
      </c>
      <c r="D294" s="4">
        <v>3</v>
      </c>
      <c r="E294" s="4">
        <v>1</v>
      </c>
      <c r="F294" s="4">
        <v>1</v>
      </c>
      <c r="G294" s="4" t="str">
        <f t="shared" si="7"/>
        <v>INSERT INTO dbo.SegmentSign_cu( Name_P ,Name_S ,SegmentCategory_CU_ID ,IsOnDuty ,InsertedBy)VALUES  ( N'Acute Haemorrhagic Conjunctivitis',N'Acute Haemorrhagic Conjunctivitis',3,1,1)</v>
      </c>
    </row>
    <row r="295" spans="2:7" x14ac:dyDescent="0.2">
      <c r="B295" s="4" t="s">
        <v>2505</v>
      </c>
      <c r="C295" s="4" t="s">
        <v>2505</v>
      </c>
      <c r="D295" s="4">
        <v>3</v>
      </c>
      <c r="E295" s="4">
        <v>1</v>
      </c>
      <c r="F295" s="4">
        <v>1</v>
      </c>
      <c r="G295" s="4" t="str">
        <f t="shared" si="7"/>
        <v>INSERT INTO dbo.SegmentSign_cu( Name_P ,Name_S ,SegmentCategory_CU_ID ,IsOnDuty ,InsertedBy)VALUES  ( N'Adenoviral Keratoconjunctivitis',N'Adenoviral Keratoconjunctivitis',3,1,1)</v>
      </c>
    </row>
    <row r="296" spans="2:7" x14ac:dyDescent="0.2">
      <c r="B296" s="4" t="s">
        <v>2506</v>
      </c>
      <c r="C296" s="4" t="s">
        <v>2506</v>
      </c>
      <c r="D296" s="4">
        <v>3</v>
      </c>
      <c r="E296" s="4">
        <v>1</v>
      </c>
      <c r="F296" s="4">
        <v>1</v>
      </c>
      <c r="G296" s="4" t="str">
        <f t="shared" si="7"/>
        <v>INSERT INTO dbo.SegmentSign_cu( Name_P ,Name_S ,SegmentCategory_CU_ID ,IsOnDuty ,InsertedBy)VALUES  ( N'Adrenochrome Deposits',N'Adrenochrome Deposits',3,1,1)</v>
      </c>
    </row>
    <row r="297" spans="2:7" x14ac:dyDescent="0.2">
      <c r="B297" s="4" t="s">
        <v>2507</v>
      </c>
      <c r="C297" s="4" t="s">
        <v>2507</v>
      </c>
      <c r="D297" s="4">
        <v>3</v>
      </c>
      <c r="E297" s="4">
        <v>1</v>
      </c>
      <c r="F297" s="4">
        <v>1</v>
      </c>
      <c r="G297" s="4" t="str">
        <f t="shared" si="7"/>
        <v>INSERT INTO dbo.SegmentSign_cu( Name_P ,Name_S ,SegmentCategory_CU_ID ,IsOnDuty ,InsertedBy)VALUES  ( N'Adult Chlamydial Conjunctivitis',N'Adult Chlamydial Conjunctivitis',3,1,1)</v>
      </c>
    </row>
    <row r="298" spans="2:7" x14ac:dyDescent="0.2">
      <c r="B298" s="4" t="s">
        <v>2508</v>
      </c>
      <c r="C298" s="4" t="s">
        <v>2508</v>
      </c>
      <c r="D298" s="4">
        <v>3</v>
      </c>
      <c r="E298" s="4">
        <v>1</v>
      </c>
      <c r="F298" s="4">
        <v>1</v>
      </c>
      <c r="G298" s="4" t="str">
        <f t="shared" si="7"/>
        <v>INSERT INTO dbo.SegmentSign_cu( Name_P ,Name_S ,SegmentCategory_CU_ID ,IsOnDuty ,InsertedBy)VALUES  ( N'Ahmed Valve in Place',N'Ahmed Valve in Place',3,1,1)</v>
      </c>
    </row>
    <row r="299" spans="2:7" x14ac:dyDescent="0.2">
      <c r="B299" s="4" t="s">
        <v>2509</v>
      </c>
      <c r="C299" s="4" t="s">
        <v>2509</v>
      </c>
      <c r="D299" s="4">
        <v>3</v>
      </c>
      <c r="E299" s="4">
        <v>1</v>
      </c>
      <c r="F299" s="4">
        <v>1</v>
      </c>
      <c r="G299" s="4" t="str">
        <f t="shared" si="7"/>
        <v>INSERT INTO dbo.SegmentSign_cu( Name_P ,Name_S ,SegmentCategory_CU_ID ,IsOnDuty ,InsertedBy)VALUES  ( N'Allergic Chemosis',N'Allergic Chemosis',3,1,1)</v>
      </c>
    </row>
    <row r="300" spans="2:7" x14ac:dyDescent="0.2">
      <c r="B300" s="4" t="s">
        <v>560</v>
      </c>
      <c r="C300" s="4" t="s">
        <v>560</v>
      </c>
      <c r="D300" s="4">
        <v>3</v>
      </c>
      <c r="E300" s="4">
        <v>1</v>
      </c>
      <c r="F300" s="4">
        <v>1</v>
      </c>
      <c r="G300" s="4" t="str">
        <f t="shared" si="7"/>
        <v>INSERT INTO dbo.SegmentSign_cu( Name_P ,Name_S ,SegmentCategory_CU_ID ,IsOnDuty ,InsertedBy)VALUES  ( N'Allergic Conjunctivitis',N'Allergic Conjunctivitis',3,1,1)</v>
      </c>
    </row>
    <row r="301" spans="2:7" x14ac:dyDescent="0.2">
      <c r="B301" s="4" t="s">
        <v>2510</v>
      </c>
      <c r="C301" s="4" t="s">
        <v>2510</v>
      </c>
      <c r="D301" s="4">
        <v>3</v>
      </c>
      <c r="E301" s="4">
        <v>1</v>
      </c>
      <c r="F301" s="4">
        <v>1</v>
      </c>
      <c r="G301" s="4" t="str">
        <f t="shared" si="7"/>
        <v>INSERT INTO dbo.SegmentSign_cu( Name_P ,Name_S ,SegmentCategory_CU_ID ,IsOnDuty ,InsertedBy)VALUES  ( N'Arlt Lines',N'Arlt Lines',3,1,1)</v>
      </c>
    </row>
    <row r="302" spans="2:7" x14ac:dyDescent="0.2">
      <c r="B302" s="4" t="s">
        <v>2511</v>
      </c>
      <c r="C302" s="4" t="s">
        <v>2511</v>
      </c>
      <c r="D302" s="4">
        <v>3</v>
      </c>
      <c r="E302" s="4">
        <v>1</v>
      </c>
      <c r="F302" s="4">
        <v>1</v>
      </c>
      <c r="G302" s="4" t="str">
        <f t="shared" si="7"/>
        <v>INSERT INTO dbo.SegmentSign_cu( Name_P ,Name_S ,SegmentCategory_CU_ID ,IsOnDuty ,InsertedBy)VALUES  ( N'Atopic Keratoconjunctivitis (AKC)',N'Atopic Keratoconjunctivitis (AKC)',3,1,1)</v>
      </c>
    </row>
    <row r="303" spans="2:7" x14ac:dyDescent="0.2">
      <c r="B303" s="4" t="s">
        <v>2512</v>
      </c>
      <c r="C303" s="4" t="s">
        <v>2512</v>
      </c>
      <c r="D303" s="4">
        <v>3</v>
      </c>
      <c r="E303" s="4">
        <v>1</v>
      </c>
      <c r="F303" s="4">
        <v>1</v>
      </c>
      <c r="G303" s="4" t="str">
        <f t="shared" si="7"/>
        <v>INSERT INTO dbo.SegmentSign_cu( Name_P ,Name_S ,SegmentCategory_CU_ID ,IsOnDuty ,InsertedBy)VALUES  ( N'Bitot’s Spots',N'Bitot’s Spots',3,1,1)</v>
      </c>
    </row>
    <row r="304" spans="2:7" x14ac:dyDescent="0.2">
      <c r="B304" s="4" t="s">
        <v>2513</v>
      </c>
      <c r="C304" s="4" t="s">
        <v>2513</v>
      </c>
      <c r="D304" s="4">
        <v>3</v>
      </c>
      <c r="E304" s="4">
        <v>1</v>
      </c>
      <c r="F304" s="4">
        <v>1</v>
      </c>
      <c r="G304" s="4" t="str">
        <f t="shared" si="7"/>
        <v>INSERT INTO dbo.SegmentSign_cu( Name_P ,Name_S ,SegmentCategory_CU_ID ,IsOnDuty ,InsertedBy)VALUES  ( N'Bleb  Avascular',N'Bleb  Avascular',3,1,1)</v>
      </c>
    </row>
    <row r="305" spans="2:7" x14ac:dyDescent="0.2">
      <c r="B305" s="4" t="s">
        <v>2514</v>
      </c>
      <c r="C305" s="4" t="s">
        <v>2514</v>
      </c>
      <c r="D305" s="4">
        <v>3</v>
      </c>
      <c r="E305" s="4">
        <v>1</v>
      </c>
      <c r="F305" s="4">
        <v>1</v>
      </c>
      <c r="G305" s="4" t="str">
        <f t="shared" si="7"/>
        <v>INSERT INTO dbo.SegmentSign_cu( Name_P ,Name_S ,SegmentCategory_CU_ID ,IsOnDuty ,InsertedBy)VALUES  ( N'Bleb  Cystic',N'Bleb  Cystic',3,1,1)</v>
      </c>
    </row>
    <row r="306" spans="2:7" x14ac:dyDescent="0.2">
      <c r="B306" s="4" t="s">
        <v>2515</v>
      </c>
      <c r="C306" s="4" t="s">
        <v>2515</v>
      </c>
      <c r="D306" s="4">
        <v>3</v>
      </c>
      <c r="E306" s="4">
        <v>1</v>
      </c>
      <c r="F306" s="4">
        <v>1</v>
      </c>
      <c r="G306" s="4" t="str">
        <f t="shared" si="7"/>
        <v>INSERT INTO dbo.SegmentSign_cu( Name_P ,Name_S ,SegmentCategory_CU_ID ,IsOnDuty ,InsertedBy)VALUES  ( N'Bleb  Flat',N'Bleb  Flat',3,1,1)</v>
      </c>
    </row>
    <row r="307" spans="2:7" x14ac:dyDescent="0.2">
      <c r="B307" s="4" t="s">
        <v>2516</v>
      </c>
      <c r="C307" s="4" t="s">
        <v>2516</v>
      </c>
      <c r="D307" s="4">
        <v>3</v>
      </c>
      <c r="E307" s="4">
        <v>1</v>
      </c>
      <c r="F307" s="4">
        <v>1</v>
      </c>
      <c r="G307" s="4" t="str">
        <f t="shared" si="7"/>
        <v>INSERT INTO dbo.SegmentSign_cu( Name_P ,Name_S ,SegmentCategory_CU_ID ,IsOnDuty ,InsertedBy)VALUES  ( N'Bleb  Giant',N'Bleb  Giant',3,1,1)</v>
      </c>
    </row>
    <row r="308" spans="2:7" x14ac:dyDescent="0.2">
      <c r="B308" s="4" t="s">
        <v>2517</v>
      </c>
      <c r="C308" s="4" t="s">
        <v>2517</v>
      </c>
      <c r="D308" s="4">
        <v>3</v>
      </c>
      <c r="E308" s="4">
        <v>1</v>
      </c>
      <c r="F308" s="4">
        <v>1</v>
      </c>
      <c r="G308" s="4" t="str">
        <f t="shared" si="7"/>
        <v>INSERT INTO dbo.SegmentSign_cu( Name_P ,Name_S ,SegmentCategory_CU_ID ,IsOnDuty ,InsertedBy)VALUES  ( N'Bleb  Good',N'Bleb  Good',3,1,1)</v>
      </c>
    </row>
    <row r="309" spans="2:7" x14ac:dyDescent="0.2">
      <c r="B309" s="4" t="s">
        <v>2518</v>
      </c>
      <c r="C309" s="4" t="s">
        <v>2518</v>
      </c>
      <c r="D309" s="4">
        <v>3</v>
      </c>
      <c r="E309" s="4">
        <v>1</v>
      </c>
      <c r="F309" s="4">
        <v>1</v>
      </c>
      <c r="G309" s="4" t="str">
        <f t="shared" si="7"/>
        <v>INSERT INTO dbo.SegmentSign_cu( Name_P ,Name_S ,SegmentCategory_CU_ID ,IsOnDuty ,InsertedBy)VALUES  ( N'Bleb  Inflamed',N'Bleb  Inflamed',3,1,1)</v>
      </c>
    </row>
    <row r="310" spans="2:7" x14ac:dyDescent="0.2">
      <c r="B310" s="4" t="s">
        <v>2519</v>
      </c>
      <c r="C310" s="4" t="s">
        <v>2519</v>
      </c>
      <c r="D310" s="4">
        <v>3</v>
      </c>
      <c r="E310" s="4">
        <v>1</v>
      </c>
      <c r="F310" s="4">
        <v>1</v>
      </c>
      <c r="G310" s="4" t="str">
        <f t="shared" si="7"/>
        <v>INSERT INTO dbo.SegmentSign_cu( Name_P ,Name_S ,SegmentCategory_CU_ID ,IsOnDuty ,InsertedBy)VALUES  ( N'Bleb  Large',N'Bleb  Large',3,1,1)</v>
      </c>
    </row>
    <row r="311" spans="2:7" x14ac:dyDescent="0.2">
      <c r="B311" s="4" t="s">
        <v>2520</v>
      </c>
      <c r="C311" s="4" t="s">
        <v>2520</v>
      </c>
      <c r="D311" s="4">
        <v>3</v>
      </c>
      <c r="E311" s="4">
        <v>1</v>
      </c>
      <c r="F311" s="4">
        <v>1</v>
      </c>
      <c r="G311" s="4" t="str">
        <f t="shared" si="7"/>
        <v>INSERT INTO dbo.SegmentSign_cu( Name_P ,Name_S ,SegmentCategory_CU_ID ,IsOnDuty ,InsertedBy)VALUES  ( N'Bleb  Leaking',N'Bleb  Leaking',3,1,1)</v>
      </c>
    </row>
    <row r="312" spans="2:7" x14ac:dyDescent="0.2">
      <c r="B312" s="4" t="s">
        <v>2521</v>
      </c>
      <c r="C312" s="4" t="s">
        <v>2521</v>
      </c>
      <c r="D312" s="4">
        <v>3</v>
      </c>
      <c r="E312" s="4">
        <v>1</v>
      </c>
      <c r="F312" s="4">
        <v>1</v>
      </c>
      <c r="G312" s="4" t="str">
        <f t="shared" si="7"/>
        <v>INSERT INTO dbo.SegmentSign_cu( Name_P ,Name_S ,SegmentCategory_CU_ID ,IsOnDuty ,InsertedBy)VALUES  ( N'Bleb  Nasal',N'Bleb  Nasal',3,1,1)</v>
      </c>
    </row>
    <row r="313" spans="2:7" x14ac:dyDescent="0.2">
      <c r="B313" s="4" t="s">
        <v>2522</v>
      </c>
      <c r="C313" s="4" t="s">
        <v>2522</v>
      </c>
      <c r="D313" s="4">
        <v>3</v>
      </c>
      <c r="E313" s="4">
        <v>1</v>
      </c>
      <c r="F313" s="4">
        <v>1</v>
      </c>
      <c r="G313" s="4" t="str">
        <f t="shared" si="7"/>
        <v>INSERT INTO dbo.SegmentSign_cu( Name_P ,Name_S ,SegmentCategory_CU_ID ,IsOnDuty ,InsertedBy)VALUES  ( N'Bleb  Necrotic',N'Bleb  Necrotic',3,1,1)</v>
      </c>
    </row>
    <row r="314" spans="2:7" x14ac:dyDescent="0.2">
      <c r="B314" s="4" t="s">
        <v>2523</v>
      </c>
      <c r="C314" s="4" t="s">
        <v>2523</v>
      </c>
      <c r="D314" s="4">
        <v>3</v>
      </c>
      <c r="E314" s="4">
        <v>1</v>
      </c>
      <c r="F314" s="4">
        <v>1</v>
      </c>
      <c r="G314" s="4" t="str">
        <f t="shared" si="7"/>
        <v>INSERT INTO dbo.SegmentSign_cu( Name_P ,Name_S ,SegmentCategory_CU_ID ,IsOnDuty ,InsertedBy)VALUES  ( N'Bleb  Normal',N'Bleb  Normal',3,1,1)</v>
      </c>
    </row>
    <row r="315" spans="2:7" x14ac:dyDescent="0.2">
      <c r="B315" s="4" t="s">
        <v>2524</v>
      </c>
      <c r="C315" s="4" t="s">
        <v>2524</v>
      </c>
      <c r="D315" s="4">
        <v>3</v>
      </c>
      <c r="E315" s="4">
        <v>1</v>
      </c>
      <c r="F315" s="4">
        <v>1</v>
      </c>
      <c r="G315" s="4" t="str">
        <f t="shared" si="7"/>
        <v>INSERT INTO dbo.SegmentSign_cu( Name_P ,Name_S ,SegmentCategory_CU_ID ,IsOnDuty ,InsertedBy)VALUES  ( N'Bleb  Scarred',N'Bleb  Scarred',3,1,1)</v>
      </c>
    </row>
    <row r="316" spans="2:7" x14ac:dyDescent="0.2">
      <c r="B316" s="4" t="s">
        <v>2525</v>
      </c>
      <c r="C316" s="4" t="s">
        <v>2525</v>
      </c>
      <c r="D316" s="4">
        <v>3</v>
      </c>
      <c r="E316" s="4">
        <v>1</v>
      </c>
      <c r="F316" s="4">
        <v>1</v>
      </c>
      <c r="G316" s="4" t="str">
        <f t="shared" si="7"/>
        <v>INSERT INTO dbo.SegmentSign_cu( Name_P ,Name_S ,SegmentCategory_CU_ID ,IsOnDuty ,InsertedBy)VALUES  ( N'Bleb  Shallow',N'Bleb  Shallow',3,1,1)</v>
      </c>
    </row>
    <row r="317" spans="2:7" x14ac:dyDescent="0.2">
      <c r="B317" s="4" t="s">
        <v>2526</v>
      </c>
      <c r="C317" s="4" t="s">
        <v>2526</v>
      </c>
      <c r="D317" s="4">
        <v>3</v>
      </c>
      <c r="E317" s="4">
        <v>1</v>
      </c>
      <c r="F317" s="4">
        <v>1</v>
      </c>
      <c r="G317" s="4" t="str">
        <f t="shared" si="7"/>
        <v>INSERT INTO dbo.SegmentSign_cu( Name_P ,Name_S ,SegmentCategory_CU_ID ,IsOnDuty ,InsertedBy)VALUES  ( N'Bleb  Small',N'Bleb  Small',3,1,1)</v>
      </c>
    </row>
    <row r="318" spans="2:7" x14ac:dyDescent="0.2">
      <c r="B318" s="4" t="s">
        <v>2527</v>
      </c>
      <c r="C318" s="4" t="s">
        <v>2527</v>
      </c>
      <c r="D318" s="4">
        <v>3</v>
      </c>
      <c r="E318" s="4">
        <v>1</v>
      </c>
      <c r="F318" s="4">
        <v>1</v>
      </c>
      <c r="G318" s="4" t="str">
        <f t="shared" si="7"/>
        <v>INSERT INTO dbo.SegmentSign_cu( Name_P ,Name_S ,SegmentCategory_CU_ID ,IsOnDuty ,InsertedBy)VALUES  ( N'Bleb  Superior',N'Bleb  Superior',3,1,1)</v>
      </c>
    </row>
    <row r="319" spans="2:7" x14ac:dyDescent="0.2">
      <c r="B319" s="4" t="s">
        <v>2528</v>
      </c>
      <c r="C319" s="4" t="s">
        <v>2528</v>
      </c>
      <c r="D319" s="4">
        <v>3</v>
      </c>
      <c r="E319" s="4">
        <v>1</v>
      </c>
      <c r="F319" s="4">
        <v>1</v>
      </c>
      <c r="G319" s="4" t="str">
        <f t="shared" si="7"/>
        <v>INSERT INTO dbo.SegmentSign_cu( Name_P ,Name_S ,SegmentCategory_CU_ID ,IsOnDuty ,InsertedBy)VALUES  ( N'Bleb  Thin',N'Bleb  Thin',3,1,1)</v>
      </c>
    </row>
    <row r="320" spans="2:7" x14ac:dyDescent="0.2">
      <c r="B320" s="4" t="s">
        <v>2529</v>
      </c>
      <c r="C320" s="4" t="s">
        <v>2529</v>
      </c>
      <c r="D320" s="4">
        <v>3</v>
      </c>
      <c r="E320" s="4">
        <v>1</v>
      </c>
      <c r="F320" s="4">
        <v>1</v>
      </c>
      <c r="G320" s="4" t="str">
        <f t="shared" si="7"/>
        <v>INSERT INTO dbo.SegmentSign_cu( Name_P ,Name_S ,SegmentCategory_CU_ID ,IsOnDuty ,InsertedBy)VALUES  ( N'Bulbar Conjunctiva Clear',N'Bulbar Conjunctiva Clear',3,1,1)</v>
      </c>
    </row>
    <row r="321" spans="2:7" x14ac:dyDescent="0.2">
      <c r="B321" s="4" t="s">
        <v>2530</v>
      </c>
      <c r="C321" s="4" t="s">
        <v>2530</v>
      </c>
      <c r="D321" s="4">
        <v>3</v>
      </c>
      <c r="E321" s="4">
        <v>1</v>
      </c>
      <c r="F321" s="4">
        <v>1</v>
      </c>
      <c r="G321" s="4" t="str">
        <f t="shared" si="7"/>
        <v>INSERT INTO dbo.SegmentSign_cu( Name_P ,Name_S ,SegmentCategory_CU_ID ,IsOnDuty ,InsertedBy)VALUES  ( N'Bulbar Conjunctiva Injected',N'Bulbar Conjunctiva Injected',3,1,1)</v>
      </c>
    </row>
    <row r="322" spans="2:7" x14ac:dyDescent="0.2">
      <c r="B322" s="4" t="s">
        <v>2531</v>
      </c>
      <c r="C322" s="4" t="s">
        <v>2531</v>
      </c>
      <c r="D322" s="4">
        <v>3</v>
      </c>
      <c r="E322" s="4">
        <v>1</v>
      </c>
      <c r="F322" s="4">
        <v>1</v>
      </c>
      <c r="G322" s="4" t="str">
        <f t="shared" si="7"/>
        <v>INSERT INTO dbo.SegmentSign_cu( Name_P ,Name_S ,SegmentCategory_CU_ID ,IsOnDuty ,InsertedBy)VALUES  ( N'Bulbar Conjunctival Follicles',N'Bulbar Conjunctival Follicles',3,1,1)</v>
      </c>
    </row>
    <row r="323" spans="2:7" x14ac:dyDescent="0.2">
      <c r="B323" s="4" t="s">
        <v>2532</v>
      </c>
      <c r="C323" s="4" t="s">
        <v>2532</v>
      </c>
      <c r="D323" s="4">
        <v>3</v>
      </c>
      <c r="E323" s="4">
        <v>1</v>
      </c>
      <c r="F323" s="4">
        <v>1</v>
      </c>
      <c r="G323" s="4" t="str">
        <f t="shared" si="7"/>
        <v>INSERT INTO dbo.SegmentSign_cu( Name_P ,Name_S ,SegmentCategory_CU_ID ,IsOnDuty ,InsertedBy)VALUES  ( N'Cicatrizing Conjunctivitis',N'Cicatrizing Conjunctivitis',3,1,1)</v>
      </c>
    </row>
    <row r="324" spans="2:7" x14ac:dyDescent="0.2">
      <c r="B324" s="4" t="s">
        <v>2533</v>
      </c>
      <c r="C324" s="4" t="s">
        <v>2533</v>
      </c>
      <c r="D324" s="4">
        <v>3</v>
      </c>
      <c r="E324" s="4">
        <v>1</v>
      </c>
      <c r="F324" s="4">
        <v>1</v>
      </c>
      <c r="G324" s="4" t="str">
        <f t="shared" si="7"/>
        <v>INSERT INTO dbo.SegmentSign_cu( Name_P ,Name_S ,SegmentCategory_CU_ID ,IsOnDuty ,InsertedBy)VALUES  ( N'Ciliary Flush',N'Ciliary Flush',3,1,1)</v>
      </c>
    </row>
    <row r="325" spans="2:7" x14ac:dyDescent="0.2">
      <c r="B325" s="4" t="s">
        <v>2534</v>
      </c>
      <c r="C325" s="4" t="s">
        <v>2534</v>
      </c>
      <c r="D325" s="4">
        <v>3</v>
      </c>
      <c r="E325" s="4">
        <v>1</v>
      </c>
      <c r="F325" s="4">
        <v>1</v>
      </c>
      <c r="G325" s="4" t="str">
        <f t="shared" si="7"/>
        <v>INSERT INTO dbo.SegmentSign_cu( Name_P ,Name_S ,SegmentCategory_CU_ID ,IsOnDuty ,InsertedBy)VALUES  ( N'Ciliary Injection',N'Ciliary Injection',3,1,1)</v>
      </c>
    </row>
    <row r="326" spans="2:7" x14ac:dyDescent="0.2">
      <c r="B326" s="4" t="s">
        <v>2535</v>
      </c>
      <c r="C326" s="4" t="s">
        <v>2535</v>
      </c>
      <c r="D326" s="4">
        <v>3</v>
      </c>
      <c r="E326" s="4">
        <v>1</v>
      </c>
      <c r="F326" s="4">
        <v>1</v>
      </c>
      <c r="G326" s="4" t="str">
        <f t="shared" si="7"/>
        <v>INSERT INTO dbo.SegmentSign_cu( Name_P ,Name_S ,SegmentCategory_CU_ID ,IsOnDuty ,InsertedBy)VALUES  ( N'Conjunctival  Tumer',N'Conjunctival  Tumer',3,1,1)</v>
      </c>
    </row>
    <row r="327" spans="2:7" x14ac:dyDescent="0.2">
      <c r="B327" s="4" t="s">
        <v>2536</v>
      </c>
      <c r="C327" s="4" t="s">
        <v>2536</v>
      </c>
      <c r="D327" s="4">
        <v>3</v>
      </c>
      <c r="E327" s="4">
        <v>1</v>
      </c>
      <c r="F327" s="4">
        <v>1</v>
      </c>
      <c r="G327" s="4" t="str">
        <f t="shared" si="7"/>
        <v>INSERT INTO dbo.SegmentSign_cu( Name_P ,Name_S ,SegmentCategory_CU_ID ,IsOnDuty ,InsertedBy)VALUES  ( N'Conjunctival Abrasion',N'Conjunctival Abrasion',3,1,1)</v>
      </c>
    </row>
    <row r="328" spans="2:7" x14ac:dyDescent="0.2">
      <c r="B328" s="4" t="s">
        <v>2537</v>
      </c>
      <c r="C328" s="4" t="s">
        <v>2537</v>
      </c>
      <c r="D328" s="4">
        <v>3</v>
      </c>
      <c r="E328" s="4">
        <v>1</v>
      </c>
      <c r="F328" s="4">
        <v>1</v>
      </c>
      <c r="G328" s="4" t="str">
        <f t="shared" si="7"/>
        <v>INSERT INTO dbo.SegmentSign_cu( Name_P ,Name_S ,SegmentCategory_CU_ID ,IsOnDuty ,InsertedBy)VALUES  ( N'Conjunctival Buttonhole',N'Conjunctival Buttonhole',3,1,1)</v>
      </c>
    </row>
    <row r="329" spans="2:7" x14ac:dyDescent="0.2">
      <c r="B329" s="4" t="s">
        <v>2538</v>
      </c>
      <c r="C329" s="4" t="s">
        <v>2538</v>
      </c>
      <c r="D329" s="4">
        <v>3</v>
      </c>
      <c r="E329" s="4">
        <v>1</v>
      </c>
      <c r="F329" s="4">
        <v>1</v>
      </c>
      <c r="G329" s="4" t="str">
        <f t="shared" si="7"/>
        <v>INSERT INTO dbo.SegmentSign_cu( Name_P ,Name_S ,SegmentCategory_CU_ID ,IsOnDuty ,InsertedBy)VALUES  ( N'Conjunctival Chalasis',N'Conjunctival Chalasis',3,1,1)</v>
      </c>
    </row>
    <row r="330" spans="2:7" x14ac:dyDescent="0.2">
      <c r="B330" s="4" t="s">
        <v>2539</v>
      </c>
      <c r="C330" s="4" t="s">
        <v>2539</v>
      </c>
      <c r="D330" s="4">
        <v>3</v>
      </c>
      <c r="E330" s="4">
        <v>1</v>
      </c>
      <c r="F330" s="4">
        <v>1</v>
      </c>
      <c r="G330" s="4" t="str">
        <f t="shared" si="7"/>
        <v>INSERT INTO dbo.SegmentSign_cu( Name_P ,Name_S ,SegmentCategory_CU_ID ,IsOnDuty ,InsertedBy)VALUES  ( N'Conjunctival Chemosis',N'Conjunctival Chemosis',3,1,1)</v>
      </c>
    </row>
    <row r="331" spans="2:7" x14ac:dyDescent="0.2">
      <c r="B331" s="4" t="s">
        <v>2540</v>
      </c>
      <c r="C331" s="4" t="s">
        <v>2540</v>
      </c>
      <c r="D331" s="4">
        <v>3</v>
      </c>
      <c r="E331" s="4">
        <v>1</v>
      </c>
      <c r="F331" s="4">
        <v>1</v>
      </c>
      <c r="G331" s="4" t="str">
        <f t="shared" si="7"/>
        <v>INSERT INTO dbo.SegmentSign_cu( Name_P ,Name_S ,SegmentCategory_CU_ID ,IsOnDuty ,InsertedBy)VALUES  ( N'Conjunctival Concretions',N'Conjunctival Concretions',3,1,1)</v>
      </c>
    </row>
    <row r="332" spans="2:7" x14ac:dyDescent="0.2">
      <c r="B332" s="4" t="s">
        <v>2541</v>
      </c>
      <c r="C332" s="4" t="s">
        <v>2541</v>
      </c>
      <c r="D332" s="4">
        <v>3</v>
      </c>
      <c r="E332" s="4">
        <v>1</v>
      </c>
      <c r="F332" s="4">
        <v>1</v>
      </c>
      <c r="G332" s="4" t="str">
        <f t="shared" si="7"/>
        <v>INSERT INTO dbo.SegmentSign_cu( Name_P ,Name_S ,SegmentCategory_CU_ID ,IsOnDuty ,InsertedBy)VALUES  ( N'Conjunctival Cyst',N'Conjunctival Cyst',3,1,1)</v>
      </c>
    </row>
    <row r="333" spans="2:7" x14ac:dyDescent="0.2">
      <c r="B333" s="4" t="s">
        <v>2542</v>
      </c>
      <c r="C333" s="4" t="s">
        <v>2542</v>
      </c>
      <c r="D333" s="4">
        <v>3</v>
      </c>
      <c r="E333" s="4">
        <v>1</v>
      </c>
      <c r="F333" s="4">
        <v>1</v>
      </c>
      <c r="G333" s="4" t="str">
        <f t="shared" si="7"/>
        <v>INSERT INTO dbo.SegmentSign_cu( Name_P ,Name_S ,SegmentCategory_CU_ID ,IsOnDuty ,InsertedBy)VALUES  ( N'Conjunctival Defect',N'Conjunctival Defect',3,1,1)</v>
      </c>
    </row>
    <row r="334" spans="2:7" x14ac:dyDescent="0.2">
      <c r="B334" s="4" t="s">
        <v>2543</v>
      </c>
      <c r="C334" s="4" t="s">
        <v>2543</v>
      </c>
      <c r="D334" s="4">
        <v>3</v>
      </c>
      <c r="E334" s="4">
        <v>1</v>
      </c>
      <c r="F334" s="4">
        <v>1</v>
      </c>
      <c r="G334" s="4" t="str">
        <f t="shared" si="7"/>
        <v>INSERT INTO dbo.SegmentSign_cu( Name_P ,Name_S ,SegmentCategory_CU_ID ,IsOnDuty ,InsertedBy)VALUES  ( N'Conjunctival Dehiscence',N'Conjunctival Dehiscence',3,1,1)</v>
      </c>
    </row>
    <row r="335" spans="2:7" x14ac:dyDescent="0.2">
      <c r="B335" s="4" t="s">
        <v>2544</v>
      </c>
      <c r="C335" s="4" t="s">
        <v>2544</v>
      </c>
      <c r="D335" s="4">
        <v>3</v>
      </c>
      <c r="E335" s="4">
        <v>1</v>
      </c>
      <c r="F335" s="4">
        <v>1</v>
      </c>
      <c r="G335" s="4" t="str">
        <f t="shared" si="7"/>
        <v>INSERT INTO dbo.SegmentSign_cu( Name_P ,Name_S ,SegmentCategory_CU_ID ,IsOnDuty ,InsertedBy)VALUES  ( N'Conjunctival Discharge',N'Conjunctival Discharge',3,1,1)</v>
      </c>
    </row>
    <row r="336" spans="2:7" x14ac:dyDescent="0.2">
      <c r="B336" s="4" t="s">
        <v>2545</v>
      </c>
      <c r="C336" s="4" t="s">
        <v>2545</v>
      </c>
      <c r="D336" s="4">
        <v>3</v>
      </c>
      <c r="E336" s="4">
        <v>1</v>
      </c>
      <c r="F336" s="4">
        <v>1</v>
      </c>
      <c r="G336" s="4" t="str">
        <f t="shared" si="7"/>
        <v>INSERT INTO dbo.SegmentSign_cu( Name_P ,Name_S ,SegmentCategory_CU_ID ,IsOnDuty ,InsertedBy)VALUES  ( N'Conjunctival Ecchymosis',N'Conjunctival Ecchymosis',3,1,1)</v>
      </c>
    </row>
    <row r="337" spans="2:7" x14ac:dyDescent="0.2">
      <c r="B337" s="4" t="s">
        <v>2546</v>
      </c>
      <c r="C337" s="4" t="s">
        <v>2546</v>
      </c>
      <c r="D337" s="4">
        <v>3</v>
      </c>
      <c r="E337" s="4">
        <v>1</v>
      </c>
      <c r="F337" s="4">
        <v>1</v>
      </c>
      <c r="G337" s="4" t="str">
        <f t="shared" si="7"/>
        <v>INSERT INTO dbo.SegmentSign_cu( Name_P ,Name_S ,SegmentCategory_CU_ID ,IsOnDuty ,InsertedBy)VALUES  ( N'Conjunctival Flap',N'Conjunctival Flap',3,1,1)</v>
      </c>
    </row>
    <row r="338" spans="2:7" x14ac:dyDescent="0.2">
      <c r="B338" s="4" t="s">
        <v>2547</v>
      </c>
      <c r="C338" s="4" t="s">
        <v>2547</v>
      </c>
      <c r="D338" s="4">
        <v>3</v>
      </c>
      <c r="E338" s="4">
        <v>1</v>
      </c>
      <c r="F338" s="4">
        <v>1</v>
      </c>
      <c r="G338" s="4" t="str">
        <f t="shared" si="7"/>
        <v>INSERT INTO dbo.SegmentSign_cu( Name_P ,Name_S ,SegmentCategory_CU_ID ,IsOnDuty ,InsertedBy)VALUES  ( N'Conjunctival Follicles',N'Conjunctival Follicles',3,1,1)</v>
      </c>
    </row>
    <row r="339" spans="2:7" x14ac:dyDescent="0.2">
      <c r="B339" s="4" t="s">
        <v>2548</v>
      </c>
      <c r="C339" s="4" t="s">
        <v>2548</v>
      </c>
      <c r="D339" s="4">
        <v>3</v>
      </c>
      <c r="E339" s="4">
        <v>1</v>
      </c>
      <c r="F339" s="4">
        <v>1</v>
      </c>
      <c r="G339" s="4" t="str">
        <f t="shared" si="7"/>
        <v>INSERT INTO dbo.SegmentSign_cu( Name_P ,Name_S ,SegmentCategory_CU_ID ,IsOnDuty ,InsertedBy)VALUES  ( N'Conjunctival Foreign Body',N'Conjunctival Foreign Body',3,1,1)</v>
      </c>
    </row>
    <row r="340" spans="2:7" x14ac:dyDescent="0.2">
      <c r="B340" s="4" t="s">
        <v>2549</v>
      </c>
      <c r="C340" s="4" t="s">
        <v>2549</v>
      </c>
      <c r="D340" s="4">
        <v>3</v>
      </c>
      <c r="E340" s="4">
        <v>1</v>
      </c>
      <c r="F340" s="4">
        <v>1</v>
      </c>
      <c r="G340" s="4" t="str">
        <f t="shared" si="7"/>
        <v>INSERT INTO dbo.SegmentSign_cu( Name_P ,Name_S ,SegmentCategory_CU_ID ,IsOnDuty ,InsertedBy)VALUES  ( N'Conjunctival Hemorrhage/Haemorrhage',N'Conjunctival Hemorrhage/Haemorrhage',3,1,1)</v>
      </c>
    </row>
    <row r="341" spans="2:7" x14ac:dyDescent="0.2">
      <c r="B341" s="4" t="s">
        <v>2550</v>
      </c>
      <c r="C341" s="4" t="s">
        <v>2550</v>
      </c>
      <c r="D341" s="4">
        <v>3</v>
      </c>
      <c r="E341" s="4">
        <v>1</v>
      </c>
      <c r="F341" s="4">
        <v>1</v>
      </c>
      <c r="G341" s="4" t="str">
        <f t="shared" si="7"/>
        <v>INSERT INTO dbo.SegmentSign_cu( Name_P ,Name_S ,SegmentCategory_CU_ID ,IsOnDuty ,InsertedBy)VALUES  ( N'Conjunctival Hyperaemia',N'Conjunctival Hyperaemia',3,1,1)</v>
      </c>
    </row>
    <row r="342" spans="2:7" x14ac:dyDescent="0.2">
      <c r="B342" s="4" t="s">
        <v>2551</v>
      </c>
      <c r="C342" s="4" t="s">
        <v>2551</v>
      </c>
      <c r="D342" s="4">
        <v>3</v>
      </c>
      <c r="E342" s="4">
        <v>1</v>
      </c>
      <c r="F342" s="4">
        <v>1</v>
      </c>
      <c r="G342" s="4" t="str">
        <f t="shared" si="7"/>
        <v>INSERT INTO dbo.SegmentSign_cu( Name_P ,Name_S ,SegmentCategory_CU_ID ,IsOnDuty ,InsertedBy)VALUES  ( N'Conjunctival Infiltration',N'Conjunctival Infiltration',3,1,1)</v>
      </c>
    </row>
    <row r="343" spans="2:7" x14ac:dyDescent="0.2">
      <c r="B343" s="4" t="s">
        <v>2552</v>
      </c>
      <c r="C343" s="4" t="s">
        <v>2552</v>
      </c>
      <c r="D343" s="4">
        <v>3</v>
      </c>
      <c r="E343" s="4">
        <v>1</v>
      </c>
      <c r="F343" s="4">
        <v>1</v>
      </c>
      <c r="G343" s="4" t="str">
        <f t="shared" si="7"/>
        <v>INSERT INTO dbo.SegmentSign_cu( Name_P ,Name_S ,SegmentCategory_CU_ID ,IsOnDuty ,InsertedBy)VALUES  ( N'Conjunctival Injection',N'Conjunctival Injection',3,1,1)</v>
      </c>
    </row>
    <row r="344" spans="2:7" x14ac:dyDescent="0.2">
      <c r="B344" s="4" t="s">
        <v>2553</v>
      </c>
      <c r="C344" s="4" t="s">
        <v>2553</v>
      </c>
      <c r="D344" s="4">
        <v>3</v>
      </c>
      <c r="E344" s="4">
        <v>1</v>
      </c>
      <c r="F344" s="4">
        <v>1</v>
      </c>
      <c r="G344" s="4" t="str">
        <f t="shared" si="7"/>
        <v>INSERT INTO dbo.SegmentSign_cu( Name_P ,Name_S ,SegmentCategory_CU_ID ,IsOnDuty ,InsertedBy)VALUES  ( N'Conjunctival Intraepithelial Neoplasia',N'Conjunctival Intraepithelial Neoplasia',3,1,1)</v>
      </c>
    </row>
    <row r="345" spans="2:7" x14ac:dyDescent="0.2">
      <c r="B345" s="4" t="s">
        <v>2554</v>
      </c>
      <c r="C345" s="4" t="s">
        <v>2554</v>
      </c>
      <c r="D345" s="4">
        <v>3</v>
      </c>
      <c r="E345" s="4">
        <v>1</v>
      </c>
      <c r="F345" s="4">
        <v>1</v>
      </c>
      <c r="G345" s="4" t="str">
        <f t="shared" si="7"/>
        <v>INSERT INTO dbo.SegmentSign_cu( Name_P ,Name_S ,SegmentCategory_CU_ID ,IsOnDuty ,InsertedBy)VALUES  ( N'Conjunctival Intraepithelial Neoplasia (CIN)',N'Conjunctival Intraepithelial Neoplasia (CIN)',3,1,1)</v>
      </c>
    </row>
    <row r="346" spans="2:7" x14ac:dyDescent="0.2">
      <c r="B346" s="4" t="s">
        <v>2555</v>
      </c>
      <c r="C346" s="4" t="s">
        <v>2555</v>
      </c>
      <c r="D346" s="4">
        <v>3</v>
      </c>
      <c r="E346" s="4">
        <v>1</v>
      </c>
      <c r="F346" s="4">
        <v>1</v>
      </c>
      <c r="G346" s="4" t="str">
        <f t="shared" si="7"/>
        <v>INSERT INTO dbo.SegmentSign_cu( Name_P ,Name_S ,SegmentCategory_CU_ID ,IsOnDuty ,InsertedBy)VALUES  ( N'Conjunctival Laceration',N'Conjunctival Laceration',3,1,1)</v>
      </c>
    </row>
    <row r="347" spans="2:7" x14ac:dyDescent="0.2">
      <c r="B347" s="4" t="s">
        <v>2556</v>
      </c>
      <c r="C347" s="4" t="s">
        <v>2556</v>
      </c>
      <c r="D347" s="4">
        <v>3</v>
      </c>
      <c r="E347" s="4">
        <v>1</v>
      </c>
      <c r="F347" s="4">
        <v>1</v>
      </c>
      <c r="G347" s="4" t="str">
        <f t="shared" si="7"/>
        <v>INSERT INTO dbo.SegmentSign_cu( Name_P ,Name_S ,SegmentCategory_CU_ID ,IsOnDuty ,InsertedBy)VALUES  ( N'Conjunctival Linear Scars',N'Conjunctival Linear Scars',3,1,1)</v>
      </c>
    </row>
    <row r="348" spans="2:7" x14ac:dyDescent="0.2">
      <c r="B348" s="4" t="s">
        <v>2557</v>
      </c>
      <c r="C348" s="4" t="s">
        <v>2557</v>
      </c>
      <c r="D348" s="4">
        <v>3</v>
      </c>
      <c r="E348" s="4">
        <v>1</v>
      </c>
      <c r="F348" s="4">
        <v>1</v>
      </c>
      <c r="G348" s="4" t="str">
        <f t="shared" si="7"/>
        <v>INSERT INTO dbo.SegmentSign_cu( Name_P ,Name_S ,SegmentCategory_CU_ID ,IsOnDuty ,InsertedBy)VALUES  ( N'Conjunctival Macropapillae',N'Conjunctival Macropapillae',3,1,1)</v>
      </c>
    </row>
    <row r="349" spans="2:7" x14ac:dyDescent="0.2">
      <c r="B349" s="4" t="s">
        <v>2558</v>
      </c>
      <c r="C349" s="4" t="s">
        <v>2558</v>
      </c>
      <c r="D349" s="4">
        <v>3</v>
      </c>
      <c r="E349" s="4">
        <v>1</v>
      </c>
      <c r="F349" s="4">
        <v>1</v>
      </c>
      <c r="G349" s="4" t="str">
        <f t="shared" si="7"/>
        <v>INSERT INTO dbo.SegmentSign_cu( Name_P ,Name_S ,SegmentCategory_CU_ID ,IsOnDuty ,InsertedBy)VALUES  ( N'Conjunctival Mascara Deposits',N'Conjunctival Mascara Deposits',3,1,1)</v>
      </c>
    </row>
    <row r="350" spans="2:7" x14ac:dyDescent="0.2">
      <c r="B350" s="4" t="s">
        <v>2559</v>
      </c>
      <c r="C350" s="4" t="s">
        <v>2559</v>
      </c>
      <c r="D350" s="4">
        <v>3</v>
      </c>
      <c r="E350" s="4">
        <v>1</v>
      </c>
      <c r="F350" s="4">
        <v>1</v>
      </c>
      <c r="G350" s="4" t="str">
        <f t="shared" si="7"/>
        <v>INSERT INTO dbo.SegmentSign_cu( Name_P ,Name_S ,SegmentCategory_CU_ID ,IsOnDuty ,InsertedBy)VALUES  ( N'Conjunctival Melanocytosis',N'Conjunctival Melanocytosis',3,1,1)</v>
      </c>
    </row>
    <row r="351" spans="2:7" x14ac:dyDescent="0.2">
      <c r="B351" s="4" t="s">
        <v>2560</v>
      </c>
      <c r="C351" s="4" t="s">
        <v>2560</v>
      </c>
      <c r="D351" s="4">
        <v>3</v>
      </c>
      <c r="E351" s="4">
        <v>1</v>
      </c>
      <c r="F351" s="4">
        <v>1</v>
      </c>
      <c r="G351" s="4" t="str">
        <f t="shared" si="7"/>
        <v>INSERT INTO dbo.SegmentSign_cu( Name_P ,Name_S ,SegmentCategory_CU_ID ,IsOnDuty ,InsertedBy)VALUES  ( N'Conjunctival Melanoma',N'Conjunctival Melanoma',3,1,1)</v>
      </c>
    </row>
    <row r="352" spans="2:7" x14ac:dyDescent="0.2">
      <c r="B352" s="4" t="s">
        <v>2561</v>
      </c>
      <c r="C352" s="4" t="s">
        <v>2561</v>
      </c>
      <c r="D352" s="4">
        <v>3</v>
      </c>
      <c r="E352" s="4">
        <v>1</v>
      </c>
      <c r="F352" s="4">
        <v>1</v>
      </c>
      <c r="G352" s="4" t="str">
        <f t="shared" si="7"/>
        <v>INSERT INTO dbo.SegmentSign_cu( Name_P ,Name_S ,SegmentCategory_CU_ID ,IsOnDuty ,InsertedBy)VALUES  ( N'Conjunctival Membranes',N'Conjunctival Membranes',3,1,1)</v>
      </c>
    </row>
    <row r="353" spans="2:7" x14ac:dyDescent="0.2">
      <c r="B353" s="4" t="s">
        <v>2562</v>
      </c>
      <c r="C353" s="4" t="s">
        <v>2562</v>
      </c>
      <c r="D353" s="4">
        <v>3</v>
      </c>
      <c r="E353" s="4">
        <v>1</v>
      </c>
      <c r="F353" s="4">
        <v>1</v>
      </c>
      <c r="G353" s="4" t="str">
        <f t="shared" si="7"/>
        <v>INSERT INTO dbo.SegmentSign_cu( Name_P ,Name_S ,SegmentCategory_CU_ID ,IsOnDuty ,InsertedBy)VALUES  ( N'Conjunctival Mucus',N'Conjunctival Mucus',3,1,1)</v>
      </c>
    </row>
    <row r="354" spans="2:7" x14ac:dyDescent="0.2">
      <c r="B354" s="4" t="s">
        <v>2563</v>
      </c>
      <c r="C354" s="4" t="s">
        <v>2563</v>
      </c>
      <c r="D354" s="4">
        <v>3</v>
      </c>
      <c r="E354" s="4">
        <v>1</v>
      </c>
      <c r="F354" s="4">
        <v>1</v>
      </c>
      <c r="G354" s="4" t="str">
        <f t="shared" si="7"/>
        <v>INSERT INTO dbo.SegmentSign_cu( Name_P ,Name_S ,SegmentCategory_CU_ID ,IsOnDuty ,InsertedBy)VALUES  ( N'Conjunctival Naevus',N'Conjunctival Naevus',3,1,1)</v>
      </c>
    </row>
    <row r="355" spans="2:7" x14ac:dyDescent="0.2">
      <c r="B355" s="4" t="s">
        <v>2564</v>
      </c>
      <c r="C355" s="4" t="s">
        <v>2564</v>
      </c>
      <c r="D355" s="4">
        <v>3</v>
      </c>
      <c r="E355" s="4">
        <v>1</v>
      </c>
      <c r="F355" s="4">
        <v>1</v>
      </c>
      <c r="G355" s="4" t="str">
        <f t="shared" si="7"/>
        <v>INSERT INTO dbo.SegmentSign_cu( Name_P ,Name_S ,SegmentCategory_CU_ID ,IsOnDuty ,InsertedBy)VALUES  ( N'Conjunctival Papillae',N'Conjunctival Papillae',3,1,1)</v>
      </c>
    </row>
    <row r="356" spans="2:7" x14ac:dyDescent="0.2">
      <c r="B356" s="4" t="s">
        <v>2565</v>
      </c>
      <c r="C356" s="4" t="s">
        <v>2565</v>
      </c>
      <c r="D356" s="4">
        <v>3</v>
      </c>
      <c r="E356" s="4">
        <v>1</v>
      </c>
      <c r="F356" s="4">
        <v>1</v>
      </c>
      <c r="G356" s="4" t="str">
        <f t="shared" si="7"/>
        <v>INSERT INTO dbo.SegmentSign_cu( Name_P ,Name_S ,SegmentCategory_CU_ID ,IsOnDuty ,InsertedBy)VALUES  ( N'Conjunctival Papilloma',N'Conjunctival Papilloma',3,1,1)</v>
      </c>
    </row>
    <row r="357" spans="2:7" x14ac:dyDescent="0.2">
      <c r="B357" s="4" t="s">
        <v>2566</v>
      </c>
      <c r="C357" s="4" t="s">
        <v>2566</v>
      </c>
      <c r="D357" s="4">
        <v>3</v>
      </c>
      <c r="E357" s="4">
        <v>1</v>
      </c>
      <c r="F357" s="4">
        <v>1</v>
      </c>
      <c r="G357" s="4" t="str">
        <f t="shared" ref="G357:G420" si="8">CONCATENATE("INSERT INTO dbo.SegmentSign_cu( Name_P ,Name_S ,SegmentCategory_CU_ID ,IsOnDuty ,InsertedBy)VALUES  ( N'",B357,"',N'",C357,"',",D357,",",E357,",",F357,")")</f>
        <v>INSERT INTO dbo.SegmentSign_cu( Name_P ,Name_S ,SegmentCategory_CU_ID ,IsOnDuty ,InsertedBy)VALUES  ( N'Conjunctival Pigmentation',N'Conjunctival Pigmentation',3,1,1)</v>
      </c>
    </row>
    <row r="358" spans="2:7" x14ac:dyDescent="0.2">
      <c r="B358" s="4" t="s">
        <v>2567</v>
      </c>
      <c r="C358" s="4" t="s">
        <v>2567</v>
      </c>
      <c r="D358" s="4">
        <v>3</v>
      </c>
      <c r="E358" s="4">
        <v>1</v>
      </c>
      <c r="F358" s="4">
        <v>1</v>
      </c>
      <c r="G358" s="4" t="str">
        <f t="shared" si="8"/>
        <v>INSERT INTO dbo.SegmentSign_cu( Name_P ,Name_S ,SegmentCategory_CU_ID ,IsOnDuty ,InsertedBy)VALUES  ( N'Conjunctival Pseudomembrane',N'Conjunctival Pseudomembrane',3,1,1)</v>
      </c>
    </row>
    <row r="359" spans="2:7" x14ac:dyDescent="0.2">
      <c r="B359" s="4" t="s">
        <v>2568</v>
      </c>
      <c r="C359" s="4" t="s">
        <v>2568</v>
      </c>
      <c r="D359" s="4">
        <v>3</v>
      </c>
      <c r="E359" s="4">
        <v>1</v>
      </c>
      <c r="F359" s="4">
        <v>1</v>
      </c>
      <c r="G359" s="4" t="str">
        <f t="shared" si="8"/>
        <v>INSERT INTO dbo.SegmentSign_cu( Name_P ,Name_S ,SegmentCategory_CU_ID ,IsOnDuty ,InsertedBy)VALUES  ( N'Conjunctival Reticular Scarring',N'Conjunctival Reticular Scarring',3,1,1)</v>
      </c>
    </row>
    <row r="360" spans="2:7" x14ac:dyDescent="0.2">
      <c r="B360" s="4" t="s">
        <v>2569</v>
      </c>
      <c r="C360" s="4" t="s">
        <v>2569</v>
      </c>
      <c r="D360" s="4">
        <v>3</v>
      </c>
      <c r="E360" s="4">
        <v>1</v>
      </c>
      <c r="F360" s="4">
        <v>1</v>
      </c>
      <c r="G360" s="4" t="str">
        <f t="shared" si="8"/>
        <v>INSERT INTO dbo.SegmentSign_cu( Name_P ,Name_S ,SegmentCategory_CU_ID ,IsOnDuty ,InsertedBy)VALUES  ( N'Conjunctival Scarring',N'Conjunctival Scarring',3,1,1)</v>
      </c>
    </row>
    <row r="361" spans="2:7" x14ac:dyDescent="0.2">
      <c r="B361" s="4" t="s">
        <v>2570</v>
      </c>
      <c r="C361" s="4" t="s">
        <v>2570</v>
      </c>
      <c r="D361" s="4">
        <v>3</v>
      </c>
      <c r="E361" s="4">
        <v>1</v>
      </c>
      <c r="F361" s="4">
        <v>1</v>
      </c>
      <c r="G361" s="4" t="str">
        <f t="shared" si="8"/>
        <v>INSERT INTO dbo.SegmentSign_cu( Name_P ,Name_S ,SegmentCategory_CU_ID ,IsOnDuty ,InsertedBy)VALUES  ( N'Conjunctival Staining (Rose Bengal)',N'Conjunctival Staining (Rose Bengal)',3,1,1)</v>
      </c>
    </row>
    <row r="362" spans="2:7" x14ac:dyDescent="0.2">
      <c r="B362" s="4" t="s">
        <v>2571</v>
      </c>
      <c r="C362" s="4" t="s">
        <v>2571</v>
      </c>
      <c r="D362" s="4">
        <v>3</v>
      </c>
      <c r="E362" s="4">
        <v>1</v>
      </c>
      <c r="F362" s="4">
        <v>1</v>
      </c>
      <c r="G362" s="4" t="str">
        <f t="shared" si="8"/>
        <v>INSERT INTO dbo.SegmentSign_cu( Name_P ,Name_S ,SegmentCategory_CU_ID ,IsOnDuty ,InsertedBy)VALUES  ( N'Conjunctival Swelling',N'Conjunctival Swelling',3,1,1)</v>
      </c>
    </row>
    <row r="363" spans="2:7" x14ac:dyDescent="0.2">
      <c r="B363" s="4" t="s">
        <v>2572</v>
      </c>
      <c r="C363" s="4" t="s">
        <v>2572</v>
      </c>
      <c r="D363" s="4">
        <v>3</v>
      </c>
      <c r="E363" s="4">
        <v>1</v>
      </c>
      <c r="F363" s="4">
        <v>1</v>
      </c>
      <c r="G363" s="4" t="str">
        <f t="shared" si="8"/>
        <v>INSERT INTO dbo.SegmentSign_cu( Name_P ,Name_S ,SegmentCategory_CU_ID ,IsOnDuty ,InsertedBy)VALUES  ( N'Conjunctival Symblepharon Extensive',N'Conjunctival Symblepharon Extensive',3,1,1)</v>
      </c>
    </row>
    <row r="364" spans="2:7" x14ac:dyDescent="0.2">
      <c r="B364" s="4" t="s">
        <v>2573</v>
      </c>
      <c r="C364" s="4" t="s">
        <v>2573</v>
      </c>
      <c r="D364" s="4">
        <v>3</v>
      </c>
      <c r="E364" s="4">
        <v>1</v>
      </c>
      <c r="F364" s="4">
        <v>1</v>
      </c>
      <c r="G364" s="4" t="str">
        <f t="shared" si="8"/>
        <v>INSERT INTO dbo.SegmentSign_cu( Name_P ,Name_S ,SegmentCategory_CU_ID ,IsOnDuty ,InsertedBy)VALUES  ( N'Conjunctival Symblepharon Localized',N'Conjunctival Symblepharon Localized',3,1,1)</v>
      </c>
    </row>
    <row r="365" spans="2:7" x14ac:dyDescent="0.2">
      <c r="B365" s="4" t="s">
        <v>2574</v>
      </c>
      <c r="C365" s="4" t="s">
        <v>2574</v>
      </c>
      <c r="D365" s="4">
        <v>3</v>
      </c>
      <c r="E365" s="4">
        <v>1</v>
      </c>
      <c r="F365" s="4">
        <v>1</v>
      </c>
      <c r="G365" s="4" t="str">
        <f t="shared" si="8"/>
        <v>INSERT INTO dbo.SegmentSign_cu( Name_P ,Name_S ,SegmentCategory_CU_ID ,IsOnDuty ,InsertedBy)VALUES  ( N'Conjunctival True Membrane',N'Conjunctival True Membrane',3,1,1)</v>
      </c>
    </row>
    <row r="366" spans="2:7" x14ac:dyDescent="0.2">
      <c r="B366" s="4" t="s">
        <v>559</v>
      </c>
      <c r="C366" s="4" t="s">
        <v>559</v>
      </c>
      <c r="D366" s="4">
        <v>3</v>
      </c>
      <c r="E366" s="4">
        <v>1</v>
      </c>
      <c r="F366" s="4">
        <v>1</v>
      </c>
      <c r="G366" s="4" t="str">
        <f t="shared" si="8"/>
        <v>INSERT INTO dbo.SegmentSign_cu( Name_P ,Name_S ,SegmentCategory_CU_ID ,IsOnDuty ,InsertedBy)VALUES  ( N'Conjunctivitis',N'Conjunctivitis',3,1,1)</v>
      </c>
    </row>
    <row r="367" spans="2:7" x14ac:dyDescent="0.2">
      <c r="B367" s="4" t="s">
        <v>558</v>
      </c>
      <c r="C367" s="4" t="s">
        <v>558</v>
      </c>
      <c r="D367" s="4">
        <v>3</v>
      </c>
      <c r="E367" s="4">
        <v>1</v>
      </c>
      <c r="F367" s="4">
        <v>1</v>
      </c>
      <c r="G367" s="4" t="str">
        <f t="shared" si="8"/>
        <v>INSERT INTO dbo.SegmentSign_cu( Name_P ,Name_S ,SegmentCategory_CU_ID ,IsOnDuty ,InsertedBy)VALUES  ( N'Conjunctivochalasis',N'Conjunctivochalasis',3,1,1)</v>
      </c>
    </row>
    <row r="368" spans="2:7" x14ac:dyDescent="0.2">
      <c r="B368" s="4" t="s">
        <v>2575</v>
      </c>
      <c r="C368" s="4" t="s">
        <v>2575</v>
      </c>
      <c r="D368" s="4">
        <v>3</v>
      </c>
      <c r="E368" s="4">
        <v>1</v>
      </c>
      <c r="F368" s="4">
        <v>1</v>
      </c>
      <c r="G368" s="4" t="str">
        <f t="shared" si="8"/>
        <v>INSERT INTO dbo.SegmentSign_cu( Name_P ,Name_S ,SegmentCategory_CU_ID ,IsOnDuty ,InsertedBy)VALUES  ( N'Covered Scleral Buckle',N'Covered Scleral Buckle',3,1,1)</v>
      </c>
    </row>
    <row r="369" spans="2:7" x14ac:dyDescent="0.2">
      <c r="B369" s="4" t="s">
        <v>2576</v>
      </c>
      <c r="C369" s="4" t="s">
        <v>2576</v>
      </c>
      <c r="D369" s="4">
        <v>3</v>
      </c>
      <c r="E369" s="4">
        <v>1</v>
      </c>
      <c r="F369" s="4">
        <v>1</v>
      </c>
      <c r="G369" s="4" t="str">
        <f t="shared" si="8"/>
        <v>INSERT INTO dbo.SegmentSign_cu( Name_P ,Name_S ,SegmentCategory_CU_ID ,IsOnDuty ,InsertedBy)VALUES  ( N'Dermolipoma',N'Dermolipoma',3,1,1)</v>
      </c>
    </row>
    <row r="370" spans="2:7" x14ac:dyDescent="0.2">
      <c r="B370" s="4" t="s">
        <v>2577</v>
      </c>
      <c r="C370" s="4" t="s">
        <v>2577</v>
      </c>
      <c r="D370" s="4">
        <v>3</v>
      </c>
      <c r="E370" s="4">
        <v>1</v>
      </c>
      <c r="F370" s="4">
        <v>1</v>
      </c>
      <c r="G370" s="4" t="str">
        <f t="shared" si="8"/>
        <v>INSERT INTO dbo.SegmentSign_cu( Name_P ,Name_S ,SegmentCategory_CU_ID ,IsOnDuty ,InsertedBy)VALUES  ( N'Diffuse Papillary Hypertrophy',N'Diffuse Papillary Hypertrophy',3,1,1)</v>
      </c>
    </row>
    <row r="371" spans="2:7" x14ac:dyDescent="0.2">
      <c r="B371" s="4" t="s">
        <v>2578</v>
      </c>
      <c r="C371" s="4" t="s">
        <v>2578</v>
      </c>
      <c r="D371" s="4">
        <v>3</v>
      </c>
      <c r="E371" s="4">
        <v>1</v>
      </c>
      <c r="F371" s="4">
        <v>1</v>
      </c>
      <c r="G371" s="4" t="str">
        <f t="shared" si="8"/>
        <v>INSERT INTO dbo.SegmentSign_cu( Name_P ,Name_S ,SegmentCategory_CU_ID ,IsOnDuty ,InsertedBy)VALUES  ( N'Epibulbar Hyperaemia',N'Epibulbar Hyperaemia',3,1,1)</v>
      </c>
    </row>
    <row r="372" spans="2:7" x14ac:dyDescent="0.2">
      <c r="B372" s="4" t="s">
        <v>2579</v>
      </c>
      <c r="C372" s="4" t="s">
        <v>2579</v>
      </c>
      <c r="D372" s="4">
        <v>3</v>
      </c>
      <c r="E372" s="4">
        <v>1</v>
      </c>
      <c r="F372" s="4">
        <v>1</v>
      </c>
      <c r="G372" s="4" t="str">
        <f t="shared" si="8"/>
        <v>INSERT INTO dbo.SegmentSign_cu( Name_P ,Name_S ,SegmentCategory_CU_ID ,IsOnDuty ,InsertedBy)VALUES  ( N'Epibulbar Hyperaemia Overlying a Horizontal Rectus Muscle',N'Epibulbar Hyperaemia Overlying a Horizontal Rectus Muscle',3,1,1)</v>
      </c>
    </row>
    <row r="373" spans="2:7" x14ac:dyDescent="0.2">
      <c r="B373" s="4" t="s">
        <v>2580</v>
      </c>
      <c r="C373" s="4" t="s">
        <v>2580</v>
      </c>
      <c r="D373" s="4">
        <v>3</v>
      </c>
      <c r="E373" s="4">
        <v>1</v>
      </c>
      <c r="F373" s="4">
        <v>1</v>
      </c>
      <c r="G373" s="4" t="str">
        <f t="shared" si="8"/>
        <v>INSERT INTO dbo.SegmentSign_cu( Name_P ,Name_S ,SegmentCategory_CU_ID ,IsOnDuty ,InsertedBy)VALUES  ( N'Epidemic Keratoconjunctivitis (EKC)',N'Epidemic Keratoconjunctivitis (EKC)',3,1,1)</v>
      </c>
    </row>
    <row r="374" spans="2:7" x14ac:dyDescent="0.2">
      <c r="B374" s="4" t="s">
        <v>2581</v>
      </c>
      <c r="C374" s="4" t="s">
        <v>2581</v>
      </c>
      <c r="D374" s="4">
        <v>3</v>
      </c>
      <c r="E374" s="4">
        <v>1</v>
      </c>
      <c r="F374" s="4">
        <v>1</v>
      </c>
      <c r="G374" s="4" t="str">
        <f t="shared" si="8"/>
        <v>INSERT INTO dbo.SegmentSign_cu( Name_P ,Name_S ,SegmentCategory_CU_ID ,IsOnDuty ,InsertedBy)VALUES  ( N'Epithelial Melanosis',N'Epithelial Melanosis',3,1,1)</v>
      </c>
    </row>
    <row r="375" spans="2:7" x14ac:dyDescent="0.2">
      <c r="B375" s="4" t="s">
        <v>2582</v>
      </c>
      <c r="C375" s="4" t="s">
        <v>2582</v>
      </c>
      <c r="D375" s="4">
        <v>3</v>
      </c>
      <c r="E375" s="4">
        <v>1</v>
      </c>
      <c r="F375" s="4">
        <v>1</v>
      </c>
      <c r="G375" s="4" t="str">
        <f t="shared" si="8"/>
        <v>INSERT INTO dbo.SegmentSign_cu( Name_P ,Name_S ,SegmentCategory_CU_ID ,IsOnDuty ,InsertedBy)VALUES  ( N'Exposed Orbital Implant',N'Exposed Orbital Implant',3,1,1)</v>
      </c>
    </row>
    <row r="376" spans="2:7" x14ac:dyDescent="0.2">
      <c r="B376" s="4" t="s">
        <v>2583</v>
      </c>
      <c r="C376" s="4" t="s">
        <v>2583</v>
      </c>
      <c r="D376" s="4">
        <v>3</v>
      </c>
      <c r="E376" s="4">
        <v>1</v>
      </c>
      <c r="F376" s="4">
        <v>1</v>
      </c>
      <c r="G376" s="4" t="str">
        <f t="shared" si="8"/>
        <v>INSERT INTO dbo.SegmentSign_cu( Name_P ,Name_S ,SegmentCategory_CU_ID ,IsOnDuty ,InsertedBy)VALUES  ( N'Exposed Scleral Buckle',N'Exposed Scleral Buckle',3,1,1)</v>
      </c>
    </row>
    <row r="377" spans="2:7" x14ac:dyDescent="0.2">
      <c r="B377" s="4" t="s">
        <v>2584</v>
      </c>
      <c r="C377" s="4" t="s">
        <v>2584</v>
      </c>
      <c r="D377" s="4">
        <v>3</v>
      </c>
      <c r="E377" s="4">
        <v>1</v>
      </c>
      <c r="F377" s="4">
        <v>1</v>
      </c>
      <c r="G377" s="4" t="str">
        <f t="shared" si="8"/>
        <v>INSERT INTO dbo.SegmentSign_cu( Name_P ,Name_S ,SegmentCategory_CU_ID ,IsOnDuty ,InsertedBy)VALUES  ( N'Exposed Suture',N'Exposed Suture',3,1,1)</v>
      </c>
    </row>
    <row r="378" spans="2:7" x14ac:dyDescent="0.2">
      <c r="B378" s="4" t="s">
        <v>2585</v>
      </c>
      <c r="C378" s="4" t="s">
        <v>2585</v>
      </c>
      <c r="D378" s="4">
        <v>3</v>
      </c>
      <c r="E378" s="4">
        <v>1</v>
      </c>
      <c r="F378" s="4">
        <v>1</v>
      </c>
      <c r="G378" s="4" t="str">
        <f t="shared" si="8"/>
        <v>INSERT INTO dbo.SegmentSign_cu( Name_P ,Name_S ,SegmentCategory_CU_ID ,IsOnDuty ,InsertedBy)VALUES  ( N'Filtering Bleb Formed',N'Filtering Bleb Formed',3,1,1)</v>
      </c>
    </row>
    <row r="379" spans="2:7" x14ac:dyDescent="0.2">
      <c r="B379" s="4" t="s">
        <v>2586</v>
      </c>
      <c r="C379" s="4" t="s">
        <v>2586</v>
      </c>
      <c r="D379" s="4">
        <v>3</v>
      </c>
      <c r="E379" s="4">
        <v>1</v>
      </c>
      <c r="F379" s="4">
        <v>1</v>
      </c>
      <c r="G379" s="4" t="str">
        <f t="shared" si="8"/>
        <v>INSERT INTO dbo.SegmentSign_cu( Name_P ,Name_S ,SegmentCategory_CU_ID ,IsOnDuty ,InsertedBy)VALUES  ( N'Filtering Bleb is Forming Well',N'Filtering Bleb is Forming Well',3,1,1)</v>
      </c>
    </row>
    <row r="380" spans="2:7" x14ac:dyDescent="0.2">
      <c r="B380" s="4" t="s">
        <v>2587</v>
      </c>
      <c r="C380" s="4" t="s">
        <v>2587</v>
      </c>
      <c r="D380" s="4">
        <v>3</v>
      </c>
      <c r="E380" s="4">
        <v>1</v>
      </c>
      <c r="F380" s="4">
        <v>1</v>
      </c>
      <c r="G380" s="4" t="str">
        <f t="shared" si="8"/>
        <v>INSERT INTO dbo.SegmentSign_cu( Name_P ,Name_S ,SegmentCategory_CU_ID ,IsOnDuty ,InsertedBy)VALUES  ( N'Flat Plica',N'Flat Plica',3,1,1)</v>
      </c>
    </row>
    <row r="381" spans="2:7" x14ac:dyDescent="0.2">
      <c r="B381" s="4" t="s">
        <v>2588</v>
      </c>
      <c r="C381" s="4" t="s">
        <v>2588</v>
      </c>
      <c r="D381" s="4">
        <v>3</v>
      </c>
      <c r="E381" s="4">
        <v>1</v>
      </c>
      <c r="F381" s="4">
        <v>1</v>
      </c>
      <c r="G381" s="4" t="str">
        <f t="shared" si="8"/>
        <v>INSERT INTO dbo.SegmentSign_cu( Name_P ,Name_S ,SegmentCategory_CU_ID ,IsOnDuty ,InsertedBy)VALUES  ( N'Follicular Reaction',N'Follicular Reaction',3,1,1)</v>
      </c>
    </row>
    <row r="382" spans="2:7" x14ac:dyDescent="0.2">
      <c r="B382" s="4" t="s">
        <v>2589</v>
      </c>
      <c r="C382" s="4" t="s">
        <v>2589</v>
      </c>
      <c r="D382" s="4">
        <v>3</v>
      </c>
      <c r="E382" s="4">
        <v>1</v>
      </c>
      <c r="F382" s="4">
        <v>1</v>
      </c>
      <c r="G382" s="4" t="str">
        <f t="shared" si="8"/>
        <v>INSERT INTO dbo.SegmentSign_cu( Name_P ,Name_S ,SegmentCategory_CU_ID ,IsOnDuty ,InsertedBy)VALUES  ( N'Forniceal Shortening',N'Forniceal Shortening',3,1,1)</v>
      </c>
    </row>
    <row r="383" spans="2:7" x14ac:dyDescent="0.2">
      <c r="B383" s="4" t="s">
        <v>2590</v>
      </c>
      <c r="C383" s="4" t="s">
        <v>2590</v>
      </c>
      <c r="D383" s="4">
        <v>3</v>
      </c>
      <c r="E383" s="4">
        <v>1</v>
      </c>
      <c r="F383" s="4">
        <v>1</v>
      </c>
      <c r="G383" s="4" t="str">
        <f t="shared" si="8"/>
        <v>INSERT INTO dbo.SegmentSign_cu( Name_P ,Name_S ,SegmentCategory_CU_ID ,IsOnDuty ,InsertedBy)VALUES  ( N'Fornix Foreshortened',N'Fornix Foreshortened',3,1,1)</v>
      </c>
    </row>
    <row r="384" spans="2:7" x14ac:dyDescent="0.2">
      <c r="B384" s="4" t="s">
        <v>2591</v>
      </c>
      <c r="C384" s="4" t="s">
        <v>2591</v>
      </c>
      <c r="D384" s="4">
        <v>3</v>
      </c>
      <c r="E384" s="4">
        <v>1</v>
      </c>
      <c r="F384" s="4">
        <v>1</v>
      </c>
      <c r="G384" s="4" t="str">
        <f t="shared" si="8"/>
        <v>INSERT INTO dbo.SegmentSign_cu( Name_P ,Name_S ,SegmentCategory_CU_ID ,IsOnDuty ,InsertedBy)VALUES  ( N'Fornix Normal',N'Fornix Normal',3,1,1)</v>
      </c>
    </row>
    <row r="385" spans="2:7" x14ac:dyDescent="0.2">
      <c r="B385" s="4" t="s">
        <v>2592</v>
      </c>
      <c r="C385" s="4" t="s">
        <v>2592</v>
      </c>
      <c r="D385" s="4">
        <v>3</v>
      </c>
      <c r="E385" s="4">
        <v>1</v>
      </c>
      <c r="F385" s="4">
        <v>1</v>
      </c>
      <c r="G385" s="4" t="str">
        <f t="shared" si="8"/>
        <v>INSERT INTO dbo.SegmentSign_cu( Name_P ,Name_S ,SegmentCategory_CU_ID ,IsOnDuty ,InsertedBy)VALUES  ( N'Fornix Obliterated',N'Fornix Obliterated',3,1,1)</v>
      </c>
    </row>
    <row r="386" spans="2:7" x14ac:dyDescent="0.2">
      <c r="B386" s="4" t="s">
        <v>2593</v>
      </c>
      <c r="C386" s="4" t="s">
        <v>2593</v>
      </c>
      <c r="D386" s="4">
        <v>3</v>
      </c>
      <c r="E386" s="4">
        <v>1</v>
      </c>
      <c r="F386" s="4">
        <v>1</v>
      </c>
      <c r="G386" s="4" t="str">
        <f t="shared" si="8"/>
        <v>INSERT INTO dbo.SegmentSign_cu( Name_P ,Name_S ,SegmentCategory_CU_ID ,IsOnDuty ,InsertedBy)VALUES  ( N'Fornix Symblepharon',N'Fornix Symblepharon',3,1,1)</v>
      </c>
    </row>
    <row r="387" spans="2:7" x14ac:dyDescent="0.2">
      <c r="B387" s="4" t="s">
        <v>2594</v>
      </c>
      <c r="C387" s="4" t="s">
        <v>2594</v>
      </c>
      <c r="D387" s="4">
        <v>3</v>
      </c>
      <c r="E387" s="4">
        <v>1</v>
      </c>
      <c r="F387" s="4">
        <v>1</v>
      </c>
      <c r="G387" s="4" t="str">
        <f t="shared" si="8"/>
        <v>INSERT INTO dbo.SegmentSign_cu( Name_P ,Name_S ,SegmentCategory_CU_ID ,IsOnDuty ,InsertedBy)VALUES  ( N'Giant Papillae',N'Giant Papillae',3,1,1)</v>
      </c>
    </row>
    <row r="388" spans="2:7" x14ac:dyDescent="0.2">
      <c r="B388" s="4" t="s">
        <v>2595</v>
      </c>
      <c r="C388" s="4" t="s">
        <v>2595</v>
      </c>
      <c r="D388" s="4">
        <v>3</v>
      </c>
      <c r="E388" s="4">
        <v>1</v>
      </c>
      <c r="F388" s="4">
        <v>1</v>
      </c>
      <c r="G388" s="4" t="str">
        <f t="shared" si="8"/>
        <v>INSERT INTO dbo.SegmentSign_cu( Name_P ,Name_S ,SegmentCategory_CU_ID ,IsOnDuty ,InsertedBy)VALUES  ( N'Giant Papillary Conjunctivitis (GPC)',N'Giant Papillary Conjunctivitis (GPC)',3,1,1)</v>
      </c>
    </row>
    <row r="389" spans="2:7" x14ac:dyDescent="0.2">
      <c r="B389" s="4" t="s">
        <v>2596</v>
      </c>
      <c r="C389" s="4" t="s">
        <v>2596</v>
      </c>
      <c r="D389" s="4">
        <v>3</v>
      </c>
      <c r="E389" s="4">
        <v>1</v>
      </c>
      <c r="F389" s="4">
        <v>1</v>
      </c>
      <c r="G389" s="4" t="str">
        <f t="shared" si="8"/>
        <v>INSERT INTO dbo.SegmentSign_cu( Name_P ,Name_S ,SegmentCategory_CU_ID ,IsOnDuty ,InsertedBy)VALUES  ( N'Gonococcal Keratoconjunctivitis',N'Gonococcal Keratoconjunctivitis',3,1,1)</v>
      </c>
    </row>
    <row r="390" spans="2:7" x14ac:dyDescent="0.2">
      <c r="B390" s="4" t="s">
        <v>2597</v>
      </c>
      <c r="C390" s="4" t="s">
        <v>2597</v>
      </c>
      <c r="D390" s="4">
        <v>3</v>
      </c>
      <c r="E390" s="4">
        <v>1</v>
      </c>
      <c r="F390" s="4">
        <v>1</v>
      </c>
      <c r="G390" s="4" t="str">
        <f t="shared" si="8"/>
        <v>INSERT INTO dbo.SegmentSign_cu( Name_P ,Name_S ,SegmentCategory_CU_ID ,IsOnDuty ,InsertedBy)VALUES  ( N'Granulomatous Conjunctivitis',N'Granulomatous Conjunctivitis',3,1,1)</v>
      </c>
    </row>
    <row r="391" spans="2:7" x14ac:dyDescent="0.2">
      <c r="B391" s="4" t="s">
        <v>2598</v>
      </c>
      <c r="C391" s="4" t="s">
        <v>2598</v>
      </c>
      <c r="D391" s="4">
        <v>3</v>
      </c>
      <c r="E391" s="4">
        <v>1</v>
      </c>
      <c r="F391" s="4">
        <v>1</v>
      </c>
      <c r="G391" s="4" t="str">
        <f t="shared" si="8"/>
        <v>INSERT INTO dbo.SegmentSign_cu( Name_P ,Name_S ,SegmentCategory_CU_ID ,IsOnDuty ,InsertedBy)VALUES  ( N'Haemorrhagic Conjunctivitis',N'Haemorrhagic Conjunctivitis',3,1,1)</v>
      </c>
    </row>
    <row r="392" spans="2:7" x14ac:dyDescent="0.2">
      <c r="B392" s="4" t="s">
        <v>2599</v>
      </c>
      <c r="C392" s="4" t="s">
        <v>2599</v>
      </c>
      <c r="D392" s="4">
        <v>3</v>
      </c>
      <c r="E392" s="4">
        <v>1</v>
      </c>
      <c r="F392" s="4">
        <v>1</v>
      </c>
      <c r="G392" s="4" t="str">
        <f t="shared" si="8"/>
        <v>INSERT INTO dbo.SegmentSign_cu( Name_P ,Name_S ,SegmentCategory_CU_ID ,IsOnDuty ,InsertedBy)VALUES  ( N'Keratinization of the Caruncle',N'Keratinization of the Caruncle',3,1,1)</v>
      </c>
    </row>
    <row r="393" spans="2:7" x14ac:dyDescent="0.2">
      <c r="B393" s="4" t="s">
        <v>2600</v>
      </c>
      <c r="C393" s="4" t="s">
        <v>2600</v>
      </c>
      <c r="D393" s="4">
        <v>3</v>
      </c>
      <c r="E393" s="4">
        <v>1</v>
      </c>
      <c r="F393" s="4">
        <v>1</v>
      </c>
      <c r="G393" s="4" t="str">
        <f t="shared" si="8"/>
        <v>INSERT INTO dbo.SegmentSign_cu( Name_P ,Name_S ,SegmentCategory_CU_ID ,IsOnDuty ,InsertedBy)VALUES  ( N'Keratinized Caruncle',N'Keratinized Caruncle',3,1,1)</v>
      </c>
    </row>
    <row r="394" spans="2:7" x14ac:dyDescent="0.2">
      <c r="B394" s="4" t="s">
        <v>2234</v>
      </c>
      <c r="C394" s="4" t="s">
        <v>2234</v>
      </c>
      <c r="D394" s="4">
        <v>3</v>
      </c>
      <c r="E394" s="4">
        <v>1</v>
      </c>
      <c r="F394" s="4">
        <v>1</v>
      </c>
      <c r="G394" s="4" t="str">
        <f t="shared" si="8"/>
        <v>INSERT INTO dbo.SegmentSign_cu( Name_P ,Name_S ,SegmentCategory_CU_ID ,IsOnDuty ,InsertedBy)VALUES  ( N'Keratoconjunctivitis Sicca',N'Keratoconjunctivitis Sicca',3,1,1)</v>
      </c>
    </row>
    <row r="395" spans="2:7" x14ac:dyDescent="0.2">
      <c r="B395" s="4" t="s">
        <v>2601</v>
      </c>
      <c r="C395" s="4" t="s">
        <v>2601</v>
      </c>
      <c r="D395" s="4">
        <v>3</v>
      </c>
      <c r="E395" s="4">
        <v>1</v>
      </c>
      <c r="F395" s="4">
        <v>1</v>
      </c>
      <c r="G395" s="4" t="str">
        <f t="shared" si="8"/>
        <v>INSERT INTO dbo.SegmentSign_cu( Name_P ,Name_S ,SegmentCategory_CU_ID ,IsOnDuty ,InsertedBy)VALUES  ( N'Large Caruncle',N'Large Caruncle',3,1,1)</v>
      </c>
    </row>
    <row r="396" spans="2:7" x14ac:dyDescent="0.2">
      <c r="B396" s="4" t="s">
        <v>2602</v>
      </c>
      <c r="C396" s="4" t="s">
        <v>2602</v>
      </c>
      <c r="D396" s="4">
        <v>3</v>
      </c>
      <c r="E396" s="4">
        <v>1</v>
      </c>
      <c r="F396" s="4">
        <v>1</v>
      </c>
      <c r="G396" s="4" t="str">
        <f t="shared" si="8"/>
        <v>INSERT INTO dbo.SegmentSign_cu( Name_P ,Name_S ,SegmentCategory_CU_ID ,IsOnDuty ,InsertedBy)VALUES  ( N'Ligneous Conjunctivitis',N'Ligneous Conjunctivitis',3,1,1)</v>
      </c>
    </row>
    <row r="397" spans="2:7" x14ac:dyDescent="0.2">
      <c r="B397" s="4" t="s">
        <v>2603</v>
      </c>
      <c r="C397" s="4" t="s">
        <v>2603</v>
      </c>
      <c r="D397" s="4">
        <v>3</v>
      </c>
      <c r="E397" s="4">
        <v>1</v>
      </c>
      <c r="F397" s="4">
        <v>1</v>
      </c>
      <c r="G397" s="4" t="str">
        <f t="shared" si="8"/>
        <v>INSERT INTO dbo.SegmentSign_cu( Name_P ,Name_S ,SegmentCategory_CU_ID ,IsOnDuty ,InsertedBy)VALUES  ( N'Membranous Conjunctivitis',N'Membranous Conjunctivitis',3,1,1)</v>
      </c>
    </row>
    <row r="398" spans="2:7" x14ac:dyDescent="0.2">
      <c r="B398" s="4" t="s">
        <v>2604</v>
      </c>
      <c r="C398" s="4" t="s">
        <v>2604</v>
      </c>
      <c r="D398" s="4">
        <v>3</v>
      </c>
      <c r="E398" s="4">
        <v>1</v>
      </c>
      <c r="F398" s="4">
        <v>1</v>
      </c>
      <c r="G398" s="4" t="str">
        <f t="shared" si="8"/>
        <v>INSERT INTO dbo.SegmentSign_cu( Name_P ,Name_S ,SegmentCategory_CU_ID ,IsOnDuty ,InsertedBy)VALUES  ( N'Meningococcal Conjunctivitis',N'Meningococcal Conjunctivitis',3,1,1)</v>
      </c>
    </row>
    <row r="399" spans="2:7" x14ac:dyDescent="0.2">
      <c r="B399" s="4" t="s">
        <v>2605</v>
      </c>
      <c r="C399" s="4" t="s">
        <v>2605</v>
      </c>
      <c r="D399" s="4">
        <v>3</v>
      </c>
      <c r="E399" s="4">
        <v>1</v>
      </c>
      <c r="F399" s="4">
        <v>1</v>
      </c>
      <c r="G399" s="4" t="str">
        <f t="shared" si="8"/>
        <v>INSERT INTO dbo.SegmentSign_cu( Name_P ,Name_S ,SegmentCategory_CU_ID ,IsOnDuty ,InsertedBy)VALUES  ( N'Mixed Follicular/Papillary Conjunctivitis',N'Mixed Follicular/Papillary Conjunctivitis',3,1,1)</v>
      </c>
    </row>
    <row r="400" spans="2:7" x14ac:dyDescent="0.2">
      <c r="B400" s="4" t="s">
        <v>2606</v>
      </c>
      <c r="C400" s="4" t="s">
        <v>2606</v>
      </c>
      <c r="D400" s="4">
        <v>3</v>
      </c>
      <c r="E400" s="4">
        <v>1</v>
      </c>
      <c r="F400" s="4">
        <v>1</v>
      </c>
      <c r="G400" s="4" t="str">
        <f t="shared" si="8"/>
        <v>INSERT INTO dbo.SegmentSign_cu( Name_P ,Name_S ,SegmentCategory_CU_ID ,IsOnDuty ,InsertedBy)VALUES  ( N'Mucoid Discharge',N'Mucoid Discharge',3,1,1)</v>
      </c>
    </row>
    <row r="401" spans="2:7" x14ac:dyDescent="0.2">
      <c r="B401" s="4" t="s">
        <v>2607</v>
      </c>
      <c r="C401" s="4" t="s">
        <v>2607</v>
      </c>
      <c r="D401" s="4">
        <v>3</v>
      </c>
      <c r="E401" s="4">
        <v>1</v>
      </c>
      <c r="F401" s="4">
        <v>1</v>
      </c>
      <c r="G401" s="4" t="str">
        <f t="shared" si="8"/>
        <v>INSERT INTO dbo.SegmentSign_cu( Name_P ,Name_S ,SegmentCategory_CU_ID ,IsOnDuty ,InsertedBy)VALUES  ( N'Mucopurulent Discharge',N'Mucopurulent Discharge',3,1,1)</v>
      </c>
    </row>
    <row r="402" spans="2:7" x14ac:dyDescent="0.2">
      <c r="B402" s="4" t="s">
        <v>2608</v>
      </c>
      <c r="C402" s="4" t="s">
        <v>2608</v>
      </c>
      <c r="D402" s="4">
        <v>3</v>
      </c>
      <c r="E402" s="4">
        <v>1</v>
      </c>
      <c r="F402" s="4">
        <v>1</v>
      </c>
      <c r="G402" s="4" t="str">
        <f t="shared" si="8"/>
        <v>INSERT INTO dbo.SegmentSign_cu( Name_P ,Name_S ,SegmentCategory_CU_ID ,IsOnDuty ,InsertedBy)VALUES  ( N'Normal Conjunctiva',N'Normal Conjunctiva',3,1,1)</v>
      </c>
    </row>
    <row r="403" spans="2:7" x14ac:dyDescent="0.2">
      <c r="B403" s="4" t="s">
        <v>2609</v>
      </c>
      <c r="C403" s="4" t="s">
        <v>2609</v>
      </c>
      <c r="D403" s="4">
        <v>3</v>
      </c>
      <c r="E403" s="4">
        <v>1</v>
      </c>
      <c r="F403" s="4">
        <v>1</v>
      </c>
      <c r="G403" s="4" t="str">
        <f t="shared" si="8"/>
        <v>INSERT INTO dbo.SegmentSign_cu( Name_P ,Name_S ,SegmentCategory_CU_ID ,IsOnDuty ,InsertedBy)VALUES  ( N'Ophthalmia Neonatorum',N'Ophthalmia Neonatorum',3,1,1)</v>
      </c>
    </row>
    <row r="404" spans="2:7" x14ac:dyDescent="0.2">
      <c r="B404" s="4" t="s">
        <v>2610</v>
      </c>
      <c r="C404" s="4" t="s">
        <v>2610</v>
      </c>
      <c r="D404" s="4">
        <v>3</v>
      </c>
      <c r="E404" s="4">
        <v>1</v>
      </c>
      <c r="F404" s="4">
        <v>1</v>
      </c>
      <c r="G404" s="4" t="str">
        <f t="shared" si="8"/>
        <v>INSERT INTO dbo.SegmentSign_cu( Name_P ,Name_S ,SegmentCategory_CU_ID ,IsOnDuty ,InsertedBy)VALUES  ( N'Papillary Conjunctivitis',N'Papillary Conjunctivitis',3,1,1)</v>
      </c>
    </row>
    <row r="405" spans="2:7" x14ac:dyDescent="0.2">
      <c r="B405" s="4" t="s">
        <v>2611</v>
      </c>
      <c r="C405" s="4" t="s">
        <v>2611</v>
      </c>
      <c r="D405" s="4">
        <v>3</v>
      </c>
      <c r="E405" s="4">
        <v>1</v>
      </c>
      <c r="F405" s="4">
        <v>1</v>
      </c>
      <c r="G405" s="4" t="str">
        <f t="shared" si="8"/>
        <v>INSERT INTO dbo.SegmentSign_cu( Name_P ,Name_S ,SegmentCategory_CU_ID ,IsOnDuty ,InsertedBy)VALUES  ( N'Papillary Reaction',N'Papillary Reaction',3,1,1)</v>
      </c>
    </row>
    <row r="406" spans="2:7" x14ac:dyDescent="0.2">
      <c r="B406" s="4" t="s">
        <v>2612</v>
      </c>
      <c r="C406" s="4" t="s">
        <v>2612</v>
      </c>
      <c r="D406" s="4">
        <v>3</v>
      </c>
      <c r="E406" s="4">
        <v>1</v>
      </c>
      <c r="F406" s="4">
        <v>1</v>
      </c>
      <c r="G406" s="4" t="str">
        <f t="shared" si="8"/>
        <v>INSERT INTO dbo.SegmentSign_cu( Name_P ,Name_S ,SegmentCategory_CU_ID ,IsOnDuty ,InsertedBy)VALUES  ( N'Perennial Allergic Conjunctivitis',N'Perennial Allergic Conjunctivitis',3,1,1)</v>
      </c>
    </row>
    <row r="407" spans="2:7" x14ac:dyDescent="0.2">
      <c r="B407" s="4" t="s">
        <v>2613</v>
      </c>
      <c r="C407" s="4" t="s">
        <v>2613</v>
      </c>
      <c r="D407" s="4">
        <v>3</v>
      </c>
      <c r="E407" s="4">
        <v>1</v>
      </c>
      <c r="F407" s="4">
        <v>1</v>
      </c>
      <c r="G407" s="4" t="str">
        <f t="shared" si="8"/>
        <v>INSERT INTO dbo.SegmentSign_cu( Name_P ,Name_S ,SegmentCategory_CU_ID ,IsOnDuty ,InsertedBy)VALUES  ( N'Pharyngoconjunctival Fever (PCF)',N'Pharyngoconjunctival Fever (PCF)',3,1,1)</v>
      </c>
    </row>
    <row r="408" spans="2:7" x14ac:dyDescent="0.2">
      <c r="B408" s="4" t="s">
        <v>2614</v>
      </c>
      <c r="C408" s="4" t="s">
        <v>2614</v>
      </c>
      <c r="D408" s="4">
        <v>3</v>
      </c>
      <c r="E408" s="4">
        <v>1</v>
      </c>
      <c r="F408" s="4">
        <v>1</v>
      </c>
      <c r="G408" s="4" t="str">
        <f t="shared" si="8"/>
        <v>INSERT INTO dbo.SegmentSign_cu( Name_P ,Name_S ,SegmentCategory_CU_ID ,IsOnDuty ,InsertedBy)VALUES  ( N'Pigmentation/Discoloration of the Conjunctiva',N'Pigmentation/Discoloration of the Conjunctiva',3,1,1)</v>
      </c>
    </row>
    <row r="409" spans="2:7" x14ac:dyDescent="0.2">
      <c r="B409" s="4" t="s">
        <v>556</v>
      </c>
      <c r="C409" s="4" t="s">
        <v>556</v>
      </c>
      <c r="D409" s="4">
        <v>3</v>
      </c>
      <c r="E409" s="4">
        <v>1</v>
      </c>
      <c r="F409" s="4">
        <v>1</v>
      </c>
      <c r="G409" s="4" t="str">
        <f t="shared" si="8"/>
        <v>INSERT INTO dbo.SegmentSign_cu( Name_P ,Name_S ,SegmentCategory_CU_ID ,IsOnDuty ,InsertedBy)VALUES  ( N'Pinguecula',N'Pinguecula',3,1,1)</v>
      </c>
    </row>
    <row r="410" spans="2:7" x14ac:dyDescent="0.2">
      <c r="B410" s="4" t="s">
        <v>2615</v>
      </c>
      <c r="C410" s="4" t="s">
        <v>2615</v>
      </c>
      <c r="D410" s="4">
        <v>3</v>
      </c>
      <c r="E410" s="4">
        <v>1</v>
      </c>
      <c r="F410" s="4">
        <v>1</v>
      </c>
      <c r="G410" s="4" t="str">
        <f t="shared" si="8"/>
        <v>INSERT INTO dbo.SegmentSign_cu( Name_P ,Name_S ,SegmentCategory_CU_ID ,IsOnDuty ,InsertedBy)VALUES  ( N'Primary Acquired Melanosis (PAM)',N'Primary Acquired Melanosis (PAM)',3,1,1)</v>
      </c>
    </row>
    <row r="411" spans="2:7" x14ac:dyDescent="0.2">
      <c r="B411" s="4" t="s">
        <v>2616</v>
      </c>
      <c r="C411" s="4" t="s">
        <v>2616</v>
      </c>
      <c r="D411" s="4">
        <v>3</v>
      </c>
      <c r="E411" s="4">
        <v>1</v>
      </c>
      <c r="F411" s="4">
        <v>1</v>
      </c>
      <c r="G411" s="4" t="str">
        <f t="shared" si="8"/>
        <v>INSERT INTO dbo.SegmentSign_cu( Name_P ,Name_S ,SegmentCategory_CU_ID ,IsOnDuty ,InsertedBy)VALUES  ( N'Pseudomembranous Conjunctivitis',N'Pseudomembranous Conjunctivitis',3,1,1)</v>
      </c>
    </row>
    <row r="412" spans="2:7" x14ac:dyDescent="0.2">
      <c r="B412" s="4" t="s">
        <v>2617</v>
      </c>
      <c r="C412" s="4" t="s">
        <v>2617</v>
      </c>
      <c r="D412" s="4">
        <v>3</v>
      </c>
      <c r="E412" s="4">
        <v>1</v>
      </c>
      <c r="F412" s="4">
        <v>1</v>
      </c>
      <c r="G412" s="4" t="str">
        <f t="shared" si="8"/>
        <v>INSERT INTO dbo.SegmentSign_cu( Name_P ,Name_S ,SegmentCategory_CU_ID ,IsOnDuty ,InsertedBy)VALUES  ( N'Pseudopterygium',N'Pseudopterygium',3,1,1)</v>
      </c>
    </row>
    <row r="413" spans="2:7" x14ac:dyDescent="0.2">
      <c r="B413" s="4" t="s">
        <v>557</v>
      </c>
      <c r="C413" s="4" t="s">
        <v>557</v>
      </c>
      <c r="D413" s="4">
        <v>3</v>
      </c>
      <c r="E413" s="4">
        <v>1</v>
      </c>
      <c r="F413" s="4">
        <v>1</v>
      </c>
      <c r="G413" s="4" t="str">
        <f t="shared" si="8"/>
        <v>INSERT INTO dbo.SegmentSign_cu( Name_P ,Name_S ,SegmentCategory_CU_ID ,IsOnDuty ,InsertedBy)VALUES  ( N'Pterygium',N'Pterygium',3,1,1)</v>
      </c>
    </row>
    <row r="414" spans="2:7" x14ac:dyDescent="0.2">
      <c r="B414" s="4" t="s">
        <v>2618</v>
      </c>
      <c r="C414" s="4" t="s">
        <v>2618</v>
      </c>
      <c r="D414" s="4">
        <v>3</v>
      </c>
      <c r="E414" s="4">
        <v>1</v>
      </c>
      <c r="F414" s="4">
        <v>1</v>
      </c>
      <c r="G414" s="4" t="str">
        <f t="shared" si="8"/>
        <v>INSERT INTO dbo.SegmentSign_cu( Name_P ,Name_S ,SegmentCategory_CU_ID ,IsOnDuty ,InsertedBy)VALUES  ( N'Purulent Discharge',N'Purulent Discharge',3,1,1)</v>
      </c>
    </row>
    <row r="415" spans="2:7" x14ac:dyDescent="0.2">
      <c r="B415" s="4" t="s">
        <v>2619</v>
      </c>
      <c r="C415" s="4" t="s">
        <v>2619</v>
      </c>
      <c r="D415" s="4">
        <v>3</v>
      </c>
      <c r="E415" s="4">
        <v>1</v>
      </c>
      <c r="F415" s="4">
        <v>1</v>
      </c>
      <c r="G415" s="4" t="str">
        <f t="shared" si="8"/>
        <v>INSERT INTO dbo.SegmentSign_cu( Name_P ,Name_S ,SegmentCategory_CU_ID ,IsOnDuty ,InsertedBy)VALUES  ( N'Pyogenic Granuloma',N'Pyogenic Granuloma',3,1,1)</v>
      </c>
    </row>
    <row r="416" spans="2:7" x14ac:dyDescent="0.2">
      <c r="B416" s="4" t="s">
        <v>2620</v>
      </c>
      <c r="C416" s="4" t="s">
        <v>2620</v>
      </c>
      <c r="D416" s="4">
        <v>3</v>
      </c>
      <c r="E416" s="4">
        <v>1</v>
      </c>
      <c r="F416" s="4">
        <v>1</v>
      </c>
      <c r="G416" s="4" t="str">
        <f t="shared" si="8"/>
        <v>INSERT INTO dbo.SegmentSign_cu( Name_P ,Name_S ,SegmentCategory_CU_ID ,IsOnDuty ,InsertedBy)VALUES  ( N'Redundant Conjunctiva',N'Redundant Conjunctiva',3,1,1)</v>
      </c>
    </row>
    <row r="417" spans="2:7" x14ac:dyDescent="0.2">
      <c r="B417" s="4" t="s">
        <v>2621</v>
      </c>
      <c r="C417" s="4" t="s">
        <v>2621</v>
      </c>
      <c r="D417" s="4">
        <v>3</v>
      </c>
      <c r="E417" s="4">
        <v>1</v>
      </c>
      <c r="F417" s="4">
        <v>1</v>
      </c>
      <c r="G417" s="4" t="str">
        <f t="shared" si="8"/>
        <v>INSERT INTO dbo.SegmentSign_cu( Name_P ,Name_S ,SegmentCategory_CU_ID ,IsOnDuty ,InsertedBy)VALUES  ( N'Retention Cyst',N'Retention Cyst',3,1,1)</v>
      </c>
    </row>
    <row r="418" spans="2:7" x14ac:dyDescent="0.2">
      <c r="B418" s="4" t="s">
        <v>2622</v>
      </c>
      <c r="C418" s="4" t="s">
        <v>2622</v>
      </c>
      <c r="D418" s="4">
        <v>3</v>
      </c>
      <c r="E418" s="4">
        <v>1</v>
      </c>
      <c r="F418" s="4">
        <v>1</v>
      </c>
      <c r="G418" s="4" t="str">
        <f t="shared" si="8"/>
        <v>INSERT INTO dbo.SegmentSign_cu( Name_P ,Name_S ,SegmentCategory_CU_ID ,IsOnDuty ,InsertedBy)VALUES  ( N'Retracted Flap',N'Retracted Flap',3,1,1)</v>
      </c>
    </row>
    <row r="419" spans="2:7" x14ac:dyDescent="0.2">
      <c r="B419" s="4" t="s">
        <v>2623</v>
      </c>
      <c r="C419" s="4" t="s">
        <v>2623</v>
      </c>
      <c r="D419" s="4">
        <v>3</v>
      </c>
      <c r="E419" s="4">
        <v>1</v>
      </c>
      <c r="F419" s="4">
        <v>1</v>
      </c>
      <c r="G419" s="4" t="str">
        <f t="shared" si="8"/>
        <v>INSERT INTO dbo.SegmentSign_cu( Name_P ,Name_S ,SegmentCategory_CU_ID ,IsOnDuty ,InsertedBy)VALUES  ( N'Seasonal Allergic Conjunctivitis (Hay Fever)',N'Seasonal Allergic Conjunctivitis (Hay Fever)',3,1,1)</v>
      </c>
    </row>
    <row r="420" spans="2:7" x14ac:dyDescent="0.2">
      <c r="B420" s="4" t="s">
        <v>2624</v>
      </c>
      <c r="C420" s="4" t="s">
        <v>2624</v>
      </c>
      <c r="D420" s="4">
        <v>3</v>
      </c>
      <c r="E420" s="4">
        <v>1</v>
      </c>
      <c r="F420" s="4">
        <v>1</v>
      </c>
      <c r="G420" s="4" t="str">
        <f t="shared" si="8"/>
        <v>INSERT INTO dbo.SegmentSign_cu( Name_P ,Name_S ,SegmentCategory_CU_ID ,IsOnDuty ,InsertedBy)VALUES  ( N'Seidel Test Negative',N'Seidel Test Negative',3,1,1)</v>
      </c>
    </row>
    <row r="421" spans="2:7" x14ac:dyDescent="0.2">
      <c r="B421" s="4" t="s">
        <v>2625</v>
      </c>
      <c r="C421" s="4" t="s">
        <v>2625</v>
      </c>
      <c r="D421" s="4">
        <v>3</v>
      </c>
      <c r="E421" s="4">
        <v>1</v>
      </c>
      <c r="F421" s="4">
        <v>1</v>
      </c>
      <c r="G421" s="4" t="str">
        <f t="shared" ref="G421:G437" si="9">CONCATENATE("INSERT INTO dbo.SegmentSign_cu( Name_P ,Name_S ,SegmentCategory_CU_ID ,IsOnDuty ,InsertedBy)VALUES  ( N'",B421,"',N'",C421,"',",D421,",",E421,",",F421,")")</f>
        <v>INSERT INTO dbo.SegmentSign_cu( Name_P ,Name_S ,SegmentCategory_CU_ID ,IsOnDuty ,InsertedBy)VALUES  ( N'Seidel Test Positive',N'Seidel Test Positive',3,1,1)</v>
      </c>
    </row>
    <row r="422" spans="2:7" x14ac:dyDescent="0.2">
      <c r="B422" s="4" t="s">
        <v>2626</v>
      </c>
      <c r="C422" s="4" t="s">
        <v>2626</v>
      </c>
      <c r="D422" s="4">
        <v>3</v>
      </c>
      <c r="E422" s="4">
        <v>1</v>
      </c>
      <c r="F422" s="4">
        <v>1</v>
      </c>
      <c r="G422" s="4" t="str">
        <f t="shared" si="9"/>
        <v>INSERT INTO dbo.SegmentSign_cu( Name_P ,Name_S ,SegmentCategory_CU_ID ,IsOnDuty ,InsertedBy)VALUES  ( N'Self Injury (Factitious Conjunctivitis)',N'Self Injury (Factitious Conjunctivitis)',3,1,1)</v>
      </c>
    </row>
    <row r="423" spans="2:7" x14ac:dyDescent="0.2">
      <c r="B423" s="4" t="s">
        <v>2627</v>
      </c>
      <c r="C423" s="4" t="s">
        <v>2627</v>
      </c>
      <c r="D423" s="4">
        <v>3</v>
      </c>
      <c r="E423" s="4">
        <v>1</v>
      </c>
      <c r="F423" s="4">
        <v>1</v>
      </c>
      <c r="G423" s="4" t="str">
        <f t="shared" si="9"/>
        <v>INSERT INTO dbo.SegmentSign_cu( Name_P ,Name_S ,SegmentCategory_CU_ID ,IsOnDuty ,InsertedBy)VALUES  ( N'Sessile Papilloma',N'Sessile Papilloma',3,1,1)</v>
      </c>
    </row>
    <row r="424" spans="2:7" x14ac:dyDescent="0.2">
      <c r="B424" s="4" t="s">
        <v>2628</v>
      </c>
      <c r="C424" s="4" t="s">
        <v>2628</v>
      </c>
      <c r="D424" s="4">
        <v>3</v>
      </c>
      <c r="E424" s="4">
        <v>1</v>
      </c>
      <c r="F424" s="4">
        <v>1</v>
      </c>
      <c r="G424" s="4" t="str">
        <f t="shared" si="9"/>
        <v>INSERT INTO dbo.SegmentSign_cu( Name_P ,Name_S ,SegmentCategory_CU_ID ,IsOnDuty ,InsertedBy)VALUES  ( N'Solid Dermoid',N'Solid Dermoid',3,1,1)</v>
      </c>
    </row>
    <row r="425" spans="2:7" x14ac:dyDescent="0.2">
      <c r="B425" s="4" t="s">
        <v>2629</v>
      </c>
      <c r="C425" s="4" t="s">
        <v>2629</v>
      </c>
      <c r="D425" s="4">
        <v>3</v>
      </c>
      <c r="E425" s="4">
        <v>1</v>
      </c>
      <c r="F425" s="4">
        <v>1</v>
      </c>
      <c r="G425" s="4" t="str">
        <f t="shared" si="9"/>
        <v>INSERT INTO dbo.SegmentSign_cu( Name_P ,Name_S ,SegmentCategory_CU_ID ,IsOnDuty ,InsertedBy)VALUES  ( N'Subconjunctival Haemorrhage',N'Subconjunctival Haemorrhage',3,1,1)</v>
      </c>
    </row>
    <row r="426" spans="2:7" x14ac:dyDescent="0.2">
      <c r="B426" s="4" t="s">
        <v>2630</v>
      </c>
      <c r="C426" s="4" t="s">
        <v>2630</v>
      </c>
      <c r="D426" s="4">
        <v>3</v>
      </c>
      <c r="E426" s="4">
        <v>1</v>
      </c>
      <c r="F426" s="4">
        <v>1</v>
      </c>
      <c r="G426" s="4" t="str">
        <f t="shared" si="9"/>
        <v>INSERT INTO dbo.SegmentSign_cu( Name_P ,Name_S ,SegmentCategory_CU_ID ,IsOnDuty ,InsertedBy)VALUES  ( N'Subconjunctival Scarring',N'Subconjunctival Scarring',3,1,1)</v>
      </c>
    </row>
    <row r="427" spans="2:7" x14ac:dyDescent="0.2">
      <c r="B427" s="4" t="s">
        <v>2631</v>
      </c>
      <c r="C427" s="4" t="s">
        <v>2631</v>
      </c>
      <c r="D427" s="4">
        <v>3</v>
      </c>
      <c r="E427" s="4">
        <v>1</v>
      </c>
      <c r="F427" s="4">
        <v>1</v>
      </c>
      <c r="G427" s="4" t="str">
        <f t="shared" si="9"/>
        <v>INSERT INTO dbo.SegmentSign_cu( Name_P ,Name_S ,SegmentCategory_CU_ID ,IsOnDuty ,InsertedBy)VALUES  ( N'Superior Limbic Keratoconjunctivitis (SLK)',N'Superior Limbic Keratoconjunctivitis (SLK)',3,1,1)</v>
      </c>
    </row>
    <row r="428" spans="2:7" x14ac:dyDescent="0.2">
      <c r="B428" s="4" t="s">
        <v>2632</v>
      </c>
      <c r="C428" s="4" t="s">
        <v>2632</v>
      </c>
      <c r="D428" s="4">
        <v>3</v>
      </c>
      <c r="E428" s="4">
        <v>1</v>
      </c>
      <c r="F428" s="4">
        <v>1</v>
      </c>
      <c r="G428" s="4" t="str">
        <f t="shared" si="9"/>
        <v>INSERT INTO dbo.SegmentSign_cu( Name_P ,Name_S ,SegmentCategory_CU_ID ,IsOnDuty ,InsertedBy)VALUES  ( N'Symblepharon',N'Symblepharon',3,1,1)</v>
      </c>
    </row>
    <row r="429" spans="2:7" x14ac:dyDescent="0.2">
      <c r="B429" s="4" t="s">
        <v>555</v>
      </c>
      <c r="C429" s="4" t="s">
        <v>555</v>
      </c>
      <c r="D429" s="4">
        <v>3</v>
      </c>
      <c r="E429" s="4">
        <v>1</v>
      </c>
      <c r="F429" s="4">
        <v>1</v>
      </c>
      <c r="G429" s="4" t="str">
        <f t="shared" si="9"/>
        <v>INSERT INTO dbo.SegmentSign_cu( Name_P ,Name_S ,SegmentCategory_CU_ID ,IsOnDuty ,InsertedBy)VALUES  ( N'Trachoma',N'Trachoma',3,1,1)</v>
      </c>
    </row>
    <row r="430" spans="2:7" x14ac:dyDescent="0.2">
      <c r="B430" s="4" t="s">
        <v>2633</v>
      </c>
      <c r="C430" s="4" t="s">
        <v>2633</v>
      </c>
      <c r="D430" s="4">
        <v>3</v>
      </c>
      <c r="E430" s="4">
        <v>1</v>
      </c>
      <c r="F430" s="4">
        <v>1</v>
      </c>
      <c r="G430" s="4" t="str">
        <f t="shared" si="9"/>
        <v>INSERT INTO dbo.SegmentSign_cu( Name_P ,Name_S ,SegmentCategory_CU_ID ,IsOnDuty ,InsertedBy)VALUES  ( N'Trantas Dots',N'Trantas Dots',3,1,1)</v>
      </c>
    </row>
    <row r="431" spans="2:7" x14ac:dyDescent="0.2">
      <c r="B431" s="4" t="s">
        <v>2634</v>
      </c>
      <c r="C431" s="4" t="s">
        <v>2634</v>
      </c>
      <c r="D431" s="4">
        <v>3</v>
      </c>
      <c r="E431" s="4">
        <v>1</v>
      </c>
      <c r="F431" s="4">
        <v>1</v>
      </c>
      <c r="G431" s="4" t="str">
        <f t="shared" si="9"/>
        <v>INSERT INTO dbo.SegmentSign_cu( Name_P ,Name_S ,SegmentCategory_CU_ID ,IsOnDuty ,InsertedBy)VALUES  ( N'Vernal Keratoconjunctivitis (VKC)',N'Vernal Keratoconjunctivitis (VKC)',3,1,1)</v>
      </c>
    </row>
    <row r="432" spans="2:7" x14ac:dyDescent="0.2">
      <c r="B432" s="4" t="s">
        <v>561</v>
      </c>
      <c r="C432" s="4" t="s">
        <v>561</v>
      </c>
      <c r="D432" s="4">
        <v>3</v>
      </c>
      <c r="E432" s="4">
        <v>1</v>
      </c>
      <c r="F432" s="4">
        <v>1</v>
      </c>
      <c r="G432" s="4" t="str">
        <f t="shared" si="9"/>
        <v>INSERT INTO dbo.SegmentSign_cu( Name_P ,Name_S ,SegmentCategory_CU_ID ,IsOnDuty ,InsertedBy)VALUES  ( N'Viral Conjunctivitis',N'Viral Conjunctivitis',3,1,1)</v>
      </c>
    </row>
    <row r="433" spans="2:7" x14ac:dyDescent="0.2">
      <c r="B433" s="4" t="s">
        <v>2635</v>
      </c>
      <c r="C433" s="4" t="s">
        <v>2635</v>
      </c>
      <c r="D433" s="4">
        <v>3</v>
      </c>
      <c r="E433" s="4">
        <v>1</v>
      </c>
      <c r="F433" s="4">
        <v>1</v>
      </c>
      <c r="G433" s="4" t="str">
        <f t="shared" si="9"/>
        <v>INSERT INTO dbo.SegmentSign_cu( Name_P ,Name_S ,SegmentCategory_CU_ID ,IsOnDuty ,InsertedBy)VALUES  ( N'Watery Discharge',N'Watery Discharge',3,1,1)</v>
      </c>
    </row>
    <row r="434" spans="2:7" x14ac:dyDescent="0.2">
      <c r="B434" s="4" t="s">
        <v>2636</v>
      </c>
      <c r="C434" s="4" t="s">
        <v>2636</v>
      </c>
      <c r="D434" s="4">
        <v>3</v>
      </c>
      <c r="E434" s="4">
        <v>1</v>
      </c>
      <c r="F434" s="4">
        <v>1</v>
      </c>
      <c r="G434" s="4" t="str">
        <f t="shared" si="9"/>
        <v>INSERT INTO dbo.SegmentSign_cu( Name_P ,Name_S ,SegmentCategory_CU_ID ,IsOnDuty ,InsertedBy)VALUES  ( N'Meibomian Gland Dysfunction (MGD)',N'Meibomian Gland Dysfunction (MGD)',3,1,1)</v>
      </c>
    </row>
    <row r="435" spans="2:7" x14ac:dyDescent="0.2">
      <c r="B435" s="4" t="s">
        <v>2637</v>
      </c>
      <c r="C435" s="4" t="s">
        <v>2637</v>
      </c>
      <c r="D435" s="4">
        <v>3</v>
      </c>
      <c r="E435" s="4">
        <v>1</v>
      </c>
      <c r="F435" s="4">
        <v>1</v>
      </c>
      <c r="G435" s="4" t="str">
        <f t="shared" si="9"/>
        <v>INSERT INTO dbo.SegmentSign_cu( Name_P ,Name_S ,SegmentCategory_CU_ID ,IsOnDuty ,InsertedBy)VALUES  ( N'Dye Disappearance Test (DDT)',N'Dye Disappearance Test (DDT)',3,1,1)</v>
      </c>
    </row>
    <row r="436" spans="2:7" x14ac:dyDescent="0.2">
      <c r="B436" s="4" t="s">
        <v>2638</v>
      </c>
      <c r="C436" s="4" t="s">
        <v>2638</v>
      </c>
      <c r="D436" s="4">
        <v>3</v>
      </c>
      <c r="E436" s="4">
        <v>1</v>
      </c>
      <c r="F436" s="4">
        <v>1</v>
      </c>
      <c r="G436" s="4" t="str">
        <f t="shared" si="9"/>
        <v>INSERT INTO dbo.SegmentSign_cu( Name_P ,Name_S ,SegmentCategory_CU_ID ,IsOnDuty ,InsertedBy)VALUES  ( N'Haemorrhagic CNV',N'Haemorrhagic CNV',3,1,1)</v>
      </c>
    </row>
    <row r="437" spans="2:7" x14ac:dyDescent="0.2">
      <c r="B437" s="4" t="s">
        <v>2639</v>
      </c>
      <c r="C437" s="4" t="s">
        <v>2639</v>
      </c>
      <c r="D437" s="4">
        <v>4</v>
      </c>
      <c r="E437" s="4">
        <v>1</v>
      </c>
      <c r="F437" s="4">
        <v>1</v>
      </c>
      <c r="G437" s="4" t="str">
        <f t="shared" si="9"/>
        <v>INSERT INTO dbo.SegmentSign_cu( Name_P ,Name_S ,SegmentCategory_CU_ID ,IsOnDuty ,InsertedBy)VALUES  ( N'Anterior Non-Necrotizing Scleritis',N'Anterior Non-Necrotizing Scleritis',4,1,1)</v>
      </c>
    </row>
    <row r="438" spans="2:7" x14ac:dyDescent="0.2">
      <c r="B438" s="4" t="s">
        <v>2640</v>
      </c>
      <c r="C438" s="4" t="s">
        <v>2640</v>
      </c>
      <c r="D438" s="4">
        <v>4</v>
      </c>
      <c r="E438" s="4">
        <v>1</v>
      </c>
      <c r="F438" s="4">
        <v>1</v>
      </c>
      <c r="G438" s="4" t="str">
        <f t="shared" ref="G438:G475" si="10">CONCATENATE("INSERT INTO dbo.SegmentSign_cu( Name_P ,Name_S ,SegmentCategory_CU_ID ,IsOnDuty ,InsertedBy)VALUES  ( N'",B438,"',N'",C438,"',",D438,",",E438,",",F438,")")</f>
        <v>INSERT INTO dbo.SegmentSign_cu( Name_P ,Name_S ,SegmentCategory_CU_ID ,IsOnDuty ,InsertedBy)VALUES  ( N'Blue Sclera',N'Blue Sclera',4,1,1)</v>
      </c>
    </row>
    <row r="439" spans="2:7" x14ac:dyDescent="0.2">
      <c r="B439" s="4" t="s">
        <v>2641</v>
      </c>
      <c r="C439" s="4" t="s">
        <v>2641</v>
      </c>
      <c r="D439" s="4">
        <v>4</v>
      </c>
      <c r="E439" s="4">
        <v>1</v>
      </c>
      <c r="F439" s="4">
        <v>1</v>
      </c>
      <c r="G439" s="4" t="str">
        <f t="shared" si="10"/>
        <v>INSERT INTO dbo.SegmentSign_cu( Name_P ,Name_S ,SegmentCategory_CU_ID ,IsOnDuty ,InsertedBy)VALUES  ( N'Ciliary Circumcorneal Injection',N'Ciliary Circumcorneal Injection',4,1,1)</v>
      </c>
    </row>
    <row r="440" spans="2:7" x14ac:dyDescent="0.2">
      <c r="B440" s="4" t="s">
        <v>2642</v>
      </c>
      <c r="C440" s="4" t="s">
        <v>2642</v>
      </c>
      <c r="D440" s="4">
        <v>4</v>
      </c>
      <c r="E440" s="4">
        <v>1</v>
      </c>
      <c r="F440" s="4">
        <v>1</v>
      </c>
      <c r="G440" s="4" t="str">
        <f t="shared" si="10"/>
        <v>INSERT INTO dbo.SegmentSign_cu( Name_P ,Name_S ,SegmentCategory_CU_ID ,IsOnDuty ,InsertedBy)VALUES  ( N'Cystic Thin-walled Blebs',N'Cystic Thin-walled Blebs',4,1,1)</v>
      </c>
    </row>
    <row r="441" spans="2:7" x14ac:dyDescent="0.2">
      <c r="B441" s="4" t="s">
        <v>2643</v>
      </c>
      <c r="C441" s="4" t="s">
        <v>2643</v>
      </c>
      <c r="D441" s="4">
        <v>4</v>
      </c>
      <c r="E441" s="4">
        <v>1</v>
      </c>
      <c r="F441" s="4">
        <v>1</v>
      </c>
      <c r="G441" s="4" t="str">
        <f t="shared" si="10"/>
        <v>INSERT INTO dbo.SegmentSign_cu( Name_P ,Name_S ,SegmentCategory_CU_ID ,IsOnDuty ,InsertedBy)VALUES  ( N'Diffuse Scleritis',N'Diffuse Scleritis',4,1,1)</v>
      </c>
    </row>
    <row r="442" spans="2:7" x14ac:dyDescent="0.2">
      <c r="B442" s="4" t="s">
        <v>2644</v>
      </c>
      <c r="C442" s="4" t="s">
        <v>2644</v>
      </c>
      <c r="D442" s="4">
        <v>4</v>
      </c>
      <c r="E442" s="4">
        <v>1</v>
      </c>
      <c r="F442" s="4">
        <v>1</v>
      </c>
      <c r="G442" s="4" t="str">
        <f t="shared" si="10"/>
        <v>INSERT INTO dbo.SegmentSign_cu( Name_P ,Name_S ,SegmentCategory_CU_ID ,IsOnDuty ,InsertedBy)VALUES  ( N'Dilated Episcleral Vessels',N'Dilated Episcleral Vessels',4,1,1)</v>
      </c>
    </row>
    <row r="443" spans="2:7" x14ac:dyDescent="0.2">
      <c r="B443" s="4" t="s">
        <v>2645</v>
      </c>
      <c r="C443" s="4" t="s">
        <v>2645</v>
      </c>
      <c r="D443" s="4">
        <v>4</v>
      </c>
      <c r="E443" s="4">
        <v>1</v>
      </c>
      <c r="F443" s="4">
        <v>1</v>
      </c>
      <c r="G443" s="4" t="str">
        <f t="shared" si="10"/>
        <v>INSERT INTO dbo.SegmentSign_cu( Name_P ,Name_S ,SegmentCategory_CU_ID ,IsOnDuty ,InsertedBy)VALUES  ( N'Encapsulated Bleb',N'Encapsulated Bleb',4,1,1)</v>
      </c>
    </row>
    <row r="444" spans="2:7" x14ac:dyDescent="0.2">
      <c r="B444" s="4" t="s">
        <v>569</v>
      </c>
      <c r="C444" s="4" t="s">
        <v>569</v>
      </c>
      <c r="D444" s="4">
        <v>4</v>
      </c>
      <c r="E444" s="4">
        <v>1</v>
      </c>
      <c r="F444" s="4">
        <v>1</v>
      </c>
      <c r="G444" s="4" t="str">
        <f t="shared" si="10"/>
        <v>INSERT INTO dbo.SegmentSign_cu( Name_P ,Name_S ,SegmentCategory_CU_ID ,IsOnDuty ,InsertedBy)VALUES  ( N'Episcleritis',N'Episcleritis',4,1,1)</v>
      </c>
    </row>
    <row r="445" spans="2:7" x14ac:dyDescent="0.2">
      <c r="B445" s="4" t="s">
        <v>2646</v>
      </c>
      <c r="C445" s="4" t="s">
        <v>2646</v>
      </c>
      <c r="D445" s="4">
        <v>4</v>
      </c>
      <c r="E445" s="4">
        <v>1</v>
      </c>
      <c r="F445" s="4">
        <v>1</v>
      </c>
      <c r="G445" s="4" t="str">
        <f t="shared" si="10"/>
        <v>INSERT INTO dbo.SegmentSign_cu( Name_P ,Name_S ,SegmentCategory_CU_ID ,IsOnDuty ,InsertedBy)VALUES  ( N'Flat Bleb',N'Flat Bleb',4,1,1)</v>
      </c>
    </row>
    <row r="446" spans="2:7" x14ac:dyDescent="0.2">
      <c r="B446" s="4" t="s">
        <v>2647</v>
      </c>
      <c r="C446" s="4" t="s">
        <v>2647</v>
      </c>
      <c r="D446" s="4">
        <v>4</v>
      </c>
      <c r="E446" s="4">
        <v>1</v>
      </c>
      <c r="F446" s="4">
        <v>1</v>
      </c>
      <c r="G446" s="4" t="str">
        <f t="shared" si="10"/>
        <v>INSERT INTO dbo.SegmentSign_cu( Name_P ,Name_S ,SegmentCategory_CU_ID ,IsOnDuty ,InsertedBy)VALUES  ( N'Fluid Filled Eye',N'Fluid Filled Eye',4,1,1)</v>
      </c>
    </row>
    <row r="447" spans="2:7" x14ac:dyDescent="0.2">
      <c r="B447" s="4" t="s">
        <v>2648</v>
      </c>
      <c r="C447" s="4" t="s">
        <v>2648</v>
      </c>
      <c r="D447" s="4">
        <v>4</v>
      </c>
      <c r="E447" s="4">
        <v>1</v>
      </c>
      <c r="F447" s="4">
        <v>1</v>
      </c>
      <c r="G447" s="4" t="str">
        <f t="shared" si="10"/>
        <v>INSERT INTO dbo.SegmentSign_cu( Name_P ,Name_S ,SegmentCategory_CU_ID ,IsOnDuty ,InsertedBy)VALUES  ( N'Gas Filled Eye',N'Gas Filled Eye',4,1,1)</v>
      </c>
    </row>
    <row r="448" spans="2:7" x14ac:dyDescent="0.2">
      <c r="B448" s="4" t="s">
        <v>2649</v>
      </c>
      <c r="C448" s="4" t="s">
        <v>2649</v>
      </c>
      <c r="D448" s="4">
        <v>4</v>
      </c>
      <c r="E448" s="4">
        <v>1</v>
      </c>
      <c r="F448" s="4">
        <v>1</v>
      </c>
      <c r="G448" s="4" t="str">
        <f t="shared" si="10"/>
        <v>INSERT INTO dbo.SegmentSign_cu( Name_P ,Name_S ,SegmentCategory_CU_ID ,IsOnDuty ,InsertedBy)VALUES  ( N'Good Bleb',N'Good Bleb',4,1,1)</v>
      </c>
    </row>
    <row r="449" spans="2:7" x14ac:dyDescent="0.2">
      <c r="B449" s="4" t="s">
        <v>2650</v>
      </c>
      <c r="C449" s="4" t="s">
        <v>2650</v>
      </c>
      <c r="D449" s="4">
        <v>4</v>
      </c>
      <c r="E449" s="4">
        <v>1</v>
      </c>
      <c r="F449" s="4">
        <v>1</v>
      </c>
      <c r="G449" s="4" t="str">
        <f t="shared" si="10"/>
        <v>INSERT INTO dbo.SegmentSign_cu( Name_P ,Name_S ,SegmentCategory_CU_ID ,IsOnDuty ,InsertedBy)VALUES  ( N'Granulomatous Necrotizing Scleritis',N'Granulomatous Necrotizing Scleritis',4,1,1)</v>
      </c>
    </row>
    <row r="450" spans="2:7" x14ac:dyDescent="0.2">
      <c r="B450" s="4" t="s">
        <v>2651</v>
      </c>
      <c r="C450" s="4" t="s">
        <v>2651</v>
      </c>
      <c r="D450" s="4">
        <v>4</v>
      </c>
      <c r="E450" s="4">
        <v>1</v>
      </c>
      <c r="F450" s="4">
        <v>1</v>
      </c>
      <c r="G450" s="4" t="str">
        <f t="shared" si="10"/>
        <v>INSERT INTO dbo.SegmentSign_cu( Name_P ,Name_S ,SegmentCategory_CU_ID ,IsOnDuty ,InsertedBy)VALUES  ( N'Infected Bleb (Blebitis)',N'Infected Bleb (Blebitis)',4,1,1)</v>
      </c>
    </row>
    <row r="451" spans="2:7" x14ac:dyDescent="0.2">
      <c r="B451" s="4" t="s">
        <v>2652</v>
      </c>
      <c r="C451" s="4" t="s">
        <v>2652</v>
      </c>
      <c r="D451" s="4">
        <v>4</v>
      </c>
      <c r="E451" s="4">
        <v>1</v>
      </c>
      <c r="F451" s="4">
        <v>1</v>
      </c>
      <c r="G451" s="4" t="str">
        <f t="shared" si="10"/>
        <v>INSERT INTO dbo.SegmentSign_cu( Name_P ,Name_S ,SegmentCategory_CU_ID ,IsOnDuty ,InsertedBy)VALUES  ( N'Leaking Bleb',N'Leaking Bleb',4,1,1)</v>
      </c>
    </row>
    <row r="452" spans="2:7" x14ac:dyDescent="0.2">
      <c r="B452" s="4" t="s">
        <v>2653</v>
      </c>
      <c r="C452" s="4" t="s">
        <v>2653</v>
      </c>
      <c r="D452" s="4">
        <v>4</v>
      </c>
      <c r="E452" s="4">
        <v>1</v>
      </c>
      <c r="F452" s="4">
        <v>1</v>
      </c>
      <c r="G452" s="4" t="str">
        <f t="shared" si="10"/>
        <v>INSERT INTO dbo.SegmentSign_cu( Name_P ,Name_S ,SegmentCategory_CU_ID ,IsOnDuty ,InsertedBy)VALUES  ( N'Limbal Ischaemia',N'Limbal Ischaemia',4,1,1)</v>
      </c>
    </row>
    <row r="453" spans="2:7" x14ac:dyDescent="0.2">
      <c r="B453" s="4" t="s">
        <v>2654</v>
      </c>
      <c r="C453" s="4" t="s">
        <v>2654</v>
      </c>
      <c r="D453" s="4">
        <v>4</v>
      </c>
      <c r="E453" s="4">
        <v>1</v>
      </c>
      <c r="F453" s="4">
        <v>1</v>
      </c>
      <c r="G453" s="4" t="str">
        <f t="shared" si="10"/>
        <v>INSERT INTO dbo.SegmentSign_cu( Name_P ,Name_S ,SegmentCategory_CU_ID ,IsOnDuty ,InsertedBy)VALUES  ( N'Necrotizing Anterior Scleritis',N'Necrotizing Anterior Scleritis',4,1,1)</v>
      </c>
    </row>
    <row r="454" spans="2:7" x14ac:dyDescent="0.2">
      <c r="B454" s="4" t="s">
        <v>2655</v>
      </c>
      <c r="C454" s="4" t="s">
        <v>2655</v>
      </c>
      <c r="D454" s="4">
        <v>4</v>
      </c>
      <c r="E454" s="4">
        <v>1</v>
      </c>
      <c r="F454" s="4">
        <v>1</v>
      </c>
      <c r="G454" s="4" t="str">
        <f t="shared" si="10"/>
        <v>INSERT INTO dbo.SegmentSign_cu( Name_P ,Name_S ,SegmentCategory_CU_ID ,IsOnDuty ,InsertedBy)VALUES  ( N'Nodular Episcleritis',N'Nodular Episcleritis',4,1,1)</v>
      </c>
    </row>
    <row r="455" spans="2:7" x14ac:dyDescent="0.2">
      <c r="B455" s="4" t="s">
        <v>2656</v>
      </c>
      <c r="C455" s="4" t="s">
        <v>2656</v>
      </c>
      <c r="D455" s="4">
        <v>4</v>
      </c>
      <c r="E455" s="4">
        <v>1</v>
      </c>
      <c r="F455" s="4">
        <v>1</v>
      </c>
      <c r="G455" s="4" t="str">
        <f t="shared" si="10"/>
        <v>INSERT INTO dbo.SegmentSign_cu( Name_P ,Name_S ,SegmentCategory_CU_ID ,IsOnDuty ,InsertedBy)VALUES  ( N'Nodular Scleritis',N'Nodular Scleritis',4,1,1)</v>
      </c>
    </row>
    <row r="456" spans="2:7" x14ac:dyDescent="0.2">
      <c r="B456" s="4" t="s">
        <v>2657</v>
      </c>
      <c r="C456" s="4" t="s">
        <v>2657</v>
      </c>
      <c r="D456" s="4">
        <v>4</v>
      </c>
      <c r="E456" s="4">
        <v>1</v>
      </c>
      <c r="F456" s="4">
        <v>1</v>
      </c>
      <c r="G456" s="4" t="str">
        <f t="shared" si="10"/>
        <v>INSERT INTO dbo.SegmentSign_cu( Name_P ,Name_S ,SegmentCategory_CU_ID ,IsOnDuty ,InsertedBy)VALUES  ( N'Posterior Scleritis',N'Posterior Scleritis',4,1,1)</v>
      </c>
    </row>
    <row r="457" spans="2:7" x14ac:dyDescent="0.2">
      <c r="B457" s="4" t="s">
        <v>2658</v>
      </c>
      <c r="C457" s="4" t="s">
        <v>2658</v>
      </c>
      <c r="D457" s="4">
        <v>4</v>
      </c>
      <c r="E457" s="4">
        <v>1</v>
      </c>
      <c r="F457" s="4">
        <v>1</v>
      </c>
      <c r="G457" s="4" t="str">
        <f t="shared" si="10"/>
        <v>INSERT INTO dbo.SegmentSign_cu( Name_P ,Name_S ,SegmentCategory_CU_ID ,IsOnDuty ,InsertedBy)VALUES  ( N'Retinal Incarceration',N'Retinal Incarceration',4,1,1)</v>
      </c>
    </row>
    <row r="458" spans="2:7" x14ac:dyDescent="0.2">
      <c r="B458" s="4" t="s">
        <v>2659</v>
      </c>
      <c r="C458" s="4" t="s">
        <v>2659</v>
      </c>
      <c r="D458" s="4">
        <v>4</v>
      </c>
      <c r="E458" s="4">
        <v>1</v>
      </c>
      <c r="F458" s="4">
        <v>1</v>
      </c>
      <c r="G458" s="4" t="str">
        <f t="shared" si="10"/>
        <v>INSERT INTO dbo.SegmentSign_cu( Name_P ,Name_S ,SegmentCategory_CU_ID ,IsOnDuty ,InsertedBy)VALUES  ( N'Scleral Atrophy',N'Scleral Atrophy',4,1,1)</v>
      </c>
    </row>
    <row r="459" spans="2:7" x14ac:dyDescent="0.2">
      <c r="B459" s="4" t="s">
        <v>2660</v>
      </c>
      <c r="C459" s="4" t="s">
        <v>2660</v>
      </c>
      <c r="D459" s="4">
        <v>4</v>
      </c>
      <c r="E459" s="4">
        <v>1</v>
      </c>
      <c r="F459" s="4">
        <v>1</v>
      </c>
      <c r="G459" s="4" t="str">
        <f t="shared" si="10"/>
        <v>INSERT INTO dbo.SegmentSign_cu( Name_P ,Name_S ,SegmentCategory_CU_ID ,IsOnDuty ,InsertedBy)VALUES  ( N'Scleral Buckle',N'Scleral Buckle',4,1,1)</v>
      </c>
    </row>
    <row r="460" spans="2:7" x14ac:dyDescent="0.2">
      <c r="B460" s="4" t="s">
        <v>2661</v>
      </c>
      <c r="C460" s="4" t="s">
        <v>2661</v>
      </c>
      <c r="D460" s="4">
        <v>4</v>
      </c>
      <c r="E460" s="4">
        <v>1</v>
      </c>
      <c r="F460" s="4">
        <v>1</v>
      </c>
      <c r="G460" s="4" t="str">
        <f t="shared" si="10"/>
        <v>INSERT INTO dbo.SegmentSign_cu( Name_P ,Name_S ,SegmentCategory_CU_ID ,IsOnDuty ,InsertedBy)VALUES  ( N'Scleral Discoloration',N'Scleral Discoloration',4,1,1)</v>
      </c>
    </row>
    <row r="461" spans="2:7" x14ac:dyDescent="0.2">
      <c r="B461" s="4" t="s">
        <v>2662</v>
      </c>
      <c r="C461" s="4" t="s">
        <v>2662</v>
      </c>
      <c r="D461" s="4">
        <v>4</v>
      </c>
      <c r="E461" s="4">
        <v>1</v>
      </c>
      <c r="F461" s="4">
        <v>1</v>
      </c>
      <c r="G461" s="4" t="str">
        <f t="shared" si="10"/>
        <v>INSERT INTO dbo.SegmentSign_cu( Name_P ,Name_S ,SegmentCategory_CU_ID ,IsOnDuty ,InsertedBy)VALUES  ( N'Scleral Foreign Body',N'Scleral Foreign Body',4,1,1)</v>
      </c>
    </row>
    <row r="462" spans="2:7" x14ac:dyDescent="0.2">
      <c r="B462" s="4" t="s">
        <v>2663</v>
      </c>
      <c r="C462" s="4" t="s">
        <v>2663</v>
      </c>
      <c r="D462" s="4">
        <v>4</v>
      </c>
      <c r="E462" s="4">
        <v>1</v>
      </c>
      <c r="F462" s="4">
        <v>1</v>
      </c>
      <c r="G462" s="4" t="str">
        <f t="shared" si="10"/>
        <v>INSERT INTO dbo.SegmentSign_cu( Name_P ,Name_S ,SegmentCategory_CU_ID ,IsOnDuty ,InsertedBy)VALUES  ( N'Scleral Hyaline Plaques',N'Scleral Hyaline Plaques',4,1,1)</v>
      </c>
    </row>
    <row r="463" spans="2:7" x14ac:dyDescent="0.2">
      <c r="B463" s="4" t="s">
        <v>2664</v>
      </c>
      <c r="C463" s="4" t="s">
        <v>2664</v>
      </c>
      <c r="D463" s="4">
        <v>4</v>
      </c>
      <c r="E463" s="4">
        <v>1</v>
      </c>
      <c r="F463" s="4">
        <v>1</v>
      </c>
      <c r="G463" s="4" t="str">
        <f t="shared" si="10"/>
        <v>INSERT INTO dbo.SegmentSign_cu( Name_P ,Name_S ,SegmentCategory_CU_ID ,IsOnDuty ,InsertedBy)VALUES  ( N'Scleral Infection',N'Scleral Infection',4,1,1)</v>
      </c>
    </row>
    <row r="464" spans="2:7" x14ac:dyDescent="0.2">
      <c r="B464" s="4" t="s">
        <v>2665</v>
      </c>
      <c r="C464" s="4" t="s">
        <v>2665</v>
      </c>
      <c r="D464" s="4">
        <v>4</v>
      </c>
      <c r="E464" s="4">
        <v>1</v>
      </c>
      <c r="F464" s="4">
        <v>1</v>
      </c>
      <c r="G464" s="4" t="str">
        <f t="shared" si="10"/>
        <v>INSERT INTO dbo.SegmentSign_cu( Name_P ,Name_S ,SegmentCategory_CU_ID ,IsOnDuty ,InsertedBy)VALUES  ( N'Scleral Thinning',N'Scleral Thinning',4,1,1)</v>
      </c>
    </row>
    <row r="465" spans="2:7" x14ac:dyDescent="0.2">
      <c r="B465" s="4" t="s">
        <v>2666</v>
      </c>
      <c r="C465" s="4" t="s">
        <v>2666</v>
      </c>
      <c r="D465" s="4">
        <v>4</v>
      </c>
      <c r="E465" s="4">
        <v>1</v>
      </c>
      <c r="F465" s="4">
        <v>1</v>
      </c>
      <c r="G465" s="4" t="str">
        <f t="shared" si="10"/>
        <v>INSERT INTO dbo.SegmentSign_cu( Name_P ,Name_S ,SegmentCategory_CU_ID ,IsOnDuty ,InsertedBy)VALUES  ( N'Scleral Wound',N'Scleral Wound',4,1,1)</v>
      </c>
    </row>
    <row r="466" spans="2:7" x14ac:dyDescent="0.2">
      <c r="B466" s="4" t="s">
        <v>570</v>
      </c>
      <c r="C466" s="4" t="s">
        <v>570</v>
      </c>
      <c r="D466" s="4">
        <v>4</v>
      </c>
      <c r="E466" s="4">
        <v>1</v>
      </c>
      <c r="F466" s="4">
        <v>1</v>
      </c>
      <c r="G466" s="4" t="str">
        <f t="shared" si="10"/>
        <v>INSERT INTO dbo.SegmentSign_cu( Name_P ,Name_S ,SegmentCategory_CU_ID ,IsOnDuty ,InsertedBy)VALUES  ( N'Scleritis',N'Scleritis',4,1,1)</v>
      </c>
    </row>
    <row r="467" spans="2:7" x14ac:dyDescent="0.2">
      <c r="B467" s="4" t="s">
        <v>2667</v>
      </c>
      <c r="C467" s="4" t="s">
        <v>2667</v>
      </c>
      <c r="D467" s="4">
        <v>4</v>
      </c>
      <c r="E467" s="4">
        <v>1</v>
      </c>
      <c r="F467" s="4">
        <v>1</v>
      </c>
      <c r="G467" s="4" t="str">
        <f t="shared" si="10"/>
        <v>INSERT INTO dbo.SegmentSign_cu( Name_P ,Name_S ,SegmentCategory_CU_ID ,IsOnDuty ,InsertedBy)VALUES  ( N'Scleromalacia Perforans',N'Scleromalacia Perforans',4,1,1)</v>
      </c>
    </row>
    <row r="468" spans="2:7" x14ac:dyDescent="0.2">
      <c r="B468" s="4" t="s">
        <v>2668</v>
      </c>
      <c r="C468" s="4" t="s">
        <v>2668</v>
      </c>
      <c r="D468" s="4">
        <v>4</v>
      </c>
      <c r="E468" s="4">
        <v>1</v>
      </c>
      <c r="F468" s="4">
        <v>1</v>
      </c>
      <c r="G468" s="4" t="str">
        <f t="shared" si="10"/>
        <v>INSERT INTO dbo.SegmentSign_cu( Name_P ,Name_S ,SegmentCategory_CU_ID ,IsOnDuty ,InsertedBy)VALUES  ( N'Simple Episcleritis',N'Simple Episcleritis',4,1,1)</v>
      </c>
    </row>
    <row r="469" spans="2:7" x14ac:dyDescent="0.2">
      <c r="B469" s="4" t="s">
        <v>2669</v>
      </c>
      <c r="C469" s="4" t="s">
        <v>2669</v>
      </c>
      <c r="D469" s="4">
        <v>4</v>
      </c>
      <c r="E469" s="4">
        <v>1</v>
      </c>
      <c r="F469" s="4">
        <v>1</v>
      </c>
      <c r="G469" s="4" t="str">
        <f t="shared" si="10"/>
        <v>INSERT INTO dbo.SegmentSign_cu( Name_P ,Name_S ,SegmentCategory_CU_ID ,IsOnDuty ,InsertedBy)VALUES  ( N'Surgically-Induced Scleritis',N'Surgically-Induced Scleritis',4,1,1)</v>
      </c>
    </row>
    <row r="470" spans="2:7" x14ac:dyDescent="0.2">
      <c r="B470" s="4" t="s">
        <v>2670</v>
      </c>
      <c r="C470" s="4" t="s">
        <v>2670</v>
      </c>
      <c r="D470" s="4">
        <v>4</v>
      </c>
      <c r="E470" s="4">
        <v>1</v>
      </c>
      <c r="F470" s="4">
        <v>1</v>
      </c>
      <c r="G470" s="4" t="str">
        <f t="shared" si="10"/>
        <v>INSERT INTO dbo.SegmentSign_cu( Name_P ,Name_S ,SegmentCategory_CU_ID ,IsOnDuty ,InsertedBy)VALUES  ( N'Tenon Cyst',N'Tenon Cyst',4,1,1)</v>
      </c>
    </row>
    <row r="471" spans="2:7" x14ac:dyDescent="0.2">
      <c r="B471" s="4" t="s">
        <v>2671</v>
      </c>
      <c r="C471" s="4" t="s">
        <v>2671</v>
      </c>
      <c r="D471" s="4">
        <v>4</v>
      </c>
      <c r="E471" s="4">
        <v>1</v>
      </c>
      <c r="F471" s="4">
        <v>1</v>
      </c>
      <c r="G471" s="4" t="str">
        <f t="shared" si="10"/>
        <v>INSERT INTO dbo.SegmentSign_cu( Name_P ,Name_S ,SegmentCategory_CU_ID ,IsOnDuty ,InsertedBy)VALUES  ( N'Thin-walled Bleb',N'Thin-walled Bleb',4,1,1)</v>
      </c>
    </row>
    <row r="472" spans="2:7" x14ac:dyDescent="0.2">
      <c r="B472" s="4" t="s">
        <v>2672</v>
      </c>
      <c r="C472" s="4" t="s">
        <v>2672</v>
      </c>
      <c r="D472" s="4">
        <v>4</v>
      </c>
      <c r="E472" s="4">
        <v>1</v>
      </c>
      <c r="F472" s="4">
        <v>1</v>
      </c>
      <c r="G472" s="4" t="str">
        <f t="shared" si="10"/>
        <v>INSERT INTO dbo.SegmentSign_cu( Name_P ,Name_S ,SegmentCategory_CU_ID ,IsOnDuty ,InsertedBy)VALUES  ( N'Tube Erosion',N'Tube Erosion',4,1,1)</v>
      </c>
    </row>
    <row r="473" spans="2:7" x14ac:dyDescent="0.2">
      <c r="B473" s="4" t="s">
        <v>2673</v>
      </c>
      <c r="C473" s="4" t="s">
        <v>2673</v>
      </c>
      <c r="D473" s="4">
        <v>4</v>
      </c>
      <c r="E473" s="4">
        <v>1</v>
      </c>
      <c r="F473" s="4">
        <v>1</v>
      </c>
      <c r="G473" s="4" t="str">
        <f t="shared" si="10"/>
        <v>INSERT INTO dbo.SegmentSign_cu( Name_P ,Name_S ,SegmentCategory_CU_ID ,IsOnDuty ,InsertedBy)VALUES  ( N'Vascularized Bleb',N'Vascularized Bleb',4,1,1)</v>
      </c>
    </row>
    <row r="474" spans="2:7" x14ac:dyDescent="0.2">
      <c r="B474" s="4" t="s">
        <v>2674</v>
      </c>
      <c r="C474" s="4" t="s">
        <v>2674</v>
      </c>
      <c r="D474" s="4">
        <v>4</v>
      </c>
      <c r="E474" s="4">
        <v>1</v>
      </c>
      <c r="F474" s="4">
        <v>1</v>
      </c>
      <c r="G474" s="4" t="str">
        <f t="shared" si="10"/>
        <v>INSERT INTO dbo.SegmentSign_cu( Name_P ,Name_S ,SegmentCategory_CU_ID ,IsOnDuty ,InsertedBy)VALUES  ( N'Vaso-Occlusive Necrotizing Scleritis',N'Vaso-Occlusive Necrotizing Scleritis',4,1,1)</v>
      </c>
    </row>
    <row r="475" spans="2:7" x14ac:dyDescent="0.2">
      <c r="B475" s="4" t="s">
        <v>2675</v>
      </c>
      <c r="C475" s="4" t="s">
        <v>2675</v>
      </c>
      <c r="D475" s="4">
        <v>5</v>
      </c>
      <c r="E475" s="4">
        <v>1</v>
      </c>
      <c r="F475" s="4">
        <v>1</v>
      </c>
      <c r="G475" s="4" t="str">
        <f t="shared" si="10"/>
        <v>INSERT INTO dbo.SegmentSign_cu( Name_P ,Name_S ,SegmentCategory_CU_ID ,IsOnDuty ,InsertedBy)VALUES  ( N'AC Cells 1+',N'AC Cells 1+',5,1,1)</v>
      </c>
    </row>
    <row r="476" spans="2:7" x14ac:dyDescent="0.2">
      <c r="B476" s="4" t="s">
        <v>2676</v>
      </c>
      <c r="C476" s="4" t="s">
        <v>2676</v>
      </c>
      <c r="D476" s="4">
        <v>5</v>
      </c>
      <c r="E476" s="4">
        <v>1</v>
      </c>
      <c r="F476" s="4">
        <v>1</v>
      </c>
      <c r="G476" s="4" t="str">
        <f t="shared" ref="G476:G502" si="11">CONCATENATE("INSERT INTO dbo.SegmentSign_cu( Name_P ,Name_S ,SegmentCategory_CU_ID ,IsOnDuty ,InsertedBy)VALUES  ( N'",B476,"',N'",C476,"',",D476,",",E476,",",F476,")")</f>
        <v>INSERT INTO dbo.SegmentSign_cu( Name_P ,Name_S ,SegmentCategory_CU_ID ,IsOnDuty ,InsertedBy)VALUES  ( N'AC Cells 2+',N'AC Cells 2+',5,1,1)</v>
      </c>
    </row>
    <row r="477" spans="2:7" x14ac:dyDescent="0.2">
      <c r="B477" s="4" t="s">
        <v>2677</v>
      </c>
      <c r="C477" s="4" t="s">
        <v>2677</v>
      </c>
      <c r="D477" s="4">
        <v>5</v>
      </c>
      <c r="E477" s="4">
        <v>1</v>
      </c>
      <c r="F477" s="4">
        <v>1</v>
      </c>
      <c r="G477" s="4" t="str">
        <f t="shared" si="11"/>
        <v>INSERT INTO dbo.SegmentSign_cu( Name_P ,Name_S ,SegmentCategory_CU_ID ,IsOnDuty ,InsertedBy)VALUES  ( N'AC Cells 3+',N'AC Cells 3+',5,1,1)</v>
      </c>
    </row>
    <row r="478" spans="2:7" x14ac:dyDescent="0.2">
      <c r="B478" s="4" t="s">
        <v>2678</v>
      </c>
      <c r="C478" s="4" t="s">
        <v>2678</v>
      </c>
      <c r="D478" s="4">
        <v>5</v>
      </c>
      <c r="E478" s="4">
        <v>1</v>
      </c>
      <c r="F478" s="4">
        <v>1</v>
      </c>
      <c r="G478" s="4" t="str">
        <f t="shared" si="11"/>
        <v>INSERT INTO dbo.SegmentSign_cu( Name_P ,Name_S ,SegmentCategory_CU_ID ,IsOnDuty ,InsertedBy)VALUES  ( N'AC Cells 4+',N'AC Cells 4+',5,1,1)</v>
      </c>
    </row>
    <row r="479" spans="2:7" x14ac:dyDescent="0.2">
      <c r="B479" s="4" t="s">
        <v>2679</v>
      </c>
      <c r="C479" s="4" t="s">
        <v>2679</v>
      </c>
      <c r="D479" s="4">
        <v>5</v>
      </c>
      <c r="E479" s="4">
        <v>1</v>
      </c>
      <c r="F479" s="4">
        <v>1</v>
      </c>
      <c r="G479" s="4" t="str">
        <f t="shared" si="11"/>
        <v>INSERT INTO dbo.SegmentSign_cu( Name_P ,Name_S ,SegmentCategory_CU_ID ,IsOnDuty ,InsertedBy)VALUES  ( N'AC Deep and Clear',N'AC Deep and Clear',5,1,1)</v>
      </c>
    </row>
    <row r="480" spans="2:7" x14ac:dyDescent="0.2">
      <c r="B480" s="4" t="s">
        <v>2680</v>
      </c>
      <c r="C480" s="4" t="s">
        <v>2680</v>
      </c>
      <c r="D480" s="4">
        <v>5</v>
      </c>
      <c r="E480" s="4">
        <v>1</v>
      </c>
      <c r="F480" s="4">
        <v>1</v>
      </c>
      <c r="G480" s="4" t="str">
        <f t="shared" si="11"/>
        <v>INSERT INTO dbo.SegmentSign_cu( Name_P ,Name_S ,SegmentCategory_CU_ID ,IsOnDuty ,InsertedBy)VALUES  ( N'AC Fibrinous Exudates',N'AC Fibrinous Exudates',5,1,1)</v>
      </c>
    </row>
    <row r="481" spans="2:7" x14ac:dyDescent="0.2">
      <c r="B481" s="4" t="s">
        <v>2681</v>
      </c>
      <c r="C481" s="4" t="s">
        <v>2681</v>
      </c>
      <c r="D481" s="4">
        <v>5</v>
      </c>
      <c r="E481" s="4">
        <v>1</v>
      </c>
      <c r="F481" s="4">
        <v>1</v>
      </c>
      <c r="G481" s="4" t="str">
        <f t="shared" si="11"/>
        <v>INSERT INTO dbo.SegmentSign_cu( Name_P ,Name_S ,SegmentCategory_CU_ID ,IsOnDuty ,InsertedBy)VALUES  ( N'AC Flat',N'AC Flat',5,1,1)</v>
      </c>
    </row>
    <row r="482" spans="2:7" x14ac:dyDescent="0.2">
      <c r="B482" s="4" t="s">
        <v>2682</v>
      </c>
      <c r="C482" s="4" t="s">
        <v>2682</v>
      </c>
      <c r="D482" s="4">
        <v>5</v>
      </c>
      <c r="E482" s="4">
        <v>1</v>
      </c>
      <c r="F482" s="4">
        <v>1</v>
      </c>
      <c r="G482" s="4" t="str">
        <f t="shared" si="11"/>
        <v>INSERT INTO dbo.SegmentSign_cu( Name_P ,Name_S ,SegmentCategory_CU_ID ,IsOnDuty ,InsertedBy)VALUES  ( N'AC Flat I',N'AC Flat I',5,1,1)</v>
      </c>
    </row>
    <row r="483" spans="2:7" x14ac:dyDescent="0.2">
      <c r="B483" s="4" t="s">
        <v>2683</v>
      </c>
      <c r="C483" s="4" t="s">
        <v>2683</v>
      </c>
      <c r="D483" s="4">
        <v>5</v>
      </c>
      <c r="E483" s="4">
        <v>1</v>
      </c>
      <c r="F483" s="4">
        <v>1</v>
      </c>
      <c r="G483" s="4" t="str">
        <f t="shared" si="11"/>
        <v>INSERT INTO dbo.SegmentSign_cu( Name_P ,Name_S ,SegmentCategory_CU_ID ,IsOnDuty ,InsertedBy)VALUES  ( N'AC Flat II',N'AC Flat II',5,1,1)</v>
      </c>
    </row>
    <row r="484" spans="2:7" x14ac:dyDescent="0.2">
      <c r="B484" s="4" t="s">
        <v>2684</v>
      </c>
      <c r="C484" s="4" t="s">
        <v>2684</v>
      </c>
      <c r="D484" s="4">
        <v>5</v>
      </c>
      <c r="E484" s="4">
        <v>1</v>
      </c>
      <c r="F484" s="4">
        <v>1</v>
      </c>
      <c r="G484" s="4" t="str">
        <f t="shared" si="11"/>
        <v>INSERT INTO dbo.SegmentSign_cu( Name_P ,Name_S ,SegmentCategory_CU_ID ,IsOnDuty ,InsertedBy)VALUES  ( N'AC Flat III',N'AC Flat III',5,1,1)</v>
      </c>
    </row>
    <row r="485" spans="2:7" x14ac:dyDescent="0.2">
      <c r="B485" s="4" t="s">
        <v>2685</v>
      </c>
      <c r="C485" s="4" t="s">
        <v>2685</v>
      </c>
      <c r="D485" s="4">
        <v>5</v>
      </c>
      <c r="E485" s="4">
        <v>1</v>
      </c>
      <c r="F485" s="4">
        <v>1</v>
      </c>
      <c r="G485" s="4" t="str">
        <f t="shared" si="11"/>
        <v>INSERT INTO dbo.SegmentSign_cu( Name_P ,Name_S ,SegmentCategory_CU_ID ,IsOnDuty ,InsertedBy)VALUES  ( N'AC IOL',N'AC IOL',5,1,1)</v>
      </c>
    </row>
    <row r="486" spans="2:7" x14ac:dyDescent="0.2">
      <c r="B486" s="4" t="s">
        <v>2686</v>
      </c>
      <c r="C486" s="4" t="s">
        <v>2686</v>
      </c>
      <c r="D486" s="4">
        <v>5</v>
      </c>
      <c r="E486" s="4">
        <v>1</v>
      </c>
      <c r="F486" s="4">
        <v>1</v>
      </c>
      <c r="G486" s="4" t="str">
        <f t="shared" si="11"/>
        <v>INSERT INTO dbo.SegmentSign_cu( Name_P ,Name_S ,SegmentCategory_CU_ID ,IsOnDuty ,InsertedBy)VALUES  ( N'AC Iris Clip IOL',N'AC Iris Clip IOL',5,1,1)</v>
      </c>
    </row>
    <row r="487" spans="2:7" x14ac:dyDescent="0.2">
      <c r="B487" s="4" t="s">
        <v>2687</v>
      </c>
      <c r="C487" s="4" t="s">
        <v>2687</v>
      </c>
      <c r="D487" s="4">
        <v>5</v>
      </c>
      <c r="E487" s="4">
        <v>1</v>
      </c>
      <c r="F487" s="4">
        <v>1</v>
      </c>
      <c r="G487" s="4" t="str">
        <f t="shared" si="11"/>
        <v>INSERT INTO dbo.SegmentSign_cu( Name_P ,Name_S ,SegmentCategory_CU_ID ,IsOnDuty ,InsertedBy)VALUES  ( N'AC Lens Matter',N'AC Lens Matter',5,1,1)</v>
      </c>
    </row>
    <row r="488" spans="2:7" x14ac:dyDescent="0.2">
      <c r="B488" s="4" t="s">
        <v>2688</v>
      </c>
      <c r="C488" s="4" t="s">
        <v>2688</v>
      </c>
      <c r="D488" s="4">
        <v>5</v>
      </c>
      <c r="E488" s="4">
        <v>1</v>
      </c>
      <c r="F488" s="4">
        <v>1</v>
      </c>
      <c r="G488" s="4" t="str">
        <f t="shared" si="11"/>
        <v>INSERT INTO dbo.SegmentSign_cu( Name_P ,Name_S ,SegmentCategory_CU_ID ,IsOnDuty ,InsertedBy)VALUES  ( N'AC Silicone',N'AC Silicone',5,1,1)</v>
      </c>
    </row>
    <row r="489" spans="2:7" x14ac:dyDescent="0.2">
      <c r="B489" s="4" t="s">
        <v>2689</v>
      </c>
      <c r="C489" s="4" t="s">
        <v>2689</v>
      </c>
      <c r="D489" s="4">
        <v>5</v>
      </c>
      <c r="E489" s="4">
        <v>1</v>
      </c>
      <c r="F489" s="4">
        <v>1</v>
      </c>
      <c r="G489" s="4" t="str">
        <f t="shared" si="11"/>
        <v>INSERT INTO dbo.SegmentSign_cu( Name_P ,Name_S ,SegmentCategory_CU_ID ,IsOnDuty ,InsertedBy)VALUES  ( N'AC Silicone Oil',N'AC Silicone Oil',5,1,1)</v>
      </c>
    </row>
    <row r="490" spans="2:7" x14ac:dyDescent="0.2">
      <c r="B490" s="4" t="s">
        <v>2690</v>
      </c>
      <c r="C490" s="4" t="s">
        <v>2690</v>
      </c>
      <c r="D490" s="4">
        <v>5</v>
      </c>
      <c r="E490" s="4">
        <v>1</v>
      </c>
      <c r="F490" s="4">
        <v>1</v>
      </c>
      <c r="G490" s="4" t="str">
        <f t="shared" si="11"/>
        <v>INSERT INTO dbo.SegmentSign_cu( Name_P ,Name_S ,SegmentCategory_CU_ID ,IsOnDuty ,InsertedBy)VALUES  ( N'Anterior Chamber Reaction',N'Anterior Chamber Reaction',5,1,1)</v>
      </c>
    </row>
    <row r="491" spans="2:7" x14ac:dyDescent="0.2">
      <c r="B491" s="4" t="s">
        <v>2691</v>
      </c>
      <c r="C491" s="4" t="s">
        <v>2691</v>
      </c>
      <c r="D491" s="4">
        <v>5</v>
      </c>
      <c r="E491" s="4">
        <v>1</v>
      </c>
      <c r="F491" s="4">
        <v>1</v>
      </c>
      <c r="G491" s="4" t="str">
        <f t="shared" si="11"/>
        <v>INSERT INTO dbo.SegmentSign_cu( Name_P ,Name_S ,SegmentCategory_CU_ID ,IsOnDuty ,InsertedBy)VALUES  ( N'Aqueous Flare',N'Aqueous Flare',5,1,1)</v>
      </c>
    </row>
    <row r="492" spans="2:7" x14ac:dyDescent="0.2">
      <c r="B492" s="4" t="s">
        <v>2692</v>
      </c>
      <c r="C492" s="4" t="s">
        <v>2692</v>
      </c>
      <c r="D492" s="4">
        <v>5</v>
      </c>
      <c r="E492" s="4">
        <v>1</v>
      </c>
      <c r="F492" s="4">
        <v>1</v>
      </c>
      <c r="G492" s="4" t="str">
        <f t="shared" si="11"/>
        <v>INSERT INTO dbo.SegmentSign_cu( Name_P ,Name_S ,SegmentCategory_CU_ID ,IsOnDuty ,InsertedBy)VALUES  ( N'Deep Anterior Chamber',N'Deep Anterior Chamber',5,1,1)</v>
      </c>
    </row>
    <row r="493" spans="2:7" x14ac:dyDescent="0.2">
      <c r="B493" s="4" t="s">
        <v>2693</v>
      </c>
      <c r="C493" s="4" t="s">
        <v>2693</v>
      </c>
      <c r="D493" s="4">
        <v>5</v>
      </c>
      <c r="E493" s="4">
        <v>1</v>
      </c>
      <c r="F493" s="4">
        <v>1</v>
      </c>
      <c r="G493" s="4" t="str">
        <f t="shared" si="11"/>
        <v>INSERT INTO dbo.SegmentSign_cu( Name_P ,Name_S ,SegmentCategory_CU_ID ,IsOnDuty ,InsertedBy)VALUES  ( N'Hyphema',N'Hyphema',5,1,1)</v>
      </c>
    </row>
    <row r="494" spans="2:7" x14ac:dyDescent="0.2">
      <c r="B494" s="4" t="s">
        <v>2694</v>
      </c>
      <c r="C494" s="4" t="s">
        <v>2694</v>
      </c>
      <c r="D494" s="4">
        <v>5</v>
      </c>
      <c r="E494" s="4">
        <v>1</v>
      </c>
      <c r="F494" s="4">
        <v>1</v>
      </c>
      <c r="G494" s="4" t="str">
        <f t="shared" si="11"/>
        <v>INSERT INTO dbo.SegmentSign_cu( Name_P ,Name_S ,SegmentCategory_CU_ID ,IsOnDuty ,InsertedBy)VALUES  ( N'Hypopyon',N'Hypopyon',5,1,1)</v>
      </c>
    </row>
    <row r="495" spans="2:7" x14ac:dyDescent="0.2">
      <c r="B495" s="4" t="s">
        <v>2695</v>
      </c>
      <c r="C495" s="4" t="s">
        <v>2695</v>
      </c>
      <c r="D495" s="4">
        <v>5</v>
      </c>
      <c r="E495" s="4">
        <v>1</v>
      </c>
      <c r="F495" s="4">
        <v>1</v>
      </c>
      <c r="G495" s="4" t="str">
        <f t="shared" si="11"/>
        <v>INSERT INTO dbo.SegmentSign_cu( Name_P ,Name_S ,SegmentCategory_CU_ID ,IsOnDuty ,InsertedBy)VALUES  ( N'Inverted Pseudo Hypopyon',N'Inverted Pseudo Hypopyon',5,1,1)</v>
      </c>
    </row>
    <row r="496" spans="2:7" x14ac:dyDescent="0.2">
      <c r="B496" s="4" t="s">
        <v>2696</v>
      </c>
      <c r="C496" s="4" t="s">
        <v>2696</v>
      </c>
      <c r="D496" s="4">
        <v>5</v>
      </c>
      <c r="E496" s="4">
        <v>1</v>
      </c>
      <c r="F496" s="4">
        <v>1</v>
      </c>
      <c r="G496" s="4" t="str">
        <f t="shared" si="11"/>
        <v>INSERT INTO dbo.SegmentSign_cu( Name_P ,Name_S ,SegmentCategory_CU_ID ,IsOnDuty ,InsertedBy)VALUES  ( N'No AC Cells',N'No AC Cells',5,1,1)</v>
      </c>
    </row>
    <row r="497" spans="2:7" x14ac:dyDescent="0.2">
      <c r="B497" s="4" t="s">
        <v>2697</v>
      </c>
      <c r="C497" s="4" t="s">
        <v>2697</v>
      </c>
      <c r="D497" s="4">
        <v>5</v>
      </c>
      <c r="E497" s="4">
        <v>1</v>
      </c>
      <c r="F497" s="4">
        <v>1</v>
      </c>
      <c r="G497" s="4" t="str">
        <f t="shared" si="11"/>
        <v>INSERT INTO dbo.SegmentSign_cu( Name_P ,Name_S ,SegmentCategory_CU_ID ,IsOnDuty ,InsertedBy)VALUES  ( N'Peripheral Iridocorneal Contact',N'Peripheral Iridocorneal Contact',5,1,1)</v>
      </c>
    </row>
    <row r="498" spans="2:7" x14ac:dyDescent="0.2">
      <c r="B498" s="4" t="s">
        <v>2698</v>
      </c>
      <c r="C498" s="4" t="s">
        <v>2698</v>
      </c>
      <c r="D498" s="4">
        <v>5</v>
      </c>
      <c r="E498" s="4">
        <v>1</v>
      </c>
      <c r="F498" s="4">
        <v>1</v>
      </c>
      <c r="G498" s="4" t="str">
        <f t="shared" si="11"/>
        <v>INSERT INTO dbo.SegmentSign_cu( Name_P ,Name_S ,SegmentCategory_CU_ID ,IsOnDuty ,InsertedBy)VALUES  ( N'Shallow Anterior Chamber',N'Shallow Anterior Chamber',5,1,1)</v>
      </c>
    </row>
    <row r="499" spans="2:7" x14ac:dyDescent="0.2">
      <c r="B499" s="4" t="s">
        <v>2699</v>
      </c>
      <c r="C499" s="4" t="s">
        <v>2699</v>
      </c>
      <c r="D499" s="4">
        <v>5</v>
      </c>
      <c r="E499" s="4">
        <v>1</v>
      </c>
      <c r="F499" s="4">
        <v>1</v>
      </c>
      <c r="G499" s="4" t="str">
        <f t="shared" si="11"/>
        <v>INSERT INTO dbo.SegmentSign_cu( Name_P ,Name_S ,SegmentCategory_CU_ID ,IsOnDuty ,InsertedBy)VALUES  ( N'Shunt Malposition',N'Shunt Malposition',5,1,1)</v>
      </c>
    </row>
    <row r="500" spans="2:7" x14ac:dyDescent="0.2">
      <c r="B500" s="4" t="s">
        <v>2700</v>
      </c>
      <c r="C500" s="4" t="s">
        <v>2700</v>
      </c>
      <c r="D500" s="4">
        <v>5</v>
      </c>
      <c r="E500" s="4">
        <v>1</v>
      </c>
      <c r="F500" s="4">
        <v>1</v>
      </c>
      <c r="G500" s="4" t="str">
        <f t="shared" si="11"/>
        <v>INSERT INTO dbo.SegmentSign_cu( Name_P ,Name_S ,SegmentCategory_CU_ID ,IsOnDuty ,InsertedBy)VALUES  ( N'Phakic IOL (PIOL)',N'Phakic IOL (PIOL)',5,1,1)</v>
      </c>
    </row>
    <row r="501" spans="2:7" x14ac:dyDescent="0.2">
      <c r="B501" s="4" t="s">
        <v>2701</v>
      </c>
      <c r="C501" s="4" t="s">
        <v>2701</v>
      </c>
      <c r="D501" s="4">
        <v>5</v>
      </c>
      <c r="E501" s="4">
        <v>1</v>
      </c>
      <c r="F501" s="4">
        <v>1</v>
      </c>
      <c r="G501" s="4" t="str">
        <f t="shared" si="11"/>
        <v>INSERT INTO dbo.SegmentSign_cu( Name_P ,Name_S ,SegmentCategory_CU_ID ,IsOnDuty ,InsertedBy)VALUES  ( N'No Flare in AC',N'No Flare in AC',5,1,1)</v>
      </c>
    </row>
    <row r="502" spans="2:7" x14ac:dyDescent="0.2">
      <c r="B502" s="4" t="s">
        <v>2702</v>
      </c>
      <c r="C502" s="4" t="s">
        <v>2702</v>
      </c>
      <c r="D502" s="4">
        <v>6</v>
      </c>
      <c r="E502" s="4">
        <v>1</v>
      </c>
      <c r="F502" s="4">
        <v>1</v>
      </c>
      <c r="G502" s="4" t="str">
        <f t="shared" si="11"/>
        <v>INSERT INTO dbo.SegmentSign_cu( Name_P ,Name_S ,SegmentCategory_CU_ID ,IsOnDuty ,InsertedBy)VALUES  ( N'Angle Closure Glaucoma',N'Angle Closure Glaucoma',6,1,1)</v>
      </c>
    </row>
    <row r="503" spans="2:7" x14ac:dyDescent="0.2">
      <c r="B503" s="4" t="s">
        <v>2703</v>
      </c>
      <c r="C503" s="4" t="s">
        <v>2703</v>
      </c>
      <c r="D503" s="4">
        <v>6</v>
      </c>
      <c r="E503" s="4">
        <v>1</v>
      </c>
      <c r="F503" s="4">
        <v>1</v>
      </c>
      <c r="G503" s="4" t="str">
        <f t="shared" ref="G503:G515" si="12">CONCATENATE("INSERT INTO dbo.SegmentSign_cu( Name_P ,Name_S ,SegmentCategory_CU_ID ,IsOnDuty ,InsertedBy)VALUES  ( N'",B503,"',N'",C503,"',",D503,",",E503,",",F503,")")</f>
        <v>INSERT INTO dbo.SegmentSign_cu( Name_P ,Name_S ,SegmentCategory_CU_ID ,IsOnDuty ,InsertedBy)VALUES  ( N'Narrow Angle',N'Narrow Angle',6,1,1)</v>
      </c>
    </row>
    <row r="504" spans="2:7" x14ac:dyDescent="0.2">
      <c r="B504" s="4" t="s">
        <v>2704</v>
      </c>
      <c r="C504" s="4" t="s">
        <v>2704</v>
      </c>
      <c r="D504" s="4">
        <v>6</v>
      </c>
      <c r="E504" s="4">
        <v>1</v>
      </c>
      <c r="F504" s="4">
        <v>1</v>
      </c>
      <c r="G504" s="4" t="str">
        <f t="shared" si="12"/>
        <v>INSERT INTO dbo.SegmentSign_cu( Name_P ,Name_S ,SegmentCategory_CU_ID ,IsOnDuty ,InsertedBy)VALUES  ( N'Trabecular Hyperpigmentation',N'Trabecular Hyperpigmentation',6,1,1)</v>
      </c>
    </row>
    <row r="505" spans="2:7" x14ac:dyDescent="0.2">
      <c r="B505" s="4" t="s">
        <v>2705</v>
      </c>
      <c r="C505" s="4" t="s">
        <v>2705</v>
      </c>
      <c r="D505" s="4">
        <v>6</v>
      </c>
      <c r="E505" s="4">
        <v>1</v>
      </c>
      <c r="F505" s="4">
        <v>1</v>
      </c>
      <c r="G505" s="4" t="str">
        <f t="shared" si="12"/>
        <v>INSERT INTO dbo.SegmentSign_cu( Name_P ,Name_S ,SegmentCategory_CU_ID ,IsOnDuty ,InsertedBy)VALUES  ( N'Synechial Angle Closure',N'Synechial Angle Closure',6,1,1)</v>
      </c>
    </row>
    <row r="506" spans="2:7" x14ac:dyDescent="0.2">
      <c r="B506" s="4" t="s">
        <v>2706</v>
      </c>
      <c r="C506" s="4" t="s">
        <v>2706</v>
      </c>
      <c r="D506" s="4">
        <v>6</v>
      </c>
      <c r="E506" s="4">
        <v>1</v>
      </c>
      <c r="F506" s="4">
        <v>1</v>
      </c>
      <c r="G506" s="4" t="str">
        <f t="shared" si="12"/>
        <v>INSERT INTO dbo.SegmentSign_cu( Name_P ,Name_S ,SegmentCategory_CU_ID ,IsOnDuty ,InsertedBy)VALUES  ( N'Open Angle',N'Open Angle',6,1,1)</v>
      </c>
    </row>
    <row r="507" spans="2:7" x14ac:dyDescent="0.2">
      <c r="B507" s="4" t="s">
        <v>2707</v>
      </c>
      <c r="C507" s="4" t="s">
        <v>2707</v>
      </c>
      <c r="D507" s="4">
        <v>6</v>
      </c>
      <c r="E507" s="4">
        <v>1</v>
      </c>
      <c r="F507" s="4">
        <v>1</v>
      </c>
      <c r="G507" s="4" t="str">
        <f t="shared" si="12"/>
        <v>INSERT INTO dbo.SegmentSign_cu( Name_P ,Name_S ,SegmentCategory_CU_ID ,IsOnDuty ,InsertedBy)VALUES  ( N'Angle Closure',N'Angle Closure',6,1,1)</v>
      </c>
    </row>
    <row r="508" spans="2:7" x14ac:dyDescent="0.2">
      <c r="B508" s="4" t="s">
        <v>2704</v>
      </c>
      <c r="C508" s="4" t="s">
        <v>2704</v>
      </c>
      <c r="D508" s="4">
        <v>6</v>
      </c>
      <c r="E508" s="4">
        <v>1</v>
      </c>
      <c r="F508" s="4">
        <v>1</v>
      </c>
      <c r="G508" s="4" t="str">
        <f t="shared" si="12"/>
        <v>INSERT INTO dbo.SegmentSign_cu( Name_P ,Name_S ,SegmentCategory_CU_ID ,IsOnDuty ,InsertedBy)VALUES  ( N'Trabecular Hyperpigmentation',N'Trabecular Hyperpigmentation',6,1,1)</v>
      </c>
    </row>
    <row r="509" spans="2:7" x14ac:dyDescent="0.2">
      <c r="B509" s="4" t="s">
        <v>2708</v>
      </c>
      <c r="C509" s="4" t="s">
        <v>2708</v>
      </c>
      <c r="D509" s="4">
        <v>6</v>
      </c>
      <c r="E509" s="4">
        <v>1</v>
      </c>
      <c r="F509" s="4">
        <v>1</v>
      </c>
      <c r="G509" s="4" t="str">
        <f t="shared" si="12"/>
        <v>INSERT INTO dbo.SegmentSign_cu( Name_P ,Name_S ,SegmentCategory_CU_ID ,IsOnDuty ,InsertedBy)VALUES  ( N'Wide Open Angle',N'Wide Open Angle',6,1,1)</v>
      </c>
    </row>
    <row r="510" spans="2:7" x14ac:dyDescent="0.2">
      <c r="B510" s="4" t="s">
        <v>2709</v>
      </c>
      <c r="C510" s="4" t="s">
        <v>2709</v>
      </c>
      <c r="D510" s="4">
        <v>6</v>
      </c>
      <c r="E510" s="4">
        <v>1</v>
      </c>
      <c r="F510" s="4">
        <v>1</v>
      </c>
      <c r="G510" s="4" t="str">
        <f t="shared" si="12"/>
        <v>INSERT INTO dbo.SegmentSign_cu( Name_P ,Name_S ,SegmentCategory_CU_ID ,IsOnDuty ,InsertedBy)VALUES  ( N'Angle Neovascularization',N'Angle Neovascularization',6,1,1)</v>
      </c>
    </row>
    <row r="511" spans="2:7" x14ac:dyDescent="0.2">
      <c r="B511" s="4" t="s">
        <v>2710</v>
      </c>
      <c r="C511" s="4" t="s">
        <v>2710</v>
      </c>
      <c r="D511" s="4">
        <v>6</v>
      </c>
      <c r="E511" s="4">
        <v>1</v>
      </c>
      <c r="F511" s="4">
        <v>1</v>
      </c>
      <c r="G511" s="4" t="str">
        <f t="shared" si="12"/>
        <v>INSERT INTO dbo.SegmentSign_cu( Name_P ,Name_S ,SegmentCategory_CU_ID ,IsOnDuty ,InsertedBy)VALUES  ( N'Trabecular Obstruction by Inflammatory Cells',N'Trabecular Obstruction by Inflammatory Cells',6,1,1)</v>
      </c>
    </row>
    <row r="512" spans="2:7" x14ac:dyDescent="0.2">
      <c r="B512" s="4" t="s">
        <v>2711</v>
      </c>
      <c r="C512" s="4" t="s">
        <v>2711</v>
      </c>
      <c r="D512" s="4">
        <v>6</v>
      </c>
      <c r="E512" s="4">
        <v>1</v>
      </c>
      <c r="F512" s="4">
        <v>1</v>
      </c>
      <c r="G512" s="4" t="str">
        <f t="shared" si="12"/>
        <v>INSERT INTO dbo.SegmentSign_cu( Name_P ,Name_S ,SegmentCategory_CU_ID ,IsOnDuty ,InsertedBy)VALUES  ( N'Angle Recession',N'Angle Recession',6,1,1)</v>
      </c>
    </row>
    <row r="513" spans="2:7" x14ac:dyDescent="0.2">
      <c r="B513" s="4" t="s">
        <v>2712</v>
      </c>
      <c r="C513" s="4" t="s">
        <v>2712</v>
      </c>
      <c r="D513" s="4">
        <v>6</v>
      </c>
      <c r="E513" s="4">
        <v>1</v>
      </c>
      <c r="F513" s="4">
        <v>1</v>
      </c>
      <c r="G513" s="4" t="str">
        <f t="shared" si="12"/>
        <v>INSERT INTO dbo.SegmentSign_cu( Name_P ,Name_S ,SegmentCategory_CU_ID ,IsOnDuty ,InsertedBy)VALUES  ( N'Irregular Widening of the Ciliary Body',N'Irregular Widening of the Ciliary Body',6,1,1)</v>
      </c>
    </row>
    <row r="514" spans="2:7" x14ac:dyDescent="0.2">
      <c r="B514" s="4" t="s">
        <v>2713</v>
      </c>
      <c r="C514" s="4" t="s">
        <v>2713</v>
      </c>
      <c r="D514" s="4">
        <v>6</v>
      </c>
      <c r="E514" s="4">
        <v>1</v>
      </c>
      <c r="F514" s="4">
        <v>1</v>
      </c>
      <c r="G514" s="4" t="str">
        <f t="shared" si="12"/>
        <v>INSERT INTO dbo.SegmentSign_cu( Name_P ,Name_S ,SegmentCategory_CU_ID ,IsOnDuty ,InsertedBy)VALUES  ( N'Trabecular Block',N'Trabecular Block',6,1,1)</v>
      </c>
    </row>
    <row r="515" spans="2:7" x14ac:dyDescent="0.2">
      <c r="B515" s="4" t="s">
        <v>2714</v>
      </c>
      <c r="C515" s="4" t="s">
        <v>2714</v>
      </c>
      <c r="D515" s="4">
        <v>10</v>
      </c>
      <c r="E515" s="4">
        <v>1</v>
      </c>
      <c r="F515" s="4">
        <v>1</v>
      </c>
      <c r="G515" s="4" t="str">
        <f t="shared" si="12"/>
        <v>INSERT INTO dbo.SegmentSign_cu( Name_P ,Name_S ,SegmentCategory_CU_ID ,IsOnDuty ,InsertedBy)VALUES  ( N'Air in Vitreous',N'Air in Vitreous',10,1,1)</v>
      </c>
    </row>
    <row r="516" spans="2:7" x14ac:dyDescent="0.2">
      <c r="B516" s="4" t="s">
        <v>2715</v>
      </c>
      <c r="C516" s="4" t="s">
        <v>2715</v>
      </c>
      <c r="D516" s="4">
        <v>10</v>
      </c>
      <c r="E516" s="4">
        <v>1</v>
      </c>
      <c r="F516" s="4">
        <v>1</v>
      </c>
      <c r="G516" s="4" t="str">
        <f t="shared" ref="G516:G579" si="13">CONCATENATE("INSERT INTO dbo.SegmentSign_cu( Name_P ,Name_S ,SegmentCategory_CU_ID ,IsOnDuty ,InsertedBy)VALUES  ( N'",B516,"',N'",C516,"',",D516,",",E516,",",F516,")")</f>
        <v>INSERT INTO dbo.SegmentSign_cu( Name_P ,Name_S ,SegmentCategory_CU_ID ,IsOnDuty ,InsertedBy)VALUES  ( N'Anterior Vitreous Cells',N'Anterior Vitreous Cells',10,1,1)</v>
      </c>
    </row>
    <row r="517" spans="2:7" x14ac:dyDescent="0.2">
      <c r="B517" s="4" t="s">
        <v>2716</v>
      </c>
      <c r="C517" s="4" t="s">
        <v>2716</v>
      </c>
      <c r="D517" s="4">
        <v>10</v>
      </c>
      <c r="E517" s="4">
        <v>1</v>
      </c>
      <c r="F517" s="4">
        <v>1</v>
      </c>
      <c r="G517" s="4" t="str">
        <f t="shared" si="13"/>
        <v>INSERT INTO dbo.SegmentSign_cu( Name_P ,Name_S ,SegmentCategory_CU_ID ,IsOnDuty ,InsertedBy)VALUES  ( N'Asteroid Hyalosis',N'Asteroid Hyalosis',10,1,1)</v>
      </c>
    </row>
    <row r="518" spans="2:7" x14ac:dyDescent="0.2">
      <c r="B518" s="4" t="s">
        <v>2717</v>
      </c>
      <c r="C518" s="4" t="s">
        <v>2717</v>
      </c>
      <c r="D518" s="4">
        <v>10</v>
      </c>
      <c r="E518" s="4">
        <v>1</v>
      </c>
      <c r="F518" s="4">
        <v>1</v>
      </c>
      <c r="G518" s="4" t="str">
        <f t="shared" si="13"/>
        <v>INSERT INTO dbo.SegmentSign_cu( Name_P ,Name_S ,SegmentCategory_CU_ID ,IsOnDuty ,InsertedBy)VALUES  ( N'Avulsed Vessel Syndrome',N'Avulsed Vessel Syndrome',10,1,1)</v>
      </c>
    </row>
    <row r="519" spans="2:7" x14ac:dyDescent="0.2">
      <c r="B519" s="4" t="s">
        <v>2718</v>
      </c>
      <c r="C519" s="4" t="s">
        <v>2718</v>
      </c>
      <c r="D519" s="4">
        <v>10</v>
      </c>
      <c r="E519" s="4">
        <v>1</v>
      </c>
      <c r="F519" s="4">
        <v>1</v>
      </c>
      <c r="G519" s="4" t="str">
        <f t="shared" si="13"/>
        <v>INSERT INTO dbo.SegmentSign_cu( Name_P ,Name_S ,SegmentCategory_CU_ID ,IsOnDuty ,InsertedBy)VALUES  ( N'Boat Shaped Hemorrhage/Haemorrhage',N'Boat Shaped Hemorrhage/Haemorrhage',10,1,1)</v>
      </c>
    </row>
    <row r="520" spans="2:7" x14ac:dyDescent="0.2">
      <c r="B520" s="4" t="s">
        <v>2719</v>
      </c>
      <c r="C520" s="4" t="s">
        <v>2719</v>
      </c>
      <c r="D520" s="4">
        <v>10</v>
      </c>
      <c r="E520" s="4">
        <v>1</v>
      </c>
      <c r="F520" s="4">
        <v>1</v>
      </c>
      <c r="G520" s="4" t="str">
        <f t="shared" si="13"/>
        <v>INSERT INTO dbo.SegmentSign_cu( Name_P ,Name_S ,SegmentCategory_CU_ID ,IsOnDuty ,InsertedBy)VALUES  ( N'Broken Vitreous Face',N'Broken Vitreous Face',10,1,1)</v>
      </c>
    </row>
    <row r="521" spans="2:7" x14ac:dyDescent="0.2">
      <c r="B521" s="4" t="s">
        <v>2720</v>
      </c>
      <c r="C521" s="4" t="s">
        <v>2720</v>
      </c>
      <c r="D521" s="4">
        <v>10</v>
      </c>
      <c r="E521" s="4">
        <v>1</v>
      </c>
      <c r="F521" s="4">
        <v>1</v>
      </c>
      <c r="G521" s="4" t="str">
        <f t="shared" si="13"/>
        <v>INSERT INTO dbo.SegmentSign_cu( Name_P ,Name_S ,SegmentCategory_CU_ID ,IsOnDuty ,InsertedBy)VALUES  ( N'Bucket Handle Vitreous Detachment',N'Bucket Handle Vitreous Detachment',10,1,1)</v>
      </c>
    </row>
    <row r="522" spans="2:7" x14ac:dyDescent="0.2">
      <c r="B522" s="4" t="s">
        <v>2721</v>
      </c>
      <c r="C522" s="4" t="s">
        <v>2721</v>
      </c>
      <c r="D522" s="4">
        <v>10</v>
      </c>
      <c r="E522" s="4">
        <v>1</v>
      </c>
      <c r="F522" s="4">
        <v>1</v>
      </c>
      <c r="G522" s="4" t="str">
        <f t="shared" si="13"/>
        <v>INSERT INTO dbo.SegmentSign_cu( Name_P ,Name_S ,SegmentCategory_CU_ID ,IsOnDuty ,InsertedBy)VALUES  ( N'C3F8 in Vitreous',N'C3F8 in Vitreous',10,1,1)</v>
      </c>
    </row>
    <row r="523" spans="2:7" x14ac:dyDescent="0.2">
      <c r="B523" s="4" t="s">
        <v>2722</v>
      </c>
      <c r="C523" s="4" t="s">
        <v>2722</v>
      </c>
      <c r="D523" s="4">
        <v>10</v>
      </c>
      <c r="E523" s="4">
        <v>1</v>
      </c>
      <c r="F523" s="4">
        <v>1</v>
      </c>
      <c r="G523" s="4" t="str">
        <f t="shared" si="13"/>
        <v>INSERT INTO dbo.SegmentSign_cu( Name_P ,Name_S ,SegmentCategory_CU_ID ,IsOnDuty ,InsertedBy)VALUES  ( N'Cell Clumped Spheres',N'Cell Clumped Spheres',10,1,1)</v>
      </c>
    </row>
    <row r="524" spans="2:7" x14ac:dyDescent="0.2">
      <c r="B524" s="4" t="s">
        <v>2723</v>
      </c>
      <c r="C524" s="4" t="s">
        <v>2723</v>
      </c>
      <c r="D524" s="4">
        <v>10</v>
      </c>
      <c r="E524" s="4">
        <v>1</v>
      </c>
      <c r="F524" s="4">
        <v>1</v>
      </c>
      <c r="G524" s="4" t="str">
        <f t="shared" si="13"/>
        <v>INSERT INTO dbo.SegmentSign_cu( Name_P ,Name_S ,SegmentCategory_CU_ID ,IsOnDuty ,InsertedBy)VALUES  ( N'Clearing Vitreous Hemorrhage/Haemorrhage',N'Clearing Vitreous Hemorrhage/Haemorrhage',10,1,1)</v>
      </c>
    </row>
    <row r="525" spans="2:7" x14ac:dyDescent="0.2">
      <c r="B525" s="4" t="s">
        <v>2724</v>
      </c>
      <c r="C525" s="4" t="s">
        <v>2724</v>
      </c>
      <c r="D525" s="4">
        <v>10</v>
      </c>
      <c r="E525" s="4">
        <v>1</v>
      </c>
      <c r="F525" s="4">
        <v>1</v>
      </c>
      <c r="G525" s="4" t="str">
        <f t="shared" si="13"/>
        <v>INSERT INTO dbo.SegmentSign_cu( Name_P ,Name_S ,SegmentCategory_CU_ID ,IsOnDuty ,InsertedBy)VALUES  ( N'Debris in Vitreous',N'Debris in Vitreous',10,1,1)</v>
      </c>
    </row>
    <row r="526" spans="2:7" x14ac:dyDescent="0.2">
      <c r="B526" s="4" t="s">
        <v>2725</v>
      </c>
      <c r="C526" s="4" t="s">
        <v>2725</v>
      </c>
      <c r="D526" s="4">
        <v>10</v>
      </c>
      <c r="E526" s="4">
        <v>1</v>
      </c>
      <c r="F526" s="4">
        <v>1</v>
      </c>
      <c r="G526" s="4" t="str">
        <f t="shared" si="13"/>
        <v>INSERT INTO dbo.SegmentSign_cu( Name_P ,Name_S ,SegmentCategory_CU_ID ,IsOnDuty ,InsertedBy)VALUES  ( N'Deposits at Ora Serrata',N'Deposits at Ora Serrata',10,1,1)</v>
      </c>
    </row>
    <row r="527" spans="2:7" x14ac:dyDescent="0.2">
      <c r="B527" s="4" t="s">
        <v>2726</v>
      </c>
      <c r="C527" s="4" t="s">
        <v>2726</v>
      </c>
      <c r="D527" s="4">
        <v>10</v>
      </c>
      <c r="E527" s="4">
        <v>1</v>
      </c>
      <c r="F527" s="4">
        <v>1</v>
      </c>
      <c r="G527" s="4" t="str">
        <f t="shared" si="13"/>
        <v>INSERT INTO dbo.SegmentSign_cu( Name_P ,Name_S ,SegmentCategory_CU_ID ,IsOnDuty ,InsertedBy)VALUES  ( N'Fibrous Strands and Membrane',N'Fibrous Strands and Membrane',10,1,1)</v>
      </c>
    </row>
    <row r="528" spans="2:7" x14ac:dyDescent="0.2">
      <c r="B528" s="4" t="s">
        <v>2727</v>
      </c>
      <c r="C528" s="4" t="s">
        <v>2727</v>
      </c>
      <c r="D528" s="4">
        <v>10</v>
      </c>
      <c r="E528" s="4">
        <v>1</v>
      </c>
      <c r="F528" s="4">
        <v>1</v>
      </c>
      <c r="G528" s="4" t="str">
        <f t="shared" si="13"/>
        <v>INSERT INTO dbo.SegmentSign_cu( Name_P ,Name_S ,SegmentCategory_CU_ID ,IsOnDuty ,InsertedBy)VALUES  ( N'Gas Bubble in Vitreous',N'Gas Bubble in Vitreous',10,1,1)</v>
      </c>
    </row>
    <row r="529" spans="2:7" x14ac:dyDescent="0.2">
      <c r="B529" s="4" t="s">
        <v>2728</v>
      </c>
      <c r="C529" s="4" t="s">
        <v>2728</v>
      </c>
      <c r="D529" s="4">
        <v>10</v>
      </c>
      <c r="E529" s="4">
        <v>1</v>
      </c>
      <c r="F529" s="4">
        <v>1</v>
      </c>
      <c r="G529" s="4" t="str">
        <f t="shared" si="13"/>
        <v>INSERT INTO dbo.SegmentSign_cu( Name_P ,Name_S ,SegmentCategory_CU_ID ,IsOnDuty ,InsertedBy)VALUES  ( N'Gas, air, silicone Oil in Vitreous',N'Gas, air, silicone Oil in Vitreous',10,1,1)</v>
      </c>
    </row>
    <row r="530" spans="2:7" x14ac:dyDescent="0.2">
      <c r="B530" s="4" t="s">
        <v>2729</v>
      </c>
      <c r="C530" s="4" t="s">
        <v>2729</v>
      </c>
      <c r="D530" s="4">
        <v>10</v>
      </c>
      <c r="E530" s="4">
        <v>1</v>
      </c>
      <c r="F530" s="4">
        <v>1</v>
      </c>
      <c r="G530" s="4" t="str">
        <f t="shared" si="13"/>
        <v>INSERT INTO dbo.SegmentSign_cu( Name_P ,Name_S ,SegmentCategory_CU_ID ,IsOnDuty ,InsertedBy)VALUES  ( N'Gas, oil &lt;25%',N'Gas, oil &lt;25%',10,1,1)</v>
      </c>
    </row>
    <row r="531" spans="2:7" x14ac:dyDescent="0.2">
      <c r="B531" s="4" t="s">
        <v>2730</v>
      </c>
      <c r="C531" s="4" t="s">
        <v>2730</v>
      </c>
      <c r="D531" s="4">
        <v>10</v>
      </c>
      <c r="E531" s="4">
        <v>1</v>
      </c>
      <c r="F531" s="4">
        <v>1</v>
      </c>
      <c r="G531" s="4" t="str">
        <f t="shared" si="13"/>
        <v>INSERT INTO dbo.SegmentSign_cu( Name_P ,Name_S ,SegmentCategory_CU_ID ,IsOnDuty ,InsertedBy)VALUES  ( N'Gas, oil Approximately 25%',N'Gas, oil Approximately 25%',10,1,1)</v>
      </c>
    </row>
    <row r="532" spans="2:7" x14ac:dyDescent="0.2">
      <c r="B532" s="4" t="s">
        <v>2731</v>
      </c>
      <c r="C532" s="4" t="s">
        <v>2731</v>
      </c>
      <c r="D532" s="4">
        <v>10</v>
      </c>
      <c r="E532" s="4">
        <v>1</v>
      </c>
      <c r="F532" s="4">
        <v>1</v>
      </c>
      <c r="G532" s="4" t="str">
        <f t="shared" si="13"/>
        <v>INSERT INTO dbo.SegmentSign_cu( Name_P ,Name_S ,SegmentCategory_CU_ID ,IsOnDuty ,InsertedBy)VALUES  ( N'Gas, oil Approximately 50%',N'Gas, oil Approximately 50%',10,1,1)</v>
      </c>
    </row>
    <row r="533" spans="2:7" x14ac:dyDescent="0.2">
      <c r="B533" s="4" t="s">
        <v>2732</v>
      </c>
      <c r="C533" s="4" t="s">
        <v>2732</v>
      </c>
      <c r="D533" s="4">
        <v>10</v>
      </c>
      <c r="E533" s="4">
        <v>1</v>
      </c>
      <c r="F533" s="4">
        <v>1</v>
      </c>
      <c r="G533" s="4" t="str">
        <f t="shared" si="13"/>
        <v>INSERT INTO dbo.SegmentSign_cu( Name_P ,Name_S ,SegmentCategory_CU_ID ,IsOnDuty ,InsertedBy)VALUES  ( N'Gas, oil Approximately 75%',N'Gas, oil Approximately 75%',10,1,1)</v>
      </c>
    </row>
    <row r="534" spans="2:7" x14ac:dyDescent="0.2">
      <c r="B534" s="4" t="s">
        <v>2733</v>
      </c>
      <c r="C534" s="4" t="s">
        <v>2733</v>
      </c>
      <c r="D534" s="4">
        <v>10</v>
      </c>
      <c r="E534" s="4">
        <v>1</v>
      </c>
      <c r="F534" s="4">
        <v>1</v>
      </c>
      <c r="G534" s="4" t="str">
        <f t="shared" si="13"/>
        <v>INSERT INTO dbo.SegmentSign_cu( Name_P ,Name_S ,SegmentCategory_CU_ID ,IsOnDuty ,InsertedBy)VALUES  ( N'Gas, oil Complete',N'Gas, oil Complete',10,1,1)</v>
      </c>
    </row>
    <row r="535" spans="2:7" x14ac:dyDescent="0.2">
      <c r="B535" s="4" t="s">
        <v>2734</v>
      </c>
      <c r="C535" s="4" t="s">
        <v>2734</v>
      </c>
      <c r="D535" s="4">
        <v>10</v>
      </c>
      <c r="E535" s="4">
        <v>1</v>
      </c>
      <c r="F535" s="4">
        <v>1</v>
      </c>
      <c r="G535" s="4" t="str">
        <f t="shared" si="13"/>
        <v>INSERT INTO dbo.SegmentSign_cu( Name_P ,Name_S ,SegmentCategory_CU_ID ,IsOnDuty ,InsertedBy)VALUES  ( N'Ghost Cells in Vitreous',N'Ghost Cells in Vitreous',10,1,1)</v>
      </c>
    </row>
    <row r="536" spans="2:7" x14ac:dyDescent="0.2">
      <c r="B536" s="4" t="s">
        <v>2735</v>
      </c>
      <c r="C536" s="4" t="s">
        <v>2735</v>
      </c>
      <c r="D536" s="4">
        <v>10</v>
      </c>
      <c r="E536" s="4">
        <v>1</v>
      </c>
      <c r="F536" s="4">
        <v>1</v>
      </c>
      <c r="G536" s="4" t="str">
        <f t="shared" si="13"/>
        <v>INSERT INTO dbo.SegmentSign_cu( Name_P ,Name_S ,SegmentCategory_CU_ID ,IsOnDuty ,InsertedBy)VALUES  ( N'Good View to the Ora Serrata',N'Good View to the Ora Serrata',10,1,1)</v>
      </c>
    </row>
    <row r="537" spans="2:7" x14ac:dyDescent="0.2">
      <c r="B537" s="4" t="s">
        <v>2736</v>
      </c>
      <c r="C537" s="4" t="s">
        <v>2736</v>
      </c>
      <c r="D537" s="4">
        <v>10</v>
      </c>
      <c r="E537" s="4">
        <v>1</v>
      </c>
      <c r="F537" s="4">
        <v>1</v>
      </c>
      <c r="G537" s="4" t="str">
        <f t="shared" si="13"/>
        <v>INSERT INTO dbo.SegmentSign_cu( Name_P ,Name_S ,SegmentCategory_CU_ID ,IsOnDuty ,InsertedBy)VALUES  ( N'Lens Fragments in Vitreous',N'Lens Fragments in Vitreous',10,1,1)</v>
      </c>
    </row>
    <row r="538" spans="2:7" x14ac:dyDescent="0.2">
      <c r="B538" s="4" t="s">
        <v>2737</v>
      </c>
      <c r="C538" s="4" t="s">
        <v>2737</v>
      </c>
      <c r="D538" s="4">
        <v>10</v>
      </c>
      <c r="E538" s="4">
        <v>1</v>
      </c>
      <c r="F538" s="4">
        <v>1</v>
      </c>
      <c r="G538" s="4" t="str">
        <f t="shared" si="13"/>
        <v>INSERT INTO dbo.SegmentSign_cu( Name_P ,Name_S ,SegmentCategory_CU_ID ,IsOnDuty ,InsertedBy)VALUES  ( N'Metallic Foreign Body',N'Metallic Foreign Body',10,1,1)</v>
      </c>
    </row>
    <row r="539" spans="2:7" x14ac:dyDescent="0.2">
      <c r="B539" s="4" t="s">
        <v>2738</v>
      </c>
      <c r="C539" s="4" t="s">
        <v>2738</v>
      </c>
      <c r="D539" s="4">
        <v>10</v>
      </c>
      <c r="E539" s="4">
        <v>1</v>
      </c>
      <c r="F539" s="4">
        <v>1</v>
      </c>
      <c r="G539" s="4" t="str">
        <f t="shared" si="13"/>
        <v>INSERT INTO dbo.SegmentSign_cu( Name_P ,Name_S ,SegmentCategory_CU_ID ,IsOnDuty ,InsertedBy)VALUES  ( N'Negative Posterior Vitreous Detachment',N'Negative Posterior Vitreous Detachment',10,1,1)</v>
      </c>
    </row>
    <row r="540" spans="2:7" x14ac:dyDescent="0.2">
      <c r="B540" s="4" t="s">
        <v>2739</v>
      </c>
      <c r="C540" s="4" t="s">
        <v>2739</v>
      </c>
      <c r="D540" s="4">
        <v>10</v>
      </c>
      <c r="E540" s="4">
        <v>1</v>
      </c>
      <c r="F540" s="4">
        <v>1</v>
      </c>
      <c r="G540" s="4" t="str">
        <f t="shared" si="13"/>
        <v>INSERT INTO dbo.SegmentSign_cu( Name_P ,Name_S ,SegmentCategory_CU_ID ,IsOnDuty ,InsertedBy)VALUES  ( N'Neovascularization Elsewhere (NVE)',N'Neovascularization Elsewhere (NVE)',10,1,1)</v>
      </c>
    </row>
    <row r="541" spans="2:7" x14ac:dyDescent="0.2">
      <c r="B541" s="4" t="s">
        <v>2740</v>
      </c>
      <c r="C541" s="4" t="s">
        <v>2740</v>
      </c>
      <c r="D541" s="4">
        <v>10</v>
      </c>
      <c r="E541" s="4">
        <v>1</v>
      </c>
      <c r="F541" s="4">
        <v>1</v>
      </c>
      <c r="G541" s="4" t="str">
        <f t="shared" si="13"/>
        <v>INSERT INTO dbo.SegmentSign_cu( Name_P ,Name_S ,SegmentCategory_CU_ID ,IsOnDuty ,InsertedBy)VALUES  ( N'Neovascularization of The Disc (NVD)',N'Neovascularization of The Disc (NVD)',10,1,1)</v>
      </c>
    </row>
    <row r="542" spans="2:7" x14ac:dyDescent="0.2">
      <c r="B542" s="4" t="s">
        <v>2741</v>
      </c>
      <c r="C542" s="4" t="s">
        <v>2741</v>
      </c>
      <c r="D542" s="4">
        <v>10</v>
      </c>
      <c r="E542" s="4">
        <v>1</v>
      </c>
      <c r="F542" s="4">
        <v>1</v>
      </c>
      <c r="G542" s="4" t="str">
        <f t="shared" si="13"/>
        <v>INSERT INTO dbo.SegmentSign_cu( Name_P ,Name_S ,SegmentCategory_CU_ID ,IsOnDuty ,InsertedBy)VALUES  ( N'No Cells in Burger Space',N'No Cells in Burger Space',10,1,1)</v>
      </c>
    </row>
    <row r="543" spans="2:7" x14ac:dyDescent="0.2">
      <c r="B543" s="4" t="s">
        <v>2742</v>
      </c>
      <c r="C543" s="4" t="s">
        <v>2742</v>
      </c>
      <c r="D543" s="4">
        <v>10</v>
      </c>
      <c r="E543" s="4">
        <v>1</v>
      </c>
      <c r="F543" s="4">
        <v>1</v>
      </c>
      <c r="G543" s="4" t="str">
        <f t="shared" si="13"/>
        <v>INSERT INTO dbo.SegmentSign_cu( Name_P ,Name_S ,SegmentCategory_CU_ID ,IsOnDuty ,InsertedBy)VALUES  ( N'No Change in Vitreous Since Last Exam',N'No Change in Vitreous Since Last Exam',10,1,1)</v>
      </c>
    </row>
    <row r="544" spans="2:7" x14ac:dyDescent="0.2">
      <c r="B544" s="4" t="s">
        <v>2743</v>
      </c>
      <c r="C544" s="4" t="s">
        <v>2743</v>
      </c>
      <c r="D544" s="4">
        <v>10</v>
      </c>
      <c r="E544" s="4">
        <v>1</v>
      </c>
      <c r="F544" s="4">
        <v>1</v>
      </c>
      <c r="G544" s="4" t="str">
        <f t="shared" si="13"/>
        <v>INSERT INTO dbo.SegmentSign_cu( Name_P ,Name_S ,SegmentCategory_CU_ID ,IsOnDuty ,InsertedBy)VALUES  ( N'No Flare in Vitreous',N'No Flare in Vitreous',10,1,1)</v>
      </c>
    </row>
    <row r="545" spans="2:7" x14ac:dyDescent="0.2">
      <c r="B545" s="4" t="s">
        <v>2744</v>
      </c>
      <c r="C545" s="4" t="s">
        <v>2744</v>
      </c>
      <c r="D545" s="4">
        <v>10</v>
      </c>
      <c r="E545" s="4">
        <v>1</v>
      </c>
      <c r="F545" s="4">
        <v>1</v>
      </c>
      <c r="G545" s="4" t="str">
        <f t="shared" si="13"/>
        <v>INSERT INTO dbo.SegmentSign_cu( Name_P ,Name_S ,SegmentCategory_CU_ID ,IsOnDuty ,InsertedBy)VALUES  ( N'No Gas in Vitreous',N'No Gas in Vitreous',10,1,1)</v>
      </c>
    </row>
    <row r="546" spans="2:7" x14ac:dyDescent="0.2">
      <c r="B546" s="4" t="s">
        <v>2745</v>
      </c>
      <c r="C546" s="4" t="s">
        <v>2745</v>
      </c>
      <c r="D546" s="4">
        <v>10</v>
      </c>
      <c r="E546" s="4">
        <v>1</v>
      </c>
      <c r="F546" s="4">
        <v>1</v>
      </c>
      <c r="G546" s="4" t="str">
        <f t="shared" si="13"/>
        <v>INSERT INTO dbo.SegmentSign_cu( Name_P ,Name_S ,SegmentCategory_CU_ID ,IsOnDuty ,InsertedBy)VALUES  ( N'No Pigmented Cells in Vitreous',N'No Pigmented Cells in Vitreous',10,1,1)</v>
      </c>
    </row>
    <row r="547" spans="2:7" x14ac:dyDescent="0.2">
      <c r="B547" s="4" t="s">
        <v>2746</v>
      </c>
      <c r="C547" s="4" t="s">
        <v>2746</v>
      </c>
      <c r="D547" s="4">
        <v>10</v>
      </c>
      <c r="E547" s="4">
        <v>1</v>
      </c>
      <c r="F547" s="4">
        <v>1</v>
      </c>
      <c r="G547" s="4" t="str">
        <f t="shared" si="13"/>
        <v>INSERT INTO dbo.SegmentSign_cu( Name_P ,Name_S ,SegmentCategory_CU_ID ,IsOnDuty ,InsertedBy)VALUES  ( N'No View of Vitreous',N'No View of Vitreous',10,1,1)</v>
      </c>
    </row>
    <row r="548" spans="2:7" x14ac:dyDescent="0.2">
      <c r="B548" s="4" t="s">
        <v>2747</v>
      </c>
      <c r="C548" s="4" t="s">
        <v>2747</v>
      </c>
      <c r="D548" s="4">
        <v>10</v>
      </c>
      <c r="E548" s="4">
        <v>1</v>
      </c>
      <c r="F548" s="4">
        <v>1</v>
      </c>
      <c r="G548" s="4" t="str">
        <f t="shared" si="13"/>
        <v>INSERT INTO dbo.SegmentSign_cu( Name_P ,Name_S ,SegmentCategory_CU_ID ,IsOnDuty ,InsertedBy)VALUES  ( N'No Vitreous Hemorrhage/Haemorrhage Present',N'No Vitreous Hemorrhage/Haemorrhage Present',10,1,1)</v>
      </c>
    </row>
    <row r="549" spans="2:7" x14ac:dyDescent="0.2">
      <c r="B549" s="4" t="s">
        <v>2748</v>
      </c>
      <c r="C549" s="4" t="s">
        <v>2748</v>
      </c>
      <c r="D549" s="4">
        <v>10</v>
      </c>
      <c r="E549" s="4">
        <v>1</v>
      </c>
      <c r="F549" s="4">
        <v>1</v>
      </c>
      <c r="G549" s="4" t="str">
        <f t="shared" si="13"/>
        <v>INSERT INTO dbo.SegmentSign_cu( Name_P ,Name_S ,SegmentCategory_CU_ID ,IsOnDuty ,InsertedBy)VALUES  ( N'Non-Descript Fibrin',N'Non-Descript Fibrin',10,1,1)</v>
      </c>
    </row>
    <row r="550" spans="2:7" x14ac:dyDescent="0.2">
      <c r="B550" s="4" t="s">
        <v>2749</v>
      </c>
      <c r="C550" s="4" t="s">
        <v>2749</v>
      </c>
      <c r="D550" s="4">
        <v>10</v>
      </c>
      <c r="E550" s="4">
        <v>1</v>
      </c>
      <c r="F550" s="4">
        <v>1</v>
      </c>
      <c r="G550" s="4" t="str">
        <f t="shared" si="13"/>
        <v>INSERT INTO dbo.SegmentSign_cu( Name_P ,Name_S ,SegmentCategory_CU_ID ,IsOnDuty ,InsertedBy)VALUES  ( N'Non-Metallic Foreign Body',N'Non-Metallic Foreign Body',10,1,1)</v>
      </c>
    </row>
    <row r="551" spans="2:7" x14ac:dyDescent="0.2">
      <c r="B551" s="4" t="s">
        <v>2750</v>
      </c>
      <c r="C551" s="4" t="s">
        <v>2750</v>
      </c>
      <c r="D551" s="4">
        <v>10</v>
      </c>
      <c r="E551" s="4">
        <v>1</v>
      </c>
      <c r="F551" s="4">
        <v>1</v>
      </c>
      <c r="G551" s="4" t="str">
        <f t="shared" si="13"/>
        <v>INSERT INTO dbo.SegmentSign_cu( Name_P ,Name_S ,SegmentCategory_CU_ID ,IsOnDuty ,InsertedBy)VALUES  ( N'Normal Vitreous',N'Normal Vitreous',10,1,1)</v>
      </c>
    </row>
    <row r="552" spans="2:7" x14ac:dyDescent="0.2">
      <c r="B552" s="4" t="s">
        <v>2751</v>
      </c>
      <c r="C552" s="4" t="s">
        <v>2751</v>
      </c>
      <c r="D552" s="4">
        <v>10</v>
      </c>
      <c r="E552" s="4">
        <v>1</v>
      </c>
      <c r="F552" s="4">
        <v>1</v>
      </c>
      <c r="G552" s="4" t="str">
        <f t="shared" si="13"/>
        <v>INSERT INTO dbo.SegmentSign_cu( Name_P ,Name_S ,SegmentCategory_CU_ID ,IsOnDuty ,InsertedBy)VALUES  ( N'Opaque Vitreous',N'Opaque Vitreous',10,1,1)</v>
      </c>
    </row>
    <row r="553" spans="2:7" x14ac:dyDescent="0.2">
      <c r="B553" s="4" t="s">
        <v>2752</v>
      </c>
      <c r="C553" s="4" t="s">
        <v>2752</v>
      </c>
      <c r="D553" s="4">
        <v>10</v>
      </c>
      <c r="E553" s="4">
        <v>1</v>
      </c>
      <c r="F553" s="4">
        <v>1</v>
      </c>
      <c r="G553" s="4" t="str">
        <f t="shared" si="13"/>
        <v>INSERT INTO dbo.SegmentSign_cu( Name_P ,Name_S ,SegmentCategory_CU_ID ,IsOnDuty ,InsertedBy)VALUES  ( N'Partial Posterior Vitreous Detachment',N'Partial Posterior Vitreous Detachment',10,1,1)</v>
      </c>
    </row>
    <row r="554" spans="2:7" x14ac:dyDescent="0.2">
      <c r="B554" s="4" t="s">
        <v>2753</v>
      </c>
      <c r="C554" s="4" t="s">
        <v>2753</v>
      </c>
      <c r="D554" s="4">
        <v>10</v>
      </c>
      <c r="E554" s="4">
        <v>1</v>
      </c>
      <c r="F554" s="4">
        <v>1</v>
      </c>
      <c r="G554" s="4" t="str">
        <f t="shared" si="13"/>
        <v>INSERT INTO dbo.SegmentSign_cu( Name_P ,Name_S ,SegmentCategory_CU_ID ,IsOnDuty ,InsertedBy)VALUES  ( N'Persistent Hyperplastic Primary Vitreous (PHPV)',N'Persistent Hyperplastic Primary Vitreous (PHPV)',10,1,1)</v>
      </c>
    </row>
    <row r="555" spans="2:7" x14ac:dyDescent="0.2">
      <c r="B555" s="4" t="s">
        <v>2754</v>
      </c>
      <c r="C555" s="4" t="s">
        <v>2754</v>
      </c>
      <c r="D555" s="4">
        <v>10</v>
      </c>
      <c r="E555" s="4">
        <v>1</v>
      </c>
      <c r="F555" s="4">
        <v>1</v>
      </c>
      <c r="G555" s="4" t="str">
        <f t="shared" si="13"/>
        <v>INSERT INTO dbo.SegmentSign_cu( Name_P ,Name_S ,SegmentCategory_CU_ID ,IsOnDuty ,InsertedBy)VALUES  ( N'Pigmented Cells (Tobacco Dust)',N'Pigmented Cells (Tobacco Dust)',10,1,1)</v>
      </c>
    </row>
    <row r="556" spans="2:7" x14ac:dyDescent="0.2">
      <c r="B556" s="4" t="s">
        <v>2755</v>
      </c>
      <c r="C556" s="4" t="s">
        <v>2755</v>
      </c>
      <c r="D556" s="4">
        <v>10</v>
      </c>
      <c r="E556" s="4">
        <v>1</v>
      </c>
      <c r="F556" s="4">
        <v>1</v>
      </c>
      <c r="G556" s="4" t="str">
        <f t="shared" si="13"/>
        <v>INSERT INTO dbo.SegmentSign_cu( Name_P ,Name_S ,SegmentCategory_CU_ID ,IsOnDuty ,InsertedBy)VALUES  ( N'Poor View of Vitreous',N'Poor View of Vitreous',10,1,1)</v>
      </c>
    </row>
    <row r="557" spans="2:7" x14ac:dyDescent="0.2">
      <c r="B557" s="4" t="s">
        <v>2756</v>
      </c>
      <c r="C557" s="4" t="s">
        <v>2756</v>
      </c>
      <c r="D557" s="4">
        <v>10</v>
      </c>
      <c r="E557" s="4">
        <v>1</v>
      </c>
      <c r="F557" s="4">
        <v>1</v>
      </c>
      <c r="G557" s="4" t="str">
        <f t="shared" si="13"/>
        <v>INSERT INTO dbo.SegmentSign_cu( Name_P ,Name_S ,SegmentCategory_CU_ID ,IsOnDuty ,InsertedBy)VALUES  ( N'Posterior Hyaloid Contraction',N'Posterior Hyaloid Contraction',10,1,1)</v>
      </c>
    </row>
    <row r="558" spans="2:7" x14ac:dyDescent="0.2">
      <c r="B558" s="4" t="s">
        <v>2757</v>
      </c>
      <c r="C558" s="4" t="s">
        <v>2757</v>
      </c>
      <c r="D558" s="4">
        <v>10</v>
      </c>
      <c r="E558" s="4">
        <v>1</v>
      </c>
      <c r="F558" s="4">
        <v>1</v>
      </c>
      <c r="G558" s="4" t="str">
        <f t="shared" si="13"/>
        <v>INSERT INTO dbo.SegmentSign_cu( Name_P ,Name_S ,SegmentCategory_CU_ID ,IsOnDuty ,InsertedBy)VALUES  ( N'Posterior Vitreous Attached',N'Posterior Vitreous Attached',10,1,1)</v>
      </c>
    </row>
    <row r="559" spans="2:7" x14ac:dyDescent="0.2">
      <c r="B559" s="4" t="s">
        <v>2758</v>
      </c>
      <c r="C559" s="4" t="s">
        <v>2758</v>
      </c>
      <c r="D559" s="4">
        <v>10</v>
      </c>
      <c r="E559" s="4">
        <v>1</v>
      </c>
      <c r="F559" s="4">
        <v>1</v>
      </c>
      <c r="G559" s="4" t="str">
        <f t="shared" si="13"/>
        <v>INSERT INTO dbo.SegmentSign_cu( Name_P ,Name_S ,SegmentCategory_CU_ID ,IsOnDuty ,InsertedBy)VALUES  ( N'Posterior Vitreous Cells',N'Posterior Vitreous Cells',10,1,1)</v>
      </c>
    </row>
    <row r="560" spans="2:7" x14ac:dyDescent="0.2">
      <c r="B560" s="4" t="s">
        <v>536</v>
      </c>
      <c r="C560" s="4" t="s">
        <v>536</v>
      </c>
      <c r="D560" s="4">
        <v>10</v>
      </c>
      <c r="E560" s="4">
        <v>1</v>
      </c>
      <c r="F560" s="4">
        <v>1</v>
      </c>
      <c r="G560" s="4" t="str">
        <f t="shared" si="13"/>
        <v>INSERT INTO dbo.SegmentSign_cu( Name_P ,Name_S ,SegmentCategory_CU_ID ,IsOnDuty ,InsertedBy)VALUES  ( N'Posterior Vitreous Detachment (PVD)',N'Posterior Vitreous Detachment (PVD)',10,1,1)</v>
      </c>
    </row>
    <row r="561" spans="2:7" x14ac:dyDescent="0.2">
      <c r="B561" s="4" t="s">
        <v>2759</v>
      </c>
      <c r="C561" s="4" t="s">
        <v>2759</v>
      </c>
      <c r="D561" s="4">
        <v>10</v>
      </c>
      <c r="E561" s="4">
        <v>1</v>
      </c>
      <c r="F561" s="4">
        <v>1</v>
      </c>
      <c r="G561" s="4" t="str">
        <f t="shared" si="13"/>
        <v>INSERT INTO dbo.SegmentSign_cu( Name_P ,Name_S ,SegmentCategory_CU_ID ,IsOnDuty ,InsertedBy)VALUES  ( N'Preretinal Hemmorhage',N'Preretinal Hemmorhage',10,1,1)</v>
      </c>
    </row>
    <row r="562" spans="2:7" x14ac:dyDescent="0.2">
      <c r="B562" s="4" t="s">
        <v>2760</v>
      </c>
      <c r="C562" s="4" t="s">
        <v>2760</v>
      </c>
      <c r="D562" s="4">
        <v>10</v>
      </c>
      <c r="E562" s="4">
        <v>1</v>
      </c>
      <c r="F562" s="4">
        <v>1</v>
      </c>
      <c r="G562" s="4" t="str">
        <f t="shared" si="13"/>
        <v>INSERT INTO dbo.SegmentSign_cu( Name_P ,Name_S ,SegmentCategory_CU_ID ,IsOnDuty ,InsertedBy)VALUES  ( N'Red Reflex 1+/4+',N'Red Reflex 1+/4+',10,1,1)</v>
      </c>
    </row>
    <row r="563" spans="2:7" x14ac:dyDescent="0.2">
      <c r="B563" s="4" t="s">
        <v>2761</v>
      </c>
      <c r="C563" s="4" t="s">
        <v>2761</v>
      </c>
      <c r="D563" s="4">
        <v>10</v>
      </c>
      <c r="E563" s="4">
        <v>1</v>
      </c>
      <c r="F563" s="4">
        <v>1</v>
      </c>
      <c r="G563" s="4" t="str">
        <f t="shared" si="13"/>
        <v>INSERT INTO dbo.SegmentSign_cu( Name_P ,Name_S ,SegmentCategory_CU_ID ,IsOnDuty ,InsertedBy)VALUES  ( N'Red Reflex 2+/4+',N'Red Reflex 2+/4+',10,1,1)</v>
      </c>
    </row>
    <row r="564" spans="2:7" x14ac:dyDescent="0.2">
      <c r="B564" s="4" t="s">
        <v>2762</v>
      </c>
      <c r="C564" s="4" t="s">
        <v>2762</v>
      </c>
      <c r="D564" s="4">
        <v>10</v>
      </c>
      <c r="E564" s="4">
        <v>1</v>
      </c>
      <c r="F564" s="4">
        <v>1</v>
      </c>
      <c r="G564" s="4" t="str">
        <f t="shared" si="13"/>
        <v>INSERT INTO dbo.SegmentSign_cu( Name_P ,Name_S ,SegmentCategory_CU_ID ,IsOnDuty ,InsertedBy)VALUES  ( N'Red Reflex 3+/4+',N'Red Reflex 3+/4+',10,1,1)</v>
      </c>
    </row>
    <row r="565" spans="2:7" x14ac:dyDescent="0.2">
      <c r="B565" s="4" t="s">
        <v>2763</v>
      </c>
      <c r="C565" s="4" t="s">
        <v>2763</v>
      </c>
      <c r="D565" s="4">
        <v>10</v>
      </c>
      <c r="E565" s="4">
        <v>1</v>
      </c>
      <c r="F565" s="4">
        <v>1</v>
      </c>
      <c r="G565" s="4" t="str">
        <f t="shared" si="13"/>
        <v>INSERT INTO dbo.SegmentSign_cu( Name_P ,Name_S ,SegmentCategory_CU_ID ,IsOnDuty ,InsertedBy)VALUES  ( N'Red Reflex 4+/4+',N'Red Reflex 4+/4+',10,1,1)</v>
      </c>
    </row>
    <row r="566" spans="2:7" x14ac:dyDescent="0.2">
      <c r="B566" s="4" t="s">
        <v>2764</v>
      </c>
      <c r="C566" s="4" t="s">
        <v>2764</v>
      </c>
      <c r="D566" s="4">
        <v>10</v>
      </c>
      <c r="E566" s="4">
        <v>1</v>
      </c>
      <c r="F566" s="4">
        <v>1</v>
      </c>
      <c r="G566" s="4" t="str">
        <f t="shared" si="13"/>
        <v>INSERT INTO dbo.SegmentSign_cu( Name_P ,Name_S ,SegmentCategory_CU_ID ,IsOnDuty ,InsertedBy)VALUES  ( N'Sf5 in Vitreous',N'Sf5 in Vitreous',10,1,1)</v>
      </c>
    </row>
    <row r="567" spans="2:7" x14ac:dyDescent="0.2">
      <c r="B567" s="4" t="s">
        <v>2765</v>
      </c>
      <c r="C567" s="4" t="s">
        <v>2765</v>
      </c>
      <c r="D567" s="4">
        <v>10</v>
      </c>
      <c r="E567" s="4">
        <v>1</v>
      </c>
      <c r="F567" s="4">
        <v>1</v>
      </c>
      <c r="G567" s="4" t="str">
        <f t="shared" si="13"/>
        <v>INSERT INTO dbo.SegmentSign_cu( Name_P ,Name_S ,SegmentCategory_CU_ID ,IsOnDuty ,InsertedBy)VALUES  ( N'Silicone Oil in Vitreous',N'Silicone Oil in Vitreous',10,1,1)</v>
      </c>
    </row>
    <row r="568" spans="2:7" x14ac:dyDescent="0.2">
      <c r="B568" s="4" t="s">
        <v>2766</v>
      </c>
      <c r="C568" s="4" t="s">
        <v>2766</v>
      </c>
      <c r="D568" s="4">
        <v>10</v>
      </c>
      <c r="E568" s="4">
        <v>1</v>
      </c>
      <c r="F568" s="4">
        <v>1</v>
      </c>
      <c r="G568" s="4" t="str">
        <f t="shared" si="13"/>
        <v>INSERT INTO dbo.SegmentSign_cu( Name_P ,Name_S ,SegmentCategory_CU_ID ,IsOnDuty ,InsertedBy)VALUES  ( N'Subhyaloid Hemorrhage/Haemorrhage',N'Subhyaloid Hemorrhage/Haemorrhage',10,1,1)</v>
      </c>
    </row>
    <row r="569" spans="2:7" x14ac:dyDescent="0.2">
      <c r="B569" s="4" t="s">
        <v>2767</v>
      </c>
      <c r="C569" s="4" t="s">
        <v>2767</v>
      </c>
      <c r="D569" s="4">
        <v>10</v>
      </c>
      <c r="E569" s="4">
        <v>1</v>
      </c>
      <c r="F569" s="4">
        <v>1</v>
      </c>
      <c r="G569" s="4" t="str">
        <f t="shared" si="13"/>
        <v>INSERT INTO dbo.SegmentSign_cu( Name_P ,Name_S ,SegmentCategory_CU_ID ,IsOnDuty ,InsertedBy)VALUES  ( N'Synchysis Scintillans',N'Synchysis Scintillans',10,1,1)</v>
      </c>
    </row>
    <row r="570" spans="2:7" x14ac:dyDescent="0.2">
      <c r="B570" s="4" t="s">
        <v>2768</v>
      </c>
      <c r="C570" s="4" t="s">
        <v>2768</v>
      </c>
      <c r="D570" s="4">
        <v>10</v>
      </c>
      <c r="E570" s="4">
        <v>1</v>
      </c>
      <c r="F570" s="4">
        <v>1</v>
      </c>
      <c r="G570" s="4" t="str">
        <f t="shared" si="13"/>
        <v>INSERT INTO dbo.SegmentSign_cu( Name_P ,Name_S ,SegmentCategory_CU_ID ,IsOnDuty ,InsertedBy)VALUES  ( N'Very Poor View Of Vitreous',N'Very Poor View Of Vitreous',10,1,1)</v>
      </c>
    </row>
    <row r="571" spans="2:7" x14ac:dyDescent="0.2">
      <c r="B571" s="4" t="s">
        <v>2769</v>
      </c>
      <c r="C571" s="4" t="s">
        <v>2769</v>
      </c>
      <c r="D571" s="4">
        <v>10</v>
      </c>
      <c r="E571" s="4">
        <v>1</v>
      </c>
      <c r="F571" s="4">
        <v>1</v>
      </c>
      <c r="G571" s="4" t="str">
        <f t="shared" si="13"/>
        <v>INSERT INTO dbo.SegmentSign_cu( Name_P ,Name_S ,SegmentCategory_CU_ID ,IsOnDuty ,InsertedBy)VALUES  ( N'Vit. Through Corneal Scleral Laceration',N'Vit. Through Corneal Scleral Laceration',10,1,1)</v>
      </c>
    </row>
    <row r="572" spans="2:7" x14ac:dyDescent="0.2">
      <c r="B572" s="4" t="s">
        <v>2770</v>
      </c>
      <c r="C572" s="4" t="s">
        <v>2770</v>
      </c>
      <c r="D572" s="4">
        <v>10</v>
      </c>
      <c r="E572" s="4">
        <v>1</v>
      </c>
      <c r="F572" s="4">
        <v>1</v>
      </c>
      <c r="G572" s="4" t="str">
        <f t="shared" si="13"/>
        <v>INSERT INTO dbo.SegmentSign_cu( Name_P ,Name_S ,SegmentCategory_CU_ID ,IsOnDuty ,InsertedBy)VALUES  ( N'Vitreoretinal Traction',N'Vitreoretinal Traction',10,1,1)</v>
      </c>
    </row>
    <row r="573" spans="2:7" x14ac:dyDescent="0.2">
      <c r="B573" s="4" t="s">
        <v>2771</v>
      </c>
      <c r="C573" s="4" t="s">
        <v>2771</v>
      </c>
      <c r="D573" s="4">
        <v>10</v>
      </c>
      <c r="E573" s="4">
        <v>1</v>
      </c>
      <c r="F573" s="4">
        <v>1</v>
      </c>
      <c r="G573" s="4" t="str">
        <f t="shared" si="13"/>
        <v>INSERT INTO dbo.SegmentSign_cu( Name_P ,Name_S ,SegmentCategory_CU_ID ,IsOnDuty ,InsertedBy)VALUES  ( N'Vitreous Adherence to Iris',N'Vitreous Adherence to Iris',10,1,1)</v>
      </c>
    </row>
    <row r="574" spans="2:7" x14ac:dyDescent="0.2">
      <c r="B574" s="4" t="s">
        <v>2772</v>
      </c>
      <c r="C574" s="4" t="s">
        <v>2772</v>
      </c>
      <c r="D574" s="4">
        <v>10</v>
      </c>
      <c r="E574" s="4">
        <v>1</v>
      </c>
      <c r="F574" s="4">
        <v>1</v>
      </c>
      <c r="G574" s="4" t="str">
        <f t="shared" si="13"/>
        <v>INSERT INTO dbo.SegmentSign_cu( Name_P ,Name_S ,SegmentCategory_CU_ID ,IsOnDuty ,InsertedBy)VALUES  ( N'Vitreous Cells',N'Vitreous Cells',10,1,1)</v>
      </c>
    </row>
    <row r="575" spans="2:7" x14ac:dyDescent="0.2">
      <c r="B575" s="4" t="s">
        <v>2773</v>
      </c>
      <c r="C575" s="4" t="s">
        <v>2773</v>
      </c>
      <c r="D575" s="4">
        <v>10</v>
      </c>
      <c r="E575" s="4">
        <v>1</v>
      </c>
      <c r="F575" s="4">
        <v>1</v>
      </c>
      <c r="G575" s="4" t="str">
        <f t="shared" si="13"/>
        <v>INSERT INTO dbo.SegmentSign_cu( Name_P ,Name_S ,SegmentCategory_CU_ID ,IsOnDuty ,InsertedBy)VALUES  ( N'Vitreous Cells 1+',N'Vitreous Cells 1+',10,1,1)</v>
      </c>
    </row>
    <row r="576" spans="2:7" x14ac:dyDescent="0.2">
      <c r="B576" s="4" t="s">
        <v>2774</v>
      </c>
      <c r="C576" s="4" t="s">
        <v>2774</v>
      </c>
      <c r="D576" s="4">
        <v>10</v>
      </c>
      <c r="E576" s="4">
        <v>1</v>
      </c>
      <c r="F576" s="4">
        <v>1</v>
      </c>
      <c r="G576" s="4" t="str">
        <f t="shared" si="13"/>
        <v>INSERT INTO dbo.SegmentSign_cu( Name_P ,Name_S ,SegmentCategory_CU_ID ,IsOnDuty ,InsertedBy)VALUES  ( N'Vitreous Cells 2+',N'Vitreous Cells 2+',10,1,1)</v>
      </c>
    </row>
    <row r="577" spans="2:7" x14ac:dyDescent="0.2">
      <c r="B577" s="4" t="s">
        <v>2775</v>
      </c>
      <c r="C577" s="4" t="s">
        <v>2775</v>
      </c>
      <c r="D577" s="4">
        <v>10</v>
      </c>
      <c r="E577" s="4">
        <v>1</v>
      </c>
      <c r="F577" s="4">
        <v>1</v>
      </c>
      <c r="G577" s="4" t="str">
        <f t="shared" si="13"/>
        <v>INSERT INTO dbo.SegmentSign_cu( Name_P ,Name_S ,SegmentCategory_CU_ID ,IsOnDuty ,InsertedBy)VALUES  ( N'Vitreous Cells 3+',N'Vitreous Cells 3+',10,1,1)</v>
      </c>
    </row>
    <row r="578" spans="2:7" x14ac:dyDescent="0.2">
      <c r="B578" s="4" t="s">
        <v>2776</v>
      </c>
      <c r="C578" s="4" t="s">
        <v>2776</v>
      </c>
      <c r="D578" s="4">
        <v>10</v>
      </c>
      <c r="E578" s="4">
        <v>1</v>
      </c>
      <c r="F578" s="4">
        <v>1</v>
      </c>
      <c r="G578" s="4" t="str">
        <f t="shared" si="13"/>
        <v>INSERT INTO dbo.SegmentSign_cu( Name_P ,Name_S ,SegmentCategory_CU_ID ,IsOnDuty ,InsertedBy)VALUES  ( N'Vitreous Cells 4+',N'Vitreous Cells 4+',10,1,1)</v>
      </c>
    </row>
    <row r="579" spans="2:7" x14ac:dyDescent="0.2">
      <c r="B579" s="4" t="s">
        <v>2777</v>
      </c>
      <c r="C579" s="4" t="s">
        <v>2777</v>
      </c>
      <c r="D579" s="4">
        <v>10</v>
      </c>
      <c r="E579" s="4">
        <v>1</v>
      </c>
      <c r="F579" s="4">
        <v>1</v>
      </c>
      <c r="G579" s="4" t="str">
        <f t="shared" si="13"/>
        <v>INSERT INTO dbo.SegmentSign_cu( Name_P ,Name_S ,SegmentCategory_CU_ID ,IsOnDuty ,InsertedBy)VALUES  ( N'Vitreous Clear and Normal',N'Vitreous Clear and Normal',10,1,1)</v>
      </c>
    </row>
    <row r="580" spans="2:7" x14ac:dyDescent="0.2">
      <c r="B580" s="4" t="s">
        <v>2778</v>
      </c>
      <c r="C580" s="4" t="s">
        <v>2778</v>
      </c>
      <c r="D580" s="4">
        <v>10</v>
      </c>
      <c r="E580" s="4">
        <v>1</v>
      </c>
      <c r="F580" s="4">
        <v>1</v>
      </c>
      <c r="G580" s="4" t="str">
        <f t="shared" ref="G580:G623" si="14">CONCATENATE("INSERT INTO dbo.SegmentSign_cu( Name_P ,Name_S ,SegmentCategory_CU_ID ,IsOnDuty ,InsertedBy)VALUES  ( N'",B580,"',N'",C580,"',",D580,",",E580,",",F580,")")</f>
        <v>INSERT INTO dbo.SegmentSign_cu( Name_P ,Name_S ,SegmentCategory_CU_ID ,IsOnDuty ,InsertedBy)VALUES  ( N'Vitreous Clear and Quiet',N'Vitreous Clear and Quiet',10,1,1)</v>
      </c>
    </row>
    <row r="581" spans="2:7" x14ac:dyDescent="0.2">
      <c r="B581" s="4" t="s">
        <v>2779</v>
      </c>
      <c r="C581" s="4" t="s">
        <v>2779</v>
      </c>
      <c r="D581" s="4">
        <v>10</v>
      </c>
      <c r="E581" s="4">
        <v>1</v>
      </c>
      <c r="F581" s="4">
        <v>1</v>
      </c>
      <c r="G581" s="4" t="str">
        <f t="shared" si="14"/>
        <v>INSERT INTO dbo.SegmentSign_cu( Name_P ,Name_S ,SegmentCategory_CU_ID ,IsOnDuty ,InsertedBy)VALUES  ( N'Vitreous Condensation',N'Vitreous Condensation',10,1,1)</v>
      </c>
    </row>
    <row r="582" spans="2:7" x14ac:dyDescent="0.2">
      <c r="B582" s="4" t="s">
        <v>2780</v>
      </c>
      <c r="C582" s="4" t="s">
        <v>2780</v>
      </c>
      <c r="D582" s="4">
        <v>10</v>
      </c>
      <c r="E582" s="4">
        <v>1</v>
      </c>
      <c r="F582" s="4">
        <v>1</v>
      </c>
      <c r="G582" s="4" t="str">
        <f t="shared" si="14"/>
        <v>INSERT INTO dbo.SegmentSign_cu( Name_P ,Name_S ,SegmentCategory_CU_ID ,IsOnDuty ,InsertedBy)VALUES  ( N'Vitreous Condensation to Optic Nerve',N'Vitreous Condensation to Optic Nerve',10,1,1)</v>
      </c>
    </row>
    <row r="583" spans="2:7" x14ac:dyDescent="0.2">
      <c r="B583" s="4" t="s">
        <v>2781</v>
      </c>
      <c r="C583" s="4" t="s">
        <v>2781</v>
      </c>
      <c r="D583" s="4">
        <v>10</v>
      </c>
      <c r="E583" s="4">
        <v>1</v>
      </c>
      <c r="F583" s="4">
        <v>1</v>
      </c>
      <c r="G583" s="4" t="str">
        <f t="shared" si="14"/>
        <v>INSERT INTO dbo.SegmentSign_cu( Name_P ,Name_S ,SegmentCategory_CU_ID ,IsOnDuty ,InsertedBy)VALUES  ( N'Vitreous Face Intact',N'Vitreous Face Intact',10,1,1)</v>
      </c>
    </row>
    <row r="584" spans="2:7" x14ac:dyDescent="0.2">
      <c r="B584" s="4" t="s">
        <v>2782</v>
      </c>
      <c r="C584" s="4" t="s">
        <v>2782</v>
      </c>
      <c r="D584" s="4">
        <v>10</v>
      </c>
      <c r="E584" s="4">
        <v>1</v>
      </c>
      <c r="F584" s="4">
        <v>1</v>
      </c>
      <c r="G584" s="4" t="str">
        <f t="shared" si="14"/>
        <v>INSERT INTO dbo.SegmentSign_cu( Name_P ,Name_S ,SegmentCategory_CU_ID ,IsOnDuty ,InsertedBy)VALUES  ( N'Vitreous Floaters',N'Vitreous Floaters',10,1,1)</v>
      </c>
    </row>
    <row r="585" spans="2:7" x14ac:dyDescent="0.2">
      <c r="B585" s="4" t="s">
        <v>2782</v>
      </c>
      <c r="C585" s="4" t="s">
        <v>2782</v>
      </c>
      <c r="D585" s="4">
        <v>10</v>
      </c>
      <c r="E585" s="4">
        <v>1</v>
      </c>
      <c r="F585" s="4">
        <v>1</v>
      </c>
      <c r="G585" s="4" t="str">
        <f t="shared" si="14"/>
        <v>INSERT INTO dbo.SegmentSign_cu( Name_P ,Name_S ,SegmentCategory_CU_ID ,IsOnDuty ,InsertedBy)VALUES  ( N'Vitreous Floaters',N'Vitreous Floaters',10,1,1)</v>
      </c>
    </row>
    <row r="586" spans="2:7" x14ac:dyDescent="0.2">
      <c r="B586" s="4" t="s">
        <v>2783</v>
      </c>
      <c r="C586" s="4" t="s">
        <v>2783</v>
      </c>
      <c r="D586" s="4">
        <v>10</v>
      </c>
      <c r="E586" s="4">
        <v>1</v>
      </c>
      <c r="F586" s="4">
        <v>1</v>
      </c>
      <c r="G586" s="4" t="str">
        <f t="shared" si="14"/>
        <v>INSERT INTO dbo.SegmentSign_cu( Name_P ,Name_S ,SegmentCategory_CU_ID ,IsOnDuty ,InsertedBy)VALUES  ( N'Vitreous Haze',N'Vitreous Haze',10,1,1)</v>
      </c>
    </row>
    <row r="587" spans="2:7" x14ac:dyDescent="0.2">
      <c r="B587" s="4" t="s">
        <v>2784</v>
      </c>
      <c r="C587" s="4" t="s">
        <v>2784</v>
      </c>
      <c r="D587" s="4">
        <v>10</v>
      </c>
      <c r="E587" s="4">
        <v>1</v>
      </c>
      <c r="F587" s="4">
        <v>1</v>
      </c>
      <c r="G587" s="4" t="str">
        <f t="shared" si="14"/>
        <v>INSERT INTO dbo.SegmentSign_cu( Name_P ,Name_S ,SegmentCategory_CU_ID ,IsOnDuty ,InsertedBy)VALUES  ( N'Vitreous Hemorrhage/Haemorrhage',N'Vitreous Hemorrhage/Haemorrhage',10,1,1)</v>
      </c>
    </row>
    <row r="588" spans="2:7" x14ac:dyDescent="0.2">
      <c r="B588" s="4" t="s">
        <v>2785</v>
      </c>
      <c r="C588" s="4" t="s">
        <v>2785</v>
      </c>
      <c r="D588" s="4">
        <v>10</v>
      </c>
      <c r="E588" s="4">
        <v>1</v>
      </c>
      <c r="F588" s="4">
        <v>1</v>
      </c>
      <c r="G588" s="4" t="str">
        <f t="shared" si="14"/>
        <v>INSERT INTO dbo.SegmentSign_cu( Name_P ,Name_S ,SegmentCategory_CU_ID ,IsOnDuty ,InsertedBy)VALUES  ( N'Vitreous Haemorrhage',N'Vitreous Haemorrhage',10,1,1)</v>
      </c>
    </row>
    <row r="589" spans="2:7" x14ac:dyDescent="0.2">
      <c r="B589" s="4" t="s">
        <v>2786</v>
      </c>
      <c r="C589" s="4" t="s">
        <v>2786</v>
      </c>
      <c r="D589" s="4">
        <v>10</v>
      </c>
      <c r="E589" s="4">
        <v>1</v>
      </c>
      <c r="F589" s="4">
        <v>1</v>
      </c>
      <c r="G589" s="4" t="str">
        <f t="shared" si="14"/>
        <v>INSERT INTO dbo.SegmentSign_cu( Name_P ,Name_S ,SegmentCategory_CU_ID ,IsOnDuty ,InsertedBy)VALUES  ( N'Vitreous Incarcerated in The Wound',N'Vitreous Incarcerated in The Wound',10,1,1)</v>
      </c>
    </row>
    <row r="590" spans="2:7" x14ac:dyDescent="0.2">
      <c r="B590" s="4" t="s">
        <v>2787</v>
      </c>
      <c r="C590" s="4" t="s">
        <v>2787</v>
      </c>
      <c r="D590" s="4">
        <v>10</v>
      </c>
      <c r="E590" s="4">
        <v>1</v>
      </c>
      <c r="F590" s="4">
        <v>1</v>
      </c>
      <c r="G590" s="4" t="str">
        <f t="shared" si="14"/>
        <v>INSERT INTO dbo.SegmentSign_cu( Name_P ,Name_S ,SegmentCategory_CU_ID ,IsOnDuty ,InsertedBy)VALUES  ( N'Vitreous Incarceration in Anterior Wound',N'Vitreous Incarceration in Anterior Wound',10,1,1)</v>
      </c>
    </row>
    <row r="591" spans="2:7" x14ac:dyDescent="0.2">
      <c r="B591" s="4" t="s">
        <v>2788</v>
      </c>
      <c r="C591" s="4" t="s">
        <v>2788</v>
      </c>
      <c r="D591" s="4">
        <v>10</v>
      </c>
      <c r="E591" s="4">
        <v>1</v>
      </c>
      <c r="F591" s="4">
        <v>1</v>
      </c>
      <c r="G591" s="4" t="str">
        <f t="shared" si="14"/>
        <v>INSERT INTO dbo.SegmentSign_cu( Name_P ,Name_S ,SegmentCategory_CU_ID ,IsOnDuty ,InsertedBy)VALUES  ( N'Vitreous Liquification',N'Vitreous Liquification',10,1,1)</v>
      </c>
    </row>
    <row r="592" spans="2:7" x14ac:dyDescent="0.2">
      <c r="B592" s="4" t="s">
        <v>2789</v>
      </c>
      <c r="C592" s="4" t="s">
        <v>2789</v>
      </c>
      <c r="D592" s="4">
        <v>10</v>
      </c>
      <c r="E592" s="4">
        <v>1</v>
      </c>
      <c r="F592" s="4">
        <v>1</v>
      </c>
      <c r="G592" s="4" t="str">
        <f t="shared" si="14"/>
        <v>INSERT INTO dbo.SegmentSign_cu( Name_P ,Name_S ,SegmentCategory_CU_ID ,IsOnDuty ,InsertedBy)VALUES  ( N'Vitreous Mushroom',N'Vitreous Mushroom',10,1,1)</v>
      </c>
    </row>
    <row r="593" spans="2:7" x14ac:dyDescent="0.2">
      <c r="B593" s="4" t="s">
        <v>2790</v>
      </c>
      <c r="C593" s="4" t="s">
        <v>2790</v>
      </c>
      <c r="D593" s="4">
        <v>10</v>
      </c>
      <c r="E593" s="4">
        <v>1</v>
      </c>
      <c r="F593" s="4">
        <v>1</v>
      </c>
      <c r="G593" s="4" t="str">
        <f t="shared" si="14"/>
        <v>INSERT INTO dbo.SegmentSign_cu( Name_P ,Name_S ,SegmentCategory_CU_ID ,IsOnDuty ,InsertedBy)VALUES  ( N'Vitreous Organised Hemorrhage/Haemorrhage',N'Vitreous Organised Hemorrhage/Haemorrhage',10,1,1)</v>
      </c>
    </row>
    <row r="594" spans="2:7" x14ac:dyDescent="0.2">
      <c r="B594" s="4" t="s">
        <v>2791</v>
      </c>
      <c r="C594" s="4" t="s">
        <v>2791</v>
      </c>
      <c r="D594" s="4">
        <v>10</v>
      </c>
      <c r="E594" s="4">
        <v>1</v>
      </c>
      <c r="F594" s="4">
        <v>1</v>
      </c>
      <c r="G594" s="4" t="str">
        <f t="shared" si="14"/>
        <v>INSERT INTO dbo.SegmentSign_cu( Name_P ,Name_S ,SegmentCategory_CU_ID ,IsOnDuty ,InsertedBy)VALUES  ( N'Vitreous Pigment',N'Vitreous Pigment',10,1,1)</v>
      </c>
    </row>
    <row r="595" spans="2:7" x14ac:dyDescent="0.2">
      <c r="B595" s="4" t="s">
        <v>2792</v>
      </c>
      <c r="C595" s="4" t="s">
        <v>2792</v>
      </c>
      <c r="D595" s="4">
        <v>10</v>
      </c>
      <c r="E595" s="4">
        <v>1</v>
      </c>
      <c r="F595" s="4">
        <v>1</v>
      </c>
      <c r="G595" s="4" t="str">
        <f t="shared" si="14"/>
        <v>INSERT INTO dbo.SegmentSign_cu( Name_P ,Name_S ,SegmentCategory_CU_ID ,IsOnDuty ,InsertedBy)VALUES  ( N'Vitreous Prolapse',N'Vitreous Prolapse',10,1,1)</v>
      </c>
    </row>
    <row r="596" spans="2:7" x14ac:dyDescent="0.2">
      <c r="B596" s="4" t="s">
        <v>2793</v>
      </c>
      <c r="C596" s="4" t="s">
        <v>2793</v>
      </c>
      <c r="D596" s="4">
        <v>10</v>
      </c>
      <c r="E596" s="4">
        <v>1</v>
      </c>
      <c r="F596" s="4">
        <v>1</v>
      </c>
      <c r="G596" s="4" t="str">
        <f t="shared" si="14"/>
        <v>INSERT INTO dbo.SegmentSign_cu( Name_P ,Name_S ,SegmentCategory_CU_ID ,IsOnDuty ,InsertedBy)VALUES  ( N'Vitreous Seeding of Pigment',N'Vitreous Seeding of Pigment',10,1,1)</v>
      </c>
    </row>
    <row r="597" spans="2:7" x14ac:dyDescent="0.2">
      <c r="B597" s="4" t="s">
        <v>2794</v>
      </c>
      <c r="C597" s="4" t="s">
        <v>2794</v>
      </c>
      <c r="D597" s="4">
        <v>10</v>
      </c>
      <c r="E597" s="4">
        <v>1</v>
      </c>
      <c r="F597" s="4">
        <v>1</v>
      </c>
      <c r="G597" s="4" t="str">
        <f t="shared" si="14"/>
        <v>INSERT INTO dbo.SegmentSign_cu( Name_P ,Name_S ,SegmentCategory_CU_ID ,IsOnDuty ,InsertedBy)VALUES  ( N'Vitreous Seeding of Tumor',N'Vitreous Seeding of Tumor',10,1,1)</v>
      </c>
    </row>
    <row r="598" spans="2:7" x14ac:dyDescent="0.2">
      <c r="B598" s="4" t="s">
        <v>2795</v>
      </c>
      <c r="C598" s="4" t="s">
        <v>2795</v>
      </c>
      <c r="D598" s="4">
        <v>10</v>
      </c>
      <c r="E598" s="4">
        <v>1</v>
      </c>
      <c r="F598" s="4">
        <v>1</v>
      </c>
      <c r="G598" s="4" t="str">
        <f t="shared" si="14"/>
        <v>INSERT INTO dbo.SegmentSign_cu( Name_P ,Name_S ,SegmentCategory_CU_ID ,IsOnDuty ,InsertedBy)VALUES  ( N'Vitreous Snowballs',N'Vitreous Snowballs',10,1,1)</v>
      </c>
    </row>
    <row r="599" spans="2:7" x14ac:dyDescent="0.2">
      <c r="B599" s="4" t="s">
        <v>2796</v>
      </c>
      <c r="C599" s="4" t="s">
        <v>2796</v>
      </c>
      <c r="D599" s="4">
        <v>10</v>
      </c>
      <c r="E599" s="4">
        <v>1</v>
      </c>
      <c r="F599" s="4">
        <v>1</v>
      </c>
      <c r="G599" s="4" t="str">
        <f t="shared" si="14"/>
        <v>INSERT INTO dbo.SegmentSign_cu( Name_P ,Name_S ,SegmentCategory_CU_ID ,IsOnDuty ,InsertedBy)VALUES  ( N'Vitreous Snowbanking',N'Vitreous Snowbanking',10,1,1)</v>
      </c>
    </row>
    <row r="600" spans="2:7" x14ac:dyDescent="0.2">
      <c r="B600" s="4" t="s">
        <v>2797</v>
      </c>
      <c r="C600" s="4" t="s">
        <v>2797</v>
      </c>
      <c r="D600" s="4">
        <v>10</v>
      </c>
      <c r="E600" s="4">
        <v>1</v>
      </c>
      <c r="F600" s="4">
        <v>1</v>
      </c>
      <c r="G600" s="4" t="str">
        <f t="shared" si="14"/>
        <v>INSERT INTO dbo.SegmentSign_cu( Name_P ,Name_S ,SegmentCategory_CU_ID ,IsOnDuty ,InsertedBy)VALUES  ( N'Vitreous Strands',N'Vitreous Strands',10,1,1)</v>
      </c>
    </row>
    <row r="601" spans="2:7" x14ac:dyDescent="0.2">
      <c r="B601" s="4" t="s">
        <v>2798</v>
      </c>
      <c r="C601" s="4" t="s">
        <v>2798</v>
      </c>
      <c r="D601" s="4">
        <v>10</v>
      </c>
      <c r="E601" s="4">
        <v>1</v>
      </c>
      <c r="F601" s="4">
        <v>1</v>
      </c>
      <c r="G601" s="4" t="str">
        <f t="shared" si="14"/>
        <v>INSERT INTO dbo.SegmentSign_cu( Name_P ,Name_S ,SegmentCategory_CU_ID ,IsOnDuty ,InsertedBy)VALUES  ( N'Vitreous Syneresis',N'Vitreous Syneresis',10,1,1)</v>
      </c>
    </row>
    <row r="602" spans="2:7" x14ac:dyDescent="0.2">
      <c r="B602" s="4" t="s">
        <v>2799</v>
      </c>
      <c r="C602" s="4" t="s">
        <v>2799</v>
      </c>
      <c r="D602" s="4">
        <v>10</v>
      </c>
      <c r="E602" s="4">
        <v>1</v>
      </c>
      <c r="F602" s="4">
        <v>1</v>
      </c>
      <c r="G602" s="4" t="str">
        <f t="shared" si="14"/>
        <v>INSERT INTO dbo.SegmentSign_cu( Name_P ,Name_S ,SegmentCategory_CU_ID ,IsOnDuty ,InsertedBy)VALUES  ( N'Vitreous Traction Causing Retinal Detach',N'Vitreous Traction Causing Retinal Detach',10,1,1)</v>
      </c>
    </row>
    <row r="603" spans="2:7" x14ac:dyDescent="0.2">
      <c r="B603" s="4" t="s">
        <v>2800</v>
      </c>
      <c r="C603" s="4" t="s">
        <v>2800</v>
      </c>
      <c r="D603" s="4">
        <v>10</v>
      </c>
      <c r="E603" s="4">
        <v>1</v>
      </c>
      <c r="F603" s="4">
        <v>1</v>
      </c>
      <c r="G603" s="4" t="str">
        <f t="shared" si="14"/>
        <v>INSERT INTO dbo.SegmentSign_cu( Name_P ,Name_S ,SegmentCategory_CU_ID ,IsOnDuty ,InsertedBy)VALUES  ( N'Vitreous Veil',N'Vitreous Veil',10,1,1)</v>
      </c>
    </row>
    <row r="604" spans="2:7" x14ac:dyDescent="0.2">
      <c r="B604" s="4" t="s">
        <v>2801</v>
      </c>
      <c r="C604" s="4" t="s">
        <v>2801</v>
      </c>
      <c r="D604" s="4">
        <v>10</v>
      </c>
      <c r="E604" s="4">
        <v>1</v>
      </c>
      <c r="F604" s="4">
        <v>1</v>
      </c>
      <c r="G604" s="4" t="str">
        <f t="shared" si="14"/>
        <v>INSERT INTO dbo.SegmentSign_cu( Name_P ,Name_S ,SegmentCategory_CU_ID ,IsOnDuty ,InsertedBy)VALUES  ( N'Vitritis',N'Vitritis',10,1,1)</v>
      </c>
    </row>
    <row r="605" spans="2:7" x14ac:dyDescent="0.2">
      <c r="B605" s="4" t="s">
        <v>2802</v>
      </c>
      <c r="C605" s="4" t="s">
        <v>2802</v>
      </c>
      <c r="D605" s="4">
        <v>10</v>
      </c>
      <c r="E605" s="4">
        <v>1</v>
      </c>
      <c r="F605" s="4">
        <v>1</v>
      </c>
      <c r="G605" s="4" t="str">
        <f t="shared" si="14"/>
        <v>INSERT INTO dbo.SegmentSign_cu( Name_P ,Name_S ,SegmentCategory_CU_ID ,IsOnDuty ,InsertedBy)VALUES  ( N'Vogt Ring',N'Vogt Ring',10,1,1)</v>
      </c>
    </row>
    <row r="606" spans="2:7" x14ac:dyDescent="0.2">
      <c r="B606" s="4" t="s">
        <v>2803</v>
      </c>
      <c r="C606" s="4" t="s">
        <v>2803</v>
      </c>
      <c r="D606" s="4">
        <v>10</v>
      </c>
      <c r="E606" s="4">
        <v>1</v>
      </c>
      <c r="F606" s="4">
        <v>1</v>
      </c>
      <c r="G606" s="4" t="str">
        <f t="shared" si="14"/>
        <v>INSERT INTO dbo.SegmentSign_cu( Name_P ,Name_S ,SegmentCategory_CU_ID ,IsOnDuty ,InsertedBy)VALUES  ( N'Weiss Ring',N'Weiss Ring',10,1,1)</v>
      </c>
    </row>
    <row r="607" spans="2:7" x14ac:dyDescent="0.2">
      <c r="B607" s="4" t="s">
        <v>2804</v>
      </c>
      <c r="C607" s="4" t="s">
        <v>2804</v>
      </c>
      <c r="D607" s="4">
        <v>10</v>
      </c>
      <c r="E607" s="4">
        <v>1</v>
      </c>
      <c r="F607" s="4">
        <v>1</v>
      </c>
      <c r="G607" s="4" t="str">
        <f t="shared" si="14"/>
        <v>INSERT INTO dbo.SegmentSign_cu( Name_P ,Name_S ,SegmentCategory_CU_ID ,IsOnDuty ,InsertedBy)VALUES  ( N'White Cells in Vitreous',N'White Cells in Vitreous',10,1,1)</v>
      </c>
    </row>
    <row r="608" spans="2:7" x14ac:dyDescent="0.2">
      <c r="B608" s="4" t="s">
        <v>2805</v>
      </c>
      <c r="C608" s="4" t="s">
        <v>2805</v>
      </c>
      <c r="D608" s="4">
        <v>10</v>
      </c>
      <c r="E608" s="4">
        <v>1</v>
      </c>
      <c r="F608" s="4">
        <v>1</v>
      </c>
      <c r="G608" s="4" t="str">
        <f t="shared" si="14"/>
        <v>INSERT INTO dbo.SegmentSign_cu( Name_P ,Name_S ,SegmentCategory_CU_ID ,IsOnDuty ,InsertedBy)VALUES  ( N'Dropped Lens Matter',N'Dropped Lens Matter',10,1,1)</v>
      </c>
    </row>
    <row r="609" spans="2:7" x14ac:dyDescent="0.2">
      <c r="B609" s="4" t="s">
        <v>571</v>
      </c>
      <c r="C609" s="4" t="s">
        <v>571</v>
      </c>
      <c r="D609" s="4">
        <v>10</v>
      </c>
      <c r="E609" s="4">
        <v>1</v>
      </c>
      <c r="F609" s="4">
        <v>1</v>
      </c>
      <c r="G609" s="4" t="str">
        <f t="shared" si="14"/>
        <v>INSERT INTO dbo.SegmentSign_cu( Name_P ,Name_S ,SegmentCategory_CU_ID ,IsOnDuty ,InsertedBy)VALUES  ( N'Endophthalmitis',N'Endophthalmitis',10,1,1)</v>
      </c>
    </row>
    <row r="610" spans="2:7" x14ac:dyDescent="0.2">
      <c r="B610" s="4" t="s">
        <v>2806</v>
      </c>
      <c r="C610" s="4" t="s">
        <v>2806</v>
      </c>
      <c r="D610" s="4">
        <v>10</v>
      </c>
      <c r="E610" s="4">
        <v>1</v>
      </c>
      <c r="F610" s="4">
        <v>1</v>
      </c>
      <c r="G610" s="4" t="str">
        <f t="shared" si="14"/>
        <v>INSERT INTO dbo.SegmentSign_cu( Name_P ,Name_S ,SegmentCategory_CU_ID ,IsOnDuty ,InsertedBy)VALUES  ( N'Floating Cotton-ball',N'Floating Cotton-ball',10,1,1)</v>
      </c>
    </row>
    <row r="611" spans="2:7" x14ac:dyDescent="0.2">
      <c r="B611" s="4" t="s">
        <v>2807</v>
      </c>
      <c r="C611" s="4" t="s">
        <v>2807</v>
      </c>
      <c r="D611" s="4">
        <v>10</v>
      </c>
      <c r="E611" s="4">
        <v>1</v>
      </c>
      <c r="F611" s="4">
        <v>1</v>
      </c>
      <c r="G611" s="4" t="str">
        <f t="shared" si="14"/>
        <v>INSERT INTO dbo.SegmentSign_cu( Name_P ,Name_S ,SegmentCategory_CU_ID ,IsOnDuty ,InsertedBy)VALUES  ( N'Intermediate Uveitis (IU)',N'Intermediate Uveitis (IU)',10,1,1)</v>
      </c>
    </row>
    <row r="612" spans="2:7" x14ac:dyDescent="0.2">
      <c r="B612" s="4" t="s">
        <v>2808</v>
      </c>
      <c r="C612" s="4" t="s">
        <v>2808</v>
      </c>
      <c r="D612" s="4">
        <v>10</v>
      </c>
      <c r="E612" s="4">
        <v>1</v>
      </c>
      <c r="F612" s="4">
        <v>1</v>
      </c>
      <c r="G612" s="4" t="str">
        <f t="shared" si="14"/>
        <v>INSERT INTO dbo.SegmentSign_cu( Name_P ,Name_S ,SegmentCategory_CU_ID ,IsOnDuty ,InsertedBy)VALUES  ( N'Intraocular Foreign Body',N'Intraocular Foreign Body',10,1,1)</v>
      </c>
    </row>
    <row r="613" spans="2:7" x14ac:dyDescent="0.2">
      <c r="B613" s="4" t="s">
        <v>2809</v>
      </c>
      <c r="C613" s="4" t="s">
        <v>2809</v>
      </c>
      <c r="D613" s="4">
        <v>10</v>
      </c>
      <c r="E613" s="4">
        <v>1</v>
      </c>
      <c r="F613" s="4">
        <v>1</v>
      </c>
      <c r="G613" s="4" t="str">
        <f t="shared" si="14"/>
        <v>INSERT INTO dbo.SegmentSign_cu( Name_P ,Name_S ,SegmentCategory_CU_ID ,IsOnDuty ,InsertedBy)VALUES  ( N'No Vitreous Cells',N'No Vitreous Cells',10,1,1)</v>
      </c>
    </row>
    <row r="614" spans="2:7" x14ac:dyDescent="0.2">
      <c r="B614" s="4" t="s">
        <v>2810</v>
      </c>
      <c r="C614" s="4" t="s">
        <v>2810</v>
      </c>
      <c r="D614" s="4">
        <v>10</v>
      </c>
      <c r="E614" s="4">
        <v>1</v>
      </c>
      <c r="F614" s="4">
        <v>1</v>
      </c>
      <c r="G614" s="4" t="str">
        <f t="shared" si="14"/>
        <v>INSERT INTO dbo.SegmentSign_cu( Name_P ,Name_S ,SegmentCategory_CU_ID ,IsOnDuty ,InsertedBy)VALUES  ( N'Pars Planitis (PP)',N'Pars Planitis (PP)',10,1,1)</v>
      </c>
    </row>
    <row r="615" spans="2:7" x14ac:dyDescent="0.2">
      <c r="B615" s="4" t="s">
        <v>2811</v>
      </c>
      <c r="C615" s="4" t="s">
        <v>2811</v>
      </c>
      <c r="D615" s="4">
        <v>10</v>
      </c>
      <c r="E615" s="4">
        <v>1</v>
      </c>
      <c r="F615" s="4">
        <v>1</v>
      </c>
      <c r="G615" s="4" t="str">
        <f t="shared" si="14"/>
        <v>INSERT INTO dbo.SegmentSign_cu( Name_P ,Name_S ,SegmentCategory_CU_ID ,IsOnDuty ,InsertedBy)VALUES  ( N'Proliferative Vitreoretinopathy (PVR)',N'Proliferative Vitreoretinopathy (PVR)',10,1,1)</v>
      </c>
    </row>
    <row r="616" spans="2:7" x14ac:dyDescent="0.2">
      <c r="B616" s="4" t="s">
        <v>2812</v>
      </c>
      <c r="C616" s="4" t="s">
        <v>2812</v>
      </c>
      <c r="D616" s="4">
        <v>10</v>
      </c>
      <c r="E616" s="4">
        <v>1</v>
      </c>
      <c r="F616" s="4">
        <v>1</v>
      </c>
      <c r="G616" s="4" t="str">
        <f t="shared" si="14"/>
        <v>INSERT INTO dbo.SegmentSign_cu( Name_P ,Name_S ,SegmentCategory_CU_ID ,IsOnDuty ,InsertedBy)VALUES  ( N'Retinal Necrosis',N'Retinal Necrosis',10,1,1)</v>
      </c>
    </row>
    <row r="617" spans="2:7" x14ac:dyDescent="0.2">
      <c r="B617" s="4" t="s">
        <v>2813</v>
      </c>
      <c r="C617" s="4" t="s">
        <v>2813</v>
      </c>
      <c r="D617" s="4">
        <v>10</v>
      </c>
      <c r="E617" s="4">
        <v>1</v>
      </c>
      <c r="F617" s="4">
        <v>1</v>
      </c>
      <c r="G617" s="4" t="str">
        <f t="shared" si="14"/>
        <v>INSERT INTO dbo.SegmentSign_cu( Name_P ,Name_S ,SegmentCategory_CU_ID ,IsOnDuty ,InsertedBy)VALUES  ( N'Severe Vitreous Haze',N'Severe Vitreous Haze',10,1,1)</v>
      </c>
    </row>
    <row r="618" spans="2:7" x14ac:dyDescent="0.2">
      <c r="B618" s="4" t="s">
        <v>2814</v>
      </c>
      <c r="C618" s="4" t="s">
        <v>2814</v>
      </c>
      <c r="D618" s="4">
        <v>10</v>
      </c>
      <c r="E618" s="4">
        <v>1</v>
      </c>
      <c r="F618" s="4">
        <v>1</v>
      </c>
      <c r="G618" s="4" t="str">
        <f t="shared" si="14"/>
        <v>INSERT INTO dbo.SegmentSign_cu( Name_P ,Name_S ,SegmentCategory_CU_ID ,IsOnDuty ,InsertedBy)VALUES  ( N'Silicone Filled Eye',N'Silicone Filled Eye',10,1,1)</v>
      </c>
    </row>
    <row r="619" spans="2:7" x14ac:dyDescent="0.2">
      <c r="B619" s="4" t="s">
        <v>2815</v>
      </c>
      <c r="C619" s="4" t="s">
        <v>2815</v>
      </c>
      <c r="D619" s="4">
        <v>10</v>
      </c>
      <c r="E619" s="4">
        <v>1</v>
      </c>
      <c r="F619" s="4">
        <v>1</v>
      </c>
      <c r="G619" s="4" t="str">
        <f t="shared" si="14"/>
        <v>INSERT INTO dbo.SegmentSign_cu( Name_P ,Name_S ,SegmentCategory_CU_ID ,IsOnDuty ,InsertedBy)VALUES  ( N'Snowballs',N'Snowballs',10,1,1)</v>
      </c>
    </row>
    <row r="620" spans="2:7" x14ac:dyDescent="0.2">
      <c r="B620" s="4" t="s">
        <v>2816</v>
      </c>
      <c r="C620" s="4" t="s">
        <v>2816</v>
      </c>
      <c r="D620" s="4">
        <v>10</v>
      </c>
      <c r="E620" s="4">
        <v>1</v>
      </c>
      <c r="F620" s="4">
        <v>1</v>
      </c>
      <c r="G620" s="4" t="str">
        <f t="shared" si="14"/>
        <v>INSERT INTO dbo.SegmentSign_cu( Name_P ,Name_S ,SegmentCategory_CU_ID ,IsOnDuty ,InsertedBy)VALUES  ( N'Snowbanking',N'Snowbanking',10,1,1)</v>
      </c>
    </row>
    <row r="621" spans="2:7" x14ac:dyDescent="0.2">
      <c r="B621" s="4" t="s">
        <v>2817</v>
      </c>
      <c r="C621" s="4" t="s">
        <v>2817</v>
      </c>
      <c r="D621" s="4">
        <v>10</v>
      </c>
      <c r="E621" s="4">
        <v>1</v>
      </c>
      <c r="F621" s="4">
        <v>1</v>
      </c>
      <c r="G621" s="4" t="str">
        <f t="shared" si="14"/>
        <v>INSERT INTO dbo.SegmentSign_cu( Name_P ,Name_S ,SegmentCategory_CU_ID ,IsOnDuty ,InsertedBy)VALUES  ( N'Cloudy Vitreous',N'Cloudy Vitreous',10,1,1)</v>
      </c>
    </row>
    <row r="622" spans="2:7" x14ac:dyDescent="0.2">
      <c r="B622" s="4" t="s">
        <v>2818</v>
      </c>
      <c r="C622" s="4" t="s">
        <v>2818</v>
      </c>
      <c r="D622" s="4">
        <v>10</v>
      </c>
      <c r="E622" s="4">
        <v>1</v>
      </c>
      <c r="F622" s="4">
        <v>1</v>
      </c>
      <c r="G622" s="4" t="str">
        <f t="shared" si="14"/>
        <v>INSERT INTO dbo.SegmentSign_cu( Name_P ,Name_S ,SegmentCategory_CU_ID ,IsOnDuty ,InsertedBy)VALUES  ( N'Posterior Staphyloma',N'Posterior Staphyloma',10,1,1)</v>
      </c>
    </row>
    <row r="623" spans="2:7" x14ac:dyDescent="0.2">
      <c r="B623" s="4" t="s">
        <v>2819</v>
      </c>
      <c r="C623" s="4" t="s">
        <v>2819</v>
      </c>
      <c r="D623" s="4">
        <v>11</v>
      </c>
      <c r="E623" s="4">
        <v>1</v>
      </c>
      <c r="F623" s="4">
        <v>1</v>
      </c>
      <c r="G623" s="4" t="str">
        <f t="shared" si="14"/>
        <v>INSERT INTO dbo.SegmentSign_cu( Name_P ,Name_S ,SegmentCategory_CU_ID ,IsOnDuty ,InsertedBy)VALUES  ( N'90 D Exam',N'90 D Exam',11,1,1)</v>
      </c>
    </row>
    <row r="624" spans="2:7" x14ac:dyDescent="0.2">
      <c r="B624" s="4" t="s">
        <v>2820</v>
      </c>
      <c r="C624" s="4" t="s">
        <v>2820</v>
      </c>
      <c r="D624" s="4">
        <v>11</v>
      </c>
      <c r="E624" s="4">
        <v>1</v>
      </c>
      <c r="F624" s="4">
        <v>1</v>
      </c>
      <c r="G624" s="4" t="str">
        <f t="shared" ref="G624:G687" si="15">CONCATENATE("INSERT INTO dbo.SegmentSign_cu( Name_P ,Name_S ,SegmentCategory_CU_ID ,IsOnDuty ,InsertedBy)VALUES  ( N'",B624,"',N'",C624,"',",D624,",",E624,",",F624,")")</f>
        <v>INSERT INTO dbo.SegmentSign_cu( Name_P ,Name_S ,SegmentCategory_CU_ID ,IsOnDuty ,InsertedBy)VALUES  ( N'Absent Disc Rim',N'Absent Disc Rim',11,1,1)</v>
      </c>
    </row>
    <row r="625" spans="2:7" x14ac:dyDescent="0.2">
      <c r="B625" s="4" t="s">
        <v>2821</v>
      </c>
      <c r="C625" s="4" t="s">
        <v>2821</v>
      </c>
      <c r="D625" s="4">
        <v>11</v>
      </c>
      <c r="E625" s="4">
        <v>1</v>
      </c>
      <c r="F625" s="4">
        <v>1</v>
      </c>
      <c r="G625" s="4" t="str">
        <f t="shared" si="15"/>
        <v>INSERT INTO dbo.SegmentSign_cu( Name_P ,Name_S ,SegmentCategory_CU_ID ,IsOnDuty ,InsertedBy)VALUES  ( N'Anomalous Disc',N'Anomalous Disc',11,1,1)</v>
      </c>
    </row>
    <row r="626" spans="2:7" x14ac:dyDescent="0.2">
      <c r="B626" s="4" t="s">
        <v>2822</v>
      </c>
      <c r="C626" s="4" t="s">
        <v>2822</v>
      </c>
      <c r="D626" s="4">
        <v>11</v>
      </c>
      <c r="E626" s="4">
        <v>1</v>
      </c>
      <c r="F626" s="4">
        <v>1</v>
      </c>
      <c r="G626" s="4" t="str">
        <f t="shared" si="15"/>
        <v>INSERT INTO dbo.SegmentSign_cu( Name_P ,Name_S ,SegmentCategory_CU_ID ,IsOnDuty ,InsertedBy)VALUES  ( N'Anterior Ischemic Optic Neuropathy (AION)',N'Anterior Ischemic Optic Neuropathy (AION)',11,1,1)</v>
      </c>
    </row>
    <row r="627" spans="2:7" x14ac:dyDescent="0.2">
      <c r="B627" s="4" t="s">
        <v>2823</v>
      </c>
      <c r="C627" s="4" t="s">
        <v>2823</v>
      </c>
      <c r="D627" s="4">
        <v>11</v>
      </c>
      <c r="E627" s="4">
        <v>1</v>
      </c>
      <c r="F627" s="4">
        <v>1</v>
      </c>
      <c r="G627" s="4" t="str">
        <f t="shared" si="15"/>
        <v>INSERT INTO dbo.SegmentSign_cu( Name_P ,Name_S ,SegmentCategory_CU_ID ,IsOnDuty ,InsertedBy)VALUES  ( N'Atrophic Disc',N'Atrophic Disc',11,1,1)</v>
      </c>
    </row>
    <row r="628" spans="2:7" x14ac:dyDescent="0.2">
      <c r="B628" s="4" t="s">
        <v>2824</v>
      </c>
      <c r="C628" s="4" t="s">
        <v>2824</v>
      </c>
      <c r="D628" s="4">
        <v>11</v>
      </c>
      <c r="E628" s="4">
        <v>1</v>
      </c>
      <c r="F628" s="4">
        <v>1</v>
      </c>
      <c r="G628" s="4" t="str">
        <f t="shared" si="15"/>
        <v>INSERT INTO dbo.SegmentSign_cu( Name_P ,Name_S ,SegmentCategory_CU_ID ,IsOnDuty ,InsertedBy)VALUES  ( N'Atrophy Associated With (AION)',N'Atrophy Associated With (AION)',11,1,1)</v>
      </c>
    </row>
    <row r="629" spans="2:7" x14ac:dyDescent="0.2">
      <c r="B629" s="4" t="s">
        <v>2825</v>
      </c>
      <c r="C629" s="4" t="s">
        <v>2825</v>
      </c>
      <c r="D629" s="4">
        <v>11</v>
      </c>
      <c r="E629" s="4">
        <v>1</v>
      </c>
      <c r="F629" s="4">
        <v>1</v>
      </c>
      <c r="G629" s="4" t="str">
        <f t="shared" si="15"/>
        <v>INSERT INTO dbo.SegmentSign_cu( Name_P ,Name_S ,SegmentCategory_CU_ID ,IsOnDuty ,InsertedBy)VALUES  ( N'Atrophy Associated With (BRVO)',N'Atrophy Associated With (BRVO)',11,1,1)</v>
      </c>
    </row>
    <row r="630" spans="2:7" x14ac:dyDescent="0.2">
      <c r="B630" s="4" t="s">
        <v>2826</v>
      </c>
      <c r="C630" s="4" t="s">
        <v>2826</v>
      </c>
      <c r="D630" s="4">
        <v>11</v>
      </c>
      <c r="E630" s="4">
        <v>1</v>
      </c>
      <c r="F630" s="4">
        <v>1</v>
      </c>
      <c r="G630" s="4" t="str">
        <f t="shared" si="15"/>
        <v>INSERT INTO dbo.SegmentSign_cu( Name_P ,Name_S ,SegmentCategory_CU_ID ,IsOnDuty ,InsertedBy)VALUES  ( N'Atrophy Associated With (CRVO)',N'Atrophy Associated With (CRVO)',11,1,1)</v>
      </c>
    </row>
    <row r="631" spans="2:7" x14ac:dyDescent="0.2">
      <c r="B631" s="4" t="s">
        <v>2827</v>
      </c>
      <c r="C631" s="4" t="s">
        <v>2827</v>
      </c>
      <c r="D631" s="4">
        <v>11</v>
      </c>
      <c r="E631" s="4">
        <v>1</v>
      </c>
      <c r="F631" s="4">
        <v>1</v>
      </c>
      <c r="G631" s="4" t="str">
        <f t="shared" si="15"/>
        <v>INSERT INTO dbo.SegmentSign_cu( Name_P ,Name_S ,SegmentCategory_CU_ID ,IsOnDuty ,InsertedBy)VALUES  ( N'Blurred Disc Margins',N'Blurred Disc Margins',11,1,1)</v>
      </c>
    </row>
    <row r="632" spans="2:7" x14ac:dyDescent="0.2">
      <c r="B632" s="4" t="s">
        <v>2828</v>
      </c>
      <c r="C632" s="4" t="s">
        <v>2828</v>
      </c>
      <c r="D632" s="4">
        <v>11</v>
      </c>
      <c r="E632" s="4">
        <v>1</v>
      </c>
      <c r="F632" s="4">
        <v>1</v>
      </c>
      <c r="G632" s="4" t="str">
        <f t="shared" si="15"/>
        <v>INSERT INTO dbo.SegmentSign_cu( Name_P ,Name_S ,SegmentCategory_CU_ID ,IsOnDuty ,InsertedBy)VALUES  ( N'Buried Disc Drusen',N'Buried Disc Drusen',11,1,1)</v>
      </c>
    </row>
    <row r="633" spans="2:7" x14ac:dyDescent="0.2">
      <c r="B633" s="4" t="s">
        <v>2829</v>
      </c>
      <c r="C633" s="4" t="s">
        <v>2829</v>
      </c>
      <c r="D633" s="4">
        <v>11</v>
      </c>
      <c r="E633" s="4">
        <v>1</v>
      </c>
      <c r="F633" s="4">
        <v>1</v>
      </c>
      <c r="G633" s="4" t="str">
        <f t="shared" si="15"/>
        <v>INSERT INTO dbo.SegmentSign_cu( Name_P ,Name_S ,SegmentCategory_CU_ID ,IsOnDuty ,InsertedBy)VALUES  ( N'Buried Hyaline Bodies',N'Buried Hyaline Bodies',11,1,1)</v>
      </c>
    </row>
    <row r="634" spans="2:7" x14ac:dyDescent="0.2">
      <c r="B634" s="4" t="s">
        <v>2830</v>
      </c>
      <c r="C634" s="4" t="s">
        <v>2830</v>
      </c>
      <c r="D634" s="4">
        <v>11</v>
      </c>
      <c r="E634" s="4">
        <v>1</v>
      </c>
      <c r="F634" s="4">
        <v>1</v>
      </c>
      <c r="G634" s="4" t="str">
        <f t="shared" si="15"/>
        <v>INSERT INTO dbo.SegmentSign_cu( Name_P ,Name_S ,SegmentCategory_CU_ID ,IsOnDuty ,InsertedBy)VALUES  ( N'C/D Asymmetry',N'C/D Asymmetry',11,1,1)</v>
      </c>
    </row>
    <row r="635" spans="2:7" x14ac:dyDescent="0.2">
      <c r="B635" s="4" t="s">
        <v>2831</v>
      </c>
      <c r="C635" s="4" t="s">
        <v>2831</v>
      </c>
      <c r="D635" s="4">
        <v>11</v>
      </c>
      <c r="E635" s="4">
        <v>1</v>
      </c>
      <c r="F635" s="4">
        <v>1</v>
      </c>
      <c r="G635" s="4" t="str">
        <f t="shared" si="15"/>
        <v>INSERT INTO dbo.SegmentSign_cu( Name_P ,Name_S ,SegmentCategory_CU_ID ,IsOnDuty ,InsertedBy)VALUES  ( N'C/D Ratio 0.0',N'C/D Ratio 0.0',11,1,1)</v>
      </c>
    </row>
    <row r="636" spans="2:7" x14ac:dyDescent="0.2">
      <c r="B636" s="4" t="s">
        <v>2832</v>
      </c>
      <c r="C636" s="4" t="s">
        <v>2832</v>
      </c>
      <c r="D636" s="4">
        <v>11</v>
      </c>
      <c r="E636" s="4">
        <v>1</v>
      </c>
      <c r="F636" s="4">
        <v>1</v>
      </c>
      <c r="G636" s="4" t="str">
        <f t="shared" si="15"/>
        <v>INSERT INTO dbo.SegmentSign_cu( Name_P ,Name_S ,SegmentCategory_CU_ID ,IsOnDuty ,InsertedBy)VALUES  ( N'C/D Ratio 0.1',N'C/D Ratio 0.1',11,1,1)</v>
      </c>
    </row>
    <row r="637" spans="2:7" x14ac:dyDescent="0.2">
      <c r="B637" s="4" t="s">
        <v>2833</v>
      </c>
      <c r="C637" s="4" t="s">
        <v>2833</v>
      </c>
      <c r="D637" s="4">
        <v>11</v>
      </c>
      <c r="E637" s="4">
        <v>1</v>
      </c>
      <c r="F637" s="4">
        <v>1</v>
      </c>
      <c r="G637" s="4" t="str">
        <f t="shared" si="15"/>
        <v>INSERT INTO dbo.SegmentSign_cu( Name_P ,Name_S ,SegmentCategory_CU_ID ,IsOnDuty ,InsertedBy)VALUES  ( N'C/D Ratio 0.15',N'C/D Ratio 0.15',11,1,1)</v>
      </c>
    </row>
    <row r="638" spans="2:7" x14ac:dyDescent="0.2">
      <c r="B638" s="4" t="s">
        <v>2834</v>
      </c>
      <c r="C638" s="4" t="s">
        <v>2834</v>
      </c>
      <c r="D638" s="4">
        <v>11</v>
      </c>
      <c r="E638" s="4">
        <v>1</v>
      </c>
      <c r="F638" s="4">
        <v>1</v>
      </c>
      <c r="G638" s="4" t="str">
        <f t="shared" si="15"/>
        <v>INSERT INTO dbo.SegmentSign_cu( Name_P ,Name_S ,SegmentCategory_CU_ID ,IsOnDuty ,InsertedBy)VALUES  ( N'C/D Ratio 0.2',N'C/D Ratio 0.2',11,1,1)</v>
      </c>
    </row>
    <row r="639" spans="2:7" x14ac:dyDescent="0.2">
      <c r="B639" s="4" t="s">
        <v>2835</v>
      </c>
      <c r="C639" s="4" t="s">
        <v>2835</v>
      </c>
      <c r="D639" s="4">
        <v>11</v>
      </c>
      <c r="E639" s="4">
        <v>1</v>
      </c>
      <c r="F639" s="4">
        <v>1</v>
      </c>
      <c r="G639" s="4" t="str">
        <f t="shared" si="15"/>
        <v>INSERT INTO dbo.SegmentSign_cu( Name_P ,Name_S ,SegmentCategory_CU_ID ,IsOnDuty ,InsertedBy)VALUES  ( N'C/D Ratio 0.25',N'C/D Ratio 0.25',11,1,1)</v>
      </c>
    </row>
    <row r="640" spans="2:7" x14ac:dyDescent="0.2">
      <c r="B640" s="4" t="s">
        <v>2836</v>
      </c>
      <c r="C640" s="4" t="s">
        <v>2836</v>
      </c>
      <c r="D640" s="4">
        <v>11</v>
      </c>
      <c r="E640" s="4">
        <v>1</v>
      </c>
      <c r="F640" s="4">
        <v>1</v>
      </c>
      <c r="G640" s="4" t="str">
        <f t="shared" si="15"/>
        <v>INSERT INTO dbo.SegmentSign_cu( Name_P ,Name_S ,SegmentCategory_CU_ID ,IsOnDuty ,InsertedBy)VALUES  ( N'C/D Ratio 0.3',N'C/D Ratio 0.3',11,1,1)</v>
      </c>
    </row>
    <row r="641" spans="2:7" x14ac:dyDescent="0.2">
      <c r="B641" s="4" t="s">
        <v>2837</v>
      </c>
      <c r="C641" s="4" t="s">
        <v>2837</v>
      </c>
      <c r="D641" s="4">
        <v>11</v>
      </c>
      <c r="E641" s="4">
        <v>1</v>
      </c>
      <c r="F641" s="4">
        <v>1</v>
      </c>
      <c r="G641" s="4" t="str">
        <f t="shared" si="15"/>
        <v>INSERT INTO dbo.SegmentSign_cu( Name_P ,Name_S ,SegmentCategory_CU_ID ,IsOnDuty ,InsertedBy)VALUES  ( N'C/D Ratio 0.35',N'C/D Ratio 0.35',11,1,1)</v>
      </c>
    </row>
    <row r="642" spans="2:7" x14ac:dyDescent="0.2">
      <c r="B642" s="4" t="s">
        <v>2838</v>
      </c>
      <c r="C642" s="4" t="s">
        <v>2838</v>
      </c>
      <c r="D642" s="4">
        <v>11</v>
      </c>
      <c r="E642" s="4">
        <v>1</v>
      </c>
      <c r="F642" s="4">
        <v>1</v>
      </c>
      <c r="G642" s="4" t="str">
        <f t="shared" si="15"/>
        <v>INSERT INTO dbo.SegmentSign_cu( Name_P ,Name_S ,SegmentCategory_CU_ID ,IsOnDuty ,InsertedBy)VALUES  ( N'C/D Ratio 0.4',N'C/D Ratio 0.4',11,1,1)</v>
      </c>
    </row>
    <row r="643" spans="2:7" x14ac:dyDescent="0.2">
      <c r="B643" s="4" t="s">
        <v>2839</v>
      </c>
      <c r="C643" s="4" t="s">
        <v>2839</v>
      </c>
      <c r="D643" s="4">
        <v>11</v>
      </c>
      <c r="E643" s="4">
        <v>1</v>
      </c>
      <c r="F643" s="4">
        <v>1</v>
      </c>
      <c r="G643" s="4" t="str">
        <f t="shared" si="15"/>
        <v>INSERT INTO dbo.SegmentSign_cu( Name_P ,Name_S ,SegmentCategory_CU_ID ,IsOnDuty ,InsertedBy)VALUES  ( N'C/D Ratio 0.45',N'C/D Ratio 0.45',11,1,1)</v>
      </c>
    </row>
    <row r="644" spans="2:7" x14ac:dyDescent="0.2">
      <c r="B644" s="4" t="s">
        <v>2840</v>
      </c>
      <c r="C644" s="4" t="s">
        <v>2840</v>
      </c>
      <c r="D644" s="4">
        <v>11</v>
      </c>
      <c r="E644" s="4">
        <v>1</v>
      </c>
      <c r="F644" s="4">
        <v>1</v>
      </c>
      <c r="G644" s="4" t="str">
        <f t="shared" si="15"/>
        <v>INSERT INTO dbo.SegmentSign_cu( Name_P ,Name_S ,SegmentCategory_CU_ID ,IsOnDuty ,InsertedBy)VALUES  ( N'C/D Ratio 0.5',N'C/D Ratio 0.5',11,1,1)</v>
      </c>
    </row>
    <row r="645" spans="2:7" x14ac:dyDescent="0.2">
      <c r="B645" s="4" t="s">
        <v>2841</v>
      </c>
      <c r="C645" s="4" t="s">
        <v>2841</v>
      </c>
      <c r="D645" s="4">
        <v>11</v>
      </c>
      <c r="E645" s="4">
        <v>1</v>
      </c>
      <c r="F645" s="4">
        <v>1</v>
      </c>
      <c r="G645" s="4" t="str">
        <f t="shared" si="15"/>
        <v>INSERT INTO dbo.SegmentSign_cu( Name_P ,Name_S ,SegmentCategory_CU_ID ,IsOnDuty ,InsertedBy)VALUES  ( N'C/D Ratio 0.55',N'C/D Ratio 0.55',11,1,1)</v>
      </c>
    </row>
    <row r="646" spans="2:7" x14ac:dyDescent="0.2">
      <c r="B646" s="4" t="s">
        <v>2842</v>
      </c>
      <c r="C646" s="4" t="s">
        <v>2842</v>
      </c>
      <c r="D646" s="4">
        <v>11</v>
      </c>
      <c r="E646" s="4">
        <v>1</v>
      </c>
      <c r="F646" s="4">
        <v>1</v>
      </c>
      <c r="G646" s="4" t="str">
        <f t="shared" si="15"/>
        <v>INSERT INTO dbo.SegmentSign_cu( Name_P ,Name_S ,SegmentCategory_CU_ID ,IsOnDuty ,InsertedBy)VALUES  ( N'C/D Ratio 0.6',N'C/D Ratio 0.6',11,1,1)</v>
      </c>
    </row>
    <row r="647" spans="2:7" x14ac:dyDescent="0.2">
      <c r="B647" s="4" t="s">
        <v>2843</v>
      </c>
      <c r="C647" s="4" t="s">
        <v>2843</v>
      </c>
      <c r="D647" s="4">
        <v>11</v>
      </c>
      <c r="E647" s="4">
        <v>1</v>
      </c>
      <c r="F647" s="4">
        <v>1</v>
      </c>
      <c r="G647" s="4" t="str">
        <f t="shared" si="15"/>
        <v>INSERT INTO dbo.SegmentSign_cu( Name_P ,Name_S ,SegmentCategory_CU_ID ,IsOnDuty ,InsertedBy)VALUES  ( N'C/D Ratio 0.65',N'C/D Ratio 0.65',11,1,1)</v>
      </c>
    </row>
    <row r="648" spans="2:7" x14ac:dyDescent="0.2">
      <c r="B648" s="4" t="s">
        <v>2844</v>
      </c>
      <c r="C648" s="4" t="s">
        <v>2844</v>
      </c>
      <c r="D648" s="4">
        <v>11</v>
      </c>
      <c r="E648" s="4">
        <v>1</v>
      </c>
      <c r="F648" s="4">
        <v>1</v>
      </c>
      <c r="G648" s="4" t="str">
        <f t="shared" si="15"/>
        <v>INSERT INTO dbo.SegmentSign_cu( Name_P ,Name_S ,SegmentCategory_CU_ID ,IsOnDuty ,InsertedBy)VALUES  ( N'C/D Ratio 0.7',N'C/D Ratio 0.7',11,1,1)</v>
      </c>
    </row>
    <row r="649" spans="2:7" x14ac:dyDescent="0.2">
      <c r="B649" s="4" t="s">
        <v>2845</v>
      </c>
      <c r="C649" s="4" t="s">
        <v>2845</v>
      </c>
      <c r="D649" s="4">
        <v>11</v>
      </c>
      <c r="E649" s="4">
        <v>1</v>
      </c>
      <c r="F649" s="4">
        <v>1</v>
      </c>
      <c r="G649" s="4" t="str">
        <f t="shared" si="15"/>
        <v>INSERT INTO dbo.SegmentSign_cu( Name_P ,Name_S ,SegmentCategory_CU_ID ,IsOnDuty ,InsertedBy)VALUES  ( N'C/D Ratio 0.75',N'C/D Ratio 0.75',11,1,1)</v>
      </c>
    </row>
    <row r="650" spans="2:7" x14ac:dyDescent="0.2">
      <c r="B650" s="4" t="s">
        <v>2846</v>
      </c>
      <c r="C650" s="4" t="s">
        <v>2846</v>
      </c>
      <c r="D650" s="4">
        <v>11</v>
      </c>
      <c r="E650" s="4">
        <v>1</v>
      </c>
      <c r="F650" s="4">
        <v>1</v>
      </c>
      <c r="G650" s="4" t="str">
        <f t="shared" si="15"/>
        <v>INSERT INTO dbo.SegmentSign_cu( Name_P ,Name_S ,SegmentCategory_CU_ID ,IsOnDuty ,InsertedBy)VALUES  ( N'C/D Ratio 0.8',N'C/D Ratio 0.8',11,1,1)</v>
      </c>
    </row>
    <row r="651" spans="2:7" x14ac:dyDescent="0.2">
      <c r="B651" s="4" t="s">
        <v>2847</v>
      </c>
      <c r="C651" s="4" t="s">
        <v>2847</v>
      </c>
      <c r="D651" s="4">
        <v>11</v>
      </c>
      <c r="E651" s="4">
        <v>1</v>
      </c>
      <c r="F651" s="4">
        <v>1</v>
      </c>
      <c r="G651" s="4" t="str">
        <f t="shared" si="15"/>
        <v>INSERT INTO dbo.SegmentSign_cu( Name_P ,Name_S ,SegmentCategory_CU_ID ,IsOnDuty ,InsertedBy)VALUES  ( N'C/D Ratio 0.85',N'C/D Ratio 0.85',11,1,1)</v>
      </c>
    </row>
    <row r="652" spans="2:7" x14ac:dyDescent="0.2">
      <c r="B652" s="4" t="s">
        <v>2848</v>
      </c>
      <c r="C652" s="4" t="s">
        <v>2848</v>
      </c>
      <c r="D652" s="4">
        <v>11</v>
      </c>
      <c r="E652" s="4">
        <v>1</v>
      </c>
      <c r="F652" s="4">
        <v>1</v>
      </c>
      <c r="G652" s="4" t="str">
        <f t="shared" si="15"/>
        <v>INSERT INTO dbo.SegmentSign_cu( Name_P ,Name_S ,SegmentCategory_CU_ID ,IsOnDuty ,InsertedBy)VALUES  ( N'C/D Ratio 0.9',N'C/D Ratio 0.9',11,1,1)</v>
      </c>
    </row>
    <row r="653" spans="2:7" x14ac:dyDescent="0.2">
      <c r="B653" s="4" t="s">
        <v>2849</v>
      </c>
      <c r="C653" s="4" t="s">
        <v>2849</v>
      </c>
      <c r="D653" s="4">
        <v>11</v>
      </c>
      <c r="E653" s="4">
        <v>1</v>
      </c>
      <c r="F653" s="4">
        <v>1</v>
      </c>
      <c r="G653" s="4" t="str">
        <f t="shared" si="15"/>
        <v>INSERT INTO dbo.SegmentSign_cu( Name_P ,Name_S ,SegmentCategory_CU_ID ,IsOnDuty ,InsertedBy)VALUES  ( N'C/D Ratio 0.95',N'C/D Ratio 0.95',11,1,1)</v>
      </c>
    </row>
    <row r="654" spans="2:7" x14ac:dyDescent="0.2">
      <c r="B654" s="4" t="s">
        <v>2850</v>
      </c>
      <c r="C654" s="4" t="s">
        <v>2850</v>
      </c>
      <c r="D654" s="4">
        <v>11</v>
      </c>
      <c r="E654" s="4">
        <v>1</v>
      </c>
      <c r="F654" s="4">
        <v>1</v>
      </c>
      <c r="G654" s="4" t="str">
        <f t="shared" si="15"/>
        <v>INSERT INTO dbo.SegmentSign_cu( Name_P ,Name_S ,SegmentCategory_CU_ID ,IsOnDuty ,InsertedBy)VALUES  ( N'C/D Ratio 0.99',N'C/D Ratio 0.99',11,1,1)</v>
      </c>
    </row>
    <row r="655" spans="2:7" x14ac:dyDescent="0.2">
      <c r="B655" s="4" t="s">
        <v>2851</v>
      </c>
      <c r="C655" s="4" t="s">
        <v>2851</v>
      </c>
      <c r="D655" s="4">
        <v>11</v>
      </c>
      <c r="E655" s="4">
        <v>1</v>
      </c>
      <c r="F655" s="4">
        <v>1</v>
      </c>
      <c r="G655" s="4" t="str">
        <f t="shared" si="15"/>
        <v>INSERT INTO dbo.SegmentSign_cu( Name_P ,Name_S ,SegmentCategory_CU_ID ,IsOnDuty ,InsertedBy)VALUES  ( N'Central Vessels',N'Central Vessels',11,1,1)</v>
      </c>
    </row>
    <row r="656" spans="2:7" x14ac:dyDescent="0.2">
      <c r="B656" s="4" t="s">
        <v>2852</v>
      </c>
      <c r="C656" s="4" t="s">
        <v>2852</v>
      </c>
      <c r="D656" s="4">
        <v>11</v>
      </c>
      <c r="E656" s="4">
        <v>1</v>
      </c>
      <c r="F656" s="4">
        <v>1</v>
      </c>
      <c r="G656" s="4" t="str">
        <f t="shared" si="15"/>
        <v>INSERT INTO dbo.SegmentSign_cu( Name_P ,Name_S ,SegmentCategory_CU_ID ,IsOnDuty ,InsertedBy)VALUES  ( N'Chronic Papilledema',N'Chronic Papilledema',11,1,1)</v>
      </c>
    </row>
    <row r="657" spans="2:7" x14ac:dyDescent="0.2">
      <c r="B657" s="4" t="s">
        <v>2853</v>
      </c>
      <c r="C657" s="4" t="s">
        <v>2853</v>
      </c>
      <c r="D657" s="4">
        <v>11</v>
      </c>
      <c r="E657" s="4">
        <v>1</v>
      </c>
      <c r="F657" s="4">
        <v>1</v>
      </c>
      <c r="G657" s="4" t="str">
        <f t="shared" si="15"/>
        <v>INSERT INTO dbo.SegmentSign_cu( Name_P ,Name_S ,SegmentCategory_CU_ID ,IsOnDuty ,InsertedBy)VALUES  ( N'Coloboma of The Disc',N'Coloboma of The Disc',11,1,1)</v>
      </c>
    </row>
    <row r="658" spans="2:7" x14ac:dyDescent="0.2">
      <c r="B658" s="4" t="s">
        <v>2854</v>
      </c>
      <c r="C658" s="4" t="s">
        <v>2854</v>
      </c>
      <c r="D658" s="4">
        <v>11</v>
      </c>
      <c r="E658" s="4">
        <v>1</v>
      </c>
      <c r="F658" s="4">
        <v>1</v>
      </c>
      <c r="G658" s="4" t="str">
        <f t="shared" si="15"/>
        <v>INSERT INTO dbo.SegmentSign_cu( Name_P ,Name_S ,SegmentCategory_CU_ID ,IsOnDuty ,InsertedBy)VALUES  ( N'Crowded Disc',N'Crowded Disc',11,1,1)</v>
      </c>
    </row>
    <row r="659" spans="2:7" x14ac:dyDescent="0.2">
      <c r="B659" s="4" t="s">
        <v>2855</v>
      </c>
      <c r="C659" s="4" t="s">
        <v>2855</v>
      </c>
      <c r="D659" s="4">
        <v>11</v>
      </c>
      <c r="E659" s="4">
        <v>1</v>
      </c>
      <c r="F659" s="4">
        <v>1</v>
      </c>
      <c r="G659" s="4" t="str">
        <f t="shared" si="15"/>
        <v>INSERT INTO dbo.SegmentSign_cu( Name_P ,Name_S ,SegmentCategory_CU_ID ,IsOnDuty ,InsertedBy)VALUES  ( N'Crystalline Optic Nerve Drusen',N'Crystalline Optic Nerve Drusen',11,1,1)</v>
      </c>
    </row>
    <row r="660" spans="2:7" x14ac:dyDescent="0.2">
      <c r="B660" s="4" t="s">
        <v>2856</v>
      </c>
      <c r="C660" s="4" t="s">
        <v>2856</v>
      </c>
      <c r="D660" s="4">
        <v>11</v>
      </c>
      <c r="E660" s="4">
        <v>1</v>
      </c>
      <c r="F660" s="4">
        <v>1</v>
      </c>
      <c r="G660" s="4" t="str">
        <f t="shared" si="15"/>
        <v>INSERT INTO dbo.SegmentSign_cu( Name_P ,Name_S ,SegmentCategory_CU_ID ,IsOnDuty ,InsertedBy)VALUES  ( N'Diffuse Disc Edema',N'Diffuse Disc Edema',11,1,1)</v>
      </c>
    </row>
    <row r="661" spans="2:7" x14ac:dyDescent="0.2">
      <c r="B661" s="4" t="s">
        <v>2857</v>
      </c>
      <c r="C661" s="4" t="s">
        <v>2857</v>
      </c>
      <c r="D661" s="4">
        <v>11</v>
      </c>
      <c r="E661" s="4">
        <v>1</v>
      </c>
      <c r="F661" s="4">
        <v>1</v>
      </c>
      <c r="G661" s="4" t="str">
        <f t="shared" si="15"/>
        <v>INSERT INTO dbo.SegmentSign_cu( Name_P ,Name_S ,SegmentCategory_CU_ID ,IsOnDuty ,InsertedBy)VALUES  ( N'Disc Atrophy',N'Disc Atrophy',11,1,1)</v>
      </c>
    </row>
    <row r="662" spans="2:7" x14ac:dyDescent="0.2">
      <c r="B662" s="4" t="s">
        <v>2858</v>
      </c>
      <c r="C662" s="4" t="s">
        <v>2858</v>
      </c>
      <c r="D662" s="4">
        <v>11</v>
      </c>
      <c r="E662" s="4">
        <v>1</v>
      </c>
      <c r="F662" s="4">
        <v>1</v>
      </c>
      <c r="G662" s="4" t="str">
        <f t="shared" si="15"/>
        <v>INSERT INTO dbo.SegmentSign_cu( Name_P ,Name_S ,SegmentCategory_CU_ID ,IsOnDuty ,InsertedBy)VALUES  ( N'Disc Collateral Vessels',N'Disc Collateral Vessels',11,1,1)</v>
      </c>
    </row>
    <row r="663" spans="2:7" x14ac:dyDescent="0.2">
      <c r="B663" s="4" t="s">
        <v>2859</v>
      </c>
      <c r="C663" s="4" t="s">
        <v>2859</v>
      </c>
      <c r="D663" s="4">
        <v>11</v>
      </c>
      <c r="E663" s="4">
        <v>1</v>
      </c>
      <c r="F663" s="4">
        <v>1</v>
      </c>
      <c r="G663" s="4" t="str">
        <f t="shared" si="15"/>
        <v>INSERT INTO dbo.SegmentSign_cu( Name_P ,Name_S ,SegmentCategory_CU_ID ,IsOnDuty ,InsertedBy)VALUES  ( N'Disc Drusen',N'Disc Drusen',11,1,1)</v>
      </c>
    </row>
    <row r="664" spans="2:7" x14ac:dyDescent="0.2">
      <c r="B664" s="4" t="s">
        <v>2860</v>
      </c>
      <c r="C664" s="4" t="s">
        <v>2860</v>
      </c>
      <c r="D664" s="4">
        <v>11</v>
      </c>
      <c r="E664" s="4">
        <v>1</v>
      </c>
      <c r="F664" s="4">
        <v>1</v>
      </c>
      <c r="G664" s="4" t="str">
        <f t="shared" si="15"/>
        <v>INSERT INTO dbo.SegmentSign_cu( Name_P ,Name_S ,SegmentCategory_CU_ID ,IsOnDuty ,InsertedBy)VALUES  ( N'Disc Gliosis',N'Disc Gliosis',11,1,1)</v>
      </c>
    </row>
    <row r="665" spans="2:7" x14ac:dyDescent="0.2">
      <c r="B665" s="4" t="s">
        <v>2861</v>
      </c>
      <c r="C665" s="4" t="s">
        <v>2861</v>
      </c>
      <c r="D665" s="4">
        <v>11</v>
      </c>
      <c r="E665" s="4">
        <v>1</v>
      </c>
      <c r="F665" s="4">
        <v>1</v>
      </c>
      <c r="G665" s="4" t="str">
        <f t="shared" si="15"/>
        <v>INSERT INTO dbo.SegmentSign_cu( Name_P ,Name_S ,SegmentCategory_CU_ID ,IsOnDuty ,InsertedBy)VALUES  ( N'Disc Hemorrhage/Haemorrhage',N'Disc Hemorrhage/Haemorrhage',11,1,1)</v>
      </c>
    </row>
    <row r="666" spans="2:7" x14ac:dyDescent="0.2">
      <c r="B666" s="4" t="s">
        <v>2862</v>
      </c>
      <c r="C666" s="4" t="s">
        <v>2862</v>
      </c>
      <c r="D666" s="4">
        <v>11</v>
      </c>
      <c r="E666" s="4">
        <v>1</v>
      </c>
      <c r="F666" s="4">
        <v>1</v>
      </c>
      <c r="G666" s="4" t="str">
        <f t="shared" si="15"/>
        <v>INSERT INTO dbo.SegmentSign_cu( Name_P ,Name_S ,SegmentCategory_CU_ID ,IsOnDuty ,InsertedBy)VALUES  ( N'Disc Hyperemia',N'Disc Hyperemia',11,1,1)</v>
      </c>
    </row>
    <row r="667" spans="2:7" x14ac:dyDescent="0.2">
      <c r="B667" s="4" t="s">
        <v>2863</v>
      </c>
      <c r="C667" s="4" t="s">
        <v>2863</v>
      </c>
      <c r="D667" s="4">
        <v>11</v>
      </c>
      <c r="E667" s="4">
        <v>1</v>
      </c>
      <c r="F667" s="4">
        <v>1</v>
      </c>
      <c r="G667" s="4" t="str">
        <f t="shared" si="15"/>
        <v>INSERT INTO dbo.SegmentSign_cu( Name_P ,Name_S ,SegmentCategory_CU_ID ,IsOnDuty ,InsertedBy)VALUES  ( N'Disc Hypoplasia',N'Disc Hypoplasia',11,1,1)</v>
      </c>
    </row>
    <row r="668" spans="2:7" x14ac:dyDescent="0.2">
      <c r="B668" s="4" t="s">
        <v>2864</v>
      </c>
      <c r="C668" s="4" t="s">
        <v>2864</v>
      </c>
      <c r="D668" s="4">
        <v>11</v>
      </c>
      <c r="E668" s="4">
        <v>1</v>
      </c>
      <c r="F668" s="4">
        <v>1</v>
      </c>
      <c r="G668" s="4" t="str">
        <f t="shared" si="15"/>
        <v>INSERT INTO dbo.SegmentSign_cu( Name_P ,Name_S ,SegmentCategory_CU_ID ,IsOnDuty ,InsertedBy)VALUES  ( N'Disc in Staphyloma',N'Disc in Staphyloma',11,1,1)</v>
      </c>
    </row>
    <row r="669" spans="2:7" x14ac:dyDescent="0.2">
      <c r="B669" s="4" t="s">
        <v>2865</v>
      </c>
      <c r="C669" s="4" t="s">
        <v>2865</v>
      </c>
      <c r="D669" s="4">
        <v>11</v>
      </c>
      <c r="E669" s="4">
        <v>1</v>
      </c>
      <c r="F669" s="4">
        <v>1</v>
      </c>
      <c r="G669" s="4" t="str">
        <f t="shared" si="15"/>
        <v>INSERT INTO dbo.SegmentSign_cu( Name_P ,Name_S ,SegmentCategory_CU_ID ,IsOnDuty ,InsertedBy)VALUES  ( N'Disc Pallor',N'Disc Pallor',11,1,1)</v>
      </c>
    </row>
    <row r="670" spans="2:7" x14ac:dyDescent="0.2">
      <c r="B670" s="4" t="s">
        <v>2866</v>
      </c>
      <c r="C670" s="4" t="s">
        <v>2866</v>
      </c>
      <c r="D670" s="4">
        <v>11</v>
      </c>
      <c r="E670" s="4">
        <v>1</v>
      </c>
      <c r="F670" s="4">
        <v>1</v>
      </c>
      <c r="G670" s="4" t="str">
        <f t="shared" si="15"/>
        <v>INSERT INTO dbo.SegmentSign_cu( Name_P ,Name_S ,SegmentCategory_CU_ID ,IsOnDuty ,InsertedBy)VALUES  ( N'Drance Hemorrhage/Haemorrhage Evident',N'Drance Hemorrhage/Haemorrhage Evident',11,1,1)</v>
      </c>
    </row>
    <row r="671" spans="2:7" x14ac:dyDescent="0.2">
      <c r="B671" s="4" t="s">
        <v>2867</v>
      </c>
      <c r="C671" s="4" t="s">
        <v>2867</v>
      </c>
      <c r="D671" s="4">
        <v>11</v>
      </c>
      <c r="E671" s="4">
        <v>1</v>
      </c>
      <c r="F671" s="4">
        <v>1</v>
      </c>
      <c r="G671" s="4" t="str">
        <f t="shared" si="15"/>
        <v>INSERT INTO dbo.SegmentSign_cu( Name_P ,Name_S ,SegmentCategory_CU_ID ,IsOnDuty ,InsertedBy)VALUES  ( N'Drusen (Optic Disc)',N'Drusen (Optic Disc)',11,1,1)</v>
      </c>
    </row>
    <row r="672" spans="2:7" x14ac:dyDescent="0.2">
      <c r="B672" s="4" t="s">
        <v>2868</v>
      </c>
      <c r="C672" s="4" t="s">
        <v>2868</v>
      </c>
      <c r="D672" s="4">
        <v>11</v>
      </c>
      <c r="E672" s="4">
        <v>1</v>
      </c>
      <c r="F672" s="4">
        <v>1</v>
      </c>
      <c r="G672" s="4" t="str">
        <f t="shared" si="15"/>
        <v>INSERT INTO dbo.SegmentSign_cu( Name_P ,Name_S ,SegmentCategory_CU_ID ,IsOnDuty ,InsertedBy)VALUES  ( N'Fibrous Frond',N'Fibrous Frond',11,1,1)</v>
      </c>
    </row>
    <row r="673" spans="2:7" x14ac:dyDescent="0.2">
      <c r="B673" s="4" t="s">
        <v>2869</v>
      </c>
      <c r="C673" s="4" t="s">
        <v>2869</v>
      </c>
      <c r="D673" s="4">
        <v>11</v>
      </c>
      <c r="E673" s="4">
        <v>1</v>
      </c>
      <c r="F673" s="4">
        <v>1</v>
      </c>
      <c r="G673" s="4" t="str">
        <f t="shared" si="15"/>
        <v>INSERT INTO dbo.SegmentSign_cu( Name_P ,Name_S ,SegmentCategory_CU_ID ,IsOnDuty ,InsertedBy)VALUES  ( N'Fibrovascular Frond',N'Fibrovascular Frond',11,1,1)</v>
      </c>
    </row>
    <row r="674" spans="2:7" x14ac:dyDescent="0.2">
      <c r="B674" s="4" t="s">
        <v>2870</v>
      </c>
      <c r="C674" s="4" t="s">
        <v>2870</v>
      </c>
      <c r="D674" s="4">
        <v>11</v>
      </c>
      <c r="E674" s="4">
        <v>1</v>
      </c>
      <c r="F674" s="4">
        <v>1</v>
      </c>
      <c r="G674" s="4" t="str">
        <f t="shared" si="15"/>
        <v>INSERT INTO dbo.SegmentSign_cu( Name_P ,Name_S ,SegmentCategory_CU_ID ,IsOnDuty ,InsertedBy)VALUES  ( N'Flame Shaped Hemorrhage/Haemorrhage of The Disc',N'Flame Shaped Hemorrhage/Haemorrhage of The Disc',11,1,1)</v>
      </c>
    </row>
    <row r="675" spans="2:7" x14ac:dyDescent="0.2">
      <c r="B675" s="4" t="s">
        <v>2871</v>
      </c>
      <c r="C675" s="4" t="s">
        <v>2871</v>
      </c>
      <c r="D675" s="4">
        <v>11</v>
      </c>
      <c r="E675" s="4">
        <v>1</v>
      </c>
      <c r="F675" s="4">
        <v>1</v>
      </c>
      <c r="G675" s="4" t="str">
        <f t="shared" si="15"/>
        <v>INSERT INTO dbo.SegmentSign_cu( Name_P ,Name_S ,SegmentCategory_CU_ID ,IsOnDuty ,InsertedBy)VALUES  ( N'Focal Constriction',N'Focal Constriction',11,1,1)</v>
      </c>
    </row>
    <row r="676" spans="2:7" x14ac:dyDescent="0.2">
      <c r="B676" s="4" t="s">
        <v>2872</v>
      </c>
      <c r="C676" s="4" t="s">
        <v>2872</v>
      </c>
      <c r="D676" s="4">
        <v>11</v>
      </c>
      <c r="E676" s="4">
        <v>1</v>
      </c>
      <c r="F676" s="4">
        <v>1</v>
      </c>
      <c r="G676" s="4" t="str">
        <f t="shared" si="15"/>
        <v>INSERT INTO dbo.SegmentSign_cu( Name_P ,Name_S ,SegmentCategory_CU_ID ,IsOnDuty ,InsertedBy)VALUES  ( N'Glaucoma Cupping',N'Glaucoma Cupping',11,1,1)</v>
      </c>
    </row>
    <row r="677" spans="2:7" x14ac:dyDescent="0.2">
      <c r="B677" s="4" t="s">
        <v>2873</v>
      </c>
      <c r="C677" s="4" t="s">
        <v>2873</v>
      </c>
      <c r="D677" s="4">
        <v>11</v>
      </c>
      <c r="E677" s="4">
        <v>1</v>
      </c>
      <c r="F677" s="4">
        <v>1</v>
      </c>
      <c r="G677" s="4" t="str">
        <f t="shared" si="15"/>
        <v>INSERT INTO dbo.SegmentSign_cu( Name_P ,Name_S ,SegmentCategory_CU_ID ,IsOnDuty ,InsertedBy)VALUES  ( N'Glaucomatous Features',N'Glaucomatous Features',11,1,1)</v>
      </c>
    </row>
    <row r="678" spans="2:7" x14ac:dyDescent="0.2">
      <c r="B678" s="4" t="s">
        <v>2874</v>
      </c>
      <c r="C678" s="4" t="s">
        <v>2874</v>
      </c>
      <c r="D678" s="4">
        <v>11</v>
      </c>
      <c r="E678" s="4">
        <v>1</v>
      </c>
      <c r="F678" s="4">
        <v>1</v>
      </c>
      <c r="G678" s="4" t="str">
        <f t="shared" si="15"/>
        <v>INSERT INTO dbo.SegmentSign_cu( Name_P ,Name_S ,SegmentCategory_CU_ID ,IsOnDuty ,InsertedBy)VALUES  ( N'Glaucomatous Pallor',N'Glaucomatous Pallor',11,1,1)</v>
      </c>
    </row>
    <row r="679" spans="2:7" x14ac:dyDescent="0.2">
      <c r="B679" s="4" t="s">
        <v>2875</v>
      </c>
      <c r="C679" s="4" t="s">
        <v>2875</v>
      </c>
      <c r="D679" s="4">
        <v>11</v>
      </c>
      <c r="E679" s="4">
        <v>1</v>
      </c>
      <c r="F679" s="4">
        <v>1</v>
      </c>
      <c r="G679" s="4" t="str">
        <f t="shared" si="15"/>
        <v>INSERT INTO dbo.SegmentSign_cu( Name_P ,Name_S ,SegmentCategory_CU_ID ,IsOnDuty ,InsertedBy)VALUES  ( N'Gliosis',N'Gliosis',11,1,1)</v>
      </c>
    </row>
    <row r="680" spans="2:7" x14ac:dyDescent="0.2">
      <c r="B680" s="4" t="s">
        <v>2876</v>
      </c>
      <c r="C680" s="4" t="s">
        <v>2876</v>
      </c>
      <c r="D680" s="4">
        <v>11</v>
      </c>
      <c r="E680" s="4">
        <v>1</v>
      </c>
      <c r="F680" s="4">
        <v>1</v>
      </c>
      <c r="G680" s="4" t="str">
        <f t="shared" si="15"/>
        <v>INSERT INTO dbo.SegmentSign_cu( Name_P ,Name_S ,SegmentCategory_CU_ID ,IsOnDuty ,InsertedBy)VALUES  ( N'Good Disc Color',N'Good Disc Color',11,1,1)</v>
      </c>
    </row>
    <row r="681" spans="2:7" x14ac:dyDescent="0.2">
      <c r="B681" s="4" t="s">
        <v>2877</v>
      </c>
      <c r="C681" s="4" t="s">
        <v>2877</v>
      </c>
      <c r="D681" s="4">
        <v>11</v>
      </c>
      <c r="E681" s="4">
        <v>1</v>
      </c>
      <c r="F681" s="4">
        <v>1</v>
      </c>
      <c r="G681" s="4" t="str">
        <f t="shared" si="15"/>
        <v>INSERT INTO dbo.SegmentSign_cu( Name_P ,Name_S ,SegmentCategory_CU_ID ,IsOnDuty ,InsertedBy)VALUES  ( N'Grey Rim',N'Grey Rim',11,1,1)</v>
      </c>
    </row>
    <row r="682" spans="2:7" x14ac:dyDescent="0.2">
      <c r="B682" s="4" t="s">
        <v>2878</v>
      </c>
      <c r="C682" s="4" t="s">
        <v>2878</v>
      </c>
      <c r="D682" s="4">
        <v>11</v>
      </c>
      <c r="E682" s="4">
        <v>1</v>
      </c>
      <c r="F682" s="4">
        <v>1</v>
      </c>
      <c r="G682" s="4" t="str">
        <f t="shared" si="15"/>
        <v>INSERT INTO dbo.SegmentSign_cu( Name_P ,Name_S ,SegmentCategory_CU_ID ,IsOnDuty ,InsertedBy)VALUES  ( N'Hard Optic Disc Drusen',N'Hard Optic Disc Drusen',11,1,1)</v>
      </c>
    </row>
    <row r="683" spans="2:7" x14ac:dyDescent="0.2">
      <c r="B683" s="4" t="s">
        <v>2879</v>
      </c>
      <c r="C683" s="4" t="s">
        <v>2879</v>
      </c>
      <c r="D683" s="4">
        <v>11</v>
      </c>
      <c r="E683" s="4">
        <v>1</v>
      </c>
      <c r="F683" s="4">
        <v>1</v>
      </c>
      <c r="G683" s="4" t="str">
        <f t="shared" si="15"/>
        <v>INSERT INTO dbo.SegmentSign_cu( Name_P ,Name_S ,SegmentCategory_CU_ID ,IsOnDuty ,InsertedBy)VALUES  ( N'Hazy View Through Cloudy Media',N'Hazy View Through Cloudy Media',11,1,1)</v>
      </c>
    </row>
    <row r="684" spans="2:7" x14ac:dyDescent="0.2">
      <c r="B684" s="4" t="s">
        <v>2880</v>
      </c>
      <c r="C684" s="4" t="s">
        <v>2880</v>
      </c>
      <c r="D684" s="4">
        <v>11</v>
      </c>
      <c r="E684" s="4">
        <v>1</v>
      </c>
      <c r="F684" s="4">
        <v>1</v>
      </c>
      <c r="G684" s="4" t="str">
        <f t="shared" si="15"/>
        <v>INSERT INTO dbo.SegmentSign_cu( Name_P ,Name_S ,SegmentCategory_CU_ID ,IsOnDuty ,InsertedBy)VALUES  ( N'Healthy Color Cup',N'Healthy Color Cup',11,1,1)</v>
      </c>
    </row>
    <row r="685" spans="2:7" x14ac:dyDescent="0.2">
      <c r="B685" s="4" t="s">
        <v>2881</v>
      </c>
      <c r="C685" s="4" t="s">
        <v>2881</v>
      </c>
      <c r="D685" s="4">
        <v>11</v>
      </c>
      <c r="E685" s="4">
        <v>1</v>
      </c>
      <c r="F685" s="4">
        <v>1</v>
      </c>
      <c r="G685" s="4" t="str">
        <f t="shared" si="15"/>
        <v>INSERT INTO dbo.SegmentSign_cu( Name_P ,Name_S ,SegmentCategory_CU_ID ,IsOnDuty ,InsertedBy)VALUES  ( N'Healthy Neurosensory Rim',N'Healthy Neurosensory Rim',11,1,1)</v>
      </c>
    </row>
    <row r="686" spans="2:7" x14ac:dyDescent="0.2">
      <c r="B686" s="4" t="s">
        <v>2882</v>
      </c>
      <c r="C686" s="4" t="s">
        <v>2882</v>
      </c>
      <c r="D686" s="4">
        <v>11</v>
      </c>
      <c r="E686" s="4">
        <v>1</v>
      </c>
      <c r="F686" s="4">
        <v>1</v>
      </c>
      <c r="G686" s="4" t="str">
        <f t="shared" si="15"/>
        <v>INSERT INTO dbo.SegmentSign_cu( Name_P ,Name_S ,SegmentCategory_CU_ID ,IsOnDuty ,InsertedBy)VALUES  ( N'Hollenhorst Plaque',N'Hollenhorst Plaque',11,1,1)</v>
      </c>
    </row>
    <row r="687" spans="2:7" x14ac:dyDescent="0.2">
      <c r="B687" s="4" t="s">
        <v>2883</v>
      </c>
      <c r="C687" s="4" t="s">
        <v>2883</v>
      </c>
      <c r="D687" s="4">
        <v>11</v>
      </c>
      <c r="E687" s="4">
        <v>1</v>
      </c>
      <c r="F687" s="4">
        <v>1</v>
      </c>
      <c r="G687" s="4" t="str">
        <f t="shared" si="15"/>
        <v>INSERT INTO dbo.SegmentSign_cu( Name_P ,Name_S ,SegmentCategory_CU_ID ,IsOnDuty ,InsertedBy)VALUES  ( N'Horizontal Disc',N'Horizontal Disc',11,1,1)</v>
      </c>
    </row>
    <row r="688" spans="2:7" x14ac:dyDescent="0.2">
      <c r="B688" s="4" t="s">
        <v>2884</v>
      </c>
      <c r="C688" s="4" t="s">
        <v>2884</v>
      </c>
      <c r="D688" s="4">
        <v>11</v>
      </c>
      <c r="E688" s="4">
        <v>1</v>
      </c>
      <c r="F688" s="4">
        <v>1</v>
      </c>
      <c r="G688" s="4" t="str">
        <f t="shared" ref="G688:G751" si="16">CONCATENATE("INSERT INTO dbo.SegmentSign_cu( Name_P ,Name_S ,SegmentCategory_CU_ID ,IsOnDuty ,InsertedBy)VALUES  ( N'",B688,"',N'",C688,"',",D688,",",E688,",",F688,")")</f>
        <v>INSERT INTO dbo.SegmentSign_cu( Name_P ,Name_S ,SegmentCategory_CU_ID ,IsOnDuty ,InsertedBy)VALUES  ( N'Hyperplastic Disc',N'Hyperplastic Disc',11,1,1)</v>
      </c>
    </row>
    <row r="689" spans="2:7" x14ac:dyDescent="0.2">
      <c r="B689" s="4" t="s">
        <v>2885</v>
      </c>
      <c r="C689" s="4" t="s">
        <v>2885</v>
      </c>
      <c r="D689" s="4">
        <v>11</v>
      </c>
      <c r="E689" s="4">
        <v>1</v>
      </c>
      <c r="F689" s="4">
        <v>1</v>
      </c>
      <c r="G689" s="4" t="str">
        <f t="shared" si="16"/>
        <v>INSERT INTO dbo.SegmentSign_cu( Name_P ,Name_S ,SegmentCategory_CU_ID ,IsOnDuty ,InsertedBy)VALUES  ( N'Ischemic Optic Neuropathy',N'Ischemic Optic Neuropathy',11,1,1)</v>
      </c>
    </row>
    <row r="690" spans="2:7" x14ac:dyDescent="0.2">
      <c r="B690" s="4" t="s">
        <v>2886</v>
      </c>
      <c r="C690" s="4" t="s">
        <v>2886</v>
      </c>
      <c r="D690" s="4">
        <v>11</v>
      </c>
      <c r="E690" s="4">
        <v>1</v>
      </c>
      <c r="F690" s="4">
        <v>1</v>
      </c>
      <c r="G690" s="4" t="str">
        <f t="shared" si="16"/>
        <v>INSERT INTO dbo.SegmentSign_cu( Name_P ,Name_S ,SegmentCategory_CU_ID ,IsOnDuty ,InsertedBy)VALUES  ( N'Juxta Papillary Chorioretinal Atrophy',N'Juxta Papillary Chorioretinal Atrophy',11,1,1)</v>
      </c>
    </row>
    <row r="691" spans="2:7" x14ac:dyDescent="0.2">
      <c r="B691" s="4" t="s">
        <v>2887</v>
      </c>
      <c r="C691" s="4" t="s">
        <v>2887</v>
      </c>
      <c r="D691" s="4">
        <v>11</v>
      </c>
      <c r="E691" s="4">
        <v>1</v>
      </c>
      <c r="F691" s="4">
        <v>1</v>
      </c>
      <c r="G691" s="4" t="str">
        <f t="shared" si="16"/>
        <v>INSERT INTO dbo.SegmentSign_cu( Name_P ,Name_S ,SegmentCategory_CU_ID ,IsOnDuty ,InsertedBy)VALUES  ( N'Lamina Cribosa',N'Lamina Cribosa',11,1,1)</v>
      </c>
    </row>
    <row r="692" spans="2:7" x14ac:dyDescent="0.2">
      <c r="B692" s="4" t="s">
        <v>2888</v>
      </c>
      <c r="C692" s="4" t="s">
        <v>2888</v>
      </c>
      <c r="D692" s="4">
        <v>11</v>
      </c>
      <c r="E692" s="4">
        <v>1</v>
      </c>
      <c r="F692" s="4">
        <v>1</v>
      </c>
      <c r="G692" s="4" t="str">
        <f t="shared" si="16"/>
        <v>INSERT INTO dbo.SegmentSign_cu( Name_P ,Name_S ,SegmentCategory_CU_ID ,IsOnDuty ,InsertedBy)VALUES  ( N'Large Cup',N'Large Cup',11,1,1)</v>
      </c>
    </row>
    <row r="693" spans="2:7" x14ac:dyDescent="0.2">
      <c r="B693" s="4" t="s">
        <v>2889</v>
      </c>
      <c r="C693" s="4" t="s">
        <v>2889</v>
      </c>
      <c r="D693" s="4">
        <v>11</v>
      </c>
      <c r="E693" s="4">
        <v>1</v>
      </c>
      <c r="F693" s="4">
        <v>1</v>
      </c>
      <c r="G693" s="4" t="str">
        <f t="shared" si="16"/>
        <v>INSERT INTO dbo.SegmentSign_cu( Name_P ,Name_S ,SegmentCategory_CU_ID ,IsOnDuty ,InsertedBy)VALUES  ( N'Mittendorf Spot',N'Mittendorf Spot',11,1,1)</v>
      </c>
    </row>
    <row r="694" spans="2:7" x14ac:dyDescent="0.2">
      <c r="B694" s="4" t="s">
        <v>2890</v>
      </c>
      <c r="C694" s="4" t="s">
        <v>2890</v>
      </c>
      <c r="D694" s="4">
        <v>11</v>
      </c>
      <c r="E694" s="4">
        <v>1</v>
      </c>
      <c r="F694" s="4">
        <v>1</v>
      </c>
      <c r="G694" s="4" t="str">
        <f t="shared" si="16"/>
        <v>INSERT INTO dbo.SegmentSign_cu( Name_P ,Name_S ,SegmentCategory_CU_ID ,IsOnDuty ,InsertedBy)VALUES  ( N'Morning Glory (Syndrome) Disc',N'Morning Glory (Syndrome) Disc',11,1,1)</v>
      </c>
    </row>
    <row r="695" spans="2:7" x14ac:dyDescent="0.2">
      <c r="B695" s="4" t="s">
        <v>2891</v>
      </c>
      <c r="C695" s="4" t="s">
        <v>2891</v>
      </c>
      <c r="D695" s="4">
        <v>11</v>
      </c>
      <c r="E695" s="4">
        <v>1</v>
      </c>
      <c r="F695" s="4">
        <v>1</v>
      </c>
      <c r="G695" s="4" t="str">
        <f t="shared" si="16"/>
        <v>INSERT INTO dbo.SegmentSign_cu( Name_P ,Name_S ,SegmentCategory_CU_ID ,IsOnDuty ,InsertedBy)VALUES  ( N'Myopic Cresent',N'Myopic Cresent',11,1,1)</v>
      </c>
    </row>
    <row r="696" spans="2:7" x14ac:dyDescent="0.2">
      <c r="B696" s="4" t="s">
        <v>2892</v>
      </c>
      <c r="C696" s="4" t="s">
        <v>2892</v>
      </c>
      <c r="D696" s="4">
        <v>11</v>
      </c>
      <c r="E696" s="4">
        <v>1</v>
      </c>
      <c r="F696" s="4">
        <v>1</v>
      </c>
      <c r="G696" s="4" t="str">
        <f t="shared" si="16"/>
        <v>INSERT INTO dbo.SegmentSign_cu( Name_P ,Name_S ,SegmentCategory_CU_ID ,IsOnDuty ,InsertedBy)VALUES  ( N'Myopic Disc',N'Myopic Disc',11,1,1)</v>
      </c>
    </row>
    <row r="697" spans="2:7" x14ac:dyDescent="0.2">
      <c r="B697" s="4" t="s">
        <v>2893</v>
      </c>
      <c r="C697" s="4" t="s">
        <v>2893</v>
      </c>
      <c r="D697" s="4">
        <v>11</v>
      </c>
      <c r="E697" s="4">
        <v>1</v>
      </c>
      <c r="F697" s="4">
        <v>1</v>
      </c>
      <c r="G697" s="4" t="str">
        <f t="shared" si="16"/>
        <v>INSERT INTO dbo.SegmentSign_cu( Name_P ,Name_S ,SegmentCategory_CU_ID ,IsOnDuty ,InsertedBy)VALUES  ( N'Myopic Disc Tilt',N'Myopic Disc Tilt',11,1,1)</v>
      </c>
    </row>
    <row r="698" spans="2:7" x14ac:dyDescent="0.2">
      <c r="B698" s="4" t="s">
        <v>2894</v>
      </c>
      <c r="C698" s="4" t="s">
        <v>2894</v>
      </c>
      <c r="D698" s="4">
        <v>11</v>
      </c>
      <c r="E698" s="4">
        <v>1</v>
      </c>
      <c r="F698" s="4">
        <v>1</v>
      </c>
      <c r="G698" s="4" t="str">
        <f t="shared" si="16"/>
        <v>INSERT INTO dbo.SegmentSign_cu( Name_P ,Name_S ,SegmentCategory_CU_ID ,IsOnDuty ,InsertedBy)VALUES  ( N'Neovascularization of Disc Resolved',N'Neovascularization of Disc Resolved',11,1,1)</v>
      </c>
    </row>
    <row r="699" spans="2:7" x14ac:dyDescent="0.2">
      <c r="B699" s="4" t="s">
        <v>2895</v>
      </c>
      <c r="C699" s="4" t="s">
        <v>2895</v>
      </c>
      <c r="D699" s="4">
        <v>11</v>
      </c>
      <c r="E699" s="4">
        <v>1</v>
      </c>
      <c r="F699" s="4">
        <v>1</v>
      </c>
      <c r="G699" s="4" t="str">
        <f t="shared" si="16"/>
        <v>INSERT INTO dbo.SegmentSign_cu( Name_P ,Name_S ,SegmentCategory_CU_ID ,IsOnDuty ,InsertedBy)VALUES  ( N'Neovascularization of The Disc',N'Neovascularization of The Disc',11,1,1)</v>
      </c>
    </row>
    <row r="700" spans="2:7" x14ac:dyDescent="0.2">
      <c r="B700" s="4" t="s">
        <v>2896</v>
      </c>
      <c r="C700" s="4" t="s">
        <v>2896</v>
      </c>
      <c r="D700" s="4">
        <v>11</v>
      </c>
      <c r="E700" s="4">
        <v>1</v>
      </c>
      <c r="F700" s="4">
        <v>1</v>
      </c>
      <c r="G700" s="4" t="str">
        <f t="shared" si="16"/>
        <v>INSERT INTO dbo.SegmentSign_cu( Name_P ,Name_S ,SegmentCategory_CU_ID ,IsOnDuty ,InsertedBy)VALUES  ( N'Neural Rim Pink + Distinct  No Notching',N'Neural Rim Pink + Distinct  No Notching',11,1,1)</v>
      </c>
    </row>
    <row r="701" spans="2:7" x14ac:dyDescent="0.2">
      <c r="B701" s="4" t="s">
        <v>2897</v>
      </c>
      <c r="C701" s="4" t="s">
        <v>2897</v>
      </c>
      <c r="D701" s="4">
        <v>11</v>
      </c>
      <c r="E701" s="4">
        <v>1</v>
      </c>
      <c r="F701" s="4">
        <v>1</v>
      </c>
      <c r="G701" s="4" t="str">
        <f t="shared" si="16"/>
        <v>INSERT INTO dbo.SegmentSign_cu( Name_P ,Name_S ,SegmentCategory_CU_ID ,IsOnDuty ,InsertedBy)VALUES  ( N'No Change in Optic Disc Since Last Exam',N'No Change in Optic Disc Since Last Exam',11,1,1)</v>
      </c>
    </row>
    <row r="702" spans="2:7" x14ac:dyDescent="0.2">
      <c r="B702" s="4" t="s">
        <v>2898</v>
      </c>
      <c r="C702" s="4" t="s">
        <v>2898</v>
      </c>
      <c r="D702" s="4">
        <v>11</v>
      </c>
      <c r="E702" s="4">
        <v>1</v>
      </c>
      <c r="F702" s="4">
        <v>1</v>
      </c>
      <c r="G702" s="4" t="str">
        <f t="shared" si="16"/>
        <v>INSERT INTO dbo.SegmentSign_cu( Name_P ,Name_S ,SegmentCategory_CU_ID ,IsOnDuty ,InsertedBy)VALUES  ( N'No Cup',N'No Cup',11,1,1)</v>
      </c>
    </row>
    <row r="703" spans="2:7" x14ac:dyDescent="0.2">
      <c r="B703" s="4" t="s">
        <v>2899</v>
      </c>
      <c r="C703" s="4" t="s">
        <v>2899</v>
      </c>
      <c r="D703" s="4">
        <v>11</v>
      </c>
      <c r="E703" s="4">
        <v>1</v>
      </c>
      <c r="F703" s="4">
        <v>1</v>
      </c>
      <c r="G703" s="4" t="str">
        <f t="shared" si="16"/>
        <v>INSERT INTO dbo.SegmentSign_cu( Name_P ,Name_S ,SegmentCategory_CU_ID ,IsOnDuty ,InsertedBy)VALUES  ( N'No Evidence of Disc Neovascularization',N'No Evidence of Disc Neovascularization',11,1,1)</v>
      </c>
    </row>
    <row r="704" spans="2:7" x14ac:dyDescent="0.2">
      <c r="B704" s="4" t="s">
        <v>2900</v>
      </c>
      <c r="C704" s="4" t="s">
        <v>2900</v>
      </c>
      <c r="D704" s="4">
        <v>11</v>
      </c>
      <c r="E704" s="4">
        <v>1</v>
      </c>
      <c r="F704" s="4">
        <v>1</v>
      </c>
      <c r="G704" s="4" t="str">
        <f t="shared" si="16"/>
        <v>INSERT INTO dbo.SegmentSign_cu( Name_P ,Name_S ,SegmentCategory_CU_ID ,IsOnDuty ,InsertedBy)VALUES  ( N'No Optic Disc Hemorrhage/Haemorrhage',N'No Optic Disc Hemorrhage/Haemorrhage',11,1,1)</v>
      </c>
    </row>
    <row r="705" spans="2:7" x14ac:dyDescent="0.2">
      <c r="B705" s="4" t="s">
        <v>2901</v>
      </c>
      <c r="C705" s="4" t="s">
        <v>2901</v>
      </c>
      <c r="D705" s="4">
        <v>11</v>
      </c>
      <c r="E705" s="4">
        <v>1</v>
      </c>
      <c r="F705" s="4">
        <v>1</v>
      </c>
      <c r="G705" s="4" t="str">
        <f t="shared" si="16"/>
        <v>INSERT INTO dbo.SegmentSign_cu( Name_P ,Name_S ,SegmentCategory_CU_ID ,IsOnDuty ,InsertedBy)VALUES  ( N'No Spontaneous Venous Pulsations',N'No Spontaneous Venous Pulsations',11,1,1)</v>
      </c>
    </row>
    <row r="706" spans="2:7" x14ac:dyDescent="0.2">
      <c r="B706" s="4" t="s">
        <v>2902</v>
      </c>
      <c r="C706" s="4" t="s">
        <v>2902</v>
      </c>
      <c r="D706" s="4">
        <v>11</v>
      </c>
      <c r="E706" s="4">
        <v>1</v>
      </c>
      <c r="F706" s="4">
        <v>1</v>
      </c>
      <c r="G706" s="4" t="str">
        <f t="shared" si="16"/>
        <v>INSERT INTO dbo.SegmentSign_cu( Name_P ,Name_S ,SegmentCategory_CU_ID ,IsOnDuty ,InsertedBy)VALUES  ( N'No View of Optic Nerve',N'No View of Optic Nerve',11,1,1)</v>
      </c>
    </row>
    <row r="707" spans="2:7" x14ac:dyDescent="0.2">
      <c r="B707" s="4" t="s">
        <v>2903</v>
      </c>
      <c r="C707" s="4" t="s">
        <v>2903</v>
      </c>
      <c r="D707" s="4">
        <v>11</v>
      </c>
      <c r="E707" s="4">
        <v>1</v>
      </c>
      <c r="F707" s="4">
        <v>1</v>
      </c>
      <c r="G707" s="4" t="str">
        <f t="shared" si="16"/>
        <v>INSERT INTO dbo.SegmentSign_cu( Name_P ,Name_S ,SegmentCategory_CU_ID ,IsOnDuty ,InsertedBy)VALUES  ( N'Normal Optic Nerve',N'Normal Optic Nerve',11,1,1)</v>
      </c>
    </row>
    <row r="708" spans="2:7" x14ac:dyDescent="0.2">
      <c r="B708" s="4" t="s">
        <v>2904</v>
      </c>
      <c r="C708" s="4" t="s">
        <v>2904</v>
      </c>
      <c r="D708" s="4">
        <v>11</v>
      </c>
      <c r="E708" s="4">
        <v>1</v>
      </c>
      <c r="F708" s="4">
        <v>1</v>
      </c>
      <c r="G708" s="4" t="str">
        <f t="shared" si="16"/>
        <v>INSERT INTO dbo.SegmentSign_cu( Name_P ,Name_S ,SegmentCategory_CU_ID ,IsOnDuty ,InsertedBy)VALUES  ( N'Notching of The Disc',N'Notching of The Disc',11,1,1)</v>
      </c>
    </row>
    <row r="709" spans="2:7" x14ac:dyDescent="0.2">
      <c r="B709" s="4" t="s">
        <v>2905</v>
      </c>
      <c r="C709" s="4" t="s">
        <v>2905</v>
      </c>
      <c r="D709" s="4">
        <v>11</v>
      </c>
      <c r="E709" s="4">
        <v>1</v>
      </c>
      <c r="F709" s="4">
        <v>1</v>
      </c>
      <c r="G709" s="4" t="str">
        <f t="shared" si="16"/>
        <v>INSERT INTO dbo.SegmentSign_cu( Name_P ,Name_S ,SegmentCategory_CU_ID ,IsOnDuty ,InsertedBy)VALUES  ( N'Optic Atrophy (OA)',N'Optic Atrophy (OA)',11,1,1)</v>
      </c>
    </row>
    <row r="710" spans="2:7" x14ac:dyDescent="0.2">
      <c r="B710" s="4" t="s">
        <v>2906</v>
      </c>
      <c r="C710" s="4" t="s">
        <v>2906</v>
      </c>
      <c r="D710" s="4">
        <v>11</v>
      </c>
      <c r="E710" s="4">
        <v>1</v>
      </c>
      <c r="F710" s="4">
        <v>1</v>
      </c>
      <c r="G710" s="4" t="str">
        <f t="shared" si="16"/>
        <v>INSERT INTO dbo.SegmentSign_cu( Name_P ,Name_S ,SegmentCategory_CU_ID ,IsOnDuty ,InsertedBy)VALUES  ( N'Optic Atrophy Glaucomatous',N'Optic Atrophy Glaucomatous',11,1,1)</v>
      </c>
    </row>
    <row r="711" spans="2:7" x14ac:dyDescent="0.2">
      <c r="B711" s="4" t="s">
        <v>2907</v>
      </c>
      <c r="C711" s="4" t="s">
        <v>2907</v>
      </c>
      <c r="D711" s="4">
        <v>11</v>
      </c>
      <c r="E711" s="4">
        <v>1</v>
      </c>
      <c r="F711" s="4">
        <v>1</v>
      </c>
      <c r="G711" s="4" t="str">
        <f t="shared" si="16"/>
        <v>INSERT INTO dbo.SegmentSign_cu( Name_P ,Name_S ,SegmentCategory_CU_ID ,IsOnDuty ,InsertedBy)VALUES  ( N'Optic Atrophy Hereditary',N'Optic Atrophy Hereditary',11,1,1)</v>
      </c>
    </row>
    <row r="712" spans="2:7" x14ac:dyDescent="0.2">
      <c r="B712" s="4" t="s">
        <v>2908</v>
      </c>
      <c r="C712" s="4" t="s">
        <v>2908</v>
      </c>
      <c r="D712" s="4">
        <v>11</v>
      </c>
      <c r="E712" s="4">
        <v>1</v>
      </c>
      <c r="F712" s="4">
        <v>1</v>
      </c>
      <c r="G712" s="4" t="str">
        <f t="shared" si="16"/>
        <v>INSERT INTO dbo.SegmentSign_cu( Name_P ,Name_S ,SegmentCategory_CU_ID ,IsOnDuty ,InsertedBy)VALUES  ( N'Optic Atrophy Partial',N'Optic Atrophy Partial',11,1,1)</v>
      </c>
    </row>
    <row r="713" spans="2:7" x14ac:dyDescent="0.2">
      <c r="B713" s="4" t="s">
        <v>2909</v>
      </c>
      <c r="C713" s="4" t="s">
        <v>2909</v>
      </c>
      <c r="D713" s="4">
        <v>11</v>
      </c>
      <c r="E713" s="4">
        <v>1</v>
      </c>
      <c r="F713" s="4">
        <v>1</v>
      </c>
      <c r="G713" s="4" t="str">
        <f t="shared" si="16"/>
        <v>INSERT INTO dbo.SegmentSign_cu( Name_P ,Name_S ,SegmentCategory_CU_ID ,IsOnDuty ,InsertedBy)VALUES  ( N'Optic Atrophy Unspecified',N'Optic Atrophy Unspecified',11,1,1)</v>
      </c>
    </row>
    <row r="714" spans="2:7" x14ac:dyDescent="0.2">
      <c r="B714" s="4" t="s">
        <v>2910</v>
      </c>
      <c r="C714" s="4" t="s">
        <v>2910</v>
      </c>
      <c r="D714" s="4">
        <v>11</v>
      </c>
      <c r="E714" s="4">
        <v>1</v>
      </c>
      <c r="F714" s="4">
        <v>1</v>
      </c>
      <c r="G714" s="4" t="str">
        <f t="shared" si="16"/>
        <v>INSERT INTO dbo.SegmentSign_cu( Name_P ,Name_S ,SegmentCategory_CU_ID ,IsOnDuty ,InsertedBy)VALUES  ( N'Optic Disc Edema',N'Optic Disc Edema',11,1,1)</v>
      </c>
    </row>
    <row r="715" spans="2:7" x14ac:dyDescent="0.2">
      <c r="B715" s="4" t="s">
        <v>2911</v>
      </c>
      <c r="C715" s="4" t="s">
        <v>2911</v>
      </c>
      <c r="D715" s="4">
        <v>11</v>
      </c>
      <c r="E715" s="4">
        <v>1</v>
      </c>
      <c r="F715" s="4">
        <v>1</v>
      </c>
      <c r="G715" s="4" t="str">
        <f t="shared" si="16"/>
        <v>INSERT INTO dbo.SegmentSign_cu( Name_P ,Name_S ,SegmentCategory_CU_ID ,IsOnDuty ,InsertedBy)VALUES  ( N'Optic Disc Pit',N'Optic Disc Pit',11,1,1)</v>
      </c>
    </row>
    <row r="716" spans="2:7" x14ac:dyDescent="0.2">
      <c r="B716" s="4" t="s">
        <v>2912</v>
      </c>
      <c r="C716" s="4" t="s">
        <v>2912</v>
      </c>
      <c r="D716" s="4">
        <v>11</v>
      </c>
      <c r="E716" s="4">
        <v>1</v>
      </c>
      <c r="F716" s="4">
        <v>1</v>
      </c>
      <c r="G716" s="4" t="str">
        <f t="shared" si="16"/>
        <v>INSERT INTO dbo.SegmentSign_cu( Name_P ,Name_S ,SegmentCategory_CU_ID ,IsOnDuty ,InsertedBy)VALUES  ( N'Optic Disc Tilt',N'Optic Disc Tilt',11,1,1)</v>
      </c>
    </row>
    <row r="717" spans="2:7" x14ac:dyDescent="0.2">
      <c r="B717" s="4" t="s">
        <v>2913</v>
      </c>
      <c r="C717" s="4" t="s">
        <v>2913</v>
      </c>
      <c r="D717" s="4">
        <v>11</v>
      </c>
      <c r="E717" s="4">
        <v>1</v>
      </c>
      <c r="F717" s="4">
        <v>1</v>
      </c>
      <c r="G717" s="4" t="str">
        <f t="shared" si="16"/>
        <v>INSERT INTO dbo.SegmentSign_cu( Name_P ,Name_S ,SegmentCategory_CU_ID ,IsOnDuty ,InsertedBy)VALUES  ( N'Optic Nerve Coloboma',N'Optic Nerve Coloboma',11,1,1)</v>
      </c>
    </row>
    <row r="718" spans="2:7" x14ac:dyDescent="0.2">
      <c r="B718" s="4" t="s">
        <v>2914</v>
      </c>
      <c r="C718" s="4" t="s">
        <v>2914</v>
      </c>
      <c r="D718" s="4">
        <v>11</v>
      </c>
      <c r="E718" s="4">
        <v>1</v>
      </c>
      <c r="F718" s="4">
        <v>1</v>
      </c>
      <c r="G718" s="4" t="str">
        <f t="shared" si="16"/>
        <v>INSERT INTO dbo.SegmentSign_cu( Name_P ,Name_S ,SegmentCategory_CU_ID ,IsOnDuty ,InsertedBy)VALUES  ( N'Optic Nerve Hypoplasia',N'Optic Nerve Hypoplasia',11,1,1)</v>
      </c>
    </row>
    <row r="719" spans="2:7" x14ac:dyDescent="0.2">
      <c r="B719" s="4" t="s">
        <v>2915</v>
      </c>
      <c r="C719" s="4" t="s">
        <v>2915</v>
      </c>
      <c r="D719" s="4">
        <v>11</v>
      </c>
      <c r="E719" s="4">
        <v>1</v>
      </c>
      <c r="F719" s="4">
        <v>1</v>
      </c>
      <c r="G719" s="4" t="str">
        <f t="shared" si="16"/>
        <v>INSERT INTO dbo.SegmentSign_cu( Name_P ,Name_S ,SegmentCategory_CU_ID ,IsOnDuty ,InsertedBy)VALUES  ( N'Optic Nerve Is Pink With Good Rim',N'Optic Nerve Is Pink With Good Rim',11,1,1)</v>
      </c>
    </row>
    <row r="720" spans="2:7" x14ac:dyDescent="0.2">
      <c r="B720" s="4" t="s">
        <v>2916</v>
      </c>
      <c r="C720" s="4" t="s">
        <v>2916</v>
      </c>
      <c r="D720" s="4">
        <v>11</v>
      </c>
      <c r="E720" s="4">
        <v>1</v>
      </c>
      <c r="F720" s="4">
        <v>1</v>
      </c>
      <c r="G720" s="4" t="str">
        <f t="shared" si="16"/>
        <v>INSERT INTO dbo.SegmentSign_cu( Name_P ,Name_S ,SegmentCategory_CU_ID ,IsOnDuty ,InsertedBy)VALUES  ( N'Optic Neuritis',N'Optic Neuritis',11,1,1)</v>
      </c>
    </row>
    <row r="721" spans="2:7" x14ac:dyDescent="0.2">
      <c r="B721" s="4" t="s">
        <v>2917</v>
      </c>
      <c r="C721" s="4" t="s">
        <v>2917</v>
      </c>
      <c r="D721" s="4">
        <v>11</v>
      </c>
      <c r="E721" s="4">
        <v>1</v>
      </c>
      <c r="F721" s="4">
        <v>1</v>
      </c>
      <c r="G721" s="4" t="str">
        <f t="shared" si="16"/>
        <v>INSERT INTO dbo.SegmentSign_cu( Name_P ,Name_S ,SegmentCategory_CU_ID ,IsOnDuty ,InsertedBy)VALUES  ( N'Optic Neuritis  Retrobulbar',N'Optic Neuritis  Retrobulbar',11,1,1)</v>
      </c>
    </row>
    <row r="722" spans="2:7" x14ac:dyDescent="0.2">
      <c r="B722" s="4" t="s">
        <v>2918</v>
      </c>
      <c r="C722" s="4" t="s">
        <v>2918</v>
      </c>
      <c r="D722" s="4">
        <v>11</v>
      </c>
      <c r="E722" s="4">
        <v>1</v>
      </c>
      <c r="F722" s="4">
        <v>1</v>
      </c>
      <c r="G722" s="4" t="str">
        <f t="shared" si="16"/>
        <v>INSERT INTO dbo.SegmentSign_cu( Name_P ,Name_S ,SegmentCategory_CU_ID ,IsOnDuty ,InsertedBy)VALUES  ( N'Optic Pit',N'Optic Pit',11,1,1)</v>
      </c>
    </row>
    <row r="723" spans="2:7" x14ac:dyDescent="0.2">
      <c r="B723" s="4" t="s">
        <v>2919</v>
      </c>
      <c r="C723" s="4" t="s">
        <v>2919</v>
      </c>
      <c r="D723" s="4">
        <v>11</v>
      </c>
      <c r="E723" s="4">
        <v>1</v>
      </c>
      <c r="F723" s="4">
        <v>1</v>
      </c>
      <c r="G723" s="4" t="str">
        <f t="shared" si="16"/>
        <v>INSERT INTO dbo.SegmentSign_cu( Name_P ,Name_S ,SegmentCategory_CU_ID ,IsOnDuty ,InsertedBy)VALUES  ( N'Pale Disc Rim',N'Pale Disc Rim',11,1,1)</v>
      </c>
    </row>
    <row r="724" spans="2:7" x14ac:dyDescent="0.2">
      <c r="B724" s="4" t="s">
        <v>2920</v>
      </c>
      <c r="C724" s="4" t="s">
        <v>2920</v>
      </c>
      <c r="D724" s="4">
        <v>11</v>
      </c>
      <c r="E724" s="4">
        <v>1</v>
      </c>
      <c r="F724" s="4">
        <v>1</v>
      </c>
      <c r="G724" s="4" t="str">
        <f t="shared" si="16"/>
        <v>INSERT INTO dbo.SegmentSign_cu( Name_P ,Name_S ,SegmentCategory_CU_ID ,IsOnDuty ,InsertedBy)VALUES  ( N'Papillary Srnv',N'Papillary Srnv',11,1,1)</v>
      </c>
    </row>
    <row r="725" spans="2:7" x14ac:dyDescent="0.2">
      <c r="B725" s="4" t="s">
        <v>2921</v>
      </c>
      <c r="C725" s="4" t="s">
        <v>2921</v>
      </c>
      <c r="D725" s="4">
        <v>11</v>
      </c>
      <c r="E725" s="4">
        <v>1</v>
      </c>
      <c r="F725" s="4">
        <v>1</v>
      </c>
      <c r="G725" s="4" t="str">
        <f t="shared" si="16"/>
        <v>INSERT INTO dbo.SegmentSign_cu( Name_P ,Name_S ,SegmentCategory_CU_ID ,IsOnDuty ,InsertedBy)VALUES  ( N'Papilledema',N'Papilledema',11,1,1)</v>
      </c>
    </row>
    <row r="726" spans="2:7" x14ac:dyDescent="0.2">
      <c r="B726" s="4" t="s">
        <v>575</v>
      </c>
      <c r="C726" s="4" t="s">
        <v>575</v>
      </c>
      <c r="D726" s="4">
        <v>11</v>
      </c>
      <c r="E726" s="4">
        <v>1</v>
      </c>
      <c r="F726" s="4">
        <v>1</v>
      </c>
      <c r="G726" s="4" t="str">
        <f t="shared" si="16"/>
        <v>INSERT INTO dbo.SegmentSign_cu( Name_P ,Name_S ,SegmentCategory_CU_ID ,IsOnDuty ,InsertedBy)VALUES  ( N'Papillophlebitis',N'Papillophlebitis',11,1,1)</v>
      </c>
    </row>
    <row r="727" spans="2:7" x14ac:dyDescent="0.2">
      <c r="B727" s="4" t="s">
        <v>2922</v>
      </c>
      <c r="C727" s="4" t="s">
        <v>2922</v>
      </c>
      <c r="D727" s="4">
        <v>11</v>
      </c>
      <c r="E727" s="4">
        <v>1</v>
      </c>
      <c r="F727" s="4">
        <v>1</v>
      </c>
      <c r="G727" s="4" t="str">
        <f t="shared" si="16"/>
        <v>INSERT INTO dbo.SegmentSign_cu( Name_P ,Name_S ,SegmentCategory_CU_ID ,IsOnDuty ,InsertedBy)VALUES  ( N'Peripapillary Atrophy',N'Peripapillary Atrophy',11,1,1)</v>
      </c>
    </row>
    <row r="728" spans="2:7" x14ac:dyDescent="0.2">
      <c r="B728" s="4" t="s">
        <v>2923</v>
      </c>
      <c r="C728" s="4" t="s">
        <v>2923</v>
      </c>
      <c r="D728" s="4">
        <v>11</v>
      </c>
      <c r="E728" s="4">
        <v>1</v>
      </c>
      <c r="F728" s="4">
        <v>1</v>
      </c>
      <c r="G728" s="4" t="str">
        <f t="shared" si="16"/>
        <v>INSERT INTO dbo.SegmentSign_cu( Name_P ,Name_S ,SegmentCategory_CU_ID ,IsOnDuty ,InsertedBy)VALUES  ( N'Per-Papillary Choroidal Vessels',N'Per-Papillary Choroidal Vessels',11,1,1)</v>
      </c>
    </row>
    <row r="729" spans="2:7" x14ac:dyDescent="0.2">
      <c r="B729" s="4" t="s">
        <v>2924</v>
      </c>
      <c r="C729" s="4" t="s">
        <v>2924</v>
      </c>
      <c r="D729" s="4">
        <v>11</v>
      </c>
      <c r="E729" s="4">
        <v>1</v>
      </c>
      <c r="F729" s="4">
        <v>1</v>
      </c>
      <c r="G729" s="4" t="str">
        <f t="shared" si="16"/>
        <v>INSERT INTO dbo.SegmentSign_cu( Name_P ,Name_S ,SegmentCategory_CU_ID ,IsOnDuty ,InsertedBy)VALUES  ( N'Persistent Hyaloid Vessels',N'Persistent Hyaloid Vessels',11,1,1)</v>
      </c>
    </row>
    <row r="730" spans="2:7" x14ac:dyDescent="0.2">
      <c r="B730" s="4" t="s">
        <v>2925</v>
      </c>
      <c r="C730" s="4" t="s">
        <v>2925</v>
      </c>
      <c r="D730" s="4">
        <v>11</v>
      </c>
      <c r="E730" s="4">
        <v>1</v>
      </c>
      <c r="F730" s="4">
        <v>1</v>
      </c>
      <c r="G730" s="4" t="str">
        <f t="shared" si="16"/>
        <v>INSERT INTO dbo.SegmentSign_cu( Name_P ,Name_S ,SegmentCategory_CU_ID ,IsOnDuty ,InsertedBy)VALUES  ( N'Pigmented Scleral Crescent',N'Pigmented Scleral Crescent',11,1,1)</v>
      </c>
    </row>
    <row r="731" spans="2:7" x14ac:dyDescent="0.2">
      <c r="B731" s="4" t="s">
        <v>2926</v>
      </c>
      <c r="C731" s="4" t="s">
        <v>2926</v>
      </c>
      <c r="D731" s="4">
        <v>11</v>
      </c>
      <c r="E731" s="4">
        <v>1</v>
      </c>
      <c r="F731" s="4">
        <v>1</v>
      </c>
      <c r="G731" s="4" t="str">
        <f t="shared" si="16"/>
        <v>INSERT INTO dbo.SegmentSign_cu( Name_P ,Name_S ,SegmentCategory_CU_ID ,IsOnDuty ,InsertedBy)VALUES  ( N'Pink Disc',N'Pink Disc',11,1,1)</v>
      </c>
    </row>
    <row r="732" spans="2:7" x14ac:dyDescent="0.2">
      <c r="B732" s="4" t="s">
        <v>2927</v>
      </c>
      <c r="C732" s="4" t="s">
        <v>2927</v>
      </c>
      <c r="D732" s="4">
        <v>11</v>
      </c>
      <c r="E732" s="4">
        <v>1</v>
      </c>
      <c r="F732" s="4">
        <v>1</v>
      </c>
      <c r="G732" s="4" t="str">
        <f t="shared" si="16"/>
        <v>INSERT INTO dbo.SegmentSign_cu( Name_P ,Name_S ,SegmentCategory_CU_ID ,IsOnDuty ,InsertedBy)VALUES  ( N'Pink Rim',N'Pink Rim',11,1,1)</v>
      </c>
    </row>
    <row r="733" spans="2:7" x14ac:dyDescent="0.2">
      <c r="B733" s="4" t="s">
        <v>2928</v>
      </c>
      <c r="C733" s="4" t="s">
        <v>2928</v>
      </c>
      <c r="D733" s="4">
        <v>11</v>
      </c>
      <c r="E733" s="4">
        <v>1</v>
      </c>
      <c r="F733" s="4">
        <v>1</v>
      </c>
      <c r="G733" s="4" t="str">
        <f t="shared" si="16"/>
        <v>INSERT INTO dbo.SegmentSign_cu( Name_P ,Name_S ,SegmentCategory_CU_ID ,IsOnDuty ,InsertedBy)VALUES  ( N'Poor View of The Disc',N'Poor View of The Disc',11,1,1)</v>
      </c>
    </row>
    <row r="734" spans="2:7" x14ac:dyDescent="0.2">
      <c r="B734" s="4" t="s">
        <v>2929</v>
      </c>
      <c r="C734" s="4" t="s">
        <v>2929</v>
      </c>
      <c r="D734" s="4">
        <v>11</v>
      </c>
      <c r="E734" s="4">
        <v>1</v>
      </c>
      <c r="F734" s="4">
        <v>1</v>
      </c>
      <c r="G734" s="4" t="str">
        <f t="shared" si="16"/>
        <v>INSERT INTO dbo.SegmentSign_cu( Name_P ,Name_S ,SegmentCategory_CU_ID ,IsOnDuty ,InsertedBy)VALUES  ( N'Pseudo-Papilledma',N'Pseudo-Papilledma',11,1,1)</v>
      </c>
    </row>
    <row r="735" spans="2:7" x14ac:dyDescent="0.2">
      <c r="B735" s="4" t="s">
        <v>2930</v>
      </c>
      <c r="C735" s="4" t="s">
        <v>2930</v>
      </c>
      <c r="D735" s="4">
        <v>11</v>
      </c>
      <c r="E735" s="4">
        <v>1</v>
      </c>
      <c r="F735" s="4">
        <v>1</v>
      </c>
      <c r="G735" s="4" t="str">
        <f t="shared" si="16"/>
        <v>INSERT INTO dbo.SegmentSign_cu( Name_P ,Name_S ,SegmentCategory_CU_ID ,IsOnDuty ,InsertedBy)VALUES  ( N'Regressed NVD',N'Regressed NVD',11,1,1)</v>
      </c>
    </row>
    <row r="736" spans="2:7" x14ac:dyDescent="0.2">
      <c r="B736" s="4" t="s">
        <v>2931</v>
      </c>
      <c r="C736" s="4" t="s">
        <v>2931</v>
      </c>
      <c r="D736" s="4">
        <v>11</v>
      </c>
      <c r="E736" s="4">
        <v>1</v>
      </c>
      <c r="F736" s="4">
        <v>1</v>
      </c>
      <c r="G736" s="4" t="str">
        <f t="shared" si="16"/>
        <v>INSERT INTO dbo.SegmentSign_cu( Name_P ,Name_S ,SegmentCategory_CU_ID ,IsOnDuty ,InsertedBy)VALUES  ( N'Residual Papilledema',N'Residual Papilledema',11,1,1)</v>
      </c>
    </row>
    <row r="737" spans="2:7" x14ac:dyDescent="0.2">
      <c r="B737" s="4" t="s">
        <v>2932</v>
      </c>
      <c r="C737" s="4" t="s">
        <v>2932</v>
      </c>
      <c r="D737" s="4">
        <v>11</v>
      </c>
      <c r="E737" s="4">
        <v>1</v>
      </c>
      <c r="F737" s="4">
        <v>1</v>
      </c>
      <c r="G737" s="4" t="str">
        <f t="shared" si="16"/>
        <v>INSERT INTO dbo.SegmentSign_cu( Name_P ,Name_S ,SegmentCategory_CU_ID ,IsOnDuty ,InsertedBy)VALUES  ( N'Saucerized Cupping',N'Saucerized Cupping',11,1,1)</v>
      </c>
    </row>
    <row r="738" spans="2:7" x14ac:dyDescent="0.2">
      <c r="B738" s="4" t="s">
        <v>2933</v>
      </c>
      <c r="C738" s="4" t="s">
        <v>2933</v>
      </c>
      <c r="D738" s="4">
        <v>11</v>
      </c>
      <c r="E738" s="4">
        <v>1</v>
      </c>
      <c r="F738" s="4">
        <v>1</v>
      </c>
      <c r="G738" s="4" t="str">
        <f t="shared" si="16"/>
        <v>INSERT INTO dbo.SegmentSign_cu( Name_P ,Name_S ,SegmentCategory_CU_ID ,IsOnDuty ,InsertedBy)VALUES  ( N'Scleral Crescent Disc',N'Scleral Crescent Disc',11,1,1)</v>
      </c>
    </row>
    <row r="739" spans="2:7" x14ac:dyDescent="0.2">
      <c r="B739" s="4" t="s">
        <v>2934</v>
      </c>
      <c r="C739" s="4" t="s">
        <v>2934</v>
      </c>
      <c r="D739" s="4">
        <v>11</v>
      </c>
      <c r="E739" s="4">
        <v>1</v>
      </c>
      <c r="F739" s="4">
        <v>1</v>
      </c>
      <c r="G739" s="4" t="str">
        <f t="shared" si="16"/>
        <v>INSERT INTO dbo.SegmentSign_cu( Name_P ,Name_S ,SegmentCategory_CU_ID ,IsOnDuty ,InsertedBy)VALUES  ( N'Sector Disc Pallor',N'Sector Disc Pallor',11,1,1)</v>
      </c>
    </row>
    <row r="740" spans="2:7" x14ac:dyDescent="0.2">
      <c r="B740" s="4" t="s">
        <v>2935</v>
      </c>
      <c r="C740" s="4" t="s">
        <v>2935</v>
      </c>
      <c r="D740" s="4">
        <v>11</v>
      </c>
      <c r="E740" s="4">
        <v>1</v>
      </c>
      <c r="F740" s="4">
        <v>1</v>
      </c>
      <c r="G740" s="4" t="str">
        <f t="shared" si="16"/>
        <v>INSERT INTO dbo.SegmentSign_cu( Name_P ,Name_S ,SegmentCategory_CU_ID ,IsOnDuty ,InsertedBy)VALUES  ( N'Sectoral Disc Swelling',N'Sectoral Disc Swelling',11,1,1)</v>
      </c>
    </row>
    <row r="741" spans="2:7" x14ac:dyDescent="0.2">
      <c r="B741" s="4" t="s">
        <v>2936</v>
      </c>
      <c r="C741" s="4" t="s">
        <v>2936</v>
      </c>
      <c r="D741" s="4">
        <v>11</v>
      </c>
      <c r="E741" s="4">
        <v>1</v>
      </c>
      <c r="F741" s="4">
        <v>1</v>
      </c>
      <c r="G741" s="4" t="str">
        <f t="shared" si="16"/>
        <v>INSERT INTO dbo.SegmentSign_cu( Name_P ,Name_S ,SegmentCategory_CU_ID ,IsOnDuty ,InsertedBy)VALUES  ( N'Sharp Disc Margins',N'Sharp Disc Margins',11,1,1)</v>
      </c>
    </row>
    <row r="742" spans="2:7" x14ac:dyDescent="0.2">
      <c r="B742" s="4" t="s">
        <v>2937</v>
      </c>
      <c r="C742" s="4" t="s">
        <v>2937</v>
      </c>
      <c r="D742" s="4">
        <v>11</v>
      </c>
      <c r="E742" s="4">
        <v>1</v>
      </c>
      <c r="F742" s="4">
        <v>1</v>
      </c>
      <c r="G742" s="4" t="str">
        <f t="shared" si="16"/>
        <v>INSERT INTO dbo.SegmentSign_cu( Name_P ,Name_S ,SegmentCategory_CU_ID ,IsOnDuty ,InsertedBy)VALUES  ( N'Shunt Vessels On Disc',N'Shunt Vessels On Disc',11,1,1)</v>
      </c>
    </row>
    <row r="743" spans="2:7" x14ac:dyDescent="0.2">
      <c r="B743" s="4" t="s">
        <v>2938</v>
      </c>
      <c r="C743" s="4" t="s">
        <v>2938</v>
      </c>
      <c r="D743" s="4">
        <v>11</v>
      </c>
      <c r="E743" s="4">
        <v>1</v>
      </c>
      <c r="F743" s="4">
        <v>1</v>
      </c>
      <c r="G743" s="4" t="str">
        <f t="shared" si="16"/>
        <v>INSERT INTO dbo.SegmentSign_cu( Name_P ,Name_S ,SegmentCategory_CU_ID ,IsOnDuty ,InsertedBy)VALUES  ( N'Sloping Rim',N'Sloping Rim',11,1,1)</v>
      </c>
    </row>
    <row r="744" spans="2:7" x14ac:dyDescent="0.2">
      <c r="B744" s="4" t="s">
        <v>2939</v>
      </c>
      <c r="C744" s="4" t="s">
        <v>2939</v>
      </c>
      <c r="D744" s="4">
        <v>11</v>
      </c>
      <c r="E744" s="4">
        <v>1</v>
      </c>
      <c r="F744" s="4">
        <v>1</v>
      </c>
      <c r="G744" s="4" t="str">
        <f t="shared" si="16"/>
        <v>INSERT INTO dbo.SegmentSign_cu( Name_P ,Name_S ,SegmentCategory_CU_ID ,IsOnDuty ,InsertedBy)VALUES  ( N'Small Cup',N'Small Cup',11,1,1)</v>
      </c>
    </row>
    <row r="745" spans="2:7" x14ac:dyDescent="0.2">
      <c r="B745" s="4" t="s">
        <v>2940</v>
      </c>
      <c r="C745" s="4" t="s">
        <v>2940</v>
      </c>
      <c r="D745" s="4">
        <v>11</v>
      </c>
      <c r="E745" s="4">
        <v>1</v>
      </c>
      <c r="F745" s="4">
        <v>1</v>
      </c>
      <c r="G745" s="4" t="str">
        <f t="shared" si="16"/>
        <v>INSERT INTO dbo.SegmentSign_cu( Name_P ,Name_S ,SegmentCategory_CU_ID ,IsOnDuty ,InsertedBy)VALUES  ( N'Soft Optic Disc Drusen',N'Soft Optic Disc Drusen',11,1,1)</v>
      </c>
    </row>
    <row r="746" spans="2:7" x14ac:dyDescent="0.2">
      <c r="B746" s="4" t="s">
        <v>2941</v>
      </c>
      <c r="C746" s="4" t="s">
        <v>2941</v>
      </c>
      <c r="D746" s="4">
        <v>11</v>
      </c>
      <c r="E746" s="4">
        <v>1</v>
      </c>
      <c r="F746" s="4">
        <v>1</v>
      </c>
      <c r="G746" s="4" t="str">
        <f t="shared" si="16"/>
        <v>INSERT INTO dbo.SegmentSign_cu( Name_P ,Name_S ,SegmentCategory_CU_ID ,IsOnDuty ,InsertedBy)VALUES  ( N'Splinter Hemorrhage/Haemorrhage',N'Splinter Hemorrhage/Haemorrhage',11,1,1)</v>
      </c>
    </row>
    <row r="747" spans="2:7" x14ac:dyDescent="0.2">
      <c r="B747" s="4" t="s">
        <v>2942</v>
      </c>
      <c r="C747" s="4" t="s">
        <v>2942</v>
      </c>
      <c r="D747" s="4">
        <v>11</v>
      </c>
      <c r="E747" s="4">
        <v>1</v>
      </c>
      <c r="F747" s="4">
        <v>1</v>
      </c>
      <c r="G747" s="4" t="str">
        <f t="shared" si="16"/>
        <v>INSERT INTO dbo.SegmentSign_cu( Name_P ,Name_S ,SegmentCategory_CU_ID ,IsOnDuty ,InsertedBy)VALUES  ( N'Spontaneous Venous Pulsations',N'Spontaneous Venous Pulsations',11,1,1)</v>
      </c>
    </row>
    <row r="748" spans="2:7" x14ac:dyDescent="0.2">
      <c r="B748" s="4" t="s">
        <v>2943</v>
      </c>
      <c r="C748" s="4" t="s">
        <v>2943</v>
      </c>
      <c r="D748" s="4">
        <v>11</v>
      </c>
      <c r="E748" s="4">
        <v>1</v>
      </c>
      <c r="F748" s="4">
        <v>1</v>
      </c>
      <c r="G748" s="4" t="str">
        <f t="shared" si="16"/>
        <v>INSERT INTO dbo.SegmentSign_cu( Name_P ,Name_S ,SegmentCategory_CU_ID ,IsOnDuty ,InsertedBy)VALUES  ( N'Stable Compared to Previous Photos',N'Stable Compared to Previous Photos',11,1,1)</v>
      </c>
    </row>
    <row r="749" spans="2:7" x14ac:dyDescent="0.2">
      <c r="B749" s="4" t="s">
        <v>2944</v>
      </c>
      <c r="C749" s="4" t="s">
        <v>2944</v>
      </c>
      <c r="D749" s="4">
        <v>11</v>
      </c>
      <c r="E749" s="4">
        <v>1</v>
      </c>
      <c r="F749" s="4">
        <v>1</v>
      </c>
      <c r="G749" s="4" t="str">
        <f t="shared" si="16"/>
        <v>INSERT INTO dbo.SegmentSign_cu( Name_P ,Name_S ,SegmentCategory_CU_ID ,IsOnDuty ,InsertedBy)VALUES  ( N'Structurally Full',N'Structurally Full',11,1,1)</v>
      </c>
    </row>
    <row r="750" spans="2:7" x14ac:dyDescent="0.2">
      <c r="B750" s="4" t="s">
        <v>2945</v>
      </c>
      <c r="C750" s="4" t="s">
        <v>2945</v>
      </c>
      <c r="D750" s="4">
        <v>11</v>
      </c>
      <c r="E750" s="4">
        <v>1</v>
      </c>
      <c r="F750" s="4">
        <v>1</v>
      </c>
      <c r="G750" s="4" t="str">
        <f t="shared" si="16"/>
        <v>INSERT INTO dbo.SegmentSign_cu( Name_P ,Name_S ,SegmentCategory_CU_ID ,IsOnDuty ,InsertedBy)VALUES  ( N'Swollen Disc',N'Swollen Disc',11,1,1)</v>
      </c>
    </row>
    <row r="751" spans="2:7" x14ac:dyDescent="0.2">
      <c r="B751" s="4" t="s">
        <v>2946</v>
      </c>
      <c r="C751" s="4" t="s">
        <v>2946</v>
      </c>
      <c r="D751" s="4">
        <v>11</v>
      </c>
      <c r="E751" s="4">
        <v>1</v>
      </c>
      <c r="F751" s="4">
        <v>1</v>
      </c>
      <c r="G751" s="4" t="str">
        <f t="shared" si="16"/>
        <v>INSERT INTO dbo.SegmentSign_cu( Name_P ,Name_S ,SegmentCategory_CU_ID ,IsOnDuty ,InsertedBy)VALUES  ( N'Tapered Rim',N'Tapered Rim',11,1,1)</v>
      </c>
    </row>
    <row r="752" spans="2:7" x14ac:dyDescent="0.2">
      <c r="B752" s="4" t="s">
        <v>2947</v>
      </c>
      <c r="C752" s="4" t="s">
        <v>2947</v>
      </c>
      <c r="D752" s="4">
        <v>11</v>
      </c>
      <c r="E752" s="4">
        <v>1</v>
      </c>
      <c r="F752" s="4">
        <v>1</v>
      </c>
      <c r="G752" s="4" t="str">
        <f t="shared" ref="G752:G785" si="17">CONCATENATE("INSERT INTO dbo.SegmentSign_cu( Name_P ,Name_S ,SegmentCategory_CU_ID ,IsOnDuty ,InsertedBy)VALUES  ( N'",B752,"',N'",C752,"',",D752,",",E752,",",F752,")")</f>
        <v>INSERT INTO dbo.SegmentSign_cu( Name_P ,Name_S ,SegmentCategory_CU_ID ,IsOnDuty ,InsertedBy)VALUES  ( N'Temporal Disc Pallor',N'Temporal Disc Pallor',11,1,1)</v>
      </c>
    </row>
    <row r="753" spans="2:7" x14ac:dyDescent="0.2">
      <c r="B753" s="4" t="s">
        <v>2948</v>
      </c>
      <c r="C753" s="4" t="s">
        <v>2948</v>
      </c>
      <c r="D753" s="4">
        <v>11</v>
      </c>
      <c r="E753" s="4">
        <v>1</v>
      </c>
      <c r="F753" s="4">
        <v>1</v>
      </c>
      <c r="G753" s="4" t="str">
        <f t="shared" si="17"/>
        <v>INSERT INTO dbo.SegmentSign_cu( Name_P ,Name_S ,SegmentCategory_CU_ID ,IsOnDuty ,InsertedBy)VALUES  ( N'Temporal Sloping',N'Temporal Sloping',11,1,1)</v>
      </c>
    </row>
    <row r="754" spans="2:7" x14ac:dyDescent="0.2">
      <c r="B754" s="4" t="s">
        <v>2949</v>
      </c>
      <c r="C754" s="4" t="s">
        <v>2949</v>
      </c>
      <c r="D754" s="4">
        <v>11</v>
      </c>
      <c r="E754" s="4">
        <v>1</v>
      </c>
      <c r="F754" s="4">
        <v>1</v>
      </c>
      <c r="G754" s="4" t="str">
        <f t="shared" si="17"/>
        <v>INSERT INTO dbo.SegmentSign_cu( Name_P ,Name_S ,SegmentCategory_CU_ID ,IsOnDuty ,InsertedBy)VALUES  ( N'Thin Disc Rim',N'Thin Disc Rim',11,1,1)</v>
      </c>
    </row>
    <row r="755" spans="2:7" x14ac:dyDescent="0.2">
      <c r="B755" s="4" t="s">
        <v>2950</v>
      </c>
      <c r="C755" s="4" t="s">
        <v>2950</v>
      </c>
      <c r="D755" s="4">
        <v>11</v>
      </c>
      <c r="E755" s="4">
        <v>1</v>
      </c>
      <c r="F755" s="4">
        <v>1</v>
      </c>
      <c r="G755" s="4" t="str">
        <f t="shared" si="17"/>
        <v>INSERT INTO dbo.SegmentSign_cu( Name_P ,Name_S ,SegmentCategory_CU_ID ,IsOnDuty ,InsertedBy)VALUES  ( N'Tilted Disc',N'Tilted Disc',11,1,1)</v>
      </c>
    </row>
    <row r="756" spans="2:7" x14ac:dyDescent="0.2">
      <c r="B756" s="4" t="s">
        <v>2951</v>
      </c>
      <c r="C756" s="4" t="s">
        <v>2951</v>
      </c>
      <c r="D756" s="4">
        <v>11</v>
      </c>
      <c r="E756" s="4">
        <v>1</v>
      </c>
      <c r="F756" s="4">
        <v>1</v>
      </c>
      <c r="G756" s="4" t="str">
        <f t="shared" si="17"/>
        <v>INSERT INTO dbo.SegmentSign_cu( Name_P ,Name_S ,SegmentCategory_CU_ID ,IsOnDuty ,InsertedBy)VALUES  ( N'Venous Engorgement',N'Venous Engorgement',11,1,1)</v>
      </c>
    </row>
    <row r="757" spans="2:7" x14ac:dyDescent="0.2">
      <c r="B757" s="4" t="s">
        <v>2952</v>
      </c>
      <c r="C757" s="4" t="s">
        <v>2952</v>
      </c>
      <c r="D757" s="4">
        <v>11</v>
      </c>
      <c r="E757" s="4">
        <v>1</v>
      </c>
      <c r="F757" s="4">
        <v>1</v>
      </c>
      <c r="G757" s="4" t="str">
        <f t="shared" si="17"/>
        <v>INSERT INTO dbo.SegmentSign_cu( Name_P ,Name_S ,SegmentCategory_CU_ID ,IsOnDuty ,InsertedBy)VALUES  ( N'Very Poor View of Optic Nerve',N'Very Poor View of Optic Nerve',11,1,1)</v>
      </c>
    </row>
    <row r="758" spans="2:7" x14ac:dyDescent="0.2">
      <c r="B758" s="4" t="s">
        <v>2953</v>
      </c>
      <c r="C758" s="4" t="s">
        <v>2953</v>
      </c>
      <c r="D758" s="4">
        <v>11</v>
      </c>
      <c r="E758" s="4">
        <v>1</v>
      </c>
      <c r="F758" s="4">
        <v>1</v>
      </c>
      <c r="G758" s="4" t="str">
        <f t="shared" si="17"/>
        <v>INSERT INTO dbo.SegmentSign_cu( Name_P ,Name_S ,SegmentCategory_CU_ID ,IsOnDuty ,InsertedBy)VALUES  ( N'View Consistent With Vision',N'View Consistent With Vision',11,1,1)</v>
      </c>
    </row>
    <row r="759" spans="2:7" x14ac:dyDescent="0.2">
      <c r="B759" s="4" t="s">
        <v>577</v>
      </c>
      <c r="C759" s="4" t="s">
        <v>577</v>
      </c>
      <c r="D759" s="4">
        <v>11</v>
      </c>
      <c r="E759" s="4">
        <v>1</v>
      </c>
      <c r="F759" s="4">
        <v>1</v>
      </c>
      <c r="G759" s="4" t="str">
        <f t="shared" si="17"/>
        <v>INSERT INTO dbo.SegmentSign_cu( Name_P ,Name_S ,SegmentCategory_CU_ID ,IsOnDuty ,InsertedBy)VALUES  ( N'Choroidal Folds',N'Choroidal Folds',11,1,1)</v>
      </c>
    </row>
    <row r="760" spans="2:7" x14ac:dyDescent="0.2">
      <c r="B760" s="4" t="s">
        <v>2954</v>
      </c>
      <c r="C760" s="4" t="s">
        <v>2954</v>
      </c>
      <c r="D760" s="4">
        <v>11</v>
      </c>
      <c r="E760" s="4">
        <v>1</v>
      </c>
      <c r="F760" s="4">
        <v>1</v>
      </c>
      <c r="G760" s="4" t="str">
        <f t="shared" si="17"/>
        <v>INSERT INTO dbo.SegmentSign_cu( Name_P ,Name_S ,SegmentCategory_CU_ID ,IsOnDuty ,InsertedBy)VALUES  ( N'Choroidal Infiltrates',N'Choroidal Infiltrates',11,1,1)</v>
      </c>
    </row>
    <row r="761" spans="2:7" x14ac:dyDescent="0.2">
      <c r="B761" s="4" t="s">
        <v>2955</v>
      </c>
      <c r="C761" s="4" t="s">
        <v>2955</v>
      </c>
      <c r="D761" s="4">
        <v>11</v>
      </c>
      <c r="E761" s="4">
        <v>1</v>
      </c>
      <c r="F761" s="4">
        <v>1</v>
      </c>
      <c r="G761" s="4" t="str">
        <f t="shared" si="17"/>
        <v>INSERT INTO dbo.SegmentSign_cu( Name_P ,Name_S ,SegmentCategory_CU_ID ,IsOnDuty ,InsertedBy)VALUES  ( N'Deep Cup',N'Deep Cup',11,1,1)</v>
      </c>
    </row>
    <row r="762" spans="2:7" x14ac:dyDescent="0.2">
      <c r="B762" s="4" t="s">
        <v>2956</v>
      </c>
      <c r="C762" s="4" t="s">
        <v>2956</v>
      </c>
      <c r="D762" s="4">
        <v>11</v>
      </c>
      <c r="E762" s="4">
        <v>1</v>
      </c>
      <c r="F762" s="4">
        <v>1</v>
      </c>
      <c r="G762" s="4" t="str">
        <f t="shared" si="17"/>
        <v>INSERT INTO dbo.SegmentSign_cu( Name_P ,Name_S ,SegmentCategory_CU_ID ,IsOnDuty ,InsertedBy)VALUES  ( N'Diabetic Papillopathy',N'Diabetic Papillopathy',11,1,1)</v>
      </c>
    </row>
    <row r="763" spans="2:7" x14ac:dyDescent="0.2">
      <c r="B763" s="4" t="s">
        <v>2957</v>
      </c>
      <c r="C763" s="4" t="s">
        <v>2957</v>
      </c>
      <c r="D763" s="4">
        <v>11</v>
      </c>
      <c r="E763" s="4">
        <v>1</v>
      </c>
      <c r="F763" s="4">
        <v>1</v>
      </c>
      <c r="G763" s="4" t="str">
        <f t="shared" si="17"/>
        <v>INSERT INTO dbo.SegmentSign_cu( Name_P ,Name_S ,SegmentCategory_CU_ID ,IsOnDuty ,InsertedBy)VALUES  ( N'Disc Swelling',N'Disc Swelling',11,1,1)</v>
      </c>
    </row>
    <row r="764" spans="2:7" x14ac:dyDescent="0.2">
      <c r="B764" s="4" t="s">
        <v>2958</v>
      </c>
      <c r="C764" s="4" t="s">
        <v>2958</v>
      </c>
      <c r="D764" s="4">
        <v>11</v>
      </c>
      <c r="E764" s="4">
        <v>1</v>
      </c>
      <c r="F764" s="4">
        <v>1</v>
      </c>
      <c r="G764" s="4" t="str">
        <f t="shared" si="17"/>
        <v>INSERT INTO dbo.SegmentSign_cu( Name_P ,Name_S ,SegmentCategory_CU_ID ,IsOnDuty ,InsertedBy)VALUES  ( N'Elevated Disc',N'Elevated Disc',11,1,1)</v>
      </c>
    </row>
    <row r="765" spans="2:7" x14ac:dyDescent="0.2">
      <c r="B765" s="4" t="s">
        <v>2959</v>
      </c>
      <c r="C765" s="4" t="s">
        <v>2959</v>
      </c>
      <c r="D765" s="4">
        <v>11</v>
      </c>
      <c r="E765" s="4">
        <v>1</v>
      </c>
      <c r="F765" s="4">
        <v>1</v>
      </c>
      <c r="G765" s="4" t="str">
        <f t="shared" si="17"/>
        <v>INSERT INTO dbo.SegmentSign_cu( Name_P ,Name_S ,SegmentCategory_CU_ID ,IsOnDuty ,InsertedBy)VALUES  ( N'Excavated Disc',N'Excavated Disc',11,1,1)</v>
      </c>
    </row>
    <row r="766" spans="2:7" x14ac:dyDescent="0.2">
      <c r="B766" s="4" t="s">
        <v>2960</v>
      </c>
      <c r="C766" s="4" t="s">
        <v>2960</v>
      </c>
      <c r="D766" s="4">
        <v>11</v>
      </c>
      <c r="E766" s="4">
        <v>1</v>
      </c>
      <c r="F766" s="4">
        <v>1</v>
      </c>
      <c r="G766" s="4" t="str">
        <f t="shared" si="17"/>
        <v>INSERT INTO dbo.SegmentSign_cu( Name_P ,Name_S ,SegmentCategory_CU_ID ,IsOnDuty ,InsertedBy)VALUES  ( N'Hyperaemic Disc',N'Hyperaemic Disc',11,1,1)</v>
      </c>
    </row>
    <row r="767" spans="2:7" x14ac:dyDescent="0.2">
      <c r="B767" s="4" t="s">
        <v>2961</v>
      </c>
      <c r="C767" s="4" t="s">
        <v>2961</v>
      </c>
      <c r="D767" s="4">
        <v>11</v>
      </c>
      <c r="E767" s="4">
        <v>1</v>
      </c>
      <c r="F767" s="4">
        <v>1</v>
      </c>
      <c r="G767" s="4" t="str">
        <f t="shared" si="17"/>
        <v>INSERT INTO dbo.SegmentSign_cu( Name_P ,Name_S ,SegmentCategory_CU_ID ,IsOnDuty ,InsertedBy)VALUES  ( N'Juxtapapillary Granuloma',N'Juxtapapillary Granuloma',11,1,1)</v>
      </c>
    </row>
    <row r="768" spans="2:7" x14ac:dyDescent="0.2">
      <c r="B768" s="4" t="s">
        <v>2962</v>
      </c>
      <c r="C768" s="4" t="s">
        <v>2962</v>
      </c>
      <c r="D768" s="4">
        <v>11</v>
      </c>
      <c r="E768" s="4">
        <v>1</v>
      </c>
      <c r="F768" s="4">
        <v>1</v>
      </c>
      <c r="G768" s="4" t="str">
        <f t="shared" si="17"/>
        <v>INSERT INTO dbo.SegmentSign_cu( Name_P ,Name_S ,SegmentCategory_CU_ID ,IsOnDuty ,InsertedBy)VALUES  ( N'Large Physiological Cup',N'Large Physiological Cup',11,1,1)</v>
      </c>
    </row>
    <row r="769" spans="2:7" x14ac:dyDescent="0.2">
      <c r="B769" s="4" t="s">
        <v>574</v>
      </c>
      <c r="C769" s="4" t="s">
        <v>574</v>
      </c>
      <c r="D769" s="4">
        <v>11</v>
      </c>
      <c r="E769" s="4">
        <v>1</v>
      </c>
      <c r="F769" s="4">
        <v>1</v>
      </c>
      <c r="G769" s="4" t="str">
        <f t="shared" si="17"/>
        <v>INSERT INTO dbo.SegmentSign_cu( Name_P ,Name_S ,SegmentCategory_CU_ID ,IsOnDuty ,InsertedBy)VALUES  ( N'Melanocytoma',N'Melanocytoma',11,1,1)</v>
      </c>
    </row>
    <row r="770" spans="2:7" x14ac:dyDescent="0.2">
      <c r="B770" s="4" t="s">
        <v>2963</v>
      </c>
      <c r="C770" s="4" t="s">
        <v>2963</v>
      </c>
      <c r="D770" s="4">
        <v>11</v>
      </c>
      <c r="E770" s="4">
        <v>1</v>
      </c>
      <c r="F770" s="4">
        <v>1</v>
      </c>
      <c r="G770" s="4" t="str">
        <f t="shared" si="17"/>
        <v>INSERT INTO dbo.SegmentSign_cu( Name_P ,Name_S ,SegmentCategory_CU_ID ,IsOnDuty ,InsertedBy)VALUES  ( N'New Vessels at Disc (NVD)',N'New Vessels at Disc (NVD)',11,1,1)</v>
      </c>
    </row>
    <row r="771" spans="2:7" x14ac:dyDescent="0.2">
      <c r="B771" s="4" t="s">
        <v>2964</v>
      </c>
      <c r="C771" s="4" t="s">
        <v>2964</v>
      </c>
      <c r="D771" s="4">
        <v>11</v>
      </c>
      <c r="E771" s="4">
        <v>1</v>
      </c>
      <c r="F771" s="4">
        <v>1</v>
      </c>
      <c r="G771" s="4" t="str">
        <f t="shared" si="17"/>
        <v>INSERT INTO dbo.SegmentSign_cu( Name_P ,Name_S ,SegmentCategory_CU_ID ,IsOnDuty ,InsertedBy)VALUES  ( N'Normal C/D Ration',N'Normal C/D Ration',11,1,1)</v>
      </c>
    </row>
    <row r="772" spans="2:7" x14ac:dyDescent="0.2">
      <c r="B772" s="4" t="s">
        <v>2965</v>
      </c>
      <c r="C772" s="4" t="s">
        <v>2965</v>
      </c>
      <c r="D772" s="4">
        <v>11</v>
      </c>
      <c r="E772" s="4">
        <v>1</v>
      </c>
      <c r="F772" s="4">
        <v>1</v>
      </c>
      <c r="G772" s="4" t="str">
        <f t="shared" si="17"/>
        <v>INSERT INTO dbo.SegmentSign_cu( Name_P ,Name_S ,SegmentCategory_CU_ID ,IsOnDuty ,InsertedBy)VALUES  ( N'Normal Rim',N'Normal Rim',11,1,1)</v>
      </c>
    </row>
    <row r="773" spans="2:7" x14ac:dyDescent="0.2">
      <c r="B773" s="4" t="s">
        <v>2966</v>
      </c>
      <c r="C773" s="4" t="s">
        <v>2966</v>
      </c>
      <c r="D773" s="4">
        <v>11</v>
      </c>
      <c r="E773" s="4">
        <v>1</v>
      </c>
      <c r="F773" s="4">
        <v>1</v>
      </c>
      <c r="G773" s="4" t="str">
        <f t="shared" si="17"/>
        <v>INSERT INTO dbo.SegmentSign_cu( Name_P ,Name_S ,SegmentCategory_CU_ID ,IsOnDuty ,InsertedBy)VALUES  ( N'Notched Cup',N'Notched Cup',11,1,1)</v>
      </c>
    </row>
    <row r="774" spans="2:7" x14ac:dyDescent="0.2">
      <c r="B774" s="4" t="s">
        <v>2967</v>
      </c>
      <c r="C774" s="4" t="s">
        <v>2967</v>
      </c>
      <c r="D774" s="4">
        <v>11</v>
      </c>
      <c r="E774" s="4">
        <v>1</v>
      </c>
      <c r="F774" s="4">
        <v>1</v>
      </c>
      <c r="G774" s="4" t="str">
        <f t="shared" si="17"/>
        <v>INSERT INTO dbo.SegmentSign_cu( Name_P ,Name_S ,SegmentCategory_CU_ID ,IsOnDuty ,InsertedBy)VALUES  ( N'Occlusive Periphlebitis',N'Occlusive Periphlebitis',11,1,1)</v>
      </c>
    </row>
    <row r="775" spans="2:7" x14ac:dyDescent="0.2">
      <c r="B775" s="4" t="s">
        <v>2968</v>
      </c>
      <c r="C775" s="4" t="s">
        <v>2968</v>
      </c>
      <c r="D775" s="4">
        <v>11</v>
      </c>
      <c r="E775" s="4">
        <v>1</v>
      </c>
      <c r="F775" s="4">
        <v>1</v>
      </c>
      <c r="G775" s="4" t="str">
        <f t="shared" si="17"/>
        <v>INSERT INTO dbo.SegmentSign_cu( Name_P ,Name_S ,SegmentCategory_CU_ID ,IsOnDuty ,InsertedBy)VALUES  ( N'Optic Disc Cupping',N'Optic Disc Cupping',11,1,1)</v>
      </c>
    </row>
    <row r="776" spans="2:7" x14ac:dyDescent="0.2">
      <c r="B776" s="4" t="s">
        <v>2969</v>
      </c>
      <c r="C776" s="4" t="s">
        <v>2969</v>
      </c>
      <c r="D776" s="4">
        <v>11</v>
      </c>
      <c r="E776" s="4">
        <v>1</v>
      </c>
      <c r="F776" s="4">
        <v>1</v>
      </c>
      <c r="G776" s="4" t="str">
        <f t="shared" si="17"/>
        <v>INSERT INTO dbo.SegmentSign_cu( Name_P ,Name_S ,SegmentCategory_CU_ID ,IsOnDuty ,InsertedBy)VALUES  ( N'Optic Disc Drusen',N'Optic Disc Drusen',11,1,1)</v>
      </c>
    </row>
    <row r="777" spans="2:7" x14ac:dyDescent="0.2">
      <c r="B777" s="4" t="s">
        <v>2970</v>
      </c>
      <c r="C777" s="4" t="s">
        <v>2970</v>
      </c>
      <c r="D777" s="4">
        <v>11</v>
      </c>
      <c r="E777" s="4">
        <v>1</v>
      </c>
      <c r="F777" s="4">
        <v>1</v>
      </c>
      <c r="G777" s="4" t="str">
        <f t="shared" si="17"/>
        <v>INSERT INTO dbo.SegmentSign_cu( Name_P ,Name_S ,SegmentCategory_CU_ID ,IsOnDuty ,InsertedBy)VALUES  ( N'Optic Nerve Avulsion',N'Optic Nerve Avulsion',11,1,1)</v>
      </c>
    </row>
    <row r="778" spans="2:7" x14ac:dyDescent="0.2">
      <c r="B778" s="4" t="s">
        <v>2971</v>
      </c>
      <c r="C778" s="4" t="s">
        <v>2971</v>
      </c>
      <c r="D778" s="4">
        <v>11</v>
      </c>
      <c r="E778" s="4">
        <v>1</v>
      </c>
      <c r="F778" s="4">
        <v>1</v>
      </c>
      <c r="G778" s="4" t="str">
        <f t="shared" si="17"/>
        <v>INSERT INTO dbo.SegmentSign_cu( Name_P ,Name_S ,SegmentCategory_CU_ID ,IsOnDuty ,InsertedBy)VALUES  ( N'Papillitis',N'Papillitis',11,1,1)</v>
      </c>
    </row>
    <row r="779" spans="2:7" x14ac:dyDescent="0.2">
      <c r="B779" s="4" t="s">
        <v>2972</v>
      </c>
      <c r="C779" s="4" t="s">
        <v>2972</v>
      </c>
      <c r="D779" s="4">
        <v>11</v>
      </c>
      <c r="E779" s="4">
        <v>1</v>
      </c>
      <c r="F779" s="4">
        <v>1</v>
      </c>
      <c r="G779" s="4" t="str">
        <f t="shared" si="17"/>
        <v>INSERT INTO dbo.SegmentSign_cu( Name_P ,Name_S ,SegmentCategory_CU_ID ,IsOnDuty ,InsertedBy)VALUES  ( N'Parapapillary Changes',N'Parapapillary Changes',11,1,1)</v>
      </c>
    </row>
    <row r="780" spans="2:7" x14ac:dyDescent="0.2">
      <c r="B780" s="4" t="s">
        <v>2973</v>
      </c>
      <c r="C780" s="4" t="s">
        <v>2973</v>
      </c>
      <c r="D780" s="4">
        <v>11</v>
      </c>
      <c r="E780" s="4">
        <v>1</v>
      </c>
      <c r="F780" s="4">
        <v>1</v>
      </c>
      <c r="G780" s="4" t="str">
        <f t="shared" si="17"/>
        <v>INSERT INTO dbo.SegmentSign_cu( Name_P ,Name_S ,SegmentCategory_CU_ID ,IsOnDuty ,InsertedBy)VALUES  ( N'Peripapillary Hemorrhages/Haemorrhage',N'Peripapillary Hemorrhages/Haemorrhage',11,1,1)</v>
      </c>
    </row>
    <row r="781" spans="2:7" x14ac:dyDescent="0.2">
      <c r="B781" s="4" t="s">
        <v>2974</v>
      </c>
      <c r="C781" s="4" t="s">
        <v>2974</v>
      </c>
      <c r="D781" s="4">
        <v>11</v>
      </c>
      <c r="E781" s="4">
        <v>1</v>
      </c>
      <c r="F781" s="4">
        <v>1</v>
      </c>
      <c r="G781" s="4" t="str">
        <f t="shared" si="17"/>
        <v>INSERT INTO dbo.SegmentSign_cu( Name_P ,Name_S ,SegmentCategory_CU_ID ,IsOnDuty ,InsertedBy)VALUES  ( N'Physiological Cupping',N'Physiological Cupping',11,1,1)</v>
      </c>
    </row>
    <row r="782" spans="2:7" x14ac:dyDescent="0.2">
      <c r="B782" s="4" t="s">
        <v>2975</v>
      </c>
      <c r="C782" s="4" t="s">
        <v>2975</v>
      </c>
      <c r="D782" s="4">
        <v>11</v>
      </c>
      <c r="E782" s="4">
        <v>1</v>
      </c>
      <c r="F782" s="4">
        <v>1</v>
      </c>
      <c r="G782" s="4" t="str">
        <f t="shared" si="17"/>
        <v>INSERT INTO dbo.SegmentSign_cu( Name_P ,Name_S ,SegmentCategory_CU_ID ,IsOnDuty ,InsertedBy)VALUES  ( N'Punched-Out Deep Central Cup',N'Punched-Out Deep Central Cup',11,1,1)</v>
      </c>
    </row>
    <row r="783" spans="2:7" x14ac:dyDescent="0.2">
      <c r="B783" s="4" t="s">
        <v>2976</v>
      </c>
      <c r="C783" s="4" t="s">
        <v>2976</v>
      </c>
      <c r="D783" s="4">
        <v>11</v>
      </c>
      <c r="E783" s="4">
        <v>1</v>
      </c>
      <c r="F783" s="4">
        <v>1</v>
      </c>
      <c r="G783" s="4" t="str">
        <f t="shared" si="17"/>
        <v>INSERT INTO dbo.SegmentSign_cu( Name_P ,Name_S ,SegmentCategory_CU_ID ,IsOnDuty ,InsertedBy)VALUES  ( N'Sectoral Optic Atrophy',N'Sectoral Optic Atrophy',11,1,1)</v>
      </c>
    </row>
    <row r="784" spans="2:7" x14ac:dyDescent="0.2">
      <c r="B784" s="4" t="s">
        <v>2977</v>
      </c>
      <c r="C784" s="4" t="s">
        <v>2977</v>
      </c>
      <c r="D784" s="4">
        <v>11</v>
      </c>
      <c r="E784" s="4">
        <v>1</v>
      </c>
      <c r="F784" s="4">
        <v>1</v>
      </c>
      <c r="G784" s="4" t="str">
        <f t="shared" si="17"/>
        <v>INSERT INTO dbo.SegmentSign_cu( Name_P ,Name_S ,SegmentCategory_CU_ID ,IsOnDuty ,InsertedBy)VALUES  ( N'Pale Disc',N'Pale Disc',11,1,1)</v>
      </c>
    </row>
    <row r="785" spans="2:7" x14ac:dyDescent="0.2">
      <c r="B785" s="4" t="s">
        <v>2978</v>
      </c>
      <c r="C785" s="4" t="s">
        <v>2978</v>
      </c>
      <c r="D785" s="4">
        <v>12</v>
      </c>
      <c r="E785" s="4">
        <v>1</v>
      </c>
      <c r="F785" s="4">
        <v>1</v>
      </c>
      <c r="G785" s="4" t="str">
        <f t="shared" si="17"/>
        <v>INSERT INTO dbo.SegmentSign_cu( Name_P ,Name_S ,SegmentCategory_CU_ID ,IsOnDuty ,InsertedBy)VALUES  ( N'Anteriolar Macroaneurysm',N'Anteriolar Macroaneurysm',12,1,1)</v>
      </c>
    </row>
    <row r="786" spans="2:7" x14ac:dyDescent="0.2">
      <c r="B786" s="4" t="s">
        <v>2979</v>
      </c>
      <c r="C786" s="4" t="s">
        <v>2979</v>
      </c>
      <c r="D786" s="4">
        <v>12</v>
      </c>
      <c r="E786" s="4">
        <v>1</v>
      </c>
      <c r="F786" s="4">
        <v>1</v>
      </c>
      <c r="G786" s="4" t="str">
        <f t="shared" ref="G786:G849" si="18">CONCATENATE("INSERT INTO dbo.SegmentSign_cu( Name_P ,Name_S ,SegmentCategory_CU_ID ,IsOnDuty ,InsertedBy)VALUES  ( N'",B786,"',N'",C786,"',",D786,",",E786,",",F786,")")</f>
        <v>INSERT INTO dbo.SegmentSign_cu( Name_P ,Name_S ,SegmentCategory_CU_ID ,IsOnDuty ,InsertedBy)VALUES  ( N'Arterial Narrowing And Sclerosis',N'Arterial Narrowing And Sclerosis',12,1,1)</v>
      </c>
    </row>
    <row r="787" spans="2:7" x14ac:dyDescent="0.2">
      <c r="B787" s="4" t="s">
        <v>2980</v>
      </c>
      <c r="C787" s="4" t="s">
        <v>2980</v>
      </c>
      <c r="D787" s="4">
        <v>12</v>
      </c>
      <c r="E787" s="4">
        <v>1</v>
      </c>
      <c r="F787" s="4">
        <v>1</v>
      </c>
      <c r="G787" s="4" t="str">
        <f t="shared" si="18"/>
        <v>INSERT INTO dbo.SegmentSign_cu( Name_P ,Name_S ,SegmentCategory_CU_ID ,IsOnDuty ,InsertedBy)VALUES  ( N'Arterial Sheathing',N'Arterial Sheathing',12,1,1)</v>
      </c>
    </row>
    <row r="788" spans="2:7" x14ac:dyDescent="0.2">
      <c r="B788" s="4" t="s">
        <v>2981</v>
      </c>
      <c r="C788" s="4" t="s">
        <v>2981</v>
      </c>
      <c r="D788" s="4">
        <v>12</v>
      </c>
      <c r="E788" s="4">
        <v>1</v>
      </c>
      <c r="F788" s="4">
        <v>1</v>
      </c>
      <c r="G788" s="4" t="str">
        <f t="shared" si="18"/>
        <v>INSERT INTO dbo.SegmentSign_cu( Name_P ,Name_S ,SegmentCategory_CU_ID ,IsOnDuty ,InsertedBy)VALUES  ( N'Arterial Vessels Narrow',N'Arterial Vessels Narrow',12,1,1)</v>
      </c>
    </row>
    <row r="789" spans="2:7" x14ac:dyDescent="0.2">
      <c r="B789" s="4" t="s">
        <v>2982</v>
      </c>
      <c r="C789" s="4" t="s">
        <v>2982</v>
      </c>
      <c r="D789" s="4">
        <v>12</v>
      </c>
      <c r="E789" s="4">
        <v>1</v>
      </c>
      <c r="F789" s="4">
        <v>1</v>
      </c>
      <c r="G789" s="4" t="str">
        <f t="shared" si="18"/>
        <v>INSERT INTO dbo.SegmentSign_cu( Name_P ,Name_S ,SegmentCategory_CU_ID ,IsOnDuty ,InsertedBy)VALUES  ( N'Arteriole Narrowing',N'Arteriole Narrowing',12,1,1)</v>
      </c>
    </row>
    <row r="790" spans="2:7" x14ac:dyDescent="0.2">
      <c r="B790" s="4" t="s">
        <v>2983</v>
      </c>
      <c r="C790" s="4" t="s">
        <v>2983</v>
      </c>
      <c r="D790" s="4">
        <v>12</v>
      </c>
      <c r="E790" s="4">
        <v>1</v>
      </c>
      <c r="F790" s="4">
        <v>1</v>
      </c>
      <c r="G790" s="4" t="str">
        <f t="shared" si="18"/>
        <v>INSERT INTO dbo.SegmentSign_cu( Name_P ,Name_S ,SegmentCategory_CU_ID ,IsOnDuty ,InsertedBy)VALUES  ( N'Arteriole/Venue (A/V) Ratio',N'Arteriole/Venue (A/V) Ratio',12,1,1)</v>
      </c>
    </row>
    <row r="791" spans="2:7" x14ac:dyDescent="0.2">
      <c r="B791" s="4" t="s">
        <v>2984</v>
      </c>
      <c r="C791" s="4" t="s">
        <v>2984</v>
      </c>
      <c r="D791" s="4">
        <v>12</v>
      </c>
      <c r="E791" s="4">
        <v>1</v>
      </c>
      <c r="F791" s="4">
        <v>1</v>
      </c>
      <c r="G791" s="4" t="str">
        <f t="shared" si="18"/>
        <v>INSERT INTO dbo.SegmentSign_cu( Name_P ,Name_S ,SegmentCategory_CU_ID ,IsOnDuty ,InsertedBy)VALUES  ( N'Arteriole/Venue (A/V) Ratio = 3/2',N'Arteriole/Venue (A/V) Ratio = 3/2',12,1,1)</v>
      </c>
    </row>
    <row r="792" spans="2:7" x14ac:dyDescent="0.2">
      <c r="B792" s="4" t="s">
        <v>2985</v>
      </c>
      <c r="C792" s="4" t="s">
        <v>2985</v>
      </c>
      <c r="D792" s="4">
        <v>12</v>
      </c>
      <c r="E792" s="4">
        <v>1</v>
      </c>
      <c r="F792" s="4">
        <v>1</v>
      </c>
      <c r="G792" s="4" t="str">
        <f t="shared" si="18"/>
        <v>INSERT INTO dbo.SegmentSign_cu( Name_P ,Name_S ,SegmentCategory_CU_ID ,IsOnDuty ,InsertedBy)VALUES  ( N'Arteriole/Venue (A/V) Ratio Crossing',N'Arteriole/Venue (A/V) Ratio Crossing',12,1,1)</v>
      </c>
    </row>
    <row r="793" spans="2:7" x14ac:dyDescent="0.2">
      <c r="B793" s="4" t="s">
        <v>2986</v>
      </c>
      <c r="C793" s="4" t="s">
        <v>2986</v>
      </c>
      <c r="D793" s="4">
        <v>12</v>
      </c>
      <c r="E793" s="4">
        <v>1</v>
      </c>
      <c r="F793" s="4">
        <v>1</v>
      </c>
      <c r="G793" s="4" t="str">
        <f t="shared" si="18"/>
        <v>INSERT INTO dbo.SegmentSign_cu( Name_P ,Name_S ,SegmentCategory_CU_ID ,IsOnDuty ,InsertedBy)VALUES  ( N'Arteriole/Venue (A/V) Ratio Nicking',N'Arteriole/Venue (A/V) Ratio Nicking',12,1,1)</v>
      </c>
    </row>
    <row r="794" spans="2:7" x14ac:dyDescent="0.2">
      <c r="B794" s="4" t="s">
        <v>2987</v>
      </c>
      <c r="C794" s="4" t="s">
        <v>2987</v>
      </c>
      <c r="D794" s="4">
        <v>12</v>
      </c>
      <c r="E794" s="4">
        <v>1</v>
      </c>
      <c r="F794" s="4">
        <v>1</v>
      </c>
      <c r="G794" s="4" t="str">
        <f t="shared" si="18"/>
        <v>INSERT INTO dbo.SegmentSign_cu( Name_P ,Name_S ,SegmentCategory_CU_ID ,IsOnDuty ,InsertedBy)VALUES  ( N'Arteriole/Venue(A/V) Ratio Communicating',N'Arteriole/Venue(A/V) Ratio Communicating',12,1,1)</v>
      </c>
    </row>
    <row r="795" spans="2:7" x14ac:dyDescent="0.2">
      <c r="B795" s="4" t="s">
        <v>2988</v>
      </c>
      <c r="C795" s="4" t="s">
        <v>2988</v>
      </c>
      <c r="D795" s="4">
        <v>12</v>
      </c>
      <c r="E795" s="4">
        <v>1</v>
      </c>
      <c r="F795" s="4">
        <v>1</v>
      </c>
      <c r="G795" s="4" t="str">
        <f t="shared" si="18"/>
        <v>INSERT INTO dbo.SegmentSign_cu( Name_P ,Name_S ,SegmentCategory_CU_ID ,IsOnDuty ,InsertedBy)VALUES  ( N'Arteritis',N'Arteritis',12,1,1)</v>
      </c>
    </row>
    <row r="796" spans="2:7" x14ac:dyDescent="0.2">
      <c r="B796" s="4" t="s">
        <v>2989</v>
      </c>
      <c r="C796" s="4" t="s">
        <v>2989</v>
      </c>
      <c r="D796" s="4">
        <v>12</v>
      </c>
      <c r="E796" s="4">
        <v>1</v>
      </c>
      <c r="F796" s="4">
        <v>1</v>
      </c>
      <c r="G796" s="4" t="str">
        <f t="shared" si="18"/>
        <v>INSERT INTO dbo.SegmentSign_cu( Name_P ,Name_S ,SegmentCategory_CU_ID ,IsOnDuty ,InsertedBy)VALUES  ( N'Atheromatous Mural Plaque',N'Atheromatous Mural Plaque',12,1,1)</v>
      </c>
    </row>
    <row r="797" spans="2:7" x14ac:dyDescent="0.2">
      <c r="B797" s="4" t="s">
        <v>2990</v>
      </c>
      <c r="C797" s="4" t="s">
        <v>2990</v>
      </c>
      <c r="D797" s="4">
        <v>12</v>
      </c>
      <c r="E797" s="4">
        <v>1</v>
      </c>
      <c r="F797" s="4">
        <v>1</v>
      </c>
      <c r="G797" s="4" t="str">
        <f t="shared" si="18"/>
        <v>INSERT INTO dbo.SegmentSign_cu( Name_P ,Name_S ,SegmentCategory_CU_ID ,IsOnDuty ,InsertedBy)VALUES  ( N'Background Diabetic Retinopathy',N'Background Diabetic Retinopathy',12,1,1)</v>
      </c>
    </row>
    <row r="798" spans="2:7" x14ac:dyDescent="0.2">
      <c r="B798" s="4" t="s">
        <v>2991</v>
      </c>
      <c r="C798" s="4" t="s">
        <v>2991</v>
      </c>
      <c r="D798" s="4">
        <v>12</v>
      </c>
      <c r="E798" s="4">
        <v>1</v>
      </c>
      <c r="F798" s="4">
        <v>1</v>
      </c>
      <c r="G798" s="4" t="str">
        <f t="shared" si="18"/>
        <v>INSERT INTO dbo.SegmentSign_cu( Name_P ,Name_S ,SegmentCategory_CU_ID ,IsOnDuty ,InsertedBy)VALUES  ( N'Branch Retinal Artery Occlusion (BRAO)',N'Branch Retinal Artery Occlusion (BRAO)',12,1,1)</v>
      </c>
    </row>
    <row r="799" spans="2:7" x14ac:dyDescent="0.2">
      <c r="B799" s="4" t="s">
        <v>2992</v>
      </c>
      <c r="C799" s="4" t="s">
        <v>2992</v>
      </c>
      <c r="D799" s="4">
        <v>12</v>
      </c>
      <c r="E799" s="4">
        <v>1</v>
      </c>
      <c r="F799" s="4">
        <v>1</v>
      </c>
      <c r="G799" s="4" t="str">
        <f t="shared" si="18"/>
        <v>INSERT INTO dbo.SegmentSign_cu( Name_P ,Name_S ,SegmentCategory_CU_ID ,IsOnDuty ,InsertedBy)VALUES  ( N'Branch Retinal Vein Occlusion (BRVO)',N'Branch Retinal Vein Occlusion (BRVO)',12,1,1)</v>
      </c>
    </row>
    <row r="800" spans="2:7" x14ac:dyDescent="0.2">
      <c r="B800" s="4" t="s">
        <v>2993</v>
      </c>
      <c r="C800" s="4" t="s">
        <v>2993</v>
      </c>
      <c r="D800" s="4">
        <v>12</v>
      </c>
      <c r="E800" s="4">
        <v>1</v>
      </c>
      <c r="F800" s="4">
        <v>1</v>
      </c>
      <c r="G800" s="4" t="str">
        <f t="shared" si="18"/>
        <v>INSERT INTO dbo.SegmentSign_cu( Name_P ,Name_S ,SegmentCategory_CU_ID ,IsOnDuty ,InsertedBy)VALUES  ( N'Branch Retinal Vein Occlusion (Lower Nasal)',N'Branch Retinal Vein Occlusion (Lower Nasal)',12,1,1)</v>
      </c>
    </row>
    <row r="801" spans="2:7" x14ac:dyDescent="0.2">
      <c r="B801" s="4" t="s">
        <v>2994</v>
      </c>
      <c r="C801" s="4" t="s">
        <v>2994</v>
      </c>
      <c r="D801" s="4">
        <v>12</v>
      </c>
      <c r="E801" s="4">
        <v>1</v>
      </c>
      <c r="F801" s="4">
        <v>1</v>
      </c>
      <c r="G801" s="4" t="str">
        <f t="shared" si="18"/>
        <v>INSERT INTO dbo.SegmentSign_cu( Name_P ,Name_S ,SegmentCategory_CU_ID ,IsOnDuty ,InsertedBy)VALUES  ( N'Branch Retinal Vein Occlusion (Lower Temporal)',N'Branch Retinal Vein Occlusion (Lower Temporal)',12,1,1)</v>
      </c>
    </row>
    <row r="802" spans="2:7" x14ac:dyDescent="0.2">
      <c r="B802" s="4" t="s">
        <v>2995</v>
      </c>
      <c r="C802" s="4" t="s">
        <v>2995</v>
      </c>
      <c r="D802" s="4">
        <v>12</v>
      </c>
      <c r="E802" s="4">
        <v>1</v>
      </c>
      <c r="F802" s="4">
        <v>1</v>
      </c>
      <c r="G802" s="4" t="str">
        <f t="shared" si="18"/>
        <v>INSERT INTO dbo.SegmentSign_cu( Name_P ,Name_S ,SegmentCategory_CU_ID ,IsOnDuty ,InsertedBy)VALUES  ( N'Branch Retinal Vein Occlusion (Upper Nasal)',N'Branch Retinal Vein Occlusion (Upper Nasal)',12,1,1)</v>
      </c>
    </row>
    <row r="803" spans="2:7" x14ac:dyDescent="0.2">
      <c r="B803" s="4" t="s">
        <v>2996</v>
      </c>
      <c r="C803" s="4" t="s">
        <v>2996</v>
      </c>
      <c r="D803" s="4">
        <v>12</v>
      </c>
      <c r="E803" s="4">
        <v>1</v>
      </c>
      <c r="F803" s="4">
        <v>1</v>
      </c>
      <c r="G803" s="4" t="str">
        <f t="shared" si="18"/>
        <v>INSERT INTO dbo.SegmentSign_cu( Name_P ,Name_S ,SegmentCategory_CU_ID ,IsOnDuty ,InsertedBy)VALUES  ( N'Branch Retinal Vein Occlusion (Upper Temporal)',N'Branch Retinal Vein Occlusion (Upper Temporal)',12,1,1)</v>
      </c>
    </row>
    <row r="804" spans="2:7" x14ac:dyDescent="0.2">
      <c r="B804" s="4" t="s">
        <v>2997</v>
      </c>
      <c r="C804" s="4" t="s">
        <v>2997</v>
      </c>
      <c r="D804" s="4">
        <v>12</v>
      </c>
      <c r="E804" s="4">
        <v>1</v>
      </c>
      <c r="F804" s="4">
        <v>1</v>
      </c>
      <c r="G804" s="4" t="str">
        <f t="shared" si="18"/>
        <v>INSERT INTO dbo.SegmentSign_cu( Name_P ,Name_S ,SegmentCategory_CU_ID ,IsOnDuty ,InsertedBy)VALUES  ( N'BRAO Associated W/Arteriolar Sclerosis',N'BRAO Associated W/Arteriolar Sclerosis',12,1,1)</v>
      </c>
    </row>
    <row r="805" spans="2:7" x14ac:dyDescent="0.2">
      <c r="B805" s="4" t="s">
        <v>2998</v>
      </c>
      <c r="C805" s="4" t="s">
        <v>2998</v>
      </c>
      <c r="D805" s="4">
        <v>12</v>
      </c>
      <c r="E805" s="4">
        <v>1</v>
      </c>
      <c r="F805" s="4">
        <v>1</v>
      </c>
      <c r="G805" s="4" t="str">
        <f t="shared" si="18"/>
        <v>INSERT INTO dbo.SegmentSign_cu( Name_P ,Name_S ,SegmentCategory_CU_ID ,IsOnDuty ,InsertedBy)VALUES  ( N'BRAO Associated With Systemic Disease',N'BRAO Associated With Systemic Disease',12,1,1)</v>
      </c>
    </row>
    <row r="806" spans="2:7" x14ac:dyDescent="0.2">
      <c r="B806" s="4" t="s">
        <v>2999</v>
      </c>
      <c r="C806" s="4" t="s">
        <v>2999</v>
      </c>
      <c r="D806" s="4">
        <v>12</v>
      </c>
      <c r="E806" s="4">
        <v>1</v>
      </c>
      <c r="F806" s="4">
        <v>1</v>
      </c>
      <c r="G806" s="4" t="str">
        <f t="shared" si="18"/>
        <v>INSERT INTO dbo.SegmentSign_cu( Name_P ,Name_S ,SegmentCategory_CU_ID ,IsOnDuty ,InsertedBy)VALUES  ( N'BRAO Embolus Not Seen',N'BRAO Embolus Not Seen',12,1,1)</v>
      </c>
    </row>
    <row r="807" spans="2:7" x14ac:dyDescent="0.2">
      <c r="B807" s="4" t="s">
        <v>3000</v>
      </c>
      <c r="C807" s="4" t="s">
        <v>3000</v>
      </c>
      <c r="D807" s="4">
        <v>12</v>
      </c>
      <c r="E807" s="4">
        <v>1</v>
      </c>
      <c r="F807" s="4">
        <v>1</v>
      </c>
      <c r="G807" s="4" t="str">
        <f t="shared" si="18"/>
        <v>INSERT INTO dbo.SegmentSign_cu( Name_P ,Name_S ,SegmentCategory_CU_ID ,IsOnDuty ,InsertedBy)VALUES  ( N'BRAO Embolus Seen',N'BRAO Embolus Seen',12,1,1)</v>
      </c>
    </row>
    <row r="808" spans="2:7" x14ac:dyDescent="0.2">
      <c r="B808" s="4" t="s">
        <v>3001</v>
      </c>
      <c r="C808" s="4" t="s">
        <v>3001</v>
      </c>
      <c r="D808" s="4">
        <v>12</v>
      </c>
      <c r="E808" s="4">
        <v>1</v>
      </c>
      <c r="F808" s="4">
        <v>1</v>
      </c>
      <c r="G808" s="4" t="str">
        <f t="shared" si="18"/>
        <v>INSERT INTO dbo.SegmentSign_cu( Name_P ,Name_S ,SegmentCategory_CU_ID ,IsOnDuty ,InsertedBy)VALUES  ( N'BRAO With Acute Retinal Edema',N'BRAO With Acute Retinal Edema',12,1,1)</v>
      </c>
    </row>
    <row r="809" spans="2:7" x14ac:dyDescent="0.2">
      <c r="B809" s="4" t="s">
        <v>3002</v>
      </c>
      <c r="C809" s="4" t="s">
        <v>3002</v>
      </c>
      <c r="D809" s="4">
        <v>12</v>
      </c>
      <c r="E809" s="4">
        <v>1</v>
      </c>
      <c r="F809" s="4">
        <v>1</v>
      </c>
      <c r="G809" s="4" t="str">
        <f t="shared" si="18"/>
        <v>INSERT INTO dbo.SegmentSign_cu( Name_P ,Name_S ,SegmentCategory_CU_ID ,IsOnDuty ,InsertedBy)VALUES  ( N'BRAO With No Retinal Edema Found',N'BRAO With No Retinal Edema Found',12,1,1)</v>
      </c>
    </row>
    <row r="810" spans="2:7" x14ac:dyDescent="0.2">
      <c r="B810" s="4" t="s">
        <v>3003</v>
      </c>
      <c r="C810" s="4" t="s">
        <v>3003</v>
      </c>
      <c r="D810" s="4">
        <v>12</v>
      </c>
      <c r="E810" s="4">
        <v>1</v>
      </c>
      <c r="F810" s="4">
        <v>1</v>
      </c>
      <c r="G810" s="4" t="str">
        <f t="shared" si="18"/>
        <v>INSERT INTO dbo.SegmentSign_cu( Name_P ,Name_S ,SegmentCategory_CU_ID ,IsOnDuty ,InsertedBy)VALUES  ( N'BRAO With Subacute Retinal Edema',N'BRAO With Subacute Retinal Edema',12,1,1)</v>
      </c>
    </row>
    <row r="811" spans="2:7" x14ac:dyDescent="0.2">
      <c r="B811" s="4" t="s">
        <v>3004</v>
      </c>
      <c r="C811" s="4" t="s">
        <v>3004</v>
      </c>
      <c r="D811" s="4">
        <v>12</v>
      </c>
      <c r="E811" s="4">
        <v>1</v>
      </c>
      <c r="F811" s="4">
        <v>1</v>
      </c>
      <c r="G811" s="4" t="str">
        <f t="shared" si="18"/>
        <v>INSERT INTO dbo.SegmentSign_cu( Name_P ,Name_S ,SegmentCategory_CU_ID ,IsOnDuty ,InsertedBy)VALUES  ( N'BRVO Acute (&lt; 4 Weeks Old)',N'BRVO Acute (&lt; 4 Weeks Old)',12,1,1)</v>
      </c>
    </row>
    <row r="812" spans="2:7" x14ac:dyDescent="0.2">
      <c r="B812" s="4" t="s">
        <v>3005</v>
      </c>
      <c r="C812" s="4" t="s">
        <v>3005</v>
      </c>
      <c r="D812" s="4">
        <v>12</v>
      </c>
      <c r="E812" s="4">
        <v>1</v>
      </c>
      <c r="F812" s="4">
        <v>1</v>
      </c>
      <c r="G812" s="4" t="str">
        <f t="shared" si="18"/>
        <v>INSERT INTO dbo.SegmentSign_cu( Name_P ,Name_S ,SegmentCategory_CU_ID ,IsOnDuty ,InsertedBy)VALUES  ( N'BRVO Chronic (&gt; 8 Weeks Old)',N'BRVO Chronic (&gt; 8 Weeks Old)',12,1,1)</v>
      </c>
    </row>
    <row r="813" spans="2:7" x14ac:dyDescent="0.2">
      <c r="B813" s="4" t="s">
        <v>3006</v>
      </c>
      <c r="C813" s="4" t="s">
        <v>3006</v>
      </c>
      <c r="D813" s="4">
        <v>12</v>
      </c>
      <c r="E813" s="4">
        <v>1</v>
      </c>
      <c r="F813" s="4">
        <v>1</v>
      </c>
      <c r="G813" s="4" t="str">
        <f t="shared" si="18"/>
        <v>INSERT INTO dbo.SegmentSign_cu( Name_P ,Name_S ,SegmentCategory_CU_ID ,IsOnDuty ,InsertedBy)VALUES  ( N'BRVO Hemivein',N'BRVO Hemivein',12,1,1)</v>
      </c>
    </row>
    <row r="814" spans="2:7" x14ac:dyDescent="0.2">
      <c r="B814" s="4" t="s">
        <v>3007</v>
      </c>
      <c r="C814" s="4" t="s">
        <v>3007</v>
      </c>
      <c r="D814" s="4">
        <v>12</v>
      </c>
      <c r="E814" s="4">
        <v>1</v>
      </c>
      <c r="F814" s="4">
        <v>1</v>
      </c>
      <c r="G814" s="4" t="str">
        <f t="shared" si="18"/>
        <v>INSERT INTO dbo.SegmentSign_cu( Name_P ,Name_S ,SegmentCategory_CU_ID ,IsOnDuty ,InsertedBy)VALUES  ( N'BRVO Inferior',N'BRVO Inferior',12,1,1)</v>
      </c>
    </row>
    <row r="815" spans="2:7" x14ac:dyDescent="0.2">
      <c r="B815" s="4" t="s">
        <v>3008</v>
      </c>
      <c r="C815" s="4" t="s">
        <v>3008</v>
      </c>
      <c r="D815" s="4">
        <v>12</v>
      </c>
      <c r="E815" s="4">
        <v>1</v>
      </c>
      <c r="F815" s="4">
        <v>1</v>
      </c>
      <c r="G815" s="4" t="str">
        <f t="shared" si="18"/>
        <v>INSERT INTO dbo.SegmentSign_cu( Name_P ,Name_S ,SegmentCategory_CU_ID ,IsOnDuty ,InsertedBy)VALUES  ( N'BRVO Ischemic',N'BRVO Ischemic',12,1,1)</v>
      </c>
    </row>
    <row r="816" spans="2:7" x14ac:dyDescent="0.2">
      <c r="B816" s="4" t="s">
        <v>3009</v>
      </c>
      <c r="C816" s="4" t="s">
        <v>3009</v>
      </c>
      <c r="D816" s="4">
        <v>12</v>
      </c>
      <c r="E816" s="4">
        <v>1</v>
      </c>
      <c r="F816" s="4">
        <v>1</v>
      </c>
      <c r="G816" s="4" t="str">
        <f t="shared" si="18"/>
        <v>INSERT INTO dbo.SegmentSign_cu( Name_P ,Name_S ,SegmentCategory_CU_ID ,IsOnDuty ,InsertedBy)VALUES  ( N'BRVO Nonischemic',N'BRVO Nonischemic',12,1,1)</v>
      </c>
    </row>
    <row r="817" spans="2:7" x14ac:dyDescent="0.2">
      <c r="B817" s="4" t="s">
        <v>3010</v>
      </c>
      <c r="C817" s="4" t="s">
        <v>3010</v>
      </c>
      <c r="D817" s="4">
        <v>12</v>
      </c>
      <c r="E817" s="4">
        <v>1</v>
      </c>
      <c r="F817" s="4">
        <v>1</v>
      </c>
      <c r="G817" s="4" t="str">
        <f t="shared" si="18"/>
        <v>INSERT INTO dbo.SegmentSign_cu( Name_P ,Name_S ,SegmentCategory_CU_ID ,IsOnDuty ,InsertedBy)VALUES  ( N'BRVO Subacute (4-8 Weeks Old)',N'BRVO Subacute (4-8 Weeks Old)',12,1,1)</v>
      </c>
    </row>
    <row r="818" spans="2:7" x14ac:dyDescent="0.2">
      <c r="B818" s="4" t="s">
        <v>3011</v>
      </c>
      <c r="C818" s="4" t="s">
        <v>3011</v>
      </c>
      <c r="D818" s="4">
        <v>12</v>
      </c>
      <c r="E818" s="4">
        <v>1</v>
      </c>
      <c r="F818" s="4">
        <v>1</v>
      </c>
      <c r="G818" s="4" t="str">
        <f t="shared" si="18"/>
        <v>INSERT INTO dbo.SegmentSign_cu( Name_P ,Name_S ,SegmentCategory_CU_ID ,IsOnDuty ,InsertedBy)VALUES  ( N'BRVO Superior',N'BRVO Superior',12,1,1)</v>
      </c>
    </row>
    <row r="819" spans="2:7" x14ac:dyDescent="0.2">
      <c r="B819" s="4" t="s">
        <v>3012</v>
      </c>
      <c r="C819" s="4" t="s">
        <v>3012</v>
      </c>
      <c r="D819" s="4">
        <v>12</v>
      </c>
      <c r="E819" s="4">
        <v>1</v>
      </c>
      <c r="F819" s="4">
        <v>1</v>
      </c>
      <c r="G819" s="4" t="str">
        <f t="shared" si="18"/>
        <v>INSERT INTO dbo.SegmentSign_cu( Name_P ,Name_S ,SegmentCategory_CU_ID ,IsOnDuty ,InsertedBy)VALUES  ( N'BRVO With Cystoid Macular Edema',N'BRVO With Cystoid Macular Edema',12,1,1)</v>
      </c>
    </row>
    <row r="820" spans="2:7" x14ac:dyDescent="0.2">
      <c r="B820" s="4" t="s">
        <v>3013</v>
      </c>
      <c r="C820" s="4" t="s">
        <v>3013</v>
      </c>
      <c r="D820" s="4">
        <v>12</v>
      </c>
      <c r="E820" s="4">
        <v>1</v>
      </c>
      <c r="F820" s="4">
        <v>1</v>
      </c>
      <c r="G820" s="4" t="str">
        <f t="shared" si="18"/>
        <v>INSERT INTO dbo.SegmentSign_cu( Name_P ,Name_S ,SegmentCategory_CU_ID ,IsOnDuty ,InsertedBy)VALUES  ( N'BRVO With Decreased Edema',N'BRVO With Decreased Edema',12,1,1)</v>
      </c>
    </row>
    <row r="821" spans="2:7" x14ac:dyDescent="0.2">
      <c r="B821" s="4" t="s">
        <v>3014</v>
      </c>
      <c r="C821" s="4" t="s">
        <v>3014</v>
      </c>
      <c r="D821" s="4">
        <v>12</v>
      </c>
      <c r="E821" s="4">
        <v>1</v>
      </c>
      <c r="F821" s="4">
        <v>1</v>
      </c>
      <c r="G821" s="4" t="str">
        <f t="shared" si="18"/>
        <v>INSERT INTO dbo.SegmentSign_cu( Name_P ,Name_S ,SegmentCategory_CU_ID ,IsOnDuty ,InsertedBy)VALUES  ( N'BRVO With Decreased Heme',N'BRVO With Decreased Heme',12,1,1)</v>
      </c>
    </row>
    <row r="822" spans="2:7" x14ac:dyDescent="0.2">
      <c r="B822" s="4" t="s">
        <v>3015</v>
      </c>
      <c r="C822" s="4" t="s">
        <v>3015</v>
      </c>
      <c r="D822" s="4">
        <v>12</v>
      </c>
      <c r="E822" s="4">
        <v>1</v>
      </c>
      <c r="F822" s="4">
        <v>1</v>
      </c>
      <c r="G822" s="4" t="str">
        <f t="shared" si="18"/>
        <v>INSERT INTO dbo.SegmentSign_cu( Name_P ,Name_S ,SegmentCategory_CU_ID ,IsOnDuty ,InsertedBy)VALUES  ( N'BRVO With Noncystoid Macular Edema',N'BRVO With Noncystoid Macular Edema',12,1,1)</v>
      </c>
    </row>
    <row r="823" spans="2:7" x14ac:dyDescent="0.2">
      <c r="B823" s="4" t="s">
        <v>3016</v>
      </c>
      <c r="C823" s="4" t="s">
        <v>3016</v>
      </c>
      <c r="D823" s="4">
        <v>12</v>
      </c>
      <c r="E823" s="4">
        <v>1</v>
      </c>
      <c r="F823" s="4">
        <v>1</v>
      </c>
      <c r="G823" s="4" t="str">
        <f t="shared" si="18"/>
        <v>INSERT INTO dbo.SegmentSign_cu( Name_P ,Name_S ,SegmentCategory_CU_ID ,IsOnDuty ,InsertedBy)VALUES  ( N'BRVO With Retinal Thickening',N'BRVO With Retinal Thickening',12,1,1)</v>
      </c>
    </row>
    <row r="824" spans="2:7" x14ac:dyDescent="0.2">
      <c r="B824" s="4" t="s">
        <v>3017</v>
      </c>
      <c r="C824" s="4" t="s">
        <v>3017</v>
      </c>
      <c r="D824" s="4">
        <v>12</v>
      </c>
      <c r="E824" s="4">
        <v>1</v>
      </c>
      <c r="F824" s="4">
        <v>1</v>
      </c>
      <c r="G824" s="4" t="str">
        <f t="shared" si="18"/>
        <v>INSERT INTO dbo.SegmentSign_cu( Name_P ,Name_S ,SegmentCategory_CU_ID ,IsOnDuty ,InsertedBy)VALUES  ( N'Calcific Embolus',N'Calcific Embolus',12,1,1)</v>
      </c>
    </row>
    <row r="825" spans="2:7" x14ac:dyDescent="0.2">
      <c r="B825" s="4" t="s">
        <v>3018</v>
      </c>
      <c r="C825" s="4" t="s">
        <v>3018</v>
      </c>
      <c r="D825" s="4">
        <v>12</v>
      </c>
      <c r="E825" s="4">
        <v>1</v>
      </c>
      <c r="F825" s="4">
        <v>1</v>
      </c>
      <c r="G825" s="4" t="str">
        <f t="shared" si="18"/>
        <v>INSERT INTO dbo.SegmentSign_cu( Name_P ,Name_S ,SegmentCategory_CU_ID ,IsOnDuty ,InsertedBy)VALUES  ( N'Calibur Irregularity',N'Calibur Irregularity',12,1,1)</v>
      </c>
    </row>
    <row r="826" spans="2:7" x14ac:dyDescent="0.2">
      <c r="B826" s="4" t="s">
        <v>3019</v>
      </c>
      <c r="C826" s="4" t="s">
        <v>3019</v>
      </c>
      <c r="D826" s="4">
        <v>12</v>
      </c>
      <c r="E826" s="4">
        <v>1</v>
      </c>
      <c r="F826" s="4">
        <v>1</v>
      </c>
      <c r="G826" s="4" t="str">
        <f t="shared" si="18"/>
        <v>INSERT INTO dbo.SegmentSign_cu( Name_P ,Name_S ,SegmentCategory_CU_ID ,IsOnDuty ,InsertedBy)VALUES  ( N'Candle Wax Dripping',N'Candle Wax Dripping',12,1,1)</v>
      </c>
    </row>
    <row r="827" spans="2:7" x14ac:dyDescent="0.2">
      <c r="B827" s="4" t="s">
        <v>3020</v>
      </c>
      <c r="C827" s="4" t="s">
        <v>3020</v>
      </c>
      <c r="D827" s="4">
        <v>12</v>
      </c>
      <c r="E827" s="4">
        <v>1</v>
      </c>
      <c r="F827" s="4">
        <v>1</v>
      </c>
      <c r="G827" s="4" t="str">
        <f t="shared" si="18"/>
        <v>INSERT INTO dbo.SegmentSign_cu( Name_P ,Name_S ,SegmentCategory_CU_ID ,IsOnDuty ,InsertedBy)VALUES  ( N'Capillary Hemangioma',N'Capillary Hemangioma',12,1,1)</v>
      </c>
    </row>
    <row r="828" spans="2:7" x14ac:dyDescent="0.2">
      <c r="B828" s="4" t="s">
        <v>3021</v>
      </c>
      <c r="C828" s="4" t="s">
        <v>3021</v>
      </c>
      <c r="D828" s="4">
        <v>12</v>
      </c>
      <c r="E828" s="4">
        <v>1</v>
      </c>
      <c r="F828" s="4">
        <v>1</v>
      </c>
      <c r="G828" s="4" t="str">
        <f t="shared" si="18"/>
        <v>INSERT INTO dbo.SegmentSign_cu( Name_P ,Name_S ,SegmentCategory_CU_ID ,IsOnDuty ,InsertedBy)VALUES  ( N'Capillary Telangectasia',N'Capillary Telangectasia',12,1,1)</v>
      </c>
    </row>
    <row r="829" spans="2:7" x14ac:dyDescent="0.2">
      <c r="B829" s="4" t="s">
        <v>3022</v>
      </c>
      <c r="C829" s="4" t="s">
        <v>3022</v>
      </c>
      <c r="D829" s="4">
        <v>12</v>
      </c>
      <c r="E829" s="4">
        <v>1</v>
      </c>
      <c r="F829" s="4">
        <v>1</v>
      </c>
      <c r="G829" s="4" t="str">
        <f t="shared" si="18"/>
        <v>INSERT INTO dbo.SegmentSign_cu( Name_P ,Name_S ,SegmentCategory_CU_ID ,IsOnDuty ,InsertedBy)VALUES  ( N'Central Retinal Artery Occlusion (CRAO)',N'Central Retinal Artery Occlusion (CRAO)',12,1,1)</v>
      </c>
    </row>
    <row r="830" spans="2:7" x14ac:dyDescent="0.2">
      <c r="B830" s="4" t="s">
        <v>3023</v>
      </c>
      <c r="C830" s="4" t="s">
        <v>3023</v>
      </c>
      <c r="D830" s="4">
        <v>12</v>
      </c>
      <c r="E830" s="4">
        <v>1</v>
      </c>
      <c r="F830" s="4">
        <v>1</v>
      </c>
      <c r="G830" s="4" t="str">
        <f t="shared" si="18"/>
        <v>INSERT INTO dbo.SegmentSign_cu( Name_P ,Name_S ,SegmentCategory_CU_ID ,IsOnDuty ,InsertedBy)VALUES  ( N'Central Retinal Vein Occlusion (CRVO)',N'Central Retinal Vein Occlusion (CRVO)',12,1,1)</v>
      </c>
    </row>
    <row r="831" spans="2:7" x14ac:dyDescent="0.2">
      <c r="B831" s="4" t="s">
        <v>3024</v>
      </c>
      <c r="C831" s="4" t="s">
        <v>3024</v>
      </c>
      <c r="D831" s="4">
        <v>12</v>
      </c>
      <c r="E831" s="4">
        <v>1</v>
      </c>
      <c r="F831" s="4">
        <v>1</v>
      </c>
      <c r="G831" s="4" t="str">
        <f t="shared" si="18"/>
        <v>INSERT INTO dbo.SegmentSign_cu( Name_P ,Name_S ,SegmentCategory_CU_ID ,IsOnDuty ,InsertedBy)VALUES  ( N'Coats-Like Syndrome',N'Coats-Like Syndrome',12,1,1)</v>
      </c>
    </row>
    <row r="832" spans="2:7" x14ac:dyDescent="0.2">
      <c r="B832" s="4" t="s">
        <v>3025</v>
      </c>
      <c r="C832" s="4" t="s">
        <v>3025</v>
      </c>
      <c r="D832" s="4">
        <v>12</v>
      </c>
      <c r="E832" s="4">
        <v>1</v>
      </c>
      <c r="F832" s="4">
        <v>1</v>
      </c>
      <c r="G832" s="4" t="str">
        <f t="shared" si="18"/>
        <v>INSERT INTO dbo.SegmentSign_cu( Name_P ,Name_S ,SegmentCategory_CU_ID ,IsOnDuty ,InsertedBy)VALUES  ( N'Coats-Like Syndrome Peripheral',N'Coats-Like Syndrome Peripheral',12,1,1)</v>
      </c>
    </row>
    <row r="833" spans="2:7" x14ac:dyDescent="0.2">
      <c r="B833" s="4" t="s">
        <v>3026</v>
      </c>
      <c r="C833" s="4" t="s">
        <v>3026</v>
      </c>
      <c r="D833" s="4">
        <v>12</v>
      </c>
      <c r="E833" s="4">
        <v>1</v>
      </c>
      <c r="F833" s="4">
        <v>1</v>
      </c>
      <c r="G833" s="4" t="str">
        <f t="shared" si="18"/>
        <v>INSERT INTO dbo.SegmentSign_cu( Name_P ,Name_S ,SegmentCategory_CU_ID ,IsOnDuty ,InsertedBy)VALUES  ( N'Coats-Like Syndrome Posterior',N'Coats-Like Syndrome Posterior',12,1,1)</v>
      </c>
    </row>
    <row r="834" spans="2:7" x14ac:dyDescent="0.2">
      <c r="B834" s="4" t="s">
        <v>3027</v>
      </c>
      <c r="C834" s="4" t="s">
        <v>3027</v>
      </c>
      <c r="D834" s="4">
        <v>12</v>
      </c>
      <c r="E834" s="4">
        <v>1</v>
      </c>
      <c r="F834" s="4">
        <v>1</v>
      </c>
      <c r="G834" s="4" t="str">
        <f t="shared" si="18"/>
        <v>INSERT INTO dbo.SegmentSign_cu( Name_P ,Name_S ,SegmentCategory_CU_ID ,IsOnDuty ,InsertedBy)VALUES  ( N'Coatsn Like Syndrome With Lesion Leak',N'Coatsn Like Syndrome With Lesion Leak',12,1,1)</v>
      </c>
    </row>
    <row r="835" spans="2:7" x14ac:dyDescent="0.2">
      <c r="B835" s="4" t="s">
        <v>3028</v>
      </c>
      <c r="C835" s="4" t="s">
        <v>3028</v>
      </c>
      <c r="D835" s="4">
        <v>12</v>
      </c>
      <c r="E835" s="4">
        <v>1</v>
      </c>
      <c r="F835" s="4">
        <v>1</v>
      </c>
      <c r="G835" s="4" t="str">
        <f t="shared" si="18"/>
        <v>INSERT INTO dbo.SegmentSign_cu( Name_P ,Name_S ,SegmentCategory_CU_ID ,IsOnDuty ,InsertedBy)VALUES  ( N'Collateral Vessel Formation',N'Collateral Vessel Formation',12,1,1)</v>
      </c>
    </row>
    <row r="836" spans="2:7" x14ac:dyDescent="0.2">
      <c r="B836" s="4" t="s">
        <v>3029</v>
      </c>
      <c r="C836" s="4" t="s">
        <v>3029</v>
      </c>
      <c r="D836" s="4">
        <v>12</v>
      </c>
      <c r="E836" s="4">
        <v>1</v>
      </c>
      <c r="F836" s="4">
        <v>1</v>
      </c>
      <c r="G836" s="4" t="str">
        <f t="shared" si="18"/>
        <v>INSERT INTO dbo.SegmentSign_cu( Name_P ,Name_S ,SegmentCategory_CU_ID ,IsOnDuty ,InsertedBy)VALUES  ( N'Cotton Wool Spots',N'Cotton Wool Spots',12,1,1)</v>
      </c>
    </row>
    <row r="837" spans="2:7" x14ac:dyDescent="0.2">
      <c r="B837" s="4" t="s">
        <v>3030</v>
      </c>
      <c r="C837" s="4" t="s">
        <v>3030</v>
      </c>
      <c r="D837" s="4">
        <v>12</v>
      </c>
      <c r="E837" s="4">
        <v>1</v>
      </c>
      <c r="F837" s="4">
        <v>1</v>
      </c>
      <c r="G837" s="4" t="str">
        <f t="shared" si="18"/>
        <v>INSERT INTO dbo.SegmentSign_cu( Name_P ,Name_S ,SegmentCategory_CU_ID ,IsOnDuty ,InsertedBy)VALUES  ( N'CRAO Associated With Optic Neuropathy',N'CRAO Associated With Optic Neuropathy',12,1,1)</v>
      </c>
    </row>
    <row r="838" spans="2:7" x14ac:dyDescent="0.2">
      <c r="B838" s="4" t="s">
        <v>3031</v>
      </c>
      <c r="C838" s="4" t="s">
        <v>3031</v>
      </c>
      <c r="D838" s="4">
        <v>12</v>
      </c>
      <c r="E838" s="4">
        <v>1</v>
      </c>
      <c r="F838" s="4">
        <v>1</v>
      </c>
      <c r="G838" s="4" t="str">
        <f t="shared" si="18"/>
        <v>INSERT INTO dbo.SegmentSign_cu( Name_P ,Name_S ,SegmentCategory_CU_ID ,IsOnDuty ,InsertedBy)VALUES  ( N'CRAO Embolus Not Seen',N'CRAO Embolus Not Seen',12,1,1)</v>
      </c>
    </row>
    <row r="839" spans="2:7" x14ac:dyDescent="0.2">
      <c r="B839" s="4" t="s">
        <v>3032</v>
      </c>
      <c r="C839" s="4" t="s">
        <v>3032</v>
      </c>
      <c r="D839" s="4">
        <v>12</v>
      </c>
      <c r="E839" s="4">
        <v>1</v>
      </c>
      <c r="F839" s="4">
        <v>1</v>
      </c>
      <c r="G839" s="4" t="str">
        <f t="shared" si="18"/>
        <v>INSERT INTO dbo.SegmentSign_cu( Name_P ,Name_S ,SegmentCategory_CU_ID ,IsOnDuty ,InsertedBy)VALUES  ( N'CRAO Embolus Seen',N'CRAO Embolus Seen',12,1,1)</v>
      </c>
    </row>
    <row r="840" spans="2:7" x14ac:dyDescent="0.2">
      <c r="B840" s="4" t="s">
        <v>3033</v>
      </c>
      <c r="C840" s="4" t="s">
        <v>3033</v>
      </c>
      <c r="D840" s="4">
        <v>12</v>
      </c>
      <c r="E840" s="4">
        <v>1</v>
      </c>
      <c r="F840" s="4">
        <v>1</v>
      </c>
      <c r="G840" s="4" t="str">
        <f t="shared" si="18"/>
        <v>INSERT INTO dbo.SegmentSign_cu( Name_P ,Name_S ,SegmentCategory_CU_ID ,IsOnDuty ,InsertedBy)VALUES  ( N'CRAO With Acute Retinal Edema',N'CRAO With Acute Retinal Edema',12,1,1)</v>
      </c>
    </row>
    <row r="841" spans="2:7" x14ac:dyDescent="0.2">
      <c r="B841" s="4" t="s">
        <v>3034</v>
      </c>
      <c r="C841" s="4" t="s">
        <v>3034</v>
      </c>
      <c r="D841" s="4">
        <v>12</v>
      </c>
      <c r="E841" s="4">
        <v>1</v>
      </c>
      <c r="F841" s="4">
        <v>1</v>
      </c>
      <c r="G841" s="4" t="str">
        <f t="shared" si="18"/>
        <v>INSERT INTO dbo.SegmentSign_cu( Name_P ,Name_S ,SegmentCategory_CU_ID ,IsOnDuty ,InsertedBy)VALUES  ( N'CRAO With Cherry Red Spot',N'CRAO With Cherry Red Spot',12,1,1)</v>
      </c>
    </row>
    <row r="842" spans="2:7" x14ac:dyDescent="0.2">
      <c r="B842" s="4" t="s">
        <v>3035</v>
      </c>
      <c r="C842" s="4" t="s">
        <v>3035</v>
      </c>
      <c r="D842" s="4">
        <v>12</v>
      </c>
      <c r="E842" s="4">
        <v>1</v>
      </c>
      <c r="F842" s="4">
        <v>1</v>
      </c>
      <c r="G842" s="4" t="str">
        <f t="shared" si="18"/>
        <v>INSERT INTO dbo.SegmentSign_cu( Name_P ,Name_S ,SegmentCategory_CU_ID ,IsOnDuty ,InsertedBy)VALUES  ( N'CRAO With No Retinal Edema Found',N'CRAO With No Retinal Edema Found',12,1,1)</v>
      </c>
    </row>
    <row r="843" spans="2:7" x14ac:dyDescent="0.2">
      <c r="B843" s="4" t="s">
        <v>3036</v>
      </c>
      <c r="C843" s="4" t="s">
        <v>3036</v>
      </c>
      <c r="D843" s="4">
        <v>12</v>
      </c>
      <c r="E843" s="4">
        <v>1</v>
      </c>
      <c r="F843" s="4">
        <v>1</v>
      </c>
      <c r="G843" s="4" t="str">
        <f t="shared" si="18"/>
        <v>INSERT INTO dbo.SegmentSign_cu( Name_P ,Name_S ,SegmentCategory_CU_ID ,IsOnDuty ,InsertedBy)VALUES  ( N'CRAO With Papillomacular Neovasc.',N'CRAO With Papillomacular Neovasc.',12,1,1)</v>
      </c>
    </row>
    <row r="844" spans="2:7" x14ac:dyDescent="0.2">
      <c r="B844" s="4" t="s">
        <v>3037</v>
      </c>
      <c r="C844" s="4" t="s">
        <v>3037</v>
      </c>
      <c r="D844" s="4">
        <v>12</v>
      </c>
      <c r="E844" s="4">
        <v>1</v>
      </c>
      <c r="F844" s="4">
        <v>1</v>
      </c>
      <c r="G844" s="4" t="str">
        <f t="shared" si="18"/>
        <v>INSERT INTO dbo.SegmentSign_cu( Name_P ,Name_S ,SegmentCategory_CU_ID ,IsOnDuty ,InsertedBy)VALUES  ( N'CRAO With Subacute Retinal Edema',N'CRAO With Subacute Retinal Edema',12,1,1)</v>
      </c>
    </row>
    <row r="845" spans="2:7" x14ac:dyDescent="0.2">
      <c r="B845" s="4" t="s">
        <v>3038</v>
      </c>
      <c r="C845" s="4" t="s">
        <v>3038</v>
      </c>
      <c r="D845" s="4">
        <v>12</v>
      </c>
      <c r="E845" s="4">
        <v>1</v>
      </c>
      <c r="F845" s="4">
        <v>1</v>
      </c>
      <c r="G845" s="4" t="str">
        <f t="shared" si="18"/>
        <v>INSERT INTO dbo.SegmentSign_cu( Name_P ,Name_S ,SegmentCategory_CU_ID ,IsOnDuty ,InsertedBy)VALUES  ( N'CRVO Associated W/ Noncysoid Mac. Edema',N'CRVO Associated W/ Noncysoid Mac. Edema',12,1,1)</v>
      </c>
    </row>
    <row r="846" spans="2:7" x14ac:dyDescent="0.2">
      <c r="B846" s="4" t="s">
        <v>3039</v>
      </c>
      <c r="C846" s="4" t="s">
        <v>3039</v>
      </c>
      <c r="D846" s="4">
        <v>12</v>
      </c>
      <c r="E846" s="4">
        <v>1</v>
      </c>
      <c r="F846" s="4">
        <v>1</v>
      </c>
      <c r="G846" s="4" t="str">
        <f t="shared" si="18"/>
        <v>INSERT INTO dbo.SegmentSign_cu( Name_P ,Name_S ,SegmentCategory_CU_ID ,IsOnDuty ,InsertedBy)VALUES  ( N'CRVO Associated W/Neovascular Glaucoma',N'CRVO Associated W/Neovascular Glaucoma',12,1,1)</v>
      </c>
    </row>
    <row r="847" spans="2:7" x14ac:dyDescent="0.2">
      <c r="B847" s="4" t="s">
        <v>3040</v>
      </c>
      <c r="C847" s="4" t="s">
        <v>3040</v>
      </c>
      <c r="D847" s="4">
        <v>12</v>
      </c>
      <c r="E847" s="4">
        <v>1</v>
      </c>
      <c r="F847" s="4">
        <v>1</v>
      </c>
      <c r="G847" s="4" t="str">
        <f t="shared" si="18"/>
        <v>INSERT INTO dbo.SegmentSign_cu( Name_P ,Name_S ,SegmentCategory_CU_ID ,IsOnDuty ,InsertedBy)VALUES  ( N'CRVO Associated With Neovascularization',N'CRVO Associated With Neovascularization',12,1,1)</v>
      </c>
    </row>
    <row r="848" spans="2:7" x14ac:dyDescent="0.2">
      <c r="B848" s="4" t="s">
        <v>3041</v>
      </c>
      <c r="C848" s="4" t="s">
        <v>3041</v>
      </c>
      <c r="D848" s="4">
        <v>12</v>
      </c>
      <c r="E848" s="4">
        <v>1</v>
      </c>
      <c r="F848" s="4">
        <v>1</v>
      </c>
      <c r="G848" s="4" t="str">
        <f t="shared" si="18"/>
        <v>INSERT INTO dbo.SegmentSign_cu( Name_P ,Name_S ,SegmentCategory_CU_ID ,IsOnDuty ,InsertedBy)VALUES  ( N'CRVO Associated With Rubeosis',N'CRVO Associated With Rubeosis',12,1,1)</v>
      </c>
    </row>
    <row r="849" spans="2:7" x14ac:dyDescent="0.2">
      <c r="B849" s="4" t="s">
        <v>3042</v>
      </c>
      <c r="C849" s="4" t="s">
        <v>3042</v>
      </c>
      <c r="D849" s="4">
        <v>12</v>
      </c>
      <c r="E849" s="4">
        <v>1</v>
      </c>
      <c r="F849" s="4">
        <v>1</v>
      </c>
      <c r="G849" s="4" t="str">
        <f t="shared" si="18"/>
        <v>INSERT INTO dbo.SegmentSign_cu( Name_P ,Name_S ,SegmentCategory_CU_ID ,IsOnDuty ,InsertedBy)VALUES  ( N'CRVO Associated With Severe Ret. Edema',N'CRVO Associated With Severe Ret. Edema',12,1,1)</v>
      </c>
    </row>
    <row r="850" spans="2:7" x14ac:dyDescent="0.2">
      <c r="B850" s="4" t="s">
        <v>3043</v>
      </c>
      <c r="C850" s="4" t="s">
        <v>3043</v>
      </c>
      <c r="D850" s="4">
        <v>12</v>
      </c>
      <c r="E850" s="4">
        <v>1</v>
      </c>
      <c r="F850" s="4">
        <v>1</v>
      </c>
      <c r="G850" s="4" t="str">
        <f t="shared" ref="G850:G913" si="19">CONCATENATE("INSERT INTO dbo.SegmentSign_cu( Name_P ,Name_S ,SegmentCategory_CU_ID ,IsOnDuty ,InsertedBy)VALUES  ( N'",B850,"',N'",C850,"',",D850,",",E850,",",F850,")")</f>
        <v>INSERT INTO dbo.SegmentSign_cu( Name_P ,Name_S ,SegmentCategory_CU_ID ,IsOnDuty ,InsertedBy)VALUES  ( N'CRVO Associated With Vitreous Hemorrhage/Haemorrhage',N'CRVO Associated With Vitreous Hemorrhage/Haemorrhage',12,1,1)</v>
      </c>
    </row>
    <row r="851" spans="2:7" x14ac:dyDescent="0.2">
      <c r="B851" s="4" t="s">
        <v>3044</v>
      </c>
      <c r="C851" s="4" t="s">
        <v>3044</v>
      </c>
      <c r="D851" s="4">
        <v>12</v>
      </c>
      <c r="E851" s="4">
        <v>1</v>
      </c>
      <c r="F851" s="4">
        <v>1</v>
      </c>
      <c r="G851" s="4" t="str">
        <f t="shared" si="19"/>
        <v>INSERT INTO dbo.SegmentSign_cu( Name_P ,Name_S ,SegmentCategory_CU_ID ,IsOnDuty ,InsertedBy)VALUES  ( N'CRVO Impending',N'CRVO Impending',12,1,1)</v>
      </c>
    </row>
    <row r="852" spans="2:7" x14ac:dyDescent="0.2">
      <c r="B852" s="4" t="s">
        <v>3045</v>
      </c>
      <c r="C852" s="4" t="s">
        <v>3045</v>
      </c>
      <c r="D852" s="4">
        <v>12</v>
      </c>
      <c r="E852" s="4">
        <v>1</v>
      </c>
      <c r="F852" s="4">
        <v>1</v>
      </c>
      <c r="G852" s="4" t="str">
        <f t="shared" si="19"/>
        <v>INSERT INTO dbo.SegmentSign_cu( Name_P ,Name_S ,SegmentCategory_CU_ID ,IsOnDuty ,InsertedBy)VALUES  ( N'CRVO In Process',N'CRVO In Process',12,1,1)</v>
      </c>
    </row>
    <row r="853" spans="2:7" x14ac:dyDescent="0.2">
      <c r="B853" s="4" t="s">
        <v>3046</v>
      </c>
      <c r="C853" s="4" t="s">
        <v>3046</v>
      </c>
      <c r="D853" s="4">
        <v>12</v>
      </c>
      <c r="E853" s="4">
        <v>1</v>
      </c>
      <c r="F853" s="4">
        <v>1</v>
      </c>
      <c r="G853" s="4" t="str">
        <f t="shared" si="19"/>
        <v>INSERT INTO dbo.SegmentSign_cu( Name_P ,Name_S ,SegmentCategory_CU_ID ,IsOnDuty ,InsertedBy)VALUES  ( N'CRVO Ischemic',N'CRVO Ischemic',12,1,1)</v>
      </c>
    </row>
    <row r="854" spans="2:7" x14ac:dyDescent="0.2">
      <c r="B854" s="4" t="s">
        <v>3047</v>
      </c>
      <c r="C854" s="4" t="s">
        <v>3047</v>
      </c>
      <c r="D854" s="4">
        <v>12</v>
      </c>
      <c r="E854" s="4">
        <v>1</v>
      </c>
      <c r="F854" s="4">
        <v>1</v>
      </c>
      <c r="G854" s="4" t="str">
        <f t="shared" si="19"/>
        <v>INSERT INTO dbo.SegmentSign_cu( Name_P ,Name_S ,SegmentCategory_CU_ID ,IsOnDuty ,InsertedBy)VALUES  ( N'CRVO Nonischemic',N'CRVO Nonischemic',12,1,1)</v>
      </c>
    </row>
    <row r="855" spans="2:7" x14ac:dyDescent="0.2">
      <c r="B855" s="4" t="s">
        <v>3048</v>
      </c>
      <c r="C855" s="4" t="s">
        <v>3048</v>
      </c>
      <c r="D855" s="4">
        <v>12</v>
      </c>
      <c r="E855" s="4">
        <v>1</v>
      </c>
      <c r="F855" s="4">
        <v>1</v>
      </c>
      <c r="G855" s="4" t="str">
        <f t="shared" si="19"/>
        <v>INSERT INTO dbo.SegmentSign_cu( Name_P ,Name_S ,SegmentCategory_CU_ID ,IsOnDuty ,InsertedBy)VALUES  ( N'CRVO With Mild Ischemia',N'CRVO With Mild Ischemia',12,1,1)</v>
      </c>
    </row>
    <row r="856" spans="2:7" x14ac:dyDescent="0.2">
      <c r="B856" s="4" t="s">
        <v>3049</v>
      </c>
      <c r="C856" s="4" t="s">
        <v>3049</v>
      </c>
      <c r="D856" s="4">
        <v>12</v>
      </c>
      <c r="E856" s="4">
        <v>1</v>
      </c>
      <c r="F856" s="4">
        <v>1</v>
      </c>
      <c r="G856" s="4" t="str">
        <f t="shared" si="19"/>
        <v>INSERT INTO dbo.SegmentSign_cu( Name_P ,Name_S ,SegmentCategory_CU_ID ,IsOnDuty ,InsertedBy)VALUES  ( N'CRVO With Moderate Ischemia',N'CRVO With Moderate Ischemia',12,1,1)</v>
      </c>
    </row>
    <row r="857" spans="2:7" x14ac:dyDescent="0.2">
      <c r="B857" s="4" t="s">
        <v>3050</v>
      </c>
      <c r="C857" s="4" t="s">
        <v>3050</v>
      </c>
      <c r="D857" s="4">
        <v>12</v>
      </c>
      <c r="E857" s="4">
        <v>1</v>
      </c>
      <c r="F857" s="4">
        <v>1</v>
      </c>
      <c r="G857" s="4" t="str">
        <f t="shared" si="19"/>
        <v>INSERT INTO dbo.SegmentSign_cu( Name_P ,Name_S ,SegmentCategory_CU_ID ,IsOnDuty ,InsertedBy)VALUES  ( N'CRVO With Peripheral Hemorrhage/Haemorrhage',N'CRVO With Peripheral Hemorrhage/Haemorrhage',12,1,1)</v>
      </c>
    </row>
    <row r="858" spans="2:7" x14ac:dyDescent="0.2">
      <c r="B858" s="4" t="s">
        <v>3051</v>
      </c>
      <c r="C858" s="4" t="s">
        <v>3051</v>
      </c>
      <c r="D858" s="4">
        <v>12</v>
      </c>
      <c r="E858" s="4">
        <v>1</v>
      </c>
      <c r="F858" s="4">
        <v>1</v>
      </c>
      <c r="G858" s="4" t="str">
        <f t="shared" si="19"/>
        <v>INSERT INTO dbo.SegmentSign_cu( Name_P ,Name_S ,SegmentCategory_CU_ID ,IsOnDuty ,InsertedBy)VALUES  ( N'CRVO With Severe Ischemia',N'CRVO With Severe Ischemia',12,1,1)</v>
      </c>
    </row>
    <row r="859" spans="2:7" x14ac:dyDescent="0.2">
      <c r="B859" s="4" t="s">
        <v>3052</v>
      </c>
      <c r="C859" s="4" t="s">
        <v>3052</v>
      </c>
      <c r="D859" s="4">
        <v>12</v>
      </c>
      <c r="E859" s="4">
        <v>1</v>
      </c>
      <c r="F859" s="4">
        <v>1</v>
      </c>
      <c r="G859" s="4" t="str">
        <f t="shared" si="19"/>
        <v>INSERT INTO dbo.SegmentSign_cu( Name_P ,Name_S ,SegmentCategory_CU_ID ,IsOnDuty ,InsertedBy)VALUES  ( N'CRVO With Vascular Tortuousity',N'CRVO With Vascular Tortuousity',12,1,1)</v>
      </c>
    </row>
    <row r="860" spans="2:7" x14ac:dyDescent="0.2">
      <c r="B860" s="4" t="s">
        <v>3053</v>
      </c>
      <c r="C860" s="4" t="s">
        <v>3053</v>
      </c>
      <c r="D860" s="4">
        <v>12</v>
      </c>
      <c r="E860" s="4">
        <v>1</v>
      </c>
      <c r="F860" s="4">
        <v>1</v>
      </c>
      <c r="G860" s="4" t="str">
        <f t="shared" si="19"/>
        <v>INSERT INTO dbo.SegmentSign_cu( Name_P ,Name_S ,SegmentCategory_CU_ID ,IsOnDuty ,InsertedBy)VALUES  ( N'Diabetic Macular Edema (DME)',N'Diabetic Macular Edema (DME)',12,1,1)</v>
      </c>
    </row>
    <row r="861" spans="2:7" x14ac:dyDescent="0.2">
      <c r="B861" s="4" t="s">
        <v>3054</v>
      </c>
      <c r="C861" s="4" t="s">
        <v>3054</v>
      </c>
      <c r="D861" s="4">
        <v>12</v>
      </c>
      <c r="E861" s="4">
        <v>1</v>
      </c>
      <c r="F861" s="4">
        <v>1</v>
      </c>
      <c r="G861" s="4" t="str">
        <f t="shared" si="19"/>
        <v>INSERT INTO dbo.SegmentSign_cu( Name_P ,Name_S ,SegmentCategory_CU_ID ,IsOnDuty ,InsertedBy)VALUES  ( N'Diabetic Retinopathy (DR)',N'Diabetic Retinopathy (DR)',12,1,1)</v>
      </c>
    </row>
    <row r="862" spans="2:7" x14ac:dyDescent="0.2">
      <c r="B862" s="4" t="s">
        <v>3055</v>
      </c>
      <c r="C862" s="4" t="s">
        <v>3055</v>
      </c>
      <c r="D862" s="4">
        <v>12</v>
      </c>
      <c r="E862" s="4">
        <v>1</v>
      </c>
      <c r="F862" s="4">
        <v>1</v>
      </c>
      <c r="G862" s="4" t="str">
        <f t="shared" si="19"/>
        <v>INSERT INTO dbo.SegmentSign_cu( Name_P ,Name_S ,SegmentCategory_CU_ID ,IsOnDuty ,InsertedBy)VALUES  ( N'Disc Neovascularization (NVD)',N'Disc Neovascularization (NVD)',12,1,1)</v>
      </c>
    </row>
    <row r="863" spans="2:7" x14ac:dyDescent="0.2">
      <c r="B863" s="4" t="s">
        <v>3056</v>
      </c>
      <c r="C863" s="4" t="s">
        <v>3056</v>
      </c>
      <c r="D863" s="4">
        <v>12</v>
      </c>
      <c r="E863" s="4">
        <v>1</v>
      </c>
      <c r="F863" s="4">
        <v>1</v>
      </c>
      <c r="G863" s="4" t="str">
        <f t="shared" si="19"/>
        <v>INSERT INTO dbo.SegmentSign_cu( Name_P ,Name_S ,SegmentCategory_CU_ID ,IsOnDuty ,InsertedBy)VALUES  ( N'Focal Arterial Constriction',N'Focal Arterial Constriction',12,1,1)</v>
      </c>
    </row>
    <row r="864" spans="2:7" x14ac:dyDescent="0.2">
      <c r="B864" s="4" t="s">
        <v>3057</v>
      </c>
      <c r="C864" s="4" t="s">
        <v>3057</v>
      </c>
      <c r="D864" s="4">
        <v>12</v>
      </c>
      <c r="E864" s="4">
        <v>1</v>
      </c>
      <c r="F864" s="4">
        <v>1</v>
      </c>
      <c r="G864" s="4" t="str">
        <f t="shared" si="19"/>
        <v>INSERT INTO dbo.SegmentSign_cu( Name_P ,Name_S ,SegmentCategory_CU_ID ,IsOnDuty ,InsertedBy)VALUES  ( N'Focal Constrictions',N'Focal Constrictions',12,1,1)</v>
      </c>
    </row>
    <row r="865" spans="2:7" x14ac:dyDescent="0.2">
      <c r="B865" s="4" t="s">
        <v>2370</v>
      </c>
      <c r="C865" s="4" t="s">
        <v>2370</v>
      </c>
      <c r="D865" s="4">
        <v>12</v>
      </c>
      <c r="E865" s="4">
        <v>1</v>
      </c>
      <c r="F865" s="4">
        <v>1</v>
      </c>
      <c r="G865" s="4" t="str">
        <f t="shared" si="19"/>
        <v>INSERT INTO dbo.SegmentSign_cu( Name_P ,Name_S ,SegmentCategory_CU_ID ,IsOnDuty ,InsertedBy)VALUES  ( N'Ghost Vessels',N'Ghost Vessels',12,1,1)</v>
      </c>
    </row>
    <row r="866" spans="2:7" x14ac:dyDescent="0.2">
      <c r="B866" s="4" t="s">
        <v>3058</v>
      </c>
      <c r="C866" s="4" t="s">
        <v>3058</v>
      </c>
      <c r="D866" s="4">
        <v>12</v>
      </c>
      <c r="E866" s="4">
        <v>1</v>
      </c>
      <c r="F866" s="4">
        <v>1</v>
      </c>
      <c r="G866" s="4" t="str">
        <f t="shared" si="19"/>
        <v>INSERT INTO dbo.SegmentSign_cu( Name_P ,Name_S ,SegmentCategory_CU_ID ,IsOnDuty ,InsertedBy)VALUES  ( N'Hemangioma',N'Hemangioma',12,1,1)</v>
      </c>
    </row>
    <row r="867" spans="2:7" x14ac:dyDescent="0.2">
      <c r="B867" s="4" t="s">
        <v>2882</v>
      </c>
      <c r="C867" s="4" t="s">
        <v>2882</v>
      </c>
      <c r="D867" s="4">
        <v>12</v>
      </c>
      <c r="E867" s="4">
        <v>1</v>
      </c>
      <c r="F867" s="4">
        <v>1</v>
      </c>
      <c r="G867" s="4" t="str">
        <f t="shared" si="19"/>
        <v>INSERT INTO dbo.SegmentSign_cu( Name_P ,Name_S ,SegmentCategory_CU_ID ,IsOnDuty ,InsertedBy)VALUES  ( N'Hollenhorst Plaque',N'Hollenhorst Plaque',12,1,1)</v>
      </c>
    </row>
    <row r="868" spans="2:7" x14ac:dyDescent="0.2">
      <c r="B868" s="4" t="s">
        <v>3059</v>
      </c>
      <c r="C868" s="4" t="s">
        <v>3059</v>
      </c>
      <c r="D868" s="4">
        <v>12</v>
      </c>
      <c r="E868" s="4">
        <v>1</v>
      </c>
      <c r="F868" s="4">
        <v>1</v>
      </c>
      <c r="G868" s="4" t="str">
        <f t="shared" si="19"/>
        <v>INSERT INTO dbo.SegmentSign_cu( Name_P ,Name_S ,SegmentCategory_CU_ID ,IsOnDuty ,InsertedBy)VALUES  ( N'Hypertensive Changes W/ Disc Infarction',N'Hypertensive Changes W/ Disc Infarction',12,1,1)</v>
      </c>
    </row>
    <row r="869" spans="2:7" x14ac:dyDescent="0.2">
      <c r="B869" s="4" t="s">
        <v>3060</v>
      </c>
      <c r="C869" s="4" t="s">
        <v>3060</v>
      </c>
      <c r="D869" s="4">
        <v>12</v>
      </c>
      <c r="E869" s="4">
        <v>1</v>
      </c>
      <c r="F869" s="4">
        <v>1</v>
      </c>
      <c r="G869" s="4" t="str">
        <f t="shared" si="19"/>
        <v>INSERT INTO dbo.SegmentSign_cu( Name_P ,Name_S ,SegmentCategory_CU_ID ,IsOnDuty ,InsertedBy)VALUES  ( N'Hypertensive Mild Arterial Attenuation',N'Hypertensive Mild Arterial Attenuation',12,1,1)</v>
      </c>
    </row>
    <row r="870" spans="2:7" x14ac:dyDescent="0.2">
      <c r="B870" s="4" t="s">
        <v>3061</v>
      </c>
      <c r="C870" s="4" t="s">
        <v>3061</v>
      </c>
      <c r="D870" s="4">
        <v>12</v>
      </c>
      <c r="E870" s="4">
        <v>1</v>
      </c>
      <c r="F870" s="4">
        <v>1</v>
      </c>
      <c r="G870" s="4" t="str">
        <f t="shared" si="19"/>
        <v>INSERT INTO dbo.SegmentSign_cu( Name_P ,Name_S ,SegmentCategory_CU_ID ,IsOnDuty ,InsertedBy)VALUES  ( N'Hypertensive Retinopathy',N'Hypertensive Retinopathy',12,1,1)</v>
      </c>
    </row>
    <row r="871" spans="2:7" x14ac:dyDescent="0.2">
      <c r="B871" s="4" t="s">
        <v>3062</v>
      </c>
      <c r="C871" s="4" t="s">
        <v>3062</v>
      </c>
      <c r="D871" s="4">
        <v>12</v>
      </c>
      <c r="E871" s="4">
        <v>1</v>
      </c>
      <c r="F871" s="4">
        <v>1</v>
      </c>
      <c r="G871" s="4" t="str">
        <f t="shared" si="19"/>
        <v>INSERT INTO dbo.SegmentSign_cu( Name_P ,Name_S ,SegmentCategory_CU_ID ,IsOnDuty ,InsertedBy)VALUES  ( N'Hypertensive Retinopathy (Grade I)',N'Hypertensive Retinopathy (Grade I)',12,1,1)</v>
      </c>
    </row>
    <row r="872" spans="2:7" x14ac:dyDescent="0.2">
      <c r="B872" s="4" t="s">
        <v>3063</v>
      </c>
      <c r="C872" s="4" t="s">
        <v>3063</v>
      </c>
      <c r="D872" s="4">
        <v>12</v>
      </c>
      <c r="E872" s="4">
        <v>1</v>
      </c>
      <c r="F872" s="4">
        <v>1</v>
      </c>
      <c r="G872" s="4" t="str">
        <f t="shared" si="19"/>
        <v>INSERT INTO dbo.SegmentSign_cu( Name_P ,Name_S ,SegmentCategory_CU_ID ,IsOnDuty ,InsertedBy)VALUES  ( N'Hypertensive Retinopathy (Grade II) ',N'Hypertensive Retinopathy (Grade II) ',12,1,1)</v>
      </c>
    </row>
    <row r="873" spans="2:7" x14ac:dyDescent="0.2">
      <c r="B873" s="4" t="s">
        <v>3064</v>
      </c>
      <c r="C873" s="4" t="s">
        <v>3064</v>
      </c>
      <c r="D873" s="4">
        <v>12</v>
      </c>
      <c r="E873" s="4">
        <v>1</v>
      </c>
      <c r="F873" s="4">
        <v>1</v>
      </c>
      <c r="G873" s="4" t="str">
        <f t="shared" si="19"/>
        <v>INSERT INTO dbo.SegmentSign_cu( Name_P ,Name_S ,SegmentCategory_CU_ID ,IsOnDuty ,InsertedBy)VALUES  ( N'Hypertensive Retinopathy (Grade III)',N'Hypertensive Retinopathy (Grade III)',12,1,1)</v>
      </c>
    </row>
    <row r="874" spans="2:7" x14ac:dyDescent="0.2">
      <c r="B874" s="4" t="s">
        <v>3065</v>
      </c>
      <c r="C874" s="4" t="s">
        <v>3065</v>
      </c>
      <c r="D874" s="4">
        <v>12</v>
      </c>
      <c r="E874" s="4">
        <v>1</v>
      </c>
      <c r="F874" s="4">
        <v>1</v>
      </c>
      <c r="G874" s="4" t="str">
        <f t="shared" si="19"/>
        <v>INSERT INTO dbo.SegmentSign_cu( Name_P ,Name_S ,SegmentCategory_CU_ID ,IsOnDuty ,InsertedBy)VALUES  ( N'Hypertensive Retinopathy (Grade IV)',N'Hypertensive Retinopathy (Grade IV)',12,1,1)</v>
      </c>
    </row>
    <row r="875" spans="2:7" x14ac:dyDescent="0.2">
      <c r="B875" s="4" t="s">
        <v>3066</v>
      </c>
      <c r="C875" s="4" t="s">
        <v>3066</v>
      </c>
      <c r="D875" s="4">
        <v>12</v>
      </c>
      <c r="E875" s="4">
        <v>1</v>
      </c>
      <c r="F875" s="4">
        <v>1</v>
      </c>
      <c r="G875" s="4" t="str">
        <f t="shared" si="19"/>
        <v>INSERT INTO dbo.SegmentSign_cu( Name_P ,Name_S ,SegmentCategory_CU_ID ,IsOnDuty ,InsertedBy)VALUES  ( N'Hypertensive Retinopathy With Disc Edema',N'Hypertensive Retinopathy With Disc Edema',12,1,1)</v>
      </c>
    </row>
    <row r="876" spans="2:7" x14ac:dyDescent="0.2">
      <c r="B876" s="4" t="s">
        <v>3067</v>
      </c>
      <c r="C876" s="4" t="s">
        <v>3067</v>
      </c>
      <c r="D876" s="4">
        <v>12</v>
      </c>
      <c r="E876" s="4">
        <v>1</v>
      </c>
      <c r="F876" s="4">
        <v>1</v>
      </c>
      <c r="G876" s="4" t="str">
        <f t="shared" si="19"/>
        <v>INSERT INTO dbo.SegmentSign_cu( Name_P ,Name_S ,SegmentCategory_CU_ID ,IsOnDuty ,InsertedBy)VALUES  ( N'Intraretinal Microvascular Abnormalities',N'Intraretinal Microvascular Abnormalities',12,1,1)</v>
      </c>
    </row>
    <row r="877" spans="2:7" x14ac:dyDescent="0.2">
      <c r="B877" s="4" t="s">
        <v>3068</v>
      </c>
      <c r="C877" s="4" t="s">
        <v>3068</v>
      </c>
      <c r="D877" s="4">
        <v>12</v>
      </c>
      <c r="E877" s="4">
        <v>1</v>
      </c>
      <c r="F877" s="4">
        <v>1</v>
      </c>
      <c r="G877" s="4" t="str">
        <f t="shared" si="19"/>
        <v>INSERT INTO dbo.SegmentSign_cu( Name_P ,Name_S ,SegmentCategory_CU_ID ,IsOnDuty ,InsertedBy)VALUES  ( N'Ischemia With Rubeosis',N'Ischemia With Rubeosis',12,1,1)</v>
      </c>
    </row>
    <row r="878" spans="2:7" x14ac:dyDescent="0.2">
      <c r="B878" s="4" t="s">
        <v>3069</v>
      </c>
      <c r="C878" s="4" t="s">
        <v>3069</v>
      </c>
      <c r="D878" s="4">
        <v>12</v>
      </c>
      <c r="E878" s="4">
        <v>1</v>
      </c>
      <c r="F878" s="4">
        <v>1</v>
      </c>
      <c r="G878" s="4" t="str">
        <f t="shared" si="19"/>
        <v>INSERT INTO dbo.SegmentSign_cu( Name_P ,Name_S ,SegmentCategory_CU_ID ,IsOnDuty ,InsertedBy)VALUES  ( N'Microaneurysms',N'Microaneurysms',12,1,1)</v>
      </c>
    </row>
    <row r="879" spans="2:7" x14ac:dyDescent="0.2">
      <c r="B879" s="4" t="s">
        <v>2739</v>
      </c>
      <c r="C879" s="4" t="s">
        <v>2739</v>
      </c>
      <c r="D879" s="4">
        <v>12</v>
      </c>
      <c r="E879" s="4">
        <v>1</v>
      </c>
      <c r="F879" s="4">
        <v>1</v>
      </c>
      <c r="G879" s="4" t="str">
        <f t="shared" si="19"/>
        <v>INSERT INTO dbo.SegmentSign_cu( Name_P ,Name_S ,SegmentCategory_CU_ID ,IsOnDuty ,InsertedBy)VALUES  ( N'Neovascularization Elsewhere (NVE)',N'Neovascularization Elsewhere (NVE)',12,1,1)</v>
      </c>
    </row>
    <row r="880" spans="2:7" x14ac:dyDescent="0.2">
      <c r="B880" s="4" t="s">
        <v>3070</v>
      </c>
      <c r="C880" s="4" t="s">
        <v>3070</v>
      </c>
      <c r="D880" s="4">
        <v>12</v>
      </c>
      <c r="E880" s="4">
        <v>1</v>
      </c>
      <c r="F880" s="4">
        <v>1</v>
      </c>
      <c r="G880" s="4" t="str">
        <f t="shared" si="19"/>
        <v>INSERT INTO dbo.SegmentSign_cu( Name_P ,Name_S ,SegmentCategory_CU_ID ,IsOnDuty ,InsertedBy)VALUES  ( N'Neovascularization Resolved',N'Neovascularization Resolved',12,1,1)</v>
      </c>
    </row>
    <row r="881" spans="2:7" x14ac:dyDescent="0.2">
      <c r="B881" s="4" t="s">
        <v>3071</v>
      </c>
      <c r="C881" s="4" t="s">
        <v>3071</v>
      </c>
      <c r="D881" s="4">
        <v>12</v>
      </c>
      <c r="E881" s="4">
        <v>1</v>
      </c>
      <c r="F881" s="4">
        <v>1</v>
      </c>
      <c r="G881" s="4" t="str">
        <f t="shared" si="19"/>
        <v>INSERT INTO dbo.SegmentSign_cu( Name_P ,Name_S ,SegmentCategory_CU_ID ,IsOnDuty ,InsertedBy)VALUES  ( N'Nerve Fiber Layer Hemorrhage/Haemorrhage',N'Nerve Fiber Layer Hemorrhage/Haemorrhage',12,1,1)</v>
      </c>
    </row>
    <row r="882" spans="2:7" x14ac:dyDescent="0.2">
      <c r="B882" s="4" t="s">
        <v>3072</v>
      </c>
      <c r="C882" s="4" t="s">
        <v>3072</v>
      </c>
      <c r="D882" s="4">
        <v>12</v>
      </c>
      <c r="E882" s="4">
        <v>1</v>
      </c>
      <c r="F882" s="4">
        <v>1</v>
      </c>
      <c r="G882" s="4" t="str">
        <f t="shared" si="19"/>
        <v>INSERT INTO dbo.SegmentSign_cu( Name_P ,Name_S ,SegmentCategory_CU_ID ,IsOnDuty ,InsertedBy)VALUES  ( N'No Arterial Sheathing',N'No Arterial Sheathing',12,1,1)</v>
      </c>
    </row>
    <row r="883" spans="2:7" x14ac:dyDescent="0.2">
      <c r="B883" s="4" t="s">
        <v>3073</v>
      </c>
      <c r="C883" s="4" t="s">
        <v>3073</v>
      </c>
      <c r="D883" s="4">
        <v>12</v>
      </c>
      <c r="E883" s="4">
        <v>1</v>
      </c>
      <c r="F883" s="4">
        <v>1</v>
      </c>
      <c r="G883" s="4" t="str">
        <f t="shared" si="19"/>
        <v>INSERT INTO dbo.SegmentSign_cu( Name_P ,Name_S ,SegmentCategory_CU_ID ,IsOnDuty ,InsertedBy)VALUES  ( N'No Change In Edema',N'No Change In Edema',12,1,1)</v>
      </c>
    </row>
    <row r="884" spans="2:7" x14ac:dyDescent="0.2">
      <c r="B884" s="4" t="s">
        <v>3074</v>
      </c>
      <c r="C884" s="4" t="s">
        <v>3074</v>
      </c>
      <c r="D884" s="4">
        <v>12</v>
      </c>
      <c r="E884" s="4">
        <v>1</v>
      </c>
      <c r="F884" s="4">
        <v>1</v>
      </c>
      <c r="G884" s="4" t="str">
        <f t="shared" si="19"/>
        <v>INSERT INTO dbo.SegmentSign_cu( Name_P ,Name_S ,SegmentCategory_CU_ID ,IsOnDuty ,InsertedBy)VALUES  ( N'No Change In Hemorrhage/Haemorrhage',N'No Change In Hemorrhage/Haemorrhage',12,1,1)</v>
      </c>
    </row>
    <row r="885" spans="2:7" x14ac:dyDescent="0.2">
      <c r="B885" s="4" t="s">
        <v>3075</v>
      </c>
      <c r="C885" s="4" t="s">
        <v>3075</v>
      </c>
      <c r="D885" s="4">
        <v>12</v>
      </c>
      <c r="E885" s="4">
        <v>1</v>
      </c>
      <c r="F885" s="4">
        <v>1</v>
      </c>
      <c r="G885" s="4" t="str">
        <f t="shared" si="19"/>
        <v>INSERT INTO dbo.SegmentSign_cu( Name_P ,Name_S ,SegmentCategory_CU_ID ,IsOnDuty ,InsertedBy)VALUES  ( N'No Change In Vessels Since Last Exam',N'No Change In Vessels Since Last Exam',12,1,1)</v>
      </c>
    </row>
    <row r="886" spans="2:7" x14ac:dyDescent="0.2">
      <c r="B886" s="4" t="s">
        <v>3076</v>
      </c>
      <c r="C886" s="4" t="s">
        <v>3076</v>
      </c>
      <c r="D886" s="4">
        <v>12</v>
      </c>
      <c r="E886" s="4">
        <v>1</v>
      </c>
      <c r="F886" s="4">
        <v>1</v>
      </c>
      <c r="G886" s="4" t="str">
        <f t="shared" si="19"/>
        <v>INSERT INTO dbo.SegmentSign_cu( Name_P ,Name_S ,SegmentCategory_CU_ID ,IsOnDuty ,InsertedBy)VALUES  ( N'No Change In Vision',N'No Change In Vision',12,1,1)</v>
      </c>
    </row>
    <row r="887" spans="2:7" x14ac:dyDescent="0.2">
      <c r="B887" s="4" t="s">
        <v>3077</v>
      </c>
      <c r="C887" s="4" t="s">
        <v>3077</v>
      </c>
      <c r="D887" s="4">
        <v>12</v>
      </c>
      <c r="E887" s="4">
        <v>1</v>
      </c>
      <c r="F887" s="4">
        <v>1</v>
      </c>
      <c r="G887" s="4" t="str">
        <f t="shared" si="19"/>
        <v>INSERT INTO dbo.SegmentSign_cu( Name_P ,Name_S ,SegmentCategory_CU_ID ,IsOnDuty ,InsertedBy)VALUES  ( N'No Diabetic Retinopathy',N'No Diabetic Retinopathy',12,1,1)</v>
      </c>
    </row>
    <row r="888" spans="2:7" x14ac:dyDescent="0.2">
      <c r="B888" s="4" t="s">
        <v>3078</v>
      </c>
      <c r="C888" s="4" t="s">
        <v>3078</v>
      </c>
      <c r="D888" s="4">
        <v>12</v>
      </c>
      <c r="E888" s="4">
        <v>1</v>
      </c>
      <c r="F888" s="4">
        <v>1</v>
      </c>
      <c r="G888" s="4" t="str">
        <f t="shared" si="19"/>
        <v>INSERT INTO dbo.SegmentSign_cu( Name_P ,Name_S ,SegmentCategory_CU_ID ,IsOnDuty ,InsertedBy)VALUES  ( N'No Evidence Of Diabetic Retinopathy',N'No Evidence Of Diabetic Retinopathy',12,1,1)</v>
      </c>
    </row>
    <row r="889" spans="2:7" x14ac:dyDescent="0.2">
      <c r="B889" s="4" t="s">
        <v>3079</v>
      </c>
      <c r="C889" s="4" t="s">
        <v>3079</v>
      </c>
      <c r="D889" s="4">
        <v>12</v>
      </c>
      <c r="E889" s="4">
        <v>1</v>
      </c>
      <c r="F889" s="4">
        <v>1</v>
      </c>
      <c r="G889" s="4" t="str">
        <f t="shared" si="19"/>
        <v>INSERT INTO dbo.SegmentSign_cu( Name_P ,Name_S ,SegmentCategory_CU_ID ,IsOnDuty ,InsertedBy)VALUES  ( N'No Proliferative Diabetic Retinopathy',N'No Proliferative Diabetic Retinopathy',12,1,1)</v>
      </c>
    </row>
    <row r="890" spans="2:7" x14ac:dyDescent="0.2">
      <c r="B890" s="4" t="s">
        <v>3080</v>
      </c>
      <c r="C890" s="4" t="s">
        <v>3080</v>
      </c>
      <c r="D890" s="4">
        <v>12</v>
      </c>
      <c r="E890" s="4">
        <v>1</v>
      </c>
      <c r="F890" s="4">
        <v>1</v>
      </c>
      <c r="G890" s="4" t="str">
        <f t="shared" si="19"/>
        <v>INSERT INTO dbo.SegmentSign_cu( Name_P ,Name_S ,SegmentCategory_CU_ID ,IsOnDuty ,InsertedBy)VALUES  ( N'No Vascular Sheathing',N'No Vascular Sheathing',12,1,1)</v>
      </c>
    </row>
    <row r="891" spans="2:7" x14ac:dyDescent="0.2">
      <c r="B891" s="4" t="s">
        <v>3081</v>
      </c>
      <c r="C891" s="4" t="s">
        <v>3081</v>
      </c>
      <c r="D891" s="4">
        <v>12</v>
      </c>
      <c r="E891" s="4">
        <v>1</v>
      </c>
      <c r="F891" s="4">
        <v>1</v>
      </c>
      <c r="G891" s="4" t="str">
        <f t="shared" si="19"/>
        <v>INSERT INTO dbo.SegmentSign_cu( Name_P ,Name_S ,SegmentCategory_CU_ID ,IsOnDuty ,InsertedBy)VALUES  ( N'No Venous Sheathing',N'No Venous Sheathing',12,1,1)</v>
      </c>
    </row>
    <row r="892" spans="2:7" x14ac:dyDescent="0.2">
      <c r="B892" s="4" t="s">
        <v>3082</v>
      </c>
      <c r="C892" s="4" t="s">
        <v>3082</v>
      </c>
      <c r="D892" s="4">
        <v>12</v>
      </c>
      <c r="E892" s="4">
        <v>1</v>
      </c>
      <c r="F892" s="4">
        <v>1</v>
      </c>
      <c r="G892" s="4" t="str">
        <f t="shared" si="19"/>
        <v>INSERT INTO dbo.SegmentSign_cu( Name_P ,Name_S ,SegmentCategory_CU_ID ,IsOnDuty ,InsertedBy)VALUES  ( N'No View Of Vessels',N'No View Of Vessels',12,1,1)</v>
      </c>
    </row>
    <row r="893" spans="2:7" x14ac:dyDescent="0.2">
      <c r="B893" s="4" t="s">
        <v>3083</v>
      </c>
      <c r="C893" s="4" t="s">
        <v>3083</v>
      </c>
      <c r="D893" s="4">
        <v>12</v>
      </c>
      <c r="E893" s="4">
        <v>1</v>
      </c>
      <c r="F893" s="4">
        <v>1</v>
      </c>
      <c r="G893" s="4" t="str">
        <f t="shared" si="19"/>
        <v>INSERT INTO dbo.SegmentSign_cu( Name_P ,Name_S ,SegmentCategory_CU_ID ,IsOnDuty ,InsertedBy)VALUES  ( N'Nonspecific Vasculitis',N'Nonspecific Vasculitis',12,1,1)</v>
      </c>
    </row>
    <row r="894" spans="2:7" x14ac:dyDescent="0.2">
      <c r="B894" s="4" t="s">
        <v>3084</v>
      </c>
      <c r="C894" s="4" t="s">
        <v>3084</v>
      </c>
      <c r="D894" s="4">
        <v>12</v>
      </c>
      <c r="E894" s="4">
        <v>1</v>
      </c>
      <c r="F894" s="4">
        <v>1</v>
      </c>
      <c r="G894" s="4" t="str">
        <f t="shared" si="19"/>
        <v>INSERT INTO dbo.SegmentSign_cu( Name_P ,Name_S ,SegmentCategory_CU_ID ,IsOnDuty ,InsertedBy)VALUES  ( N'Normal Retinal Arteries',N'Normal Retinal Arteries',12,1,1)</v>
      </c>
    </row>
    <row r="895" spans="2:7" x14ac:dyDescent="0.2">
      <c r="B895" s="4" t="s">
        <v>3085</v>
      </c>
      <c r="C895" s="4" t="s">
        <v>3085</v>
      </c>
      <c r="D895" s="4">
        <v>12</v>
      </c>
      <c r="E895" s="4">
        <v>1</v>
      </c>
      <c r="F895" s="4">
        <v>1</v>
      </c>
      <c r="G895" s="4" t="str">
        <f t="shared" si="19"/>
        <v>INSERT INTO dbo.SegmentSign_cu( Name_P ,Name_S ,SegmentCategory_CU_ID ,IsOnDuty ,InsertedBy)VALUES  ( N'Normal Retinal Veins',N'Normal Retinal Veins',12,1,1)</v>
      </c>
    </row>
    <row r="896" spans="2:7" x14ac:dyDescent="0.2">
      <c r="B896" s="4" t="s">
        <v>3086</v>
      </c>
      <c r="C896" s="4" t="s">
        <v>3086</v>
      </c>
      <c r="D896" s="4">
        <v>12</v>
      </c>
      <c r="E896" s="4">
        <v>1</v>
      </c>
      <c r="F896" s="4">
        <v>1</v>
      </c>
      <c r="G896" s="4" t="str">
        <f t="shared" si="19"/>
        <v>INSERT INTO dbo.SegmentSign_cu( Name_P ,Name_S ,SegmentCategory_CU_ID ,IsOnDuty ,InsertedBy)VALUES  ( N'Normal Retinal Vessels',N'Normal Retinal Vessels',12,1,1)</v>
      </c>
    </row>
    <row r="897" spans="2:7" x14ac:dyDescent="0.2">
      <c r="B897" s="4" t="s">
        <v>3087</v>
      </c>
      <c r="C897" s="4" t="s">
        <v>3087</v>
      </c>
      <c r="D897" s="4">
        <v>12</v>
      </c>
      <c r="E897" s="4">
        <v>1</v>
      </c>
      <c r="F897" s="4">
        <v>1</v>
      </c>
      <c r="G897" s="4" t="str">
        <f t="shared" si="19"/>
        <v>INSERT INTO dbo.SegmentSign_cu( Name_P ,Name_S ,SegmentCategory_CU_ID ,IsOnDuty ,InsertedBy)VALUES  ( N'Normal Vessels',N'Normal Vessels',12,1,1)</v>
      </c>
    </row>
    <row r="898" spans="2:7" x14ac:dyDescent="0.2">
      <c r="B898" s="4" t="s">
        <v>3088</v>
      </c>
      <c r="C898" s="4" t="s">
        <v>3088</v>
      </c>
      <c r="D898" s="4">
        <v>12</v>
      </c>
      <c r="E898" s="4">
        <v>1</v>
      </c>
      <c r="F898" s="4">
        <v>1</v>
      </c>
      <c r="G898" s="4" t="str">
        <f t="shared" si="19"/>
        <v>INSERT INTO dbo.SegmentSign_cu( Name_P ,Name_S ,SegmentCategory_CU_ID ,IsOnDuty ,InsertedBy)VALUES  ( N'Other Vasculitis',N'Other Vasculitis',12,1,1)</v>
      </c>
    </row>
    <row r="899" spans="2:7" x14ac:dyDescent="0.2">
      <c r="B899" s="4" t="s">
        <v>3089</v>
      </c>
      <c r="C899" s="4" t="s">
        <v>3089</v>
      </c>
      <c r="D899" s="4">
        <v>12</v>
      </c>
      <c r="E899" s="4">
        <v>1</v>
      </c>
      <c r="F899" s="4">
        <v>1</v>
      </c>
      <c r="G899" s="4" t="str">
        <f t="shared" si="19"/>
        <v>INSERT INTO dbo.SegmentSign_cu( Name_P ,Name_S ,SegmentCategory_CU_ID ,IsOnDuty ,InsertedBy)VALUES  ( N'Phlebitis',N'Phlebitis',12,1,1)</v>
      </c>
    </row>
    <row r="900" spans="2:7" x14ac:dyDescent="0.2">
      <c r="B900" s="4" t="s">
        <v>3090</v>
      </c>
      <c r="C900" s="4" t="s">
        <v>3090</v>
      </c>
      <c r="D900" s="4">
        <v>12</v>
      </c>
      <c r="E900" s="4">
        <v>1</v>
      </c>
      <c r="F900" s="4">
        <v>1</v>
      </c>
      <c r="G900" s="4" t="str">
        <f t="shared" si="19"/>
        <v>INSERT INTO dbo.SegmentSign_cu( Name_P ,Name_S ,SegmentCategory_CU_ID ,IsOnDuty ,InsertedBy)VALUES  ( N'Poor View Of Retinal Vessels',N'Poor View Of Retinal Vessels',12,1,1)</v>
      </c>
    </row>
    <row r="901" spans="2:7" x14ac:dyDescent="0.2">
      <c r="B901" s="4" t="s">
        <v>3091</v>
      </c>
      <c r="C901" s="4" t="s">
        <v>3091</v>
      </c>
      <c r="D901" s="4">
        <v>12</v>
      </c>
      <c r="E901" s="4">
        <v>1</v>
      </c>
      <c r="F901" s="4">
        <v>1</v>
      </c>
      <c r="G901" s="4" t="str">
        <f t="shared" si="19"/>
        <v>INSERT INTO dbo.SegmentSign_cu( Name_P ,Name_S ,SegmentCategory_CU_ID ,IsOnDuty ,InsertedBy)VALUES  ( N'Preproliferative Diabetic Retinopathy',N'Preproliferative Diabetic Retinopathy',12,1,1)</v>
      </c>
    </row>
    <row r="902" spans="2:7" x14ac:dyDescent="0.2">
      <c r="B902" s="4" t="s">
        <v>3092</v>
      </c>
      <c r="C902" s="4" t="s">
        <v>3092</v>
      </c>
      <c r="D902" s="4">
        <v>12</v>
      </c>
      <c r="E902" s="4">
        <v>1</v>
      </c>
      <c r="F902" s="4">
        <v>1</v>
      </c>
      <c r="G902" s="4" t="str">
        <f t="shared" si="19"/>
        <v>INSERT INTO dbo.SegmentSign_cu( Name_P ,Name_S ,SegmentCategory_CU_ID ,IsOnDuty ,InsertedBy)VALUES  ( N'Proliferative Diabetic Retinopathy',N'Proliferative Diabetic Retinopathy',12,1,1)</v>
      </c>
    </row>
    <row r="903" spans="2:7" x14ac:dyDescent="0.2">
      <c r="B903" s="4" t="s">
        <v>3093</v>
      </c>
      <c r="C903" s="4" t="s">
        <v>3093</v>
      </c>
      <c r="D903" s="4">
        <v>12</v>
      </c>
      <c r="E903" s="4">
        <v>1</v>
      </c>
      <c r="F903" s="4">
        <v>1</v>
      </c>
      <c r="G903" s="4" t="str">
        <f t="shared" si="19"/>
        <v>INSERT INTO dbo.SegmentSign_cu( Name_P ,Name_S ,SegmentCategory_CU_ID ,IsOnDuty ,InsertedBy)VALUES  ( N'Retinal Exudates',N'Retinal Exudates',12,1,1)</v>
      </c>
    </row>
    <row r="904" spans="2:7" x14ac:dyDescent="0.2">
      <c r="B904" s="4" t="s">
        <v>3094</v>
      </c>
      <c r="C904" s="4" t="s">
        <v>3094</v>
      </c>
      <c r="D904" s="4">
        <v>12</v>
      </c>
      <c r="E904" s="4">
        <v>1</v>
      </c>
      <c r="F904" s="4">
        <v>1</v>
      </c>
      <c r="G904" s="4" t="str">
        <f t="shared" si="19"/>
        <v>INSERT INTO dbo.SegmentSign_cu( Name_P ,Name_S ,SegmentCategory_CU_ID ,IsOnDuty ,InsertedBy)VALUES  ( N'Retinal Hemorrhage/Haemorrhage',N'Retinal Hemorrhage/Haemorrhage',12,1,1)</v>
      </c>
    </row>
    <row r="905" spans="2:7" x14ac:dyDescent="0.2">
      <c r="B905" s="4" t="s">
        <v>3095</v>
      </c>
      <c r="C905" s="4" t="s">
        <v>3095</v>
      </c>
      <c r="D905" s="4">
        <v>12</v>
      </c>
      <c r="E905" s="4">
        <v>1</v>
      </c>
      <c r="F905" s="4">
        <v>1</v>
      </c>
      <c r="G905" s="4" t="str">
        <f t="shared" si="19"/>
        <v>INSERT INTO dbo.SegmentSign_cu( Name_P ,Name_S ,SegmentCategory_CU_ID ,IsOnDuty ,InsertedBy)VALUES  ( N'Tortuous Arterioles',N'Tortuous Arterioles',12,1,1)</v>
      </c>
    </row>
    <row r="906" spans="2:7" x14ac:dyDescent="0.2">
      <c r="B906" s="4" t="s">
        <v>3096</v>
      </c>
      <c r="C906" s="4" t="s">
        <v>3096</v>
      </c>
      <c r="D906" s="4">
        <v>12</v>
      </c>
      <c r="E906" s="4">
        <v>1</v>
      </c>
      <c r="F906" s="4">
        <v>1</v>
      </c>
      <c r="G906" s="4" t="str">
        <f t="shared" si="19"/>
        <v>INSERT INTO dbo.SegmentSign_cu( Name_P ,Name_S ,SegmentCategory_CU_ID ,IsOnDuty ,InsertedBy)VALUES  ( N'Tortuous Vasculature',N'Tortuous Vasculature',12,1,1)</v>
      </c>
    </row>
    <row r="907" spans="2:7" x14ac:dyDescent="0.2">
      <c r="B907" s="4" t="s">
        <v>3097</v>
      </c>
      <c r="C907" s="4" t="s">
        <v>3097</v>
      </c>
      <c r="D907" s="4">
        <v>12</v>
      </c>
      <c r="E907" s="4">
        <v>1</v>
      </c>
      <c r="F907" s="4">
        <v>1</v>
      </c>
      <c r="G907" s="4" t="str">
        <f t="shared" si="19"/>
        <v>INSERT INTO dbo.SegmentSign_cu( Name_P ,Name_S ,SegmentCategory_CU_ID ,IsOnDuty ,InsertedBy)VALUES  ( N'Tortuous Veins',N'Tortuous Veins',12,1,1)</v>
      </c>
    </row>
    <row r="908" spans="2:7" x14ac:dyDescent="0.2">
      <c r="B908" s="4" t="s">
        <v>3098</v>
      </c>
      <c r="C908" s="4" t="s">
        <v>3098</v>
      </c>
      <c r="D908" s="4">
        <v>12</v>
      </c>
      <c r="E908" s="4">
        <v>1</v>
      </c>
      <c r="F908" s="4">
        <v>1</v>
      </c>
      <c r="G908" s="4" t="str">
        <f t="shared" si="19"/>
        <v>INSERT INTO dbo.SegmentSign_cu( Name_P ,Name_S ,SegmentCategory_CU_ID ,IsOnDuty ,InsertedBy)VALUES  ( N'Tortuous Vessels',N'Tortuous Vessels',12,1,1)</v>
      </c>
    </row>
    <row r="909" spans="2:7" x14ac:dyDescent="0.2">
      <c r="B909" s="4" t="s">
        <v>3099</v>
      </c>
      <c r="C909" s="4" t="s">
        <v>3099</v>
      </c>
      <c r="D909" s="4">
        <v>12</v>
      </c>
      <c r="E909" s="4">
        <v>1</v>
      </c>
      <c r="F909" s="4">
        <v>1</v>
      </c>
      <c r="G909" s="4" t="str">
        <f t="shared" si="19"/>
        <v>INSERT INTO dbo.SegmentSign_cu( Name_P ,Name_S ,SegmentCategory_CU_ID ,IsOnDuty ,InsertedBy)VALUES  ( N'Vascular Ischemic Eye Syndrome',N'Vascular Ischemic Eye Syndrome',12,1,1)</v>
      </c>
    </row>
    <row r="910" spans="2:7" x14ac:dyDescent="0.2">
      <c r="B910" s="4" t="s">
        <v>3100</v>
      </c>
      <c r="C910" s="4" t="s">
        <v>3100</v>
      </c>
      <c r="D910" s="4">
        <v>12</v>
      </c>
      <c r="E910" s="4">
        <v>1</v>
      </c>
      <c r="F910" s="4">
        <v>1</v>
      </c>
      <c r="G910" s="4" t="str">
        <f t="shared" si="19"/>
        <v>INSERT INTO dbo.SegmentSign_cu( Name_P ,Name_S ,SegmentCategory_CU_ID ,IsOnDuty ,InsertedBy)VALUES  ( N'Vascular Sheathing',N'Vascular Sheathing',12,1,1)</v>
      </c>
    </row>
    <row r="911" spans="2:7" x14ac:dyDescent="0.2">
      <c r="B911" s="4" t="s">
        <v>3101</v>
      </c>
      <c r="C911" s="4" t="s">
        <v>3101</v>
      </c>
      <c r="D911" s="4">
        <v>12</v>
      </c>
      <c r="E911" s="4">
        <v>1</v>
      </c>
      <c r="F911" s="4">
        <v>1</v>
      </c>
      <c r="G911" s="4" t="str">
        <f t="shared" si="19"/>
        <v>INSERT INTO dbo.SegmentSign_cu( Name_P ,Name_S ,SegmentCategory_CU_ID ,IsOnDuty ,InsertedBy)VALUES  ( N'Venous Beading',N'Venous Beading',12,1,1)</v>
      </c>
    </row>
    <row r="912" spans="2:7" x14ac:dyDescent="0.2">
      <c r="B912" s="4" t="s">
        <v>3102</v>
      </c>
      <c r="C912" s="4" t="s">
        <v>3102</v>
      </c>
      <c r="D912" s="4">
        <v>12</v>
      </c>
      <c r="E912" s="4">
        <v>1</v>
      </c>
      <c r="F912" s="4">
        <v>1</v>
      </c>
      <c r="G912" s="4" t="str">
        <f t="shared" si="19"/>
        <v>INSERT INTO dbo.SegmentSign_cu( Name_P ,Name_S ,SegmentCategory_CU_ID ,IsOnDuty ,InsertedBy)VALUES  ( N'Venous Dilation',N'Venous Dilation',12,1,1)</v>
      </c>
    </row>
    <row r="913" spans="2:7" x14ac:dyDescent="0.2">
      <c r="B913" s="4" t="s">
        <v>2951</v>
      </c>
      <c r="C913" s="4" t="s">
        <v>2951</v>
      </c>
      <c r="D913" s="4">
        <v>12</v>
      </c>
      <c r="E913" s="4">
        <v>1</v>
      </c>
      <c r="F913" s="4">
        <v>1</v>
      </c>
      <c r="G913" s="4" t="str">
        <f t="shared" si="19"/>
        <v>INSERT INTO dbo.SegmentSign_cu( Name_P ,Name_S ,SegmentCategory_CU_ID ,IsOnDuty ,InsertedBy)VALUES  ( N'Venous Engorgement',N'Venous Engorgement',12,1,1)</v>
      </c>
    </row>
    <row r="914" spans="2:7" x14ac:dyDescent="0.2">
      <c r="B914" s="4" t="s">
        <v>3103</v>
      </c>
      <c r="C914" s="4" t="s">
        <v>3103</v>
      </c>
      <c r="D914" s="4">
        <v>12</v>
      </c>
      <c r="E914" s="4">
        <v>1</v>
      </c>
      <c r="F914" s="4">
        <v>1</v>
      </c>
      <c r="G914" s="4" t="str">
        <f t="shared" ref="G914:G955" si="20">CONCATENATE("INSERT INTO dbo.SegmentSign_cu( Name_P ,Name_S ,SegmentCategory_CU_ID ,IsOnDuty ,InsertedBy)VALUES  ( N'",B914,"',N'",C914,"',",D914,",",E914,",",F914,")")</f>
        <v>INSERT INTO dbo.SegmentSign_cu( Name_P ,Name_S ,SegmentCategory_CU_ID ,IsOnDuty ,InsertedBy)VALUES  ( N'Venous Sheathing',N'Venous Sheathing',12,1,1)</v>
      </c>
    </row>
    <row r="915" spans="2:7" x14ac:dyDescent="0.2">
      <c r="B915" s="4" t="s">
        <v>3104</v>
      </c>
      <c r="C915" s="4" t="s">
        <v>3104</v>
      </c>
      <c r="D915" s="4">
        <v>12</v>
      </c>
      <c r="E915" s="4">
        <v>1</v>
      </c>
      <c r="F915" s="4">
        <v>1</v>
      </c>
      <c r="G915" s="4" t="str">
        <f t="shared" si="20"/>
        <v>INSERT INTO dbo.SegmentSign_cu( Name_P ,Name_S ,SegmentCategory_CU_ID ,IsOnDuty ,InsertedBy)VALUES  ( N'Very Poor View Of Vessels',N'Very Poor View Of Vessels',12,1,1)</v>
      </c>
    </row>
    <row r="916" spans="2:7" x14ac:dyDescent="0.2">
      <c r="B916" s="4" t="s">
        <v>3105</v>
      </c>
      <c r="C916" s="4" t="s">
        <v>3105</v>
      </c>
      <c r="D916" s="4">
        <v>12</v>
      </c>
      <c r="E916" s="4">
        <v>1</v>
      </c>
      <c r="F916" s="4">
        <v>1</v>
      </c>
      <c r="G916" s="4" t="str">
        <f t="shared" si="20"/>
        <v>INSERT INTO dbo.SegmentSign_cu( Name_P ,Name_S ,SegmentCategory_CU_ID ,IsOnDuty ,InsertedBy)VALUES  ( N'Vessel Occlusion',N'Vessel Occlusion',12,1,1)</v>
      </c>
    </row>
    <row r="917" spans="2:7" x14ac:dyDescent="0.2">
      <c r="B917" s="4" t="s">
        <v>3106</v>
      </c>
      <c r="C917" s="4" t="s">
        <v>3106</v>
      </c>
      <c r="D917" s="4">
        <v>12</v>
      </c>
      <c r="E917" s="4">
        <v>1</v>
      </c>
      <c r="F917" s="4">
        <v>1</v>
      </c>
      <c r="G917" s="4" t="str">
        <f t="shared" si="20"/>
        <v>INSERT INTO dbo.SegmentSign_cu( Name_P ,Name_S ,SegmentCategory_CU_ID ,IsOnDuty ,InsertedBy)VALUES  ( N'White Centered Hemorrhage/Haemorrhage (Roth Spots)',N'White Centered Hemorrhage/Haemorrhage (Roth Spots)',12,1,1)</v>
      </c>
    </row>
    <row r="918" spans="2:7" x14ac:dyDescent="0.2">
      <c r="B918" s="4" t="s">
        <v>3107</v>
      </c>
      <c r="C918" s="4" t="s">
        <v>3107</v>
      </c>
      <c r="D918" s="4">
        <v>12</v>
      </c>
      <c r="E918" s="4">
        <v>1</v>
      </c>
      <c r="F918" s="4">
        <v>1</v>
      </c>
      <c r="G918" s="4" t="str">
        <f t="shared" si="20"/>
        <v>INSERT INTO dbo.SegmentSign_cu( Name_P ,Name_S ,SegmentCategory_CU_ID ,IsOnDuty ,InsertedBy)VALUES  ( N'Sea-fan Neovascularization',N'Sea-fan Neovascularization',12,1,1)</v>
      </c>
    </row>
    <row r="919" spans="2:7" x14ac:dyDescent="0.2">
      <c r="B919" s="4" t="s">
        <v>3108</v>
      </c>
      <c r="C919" s="4" t="s">
        <v>3108</v>
      </c>
      <c r="D919" s="4">
        <v>12</v>
      </c>
      <c r="E919" s="4">
        <v>1</v>
      </c>
      <c r="F919" s="4">
        <v>1</v>
      </c>
      <c r="G919" s="4" t="str">
        <f t="shared" si="20"/>
        <v>INSERT INTO dbo.SegmentSign_cu( Name_P ,Name_S ,SegmentCategory_CU_ID ,IsOnDuty ,InsertedBy)VALUES  ( N'Arterial Narrowing',N'Arterial Narrowing',12,1,1)</v>
      </c>
    </row>
    <row r="920" spans="2:7" x14ac:dyDescent="0.2">
      <c r="B920" s="4" t="s">
        <v>3109</v>
      </c>
      <c r="C920" s="4" t="s">
        <v>3109</v>
      </c>
      <c r="D920" s="4">
        <v>12</v>
      </c>
      <c r="E920" s="4">
        <v>1</v>
      </c>
      <c r="F920" s="4">
        <v>1</v>
      </c>
      <c r="G920" s="4" t="str">
        <f t="shared" si="20"/>
        <v>INSERT INTO dbo.SegmentSign_cu( Name_P ,Name_S ,SegmentCategory_CU_ID ,IsOnDuty ,InsertedBy)VALUES  ( N'Arterial Obliteration',N'Arterial Obliteration',12,1,1)</v>
      </c>
    </row>
    <row r="921" spans="2:7" x14ac:dyDescent="0.2">
      <c r="B921" s="4" t="s">
        <v>3110</v>
      </c>
      <c r="C921" s="4" t="s">
        <v>3110</v>
      </c>
      <c r="D921" s="4">
        <v>12</v>
      </c>
      <c r="E921" s="4">
        <v>1</v>
      </c>
      <c r="F921" s="4">
        <v>1</v>
      </c>
      <c r="G921" s="4" t="str">
        <f t="shared" si="20"/>
        <v>INSERT INTO dbo.SegmentSign_cu( Name_P ,Name_S ,SegmentCategory_CU_ID ,IsOnDuty ,InsertedBy)VALUES  ( N'Arterial Silver-wiring',N'Arterial Silver-wiring',12,1,1)</v>
      </c>
    </row>
    <row r="922" spans="2:7" x14ac:dyDescent="0.2">
      <c r="B922" s="4" t="s">
        <v>3111</v>
      </c>
      <c r="C922" s="4" t="s">
        <v>3111</v>
      </c>
      <c r="D922" s="4">
        <v>12</v>
      </c>
      <c r="E922" s="4">
        <v>1</v>
      </c>
      <c r="F922" s="4">
        <v>1</v>
      </c>
      <c r="G922" s="4" t="str">
        <f t="shared" si="20"/>
        <v>INSERT INTO dbo.SegmentSign_cu( Name_P ,Name_S ,SegmentCategory_CU_ID ,IsOnDuty ,InsertedBy)VALUES  ( N'Artery Macroaneurysm (MA)',N'Artery Macroaneurysm (MA)',12,1,1)</v>
      </c>
    </row>
    <row r="923" spans="2:7" x14ac:dyDescent="0.2">
      <c r="B923" s="4" t="s">
        <v>3112</v>
      </c>
      <c r="C923" s="4" t="s">
        <v>3112</v>
      </c>
      <c r="D923" s="4">
        <v>12</v>
      </c>
      <c r="E923" s="4">
        <v>1</v>
      </c>
      <c r="F923" s="4">
        <v>1</v>
      </c>
      <c r="G923" s="4" t="str">
        <f t="shared" si="20"/>
        <v>INSERT INTO dbo.SegmentSign_cu( Name_P ,Name_S ,SegmentCategory_CU_ID ,IsOnDuty ,InsertedBy)VALUES  ( N'Cilioretinal Artery Occlusion',N'Cilioretinal Artery Occlusion',12,1,1)</v>
      </c>
    </row>
    <row r="924" spans="2:7" x14ac:dyDescent="0.2">
      <c r="B924" s="4" t="s">
        <v>3113</v>
      </c>
      <c r="C924" s="4" t="s">
        <v>3113</v>
      </c>
      <c r="D924" s="4">
        <v>12</v>
      </c>
      <c r="E924" s="4">
        <v>1</v>
      </c>
      <c r="F924" s="4">
        <v>1</v>
      </c>
      <c r="G924" s="4" t="str">
        <f t="shared" si="20"/>
        <v>INSERT INTO dbo.SegmentSign_cu( Name_P ,Name_S ,SegmentCategory_CU_ID ,IsOnDuty ,InsertedBy)VALUES  ( N'Collaterals Extending Across the Horizontal Raphe',N'Collaterals Extending Across the Horizontal Raphe',12,1,1)</v>
      </c>
    </row>
    <row r="925" spans="2:7" x14ac:dyDescent="0.2">
      <c r="B925" s="4" t="s">
        <v>3114</v>
      </c>
      <c r="C925" s="4" t="s">
        <v>3114</v>
      </c>
      <c r="D925" s="4">
        <v>12</v>
      </c>
      <c r="E925" s="4">
        <v>1</v>
      </c>
      <c r="F925" s="4">
        <v>1</v>
      </c>
      <c r="G925" s="4" t="str">
        <f t="shared" si="20"/>
        <v>INSERT INTO dbo.SegmentSign_cu( Name_P ,Name_S ,SegmentCategory_CU_ID ,IsOnDuty ,InsertedBy)VALUES  ( N'Combined CRAO with CRVO',N'Combined CRAO with CRVO',12,1,1)</v>
      </c>
    </row>
    <row r="926" spans="2:7" x14ac:dyDescent="0.2">
      <c r="B926" s="4" t="s">
        <v>3115</v>
      </c>
      <c r="C926" s="4" t="s">
        <v>3115</v>
      </c>
      <c r="D926" s="4">
        <v>12</v>
      </c>
      <c r="E926" s="4">
        <v>1</v>
      </c>
      <c r="F926" s="4">
        <v>1</v>
      </c>
      <c r="G926" s="4" t="str">
        <f t="shared" si="20"/>
        <v>INSERT INTO dbo.SegmentSign_cu( Name_P ,Name_S ,SegmentCategory_CU_ID ,IsOnDuty ,InsertedBy)VALUES  ( N'Copper-wiring of Arterioles',N'Copper-wiring of Arterioles',12,1,1)</v>
      </c>
    </row>
    <row r="927" spans="2:7" x14ac:dyDescent="0.2">
      <c r="B927" s="4" t="s">
        <v>572</v>
      </c>
      <c r="C927" s="4" t="s">
        <v>572</v>
      </c>
      <c r="D927" s="4">
        <v>12</v>
      </c>
      <c r="E927" s="4">
        <v>1</v>
      </c>
      <c r="F927" s="4">
        <v>1</v>
      </c>
      <c r="G927" s="4" t="str">
        <f t="shared" si="20"/>
        <v>INSERT INTO dbo.SegmentSign_cu( Name_P ,Name_S ,SegmentCategory_CU_ID ,IsOnDuty ,InsertedBy)VALUES  ( N'Frosted branch angiitis',N'Frosted branch angiitis',12,1,1)</v>
      </c>
    </row>
    <row r="928" spans="2:7" x14ac:dyDescent="0.2">
      <c r="B928" s="4" t="s">
        <v>3116</v>
      </c>
      <c r="C928" s="4" t="s">
        <v>3116</v>
      </c>
      <c r="D928" s="4">
        <v>12</v>
      </c>
      <c r="E928" s="4">
        <v>1</v>
      </c>
      <c r="F928" s="4">
        <v>1</v>
      </c>
      <c r="G928" s="4" t="str">
        <f t="shared" si="20"/>
        <v>INSERT INTO dbo.SegmentSign_cu( Name_P ,Name_S ,SegmentCategory_CU_ID ,IsOnDuty ,InsertedBy)VALUES  ( N'Impending CRVO',N'Impending CRVO',12,1,1)</v>
      </c>
    </row>
    <row r="929" spans="2:7" x14ac:dyDescent="0.2">
      <c r="B929" s="4" t="s">
        <v>3117</v>
      </c>
      <c r="C929" s="4" t="s">
        <v>3117</v>
      </c>
      <c r="D929" s="4">
        <v>12</v>
      </c>
      <c r="E929" s="4">
        <v>1</v>
      </c>
      <c r="F929" s="4">
        <v>1</v>
      </c>
      <c r="G929" s="4" t="str">
        <f t="shared" si="20"/>
        <v>INSERT INTO dbo.SegmentSign_cu( Name_P ,Name_S ,SegmentCategory_CU_ID ,IsOnDuty ,InsertedBy)VALUES  ( N'Impending RVO',N'Impending RVO',12,1,1)</v>
      </c>
    </row>
    <row r="930" spans="2:7" x14ac:dyDescent="0.2">
      <c r="B930" s="4" t="s">
        <v>3118</v>
      </c>
      <c r="C930" s="4" t="s">
        <v>3118</v>
      </c>
      <c r="D930" s="4">
        <v>12</v>
      </c>
      <c r="E930" s="4">
        <v>1</v>
      </c>
      <c r="F930" s="4">
        <v>1</v>
      </c>
      <c r="G930" s="4" t="str">
        <f t="shared" si="20"/>
        <v>INSERT INTO dbo.SegmentSign_cu( Name_P ,Name_S ,SegmentCategory_CU_ID ,IsOnDuty ,InsertedBy)VALUES  ( N'Juxtafoveolar Telangiectasis (JFT)',N'Juxtafoveolar Telangiectasis (JFT)',12,1,1)</v>
      </c>
    </row>
    <row r="931" spans="2:7" x14ac:dyDescent="0.2">
      <c r="B931" s="4" t="s">
        <v>3119</v>
      </c>
      <c r="C931" s="4" t="s">
        <v>3119</v>
      </c>
      <c r="D931" s="4">
        <v>12</v>
      </c>
      <c r="E931" s="4">
        <v>1</v>
      </c>
      <c r="F931" s="4">
        <v>1</v>
      </c>
      <c r="G931" s="4" t="str">
        <f t="shared" si="20"/>
        <v>INSERT INTO dbo.SegmentSign_cu( Name_P ,Name_S ,SegmentCategory_CU_ID ,IsOnDuty ,InsertedBy)VALUES  ( N'Macular BRVO',N'Macular BRVO',12,1,1)</v>
      </c>
    </row>
    <row r="932" spans="2:7" x14ac:dyDescent="0.2">
      <c r="B932" s="4" t="s">
        <v>3120</v>
      </c>
      <c r="C932" s="4" t="s">
        <v>3120</v>
      </c>
      <c r="D932" s="4">
        <v>12</v>
      </c>
      <c r="E932" s="4">
        <v>1</v>
      </c>
      <c r="F932" s="4">
        <v>1</v>
      </c>
      <c r="G932" s="4" t="str">
        <f t="shared" si="20"/>
        <v>INSERT INTO dbo.SegmentSign_cu( Name_P ,Name_S ,SegmentCategory_CU_ID ,IsOnDuty ,InsertedBy)VALUES  ( N'Ocular Ischaemic Syndrome (OIS)',N'Ocular Ischaemic Syndrome (OIS)',12,1,1)</v>
      </c>
    </row>
    <row r="933" spans="2:7" x14ac:dyDescent="0.2">
      <c r="B933" s="4" t="s">
        <v>3121</v>
      </c>
      <c r="C933" s="4" t="s">
        <v>3121</v>
      </c>
      <c r="D933" s="4">
        <v>12</v>
      </c>
      <c r="E933" s="4">
        <v>1</v>
      </c>
      <c r="F933" s="4">
        <v>1</v>
      </c>
      <c r="G933" s="4" t="str">
        <f t="shared" si="20"/>
        <v>INSERT INTO dbo.SegmentSign_cu( Name_P ,Name_S ,SegmentCategory_CU_ID ,IsOnDuty ,InsertedBy)VALUES  ( N'Old BRVO',N'Old BRVO',12,1,1)</v>
      </c>
    </row>
    <row r="934" spans="2:7" x14ac:dyDescent="0.2">
      <c r="B934" s="4" t="s">
        <v>3122</v>
      </c>
      <c r="C934" s="4" t="s">
        <v>3122</v>
      </c>
      <c r="D934" s="4">
        <v>12</v>
      </c>
      <c r="E934" s="4">
        <v>1</v>
      </c>
      <c r="F934" s="4">
        <v>1</v>
      </c>
      <c r="G934" s="4" t="str">
        <f t="shared" si="20"/>
        <v>INSERT INTO dbo.SegmentSign_cu( Name_P ,Name_S ,SegmentCategory_CU_ID ,IsOnDuty ,InsertedBy)VALUES  ( N'Old Central Retinal Vein Occlusion (CRVO)',N'Old Central Retinal Vein Occlusion (CRVO)',12,1,1)</v>
      </c>
    </row>
    <row r="935" spans="2:7" x14ac:dyDescent="0.2">
      <c r="B935" s="4" t="s">
        <v>3123</v>
      </c>
      <c r="C935" s="4" t="s">
        <v>3123</v>
      </c>
      <c r="D935" s="4">
        <v>12</v>
      </c>
      <c r="E935" s="4">
        <v>1</v>
      </c>
      <c r="F935" s="4">
        <v>1</v>
      </c>
      <c r="G935" s="4" t="str">
        <f t="shared" si="20"/>
        <v>INSERT INTO dbo.SegmentSign_cu( Name_P ,Name_S ,SegmentCategory_CU_ID ,IsOnDuty ,InsertedBy)VALUES  ( N'Periarteritis',N'Periarteritis',12,1,1)</v>
      </c>
    </row>
    <row r="936" spans="2:7" x14ac:dyDescent="0.2">
      <c r="B936" s="4" t="s">
        <v>3124</v>
      </c>
      <c r="C936" s="4" t="s">
        <v>3124</v>
      </c>
      <c r="D936" s="4">
        <v>12</v>
      </c>
      <c r="E936" s="4">
        <v>1</v>
      </c>
      <c r="F936" s="4">
        <v>1</v>
      </c>
      <c r="G936" s="4" t="str">
        <f t="shared" si="20"/>
        <v>INSERT INTO dbo.SegmentSign_cu( Name_P ,Name_S ,SegmentCategory_CU_ID ,IsOnDuty ,InsertedBy)VALUES  ( N'Peripheral Arteriovenous Anastomosis',N'Peripheral Arteriovenous Anastomosis',12,1,1)</v>
      </c>
    </row>
    <row r="937" spans="2:7" x14ac:dyDescent="0.2">
      <c r="B937" s="4" t="s">
        <v>3125</v>
      </c>
      <c r="C937" s="4" t="s">
        <v>3125</v>
      </c>
      <c r="D937" s="4">
        <v>12</v>
      </c>
      <c r="E937" s="4">
        <v>1</v>
      </c>
      <c r="F937" s="4">
        <v>1</v>
      </c>
      <c r="G937" s="4" t="str">
        <f t="shared" si="20"/>
        <v>INSERT INTO dbo.SegmentSign_cu( Name_P ,Name_S ,SegmentCategory_CU_ID ,IsOnDuty ,InsertedBy)VALUES  ( N'Peripheral BRVO',N'Peripheral BRVO',12,1,1)</v>
      </c>
    </row>
    <row r="938" spans="2:7" x14ac:dyDescent="0.2">
      <c r="B938" s="4" t="s">
        <v>3126</v>
      </c>
      <c r="C938" s="4" t="s">
        <v>3126</v>
      </c>
      <c r="D938" s="4">
        <v>12</v>
      </c>
      <c r="E938" s="4">
        <v>1</v>
      </c>
      <c r="F938" s="4">
        <v>1</v>
      </c>
      <c r="G938" s="4" t="str">
        <f t="shared" si="20"/>
        <v>INSERT INTO dbo.SegmentSign_cu( Name_P ,Name_S ,SegmentCategory_CU_ID ,IsOnDuty ,InsertedBy)VALUES  ( N'Periphlebitis',N'Periphlebitis',12,1,1)</v>
      </c>
    </row>
    <row r="939" spans="2:7" x14ac:dyDescent="0.2">
      <c r="B939" s="4" t="s">
        <v>3127</v>
      </c>
      <c r="C939" s="4" t="s">
        <v>3127</v>
      </c>
      <c r="D939" s="4">
        <v>12</v>
      </c>
      <c r="E939" s="4">
        <v>1</v>
      </c>
      <c r="F939" s="4">
        <v>1</v>
      </c>
      <c r="G939" s="4" t="str">
        <f t="shared" si="20"/>
        <v>INSERT INTO dbo.SegmentSign_cu( Name_P ,Name_S ,SegmentCategory_CU_ID ,IsOnDuty ,InsertedBy)VALUES  ( N'Perivascular Cuffing',N'Perivascular Cuffing',12,1,1)</v>
      </c>
    </row>
    <row r="940" spans="2:7" x14ac:dyDescent="0.2">
      <c r="B940" s="4" t="s">
        <v>3128</v>
      </c>
      <c r="C940" s="4" t="s">
        <v>3128</v>
      </c>
      <c r="D940" s="4">
        <v>12</v>
      </c>
      <c r="E940" s="4">
        <v>1</v>
      </c>
      <c r="F940" s="4">
        <v>1</v>
      </c>
      <c r="G940" s="4" t="str">
        <f t="shared" si="20"/>
        <v>INSERT INTO dbo.SegmentSign_cu( Name_P ,Name_S ,SegmentCategory_CU_ID ,IsOnDuty ,InsertedBy)VALUES  ( N'Perivascular Sheathing',N'Perivascular Sheathing',12,1,1)</v>
      </c>
    </row>
    <row r="941" spans="2:7" x14ac:dyDescent="0.2">
      <c r="B941" s="4" t="s">
        <v>576</v>
      </c>
      <c r="C941" s="4" t="s">
        <v>576</v>
      </c>
      <c r="D941" s="4">
        <v>12</v>
      </c>
      <c r="E941" s="4">
        <v>1</v>
      </c>
      <c r="F941" s="4">
        <v>1</v>
      </c>
      <c r="G941" s="4" t="str">
        <f t="shared" si="20"/>
        <v>INSERT INTO dbo.SegmentSign_cu( Name_P ,Name_S ,SegmentCategory_CU_ID ,IsOnDuty ,InsertedBy)VALUES  ( N'Primary Retinal Telangiectasis',N'Primary Retinal Telangiectasis',12,1,1)</v>
      </c>
    </row>
    <row r="942" spans="2:7" x14ac:dyDescent="0.2">
      <c r="B942" s="4" t="s">
        <v>3129</v>
      </c>
      <c r="C942" s="4" t="s">
        <v>3129</v>
      </c>
      <c r="D942" s="4">
        <v>12</v>
      </c>
      <c r="E942" s="4">
        <v>1</v>
      </c>
      <c r="F942" s="4">
        <v>1</v>
      </c>
      <c r="G942" s="4" t="str">
        <f t="shared" si="20"/>
        <v>INSERT INTO dbo.SegmentSign_cu( Name_P ,Name_S ,SegmentCategory_CU_ID ,IsOnDuty ,InsertedBy)VALUES  ( N'Racemose Haemangioma',N'Racemose Haemangioma',12,1,1)</v>
      </c>
    </row>
    <row r="943" spans="2:7" x14ac:dyDescent="0.2">
      <c r="B943" s="4" t="s">
        <v>3130</v>
      </c>
      <c r="C943" s="4" t="s">
        <v>3130</v>
      </c>
      <c r="D943" s="4">
        <v>12</v>
      </c>
      <c r="E943" s="4">
        <v>1</v>
      </c>
      <c r="F943" s="4">
        <v>1</v>
      </c>
      <c r="G943" s="4" t="str">
        <f t="shared" si="20"/>
        <v>INSERT INTO dbo.SegmentSign_cu( Name_P ,Name_S ,SegmentCategory_CU_ID ,IsOnDuty ,InsertedBy)VALUES  ( N'Spontaneous Arterial Pulsation',N'Spontaneous Arterial Pulsation',12,1,1)</v>
      </c>
    </row>
    <row r="944" spans="2:7" x14ac:dyDescent="0.2">
      <c r="B944" s="4" t="s">
        <v>3131</v>
      </c>
      <c r="C944" s="4" t="s">
        <v>3131</v>
      </c>
      <c r="D944" s="4">
        <v>12</v>
      </c>
      <c r="E944" s="4">
        <v>1</v>
      </c>
      <c r="F944" s="4">
        <v>1</v>
      </c>
      <c r="G944" s="4" t="str">
        <f t="shared" si="20"/>
        <v>INSERT INTO dbo.SegmentSign_cu( Name_P ,Name_S ,SegmentCategory_CU_ID ,IsOnDuty ,InsertedBy)VALUES  ( N'Spontaneous Venous Pulsation',N'Spontaneous Venous Pulsation',12,1,1)</v>
      </c>
    </row>
    <row r="945" spans="2:7" x14ac:dyDescent="0.2">
      <c r="B945" s="4" t="s">
        <v>3132</v>
      </c>
      <c r="C945" s="4" t="s">
        <v>3132</v>
      </c>
      <c r="D945" s="4">
        <v>12</v>
      </c>
      <c r="E945" s="4">
        <v>1</v>
      </c>
      <c r="F945" s="4">
        <v>1</v>
      </c>
      <c r="G945" s="4" t="str">
        <f t="shared" si="20"/>
        <v>INSERT INTO dbo.SegmentSign_cu( Name_P ,Name_S ,SegmentCategory_CU_ID ,IsOnDuty ,InsertedBy)VALUES  ( N'Subretinal Haemorrhage/Haemorrhage',N'Subretinal Haemorrhage/Haemorrhage',12,1,1)</v>
      </c>
    </row>
    <row r="946" spans="2:7" x14ac:dyDescent="0.2">
      <c r="B946" s="4" t="s">
        <v>3133</v>
      </c>
      <c r="C946" s="4" t="s">
        <v>3133</v>
      </c>
      <c r="D946" s="4">
        <v>12</v>
      </c>
      <c r="E946" s="4">
        <v>1</v>
      </c>
      <c r="F946" s="4">
        <v>1</v>
      </c>
      <c r="G946" s="4" t="str">
        <f t="shared" si="20"/>
        <v>INSERT INTO dbo.SegmentSign_cu( Name_P ,Name_S ,SegmentCategory_CU_ID ,IsOnDuty ,InsertedBy)VALUES  ( N'Vasculitis',N'Vasculitis',12,1,1)</v>
      </c>
    </row>
    <row r="947" spans="2:7" x14ac:dyDescent="0.2">
      <c r="B947" s="4" t="s">
        <v>3101</v>
      </c>
      <c r="C947" s="4" t="s">
        <v>3101</v>
      </c>
      <c r="D947" s="4">
        <v>12</v>
      </c>
      <c r="E947" s="4">
        <v>1</v>
      </c>
      <c r="F947" s="4">
        <v>1</v>
      </c>
      <c r="G947" s="4" t="str">
        <f t="shared" si="20"/>
        <v>INSERT INTO dbo.SegmentSign_cu( Name_P ,Name_S ,SegmentCategory_CU_ID ,IsOnDuty ,InsertedBy)VALUES  ( N'Venous Beading',N'Venous Beading',12,1,1)</v>
      </c>
    </row>
    <row r="948" spans="2:7" x14ac:dyDescent="0.2">
      <c r="B948" s="4" t="s">
        <v>3134</v>
      </c>
      <c r="C948" s="4" t="s">
        <v>3134</v>
      </c>
      <c r="D948" s="4">
        <v>12</v>
      </c>
      <c r="E948" s="4">
        <v>1</v>
      </c>
      <c r="F948" s="4">
        <v>1</v>
      </c>
      <c r="G948" s="4" t="str">
        <f t="shared" si="20"/>
        <v>INSERT INTO dbo.SegmentSign_cu( Name_P ,Name_S ,SegmentCategory_CU_ID ,IsOnDuty ,InsertedBy)VALUES  ( N'Venous Looping',N'Venous Looping',12,1,1)</v>
      </c>
    </row>
    <row r="949" spans="2:7" x14ac:dyDescent="0.2">
      <c r="B949" s="4" t="s">
        <v>3135</v>
      </c>
      <c r="C949" s="4" t="s">
        <v>3135</v>
      </c>
      <c r="D949" s="4">
        <v>12</v>
      </c>
      <c r="E949" s="4">
        <v>1</v>
      </c>
      <c r="F949" s="4">
        <v>1</v>
      </c>
      <c r="G949" s="4" t="str">
        <f t="shared" si="20"/>
        <v>INSERT INTO dbo.SegmentSign_cu( Name_P ,Name_S ,SegmentCategory_CU_ID ,IsOnDuty ,InsertedBy)VALUES  ( N'Venous Sausage-like Segmentation',N'Venous Sausage-like Segmentation',12,1,1)</v>
      </c>
    </row>
    <row r="950" spans="2:7" x14ac:dyDescent="0.2">
      <c r="B950" s="4" t="s">
        <v>3136</v>
      </c>
      <c r="C950" s="4" t="s">
        <v>3136</v>
      </c>
      <c r="D950" s="4">
        <v>12</v>
      </c>
      <c r="E950" s="4">
        <v>1</v>
      </c>
      <c r="F950" s="4">
        <v>1</v>
      </c>
      <c r="G950" s="4" t="str">
        <f t="shared" si="20"/>
        <v>INSERT INTO dbo.SegmentSign_cu( Name_P ,Name_S ,SegmentCategory_CU_ID ,IsOnDuty ,InsertedBy)VALUES  ( N'Venous Dilatation and Tortuosity',N'Venous Dilatation and Tortuosity',12,1,1)</v>
      </c>
    </row>
    <row r="951" spans="2:7" x14ac:dyDescent="0.2">
      <c r="B951" s="4" t="s">
        <v>3137</v>
      </c>
      <c r="C951" s="4" t="s">
        <v>3137</v>
      </c>
      <c r="D951" s="4">
        <v>12</v>
      </c>
      <c r="E951" s="4">
        <v>1</v>
      </c>
      <c r="F951" s="4">
        <v>1</v>
      </c>
      <c r="G951" s="4" t="str">
        <f t="shared" si="20"/>
        <v>INSERT INTO dbo.SegmentSign_cu( Name_P ,Name_S ,SegmentCategory_CU_ID ,IsOnDuty ,InsertedBy)VALUES  ( N'Superior-Temporal BRVO',N'Superior-Temporal BRVO',12,1,1)</v>
      </c>
    </row>
    <row r="952" spans="2:7" x14ac:dyDescent="0.2">
      <c r="B952" s="4" t="s">
        <v>3138</v>
      </c>
      <c r="C952" s="4" t="s">
        <v>3138</v>
      </c>
      <c r="D952" s="4">
        <v>12</v>
      </c>
      <c r="E952" s="4">
        <v>1</v>
      </c>
      <c r="F952" s="4">
        <v>1</v>
      </c>
      <c r="G952" s="4" t="str">
        <f t="shared" si="20"/>
        <v>INSERT INTO dbo.SegmentSign_cu( Name_P ,Name_S ,SegmentCategory_CU_ID ,IsOnDuty ,InsertedBy)VALUES  ( N'Superior-Nasal BRVO',N'Superior-Nasal BRVO',12,1,1)</v>
      </c>
    </row>
    <row r="953" spans="2:7" x14ac:dyDescent="0.2">
      <c r="B953" s="4" t="s">
        <v>3139</v>
      </c>
      <c r="C953" s="4" t="s">
        <v>3139</v>
      </c>
      <c r="D953" s="4">
        <v>12</v>
      </c>
      <c r="E953" s="4">
        <v>1</v>
      </c>
      <c r="F953" s="4">
        <v>1</v>
      </c>
      <c r="G953" s="4" t="str">
        <f t="shared" si="20"/>
        <v>INSERT INTO dbo.SegmentSign_cu( Name_P ,Name_S ,SegmentCategory_CU_ID ,IsOnDuty ,InsertedBy)VALUES  ( N'Inferior-Temporal BRVO',N'Inferior-Temporal BRVO',12,1,1)</v>
      </c>
    </row>
    <row r="954" spans="2:7" x14ac:dyDescent="0.2">
      <c r="B954" s="4" t="s">
        <v>3140</v>
      </c>
      <c r="C954" s="4" t="s">
        <v>3140</v>
      </c>
      <c r="D954" s="4">
        <v>12</v>
      </c>
      <c r="E954" s="4">
        <v>1</v>
      </c>
      <c r="F954" s="4">
        <v>1</v>
      </c>
      <c r="G954" s="4" t="str">
        <f t="shared" si="20"/>
        <v>INSERT INTO dbo.SegmentSign_cu( Name_P ,Name_S ,SegmentCategory_CU_ID ,IsOnDuty ,InsertedBy)VALUES  ( N'Inferior-Nasal BRVO',N'Inferior-Nasal BRVO',12,1,1)</v>
      </c>
    </row>
    <row r="955" spans="2:7" x14ac:dyDescent="0.2">
      <c r="B955" s="4" t="s">
        <v>3141</v>
      </c>
      <c r="C955" s="4" t="s">
        <v>3141</v>
      </c>
      <c r="D955" s="4">
        <v>17</v>
      </c>
      <c r="E955" s="4">
        <v>1</v>
      </c>
      <c r="F955" s="4">
        <v>1</v>
      </c>
      <c r="G955" s="4" t="str">
        <f t="shared" si="20"/>
        <v>INSERT INTO dbo.SegmentSign_cu( Name_P ,Name_S ,SegmentCategory_CU_ID ,IsOnDuty ,InsertedBy)VALUES  ( N'No Lid Abnormalities',N'No Lid Abnormalities',17,1,1)</v>
      </c>
    </row>
    <row r="956" spans="2:7" x14ac:dyDescent="0.2">
      <c r="B956" s="4" t="s">
        <v>3142</v>
      </c>
      <c r="C956" s="4" t="s">
        <v>3142</v>
      </c>
      <c r="D956" s="4">
        <v>17</v>
      </c>
      <c r="E956" s="4">
        <v>1</v>
      </c>
      <c r="F956" s="4">
        <v>1</v>
      </c>
      <c r="G956" s="4" t="str">
        <f t="shared" ref="G956:G1019" si="21">CONCATENATE("INSERT INTO dbo.SegmentSign_cu( Name_P ,Name_S ,SegmentCategory_CU_ID ,IsOnDuty ,InsertedBy)VALUES  ( N'",B956,"',N'",C956,"',",D956,",",E956,",",F956,")")</f>
        <v>INSERT INTO dbo.SegmentSign_cu( Name_P ,Name_S ,SegmentCategory_CU_ID ,IsOnDuty ,InsertedBy)VALUES  ( N'Aberrant Lashes',N'Aberrant Lashes',17,1,1)</v>
      </c>
    </row>
    <row r="957" spans="2:7" x14ac:dyDescent="0.2">
      <c r="B957" s="4" t="s">
        <v>482</v>
      </c>
      <c r="C957" s="4" t="s">
        <v>482</v>
      </c>
      <c r="D957" s="4">
        <v>17</v>
      </c>
      <c r="E957" s="4">
        <v>1</v>
      </c>
      <c r="F957" s="4">
        <v>1</v>
      </c>
      <c r="G957" s="4" t="str">
        <f t="shared" si="21"/>
        <v>INSERT INTO dbo.SegmentSign_cu( Name_P ,Name_S ,SegmentCategory_CU_ID ,IsOnDuty ,InsertedBy)VALUES  ( N'Ablepharon',N'Ablepharon',17,1,1)</v>
      </c>
    </row>
    <row r="958" spans="2:7" x14ac:dyDescent="0.2">
      <c r="B958" s="4" t="s">
        <v>3143</v>
      </c>
      <c r="C958" s="4" t="s">
        <v>3143</v>
      </c>
      <c r="D958" s="4">
        <v>17</v>
      </c>
      <c r="E958" s="4">
        <v>1</v>
      </c>
      <c r="F958" s="4">
        <v>1</v>
      </c>
      <c r="G958" s="4" t="str">
        <f t="shared" si="21"/>
        <v>INSERT INTO dbo.SegmentSign_cu( Name_P ,Name_S ,SegmentCategory_CU_ID ,IsOnDuty ,InsertedBy)VALUES  ( N'Absent Upper Lid Crease',N'Absent Upper Lid Crease',17,1,1)</v>
      </c>
    </row>
    <row r="959" spans="2:7" x14ac:dyDescent="0.2">
      <c r="B959" s="4" t="s">
        <v>3144</v>
      </c>
      <c r="C959" s="4" t="s">
        <v>3144</v>
      </c>
      <c r="D959" s="4">
        <v>17</v>
      </c>
      <c r="E959" s="4">
        <v>1</v>
      </c>
      <c r="F959" s="4">
        <v>1</v>
      </c>
      <c r="G959" s="4" t="str">
        <f t="shared" si="21"/>
        <v>INSERT INTO dbo.SegmentSign_cu( Name_P ,Name_S ,SegmentCategory_CU_ID ,IsOnDuty ,InsertedBy)VALUES  ( N'Acne Rosacea',N'Acne Rosacea',17,1,1)</v>
      </c>
    </row>
    <row r="960" spans="2:7" x14ac:dyDescent="0.2">
      <c r="B960" s="4" t="s">
        <v>3145</v>
      </c>
      <c r="C960" s="4" t="s">
        <v>3145</v>
      </c>
      <c r="D960" s="4">
        <v>17</v>
      </c>
      <c r="E960" s="4">
        <v>1</v>
      </c>
      <c r="F960" s="4">
        <v>1</v>
      </c>
      <c r="G960" s="4" t="str">
        <f t="shared" si="21"/>
        <v>INSERT INTO dbo.SegmentSign_cu( Name_P ,Name_S ,SegmentCategory_CU_ID ,IsOnDuty ,InsertedBy)VALUES  ( N'Acne Vulgaris',N'Acne Vulgaris',17,1,1)</v>
      </c>
    </row>
    <row r="961" spans="2:7" x14ac:dyDescent="0.2">
      <c r="B961" s="4" t="s">
        <v>3146</v>
      </c>
      <c r="C961" s="4" t="s">
        <v>3146</v>
      </c>
      <c r="D961" s="4">
        <v>17</v>
      </c>
      <c r="E961" s="4">
        <v>1</v>
      </c>
      <c r="F961" s="4">
        <v>1</v>
      </c>
      <c r="G961" s="4" t="str">
        <f t="shared" si="21"/>
        <v>INSERT INTO dbo.SegmentSign_cu( Name_P ,Name_S ,SegmentCategory_CU_ID ,IsOnDuty ,InsertedBy)VALUES  ( N'Actinic Keratosis',N'Actinic Keratosis',17,1,1)</v>
      </c>
    </row>
    <row r="962" spans="2:7" x14ac:dyDescent="0.2">
      <c r="B962" s="4" t="s">
        <v>3147</v>
      </c>
      <c r="C962" s="4" t="s">
        <v>3147</v>
      </c>
      <c r="D962" s="4">
        <v>17</v>
      </c>
      <c r="E962" s="4">
        <v>1</v>
      </c>
      <c r="F962" s="4">
        <v>1</v>
      </c>
      <c r="G962" s="4" t="str">
        <f t="shared" si="21"/>
        <v>INSERT INTO dbo.SegmentSign_cu( Name_P ,Name_S ,SegmentCategory_CU_ID ,IsOnDuty ,InsertedBy)VALUES  ( N'Allergic Oedema',N'Allergic Oedema',17,1,1)</v>
      </c>
    </row>
    <row r="963" spans="2:7" x14ac:dyDescent="0.2">
      <c r="B963" s="4" t="s">
        <v>3148</v>
      </c>
      <c r="C963" s="4" t="s">
        <v>3148</v>
      </c>
      <c r="D963" s="4">
        <v>17</v>
      </c>
      <c r="E963" s="4">
        <v>1</v>
      </c>
      <c r="F963" s="4">
        <v>1</v>
      </c>
      <c r="G963" s="4" t="str">
        <f t="shared" si="21"/>
        <v>INSERT INTO dbo.SegmentSign_cu( Name_P ,Name_S ,SegmentCategory_CU_ID ,IsOnDuty ,InsertedBy)VALUES  ( N'Angular Blepharitis',N'Angular Blepharitis',17,1,1)</v>
      </c>
    </row>
    <row r="964" spans="2:7" x14ac:dyDescent="0.2">
      <c r="B964" s="4" t="s">
        <v>3149</v>
      </c>
      <c r="C964" s="4" t="s">
        <v>3149</v>
      </c>
      <c r="D964" s="4">
        <v>17</v>
      </c>
      <c r="E964" s="4">
        <v>1</v>
      </c>
      <c r="F964" s="4">
        <v>1</v>
      </c>
      <c r="G964" s="4" t="str">
        <f t="shared" si="21"/>
        <v>INSERT INTO dbo.SegmentSign_cu( Name_P ,Name_S ,SegmentCategory_CU_ID ,IsOnDuty ,InsertedBy)VALUES  ( N'Angular Fissuring',N'Angular Fissuring',17,1,1)</v>
      </c>
    </row>
    <row r="965" spans="2:7" x14ac:dyDescent="0.2">
      <c r="B965" s="4" t="s">
        <v>3150</v>
      </c>
      <c r="C965" s="4" t="s">
        <v>3150</v>
      </c>
      <c r="D965" s="4">
        <v>17</v>
      </c>
      <c r="E965" s="4">
        <v>1</v>
      </c>
      <c r="F965" s="4">
        <v>1</v>
      </c>
      <c r="G965" s="4" t="str">
        <f t="shared" si="21"/>
        <v>INSERT INTO dbo.SegmentSign_cu( Name_P ,Name_S ,SegmentCategory_CU_ID ,IsOnDuty ,InsertedBy)VALUES  ( N'Ankyloblepharon',N'Ankyloblepharon',17,1,1)</v>
      </c>
    </row>
    <row r="966" spans="2:7" x14ac:dyDescent="0.2">
      <c r="B966" s="4" t="s">
        <v>3151</v>
      </c>
      <c r="C966" s="4" t="s">
        <v>3151</v>
      </c>
      <c r="D966" s="4">
        <v>17</v>
      </c>
      <c r="E966" s="4">
        <v>1</v>
      </c>
      <c r="F966" s="4">
        <v>1</v>
      </c>
      <c r="G966" s="4" t="str">
        <f t="shared" si="21"/>
        <v>INSERT INTO dbo.SegmentSign_cu( Name_P ,Name_S ,SegmentCategory_CU_ID ,IsOnDuty ,InsertedBy)VALUES  ( N'Anterior Blepharitis',N'Anterior Blepharitis',17,1,1)</v>
      </c>
    </row>
    <row r="967" spans="2:7" x14ac:dyDescent="0.2">
      <c r="B967" s="4" t="s">
        <v>3152</v>
      </c>
      <c r="C967" s="4" t="s">
        <v>3152</v>
      </c>
      <c r="D967" s="4">
        <v>17</v>
      </c>
      <c r="E967" s="4">
        <v>1</v>
      </c>
      <c r="F967" s="4">
        <v>1</v>
      </c>
      <c r="G967" s="4" t="str">
        <f t="shared" si="21"/>
        <v>INSERT INTO dbo.SegmentSign_cu( Name_P ,Name_S ,SegmentCategory_CU_ID ,IsOnDuty ,InsertedBy)VALUES  ( N'Aponeurotic Ptosis',N'Aponeurotic Ptosis',17,1,1)</v>
      </c>
    </row>
    <row r="968" spans="2:7" x14ac:dyDescent="0.2">
      <c r="B968" s="4" t="s">
        <v>3153</v>
      </c>
      <c r="C968" s="4" t="s">
        <v>3153</v>
      </c>
      <c r="D968" s="4">
        <v>17</v>
      </c>
      <c r="E968" s="4">
        <v>1</v>
      </c>
      <c r="F968" s="4">
        <v>1</v>
      </c>
      <c r="G968" s="4" t="str">
        <f t="shared" si="21"/>
        <v>INSERT INTO dbo.SegmentSign_cu( Name_P ,Name_S ,SegmentCategory_CU_ID ,IsOnDuty ,InsertedBy)VALUES  ( N'Atopic Dermatitis',N'Atopic Dermatitis',17,1,1)</v>
      </c>
    </row>
    <row r="969" spans="2:7" x14ac:dyDescent="0.2">
      <c r="B969" s="4" t="s">
        <v>3154</v>
      </c>
      <c r="C969" s="4" t="s">
        <v>3154</v>
      </c>
      <c r="D969" s="4">
        <v>17</v>
      </c>
      <c r="E969" s="4">
        <v>1</v>
      </c>
      <c r="F969" s="4">
        <v>1</v>
      </c>
      <c r="G969" s="4" t="str">
        <f t="shared" si="21"/>
        <v>INSERT INTO dbo.SegmentSign_cu( Name_P ,Name_S ,SegmentCategory_CU_ID ,IsOnDuty ,InsertedBy)VALUES  ( N'Baggy Lids',N'Baggy Lids',17,1,1)</v>
      </c>
    </row>
    <row r="970" spans="2:7" x14ac:dyDescent="0.2">
      <c r="B970" s="4" t="s">
        <v>3155</v>
      </c>
      <c r="C970" s="4" t="s">
        <v>3155</v>
      </c>
      <c r="D970" s="4">
        <v>17</v>
      </c>
      <c r="E970" s="4">
        <v>1</v>
      </c>
      <c r="F970" s="4">
        <v>1</v>
      </c>
      <c r="G970" s="4" t="str">
        <f t="shared" si="21"/>
        <v>INSERT INTO dbo.SegmentSign_cu( Name_P ,Name_S ,SegmentCategory_CU_ID ,IsOnDuty ,InsertedBy)VALUES  ( N'Basal Cell Carcinoma',N'Basal Cell Carcinoma',17,1,1)</v>
      </c>
    </row>
    <row r="971" spans="2:7" x14ac:dyDescent="0.2">
      <c r="B971" s="4" t="s">
        <v>548</v>
      </c>
      <c r="C971" s="4" t="s">
        <v>548</v>
      </c>
      <c r="D971" s="4">
        <v>17</v>
      </c>
      <c r="E971" s="4">
        <v>1</v>
      </c>
      <c r="F971" s="4">
        <v>1</v>
      </c>
      <c r="G971" s="4" t="str">
        <f t="shared" si="21"/>
        <v>INSERT INTO dbo.SegmentSign_cu( Name_P ,Name_S ,SegmentCategory_CU_ID ,IsOnDuty ,InsertedBy)VALUES  ( N'Blepharitis',N'Blepharitis',17,1,1)</v>
      </c>
    </row>
    <row r="972" spans="2:7" x14ac:dyDescent="0.2">
      <c r="B972" s="4" t="s">
        <v>547</v>
      </c>
      <c r="C972" s="4" t="s">
        <v>547</v>
      </c>
      <c r="D972" s="4">
        <v>17</v>
      </c>
      <c r="E972" s="4">
        <v>1</v>
      </c>
      <c r="F972" s="4">
        <v>1</v>
      </c>
      <c r="G972" s="4" t="str">
        <f t="shared" si="21"/>
        <v>INSERT INTO dbo.SegmentSign_cu( Name_P ,Name_S ,SegmentCategory_CU_ID ,IsOnDuty ,InsertedBy)VALUES  ( N'Blepharochalasis',N'Blepharochalasis',17,1,1)</v>
      </c>
    </row>
    <row r="973" spans="2:7" x14ac:dyDescent="0.2">
      <c r="B973" s="4" t="s">
        <v>3156</v>
      </c>
      <c r="C973" s="4" t="s">
        <v>3156</v>
      </c>
      <c r="D973" s="4">
        <v>17</v>
      </c>
      <c r="E973" s="4">
        <v>1</v>
      </c>
      <c r="F973" s="4">
        <v>1</v>
      </c>
      <c r="G973" s="4" t="str">
        <f t="shared" si="21"/>
        <v>INSERT INTO dbo.SegmentSign_cu( Name_P ,Name_S ,SegmentCategory_CU_ID ,IsOnDuty ,InsertedBy)VALUES  ( N'Blepharokeratoconjunctivitis',N'Blepharokeratoconjunctivitis',17,1,1)</v>
      </c>
    </row>
    <row r="974" spans="2:7" x14ac:dyDescent="0.2">
      <c r="B974" s="4" t="s">
        <v>3157</v>
      </c>
      <c r="C974" s="4" t="s">
        <v>3157</v>
      </c>
      <c r="D974" s="4">
        <v>17</v>
      </c>
      <c r="E974" s="4">
        <v>1</v>
      </c>
      <c r="F974" s="4">
        <v>1</v>
      </c>
      <c r="G974" s="4" t="str">
        <f t="shared" si="21"/>
        <v>INSERT INTO dbo.SegmentSign_cu( Name_P ,Name_S ,SegmentCategory_CU_ID ,IsOnDuty ,InsertedBy)VALUES  ( N'Brow Ptosis',N'Brow Ptosis',17,1,1)</v>
      </c>
    </row>
    <row r="975" spans="2:7" x14ac:dyDescent="0.2">
      <c r="B975" s="4" t="s">
        <v>3158</v>
      </c>
      <c r="C975" s="4" t="s">
        <v>3158</v>
      </c>
      <c r="D975" s="4">
        <v>17</v>
      </c>
      <c r="E975" s="4">
        <v>1</v>
      </c>
      <c r="F975" s="4">
        <v>1</v>
      </c>
      <c r="G975" s="4" t="str">
        <f t="shared" si="21"/>
        <v>INSERT INTO dbo.SegmentSign_cu( Name_P ,Name_S ,SegmentCategory_CU_ID ,IsOnDuty ,InsertedBy)VALUES  ( N'Capping of Meibomian Gland Orifices with Oil Globules',N'Capping of Meibomian Gland Orifices with Oil Globules',17,1,1)</v>
      </c>
    </row>
    <row r="976" spans="2:7" x14ac:dyDescent="0.2">
      <c r="B976" s="4" t="s">
        <v>3159</v>
      </c>
      <c r="C976" s="4" t="s">
        <v>3159</v>
      </c>
      <c r="D976" s="4">
        <v>17</v>
      </c>
      <c r="E976" s="4">
        <v>1</v>
      </c>
      <c r="F976" s="4">
        <v>1</v>
      </c>
      <c r="G976" s="4" t="str">
        <f t="shared" si="21"/>
        <v>INSERT INTO dbo.SegmentSign_cu( Name_P ,Name_S ,SegmentCategory_CU_ID ,IsOnDuty ,InsertedBy)VALUES  ( N'Chronic Anterior Blepharitis',N'Chronic Anterior Blepharitis',17,1,1)</v>
      </c>
    </row>
    <row r="977" spans="2:7" x14ac:dyDescent="0.2">
      <c r="B977" s="4" t="s">
        <v>3160</v>
      </c>
      <c r="C977" s="4" t="s">
        <v>3160</v>
      </c>
      <c r="D977" s="4">
        <v>17</v>
      </c>
      <c r="E977" s="4">
        <v>1</v>
      </c>
      <c r="F977" s="4">
        <v>1</v>
      </c>
      <c r="G977" s="4" t="str">
        <f t="shared" si="21"/>
        <v>INSERT INTO dbo.SegmentSign_cu( Name_P ,Name_S ,SegmentCategory_CU_ID ,IsOnDuty ,InsertedBy)VALUES  ( N'Cicatricial Ectropion',N'Cicatricial Ectropion',17,1,1)</v>
      </c>
    </row>
    <row r="978" spans="2:7" x14ac:dyDescent="0.2">
      <c r="B978" s="4" t="s">
        <v>3161</v>
      </c>
      <c r="C978" s="4" t="s">
        <v>3161</v>
      </c>
      <c r="D978" s="4">
        <v>17</v>
      </c>
      <c r="E978" s="4">
        <v>1</v>
      </c>
      <c r="F978" s="4">
        <v>1</v>
      </c>
      <c r="G978" s="4" t="str">
        <f t="shared" si="21"/>
        <v>INSERT INTO dbo.SegmentSign_cu( Name_P ,Name_S ,SegmentCategory_CU_ID ,IsOnDuty ,InsertedBy)VALUES  ( N'Comedones',N'Comedones',17,1,1)</v>
      </c>
    </row>
    <row r="979" spans="2:7" x14ac:dyDescent="0.2">
      <c r="B979" s="4" t="s">
        <v>3162</v>
      </c>
      <c r="C979" s="4" t="s">
        <v>3162</v>
      </c>
      <c r="D979" s="4">
        <v>17</v>
      </c>
      <c r="E979" s="4">
        <v>1</v>
      </c>
      <c r="F979" s="4">
        <v>1</v>
      </c>
      <c r="G979" s="4" t="str">
        <f t="shared" si="21"/>
        <v>INSERT INTO dbo.SegmentSign_cu( Name_P ,Name_S ,SegmentCategory_CU_ID ,IsOnDuty ,InsertedBy)VALUES  ( N'Contact Dermatitis',N'Contact Dermatitis',17,1,1)</v>
      </c>
    </row>
    <row r="980" spans="2:7" x14ac:dyDescent="0.2">
      <c r="B980" s="4" t="s">
        <v>3163</v>
      </c>
      <c r="C980" s="4" t="s">
        <v>3163</v>
      </c>
      <c r="D980" s="4">
        <v>17</v>
      </c>
      <c r="E980" s="4">
        <v>1</v>
      </c>
      <c r="F980" s="4">
        <v>1</v>
      </c>
      <c r="G980" s="4" t="str">
        <f t="shared" si="21"/>
        <v>INSERT INTO dbo.SegmentSign_cu( Name_P ,Name_S ,SegmentCategory_CU_ID ,IsOnDuty ,InsertedBy)VALUES  ( N'Crusty Eyelids',N'Crusty Eyelids',17,1,1)</v>
      </c>
    </row>
    <row r="981" spans="2:7" x14ac:dyDescent="0.2">
      <c r="B981" s="4" t="s">
        <v>3164</v>
      </c>
      <c r="C981" s="4" t="s">
        <v>3164</v>
      </c>
      <c r="D981" s="4">
        <v>17</v>
      </c>
      <c r="E981" s="4">
        <v>1</v>
      </c>
      <c r="F981" s="4">
        <v>1</v>
      </c>
      <c r="G981" s="4" t="str">
        <f t="shared" si="21"/>
        <v>INSERT INTO dbo.SegmentSign_cu( Name_P ,Name_S ,SegmentCategory_CU_ID ,IsOnDuty ,InsertedBy)VALUES  ( N'Cutaneous Horn',N'Cutaneous Horn',17,1,1)</v>
      </c>
    </row>
    <row r="982" spans="2:7" x14ac:dyDescent="0.2">
      <c r="B982" s="4" t="s">
        <v>3165</v>
      </c>
      <c r="C982" s="4" t="s">
        <v>3165</v>
      </c>
      <c r="D982" s="4">
        <v>17</v>
      </c>
      <c r="E982" s="4">
        <v>1</v>
      </c>
      <c r="F982" s="4">
        <v>1</v>
      </c>
      <c r="G982" s="4" t="str">
        <f t="shared" si="21"/>
        <v>INSERT INTO dbo.SegmentSign_cu( Name_P ,Name_S ,SegmentCategory_CU_ID ,IsOnDuty ,InsertedBy)VALUES  ( N'Cyst of Moll (Apocrine Hidrocystonw) ',N'Cyst of Moll (Apocrine Hidrocystonw) ',17,1,1)</v>
      </c>
    </row>
    <row r="983" spans="2:7" x14ac:dyDescent="0.2">
      <c r="B983" s="4" t="s">
        <v>3166</v>
      </c>
      <c r="C983" s="4" t="s">
        <v>3166</v>
      </c>
      <c r="D983" s="4">
        <v>17</v>
      </c>
      <c r="E983" s="4">
        <v>1</v>
      </c>
      <c r="F983" s="4">
        <v>1</v>
      </c>
      <c r="G983" s="4" t="str">
        <f t="shared" si="21"/>
        <v>INSERT INTO dbo.SegmentSign_cu( Name_P ,Name_S ,SegmentCategory_CU_ID ,IsOnDuty ,InsertedBy)VALUES  ( N'Dalrymple Sign',N'Dalrymple Sign',17,1,1)</v>
      </c>
    </row>
    <row r="984" spans="2:7" x14ac:dyDescent="0.2">
      <c r="B984" s="4" t="s">
        <v>546</v>
      </c>
      <c r="C984" s="4" t="s">
        <v>546</v>
      </c>
      <c r="D984" s="4">
        <v>17</v>
      </c>
      <c r="E984" s="4">
        <v>1</v>
      </c>
      <c r="F984" s="4">
        <v>1</v>
      </c>
      <c r="G984" s="4" t="str">
        <f t="shared" si="21"/>
        <v>INSERT INTO dbo.SegmentSign_cu( Name_P ,Name_S ,SegmentCategory_CU_ID ,IsOnDuty ,InsertedBy)VALUES  ( N'Dermatochalasis',N'Dermatochalasis',17,1,1)</v>
      </c>
    </row>
    <row r="985" spans="2:7" x14ac:dyDescent="0.2">
      <c r="B985" s="4" t="s">
        <v>3167</v>
      </c>
      <c r="C985" s="4" t="s">
        <v>3167</v>
      </c>
      <c r="D985" s="4">
        <v>17</v>
      </c>
      <c r="E985" s="4">
        <v>1</v>
      </c>
      <c r="F985" s="4">
        <v>1</v>
      </c>
      <c r="G985" s="4" t="str">
        <f t="shared" si="21"/>
        <v>INSERT INTO dbo.SegmentSign_cu( Name_P ,Name_S ,SegmentCategory_CU_ID ,IsOnDuty ,InsertedBy)VALUES  ( N'Dilated Blood Vessels',N'Dilated Blood Vessels',17,1,1)</v>
      </c>
    </row>
    <row r="986" spans="2:7" x14ac:dyDescent="0.2">
      <c r="B986" s="4" t="s">
        <v>3168</v>
      </c>
      <c r="C986" s="4" t="s">
        <v>3168</v>
      </c>
      <c r="D986" s="4">
        <v>17</v>
      </c>
      <c r="E986" s="4">
        <v>1</v>
      </c>
      <c r="F986" s="4">
        <v>1</v>
      </c>
      <c r="G986" s="4" t="str">
        <f t="shared" si="21"/>
        <v>INSERT INTO dbo.SegmentSign_cu( Name_P ,Name_S ,SegmentCategory_CU_ID ,IsOnDuty ,InsertedBy)VALUES  ( N'Disinsertion of Lower Lid Retractors',N'Disinsertion of Lower Lid Retractors',17,1,1)</v>
      </c>
    </row>
    <row r="987" spans="2:7" x14ac:dyDescent="0.2">
      <c r="B987" s="4" t="s">
        <v>3169</v>
      </c>
      <c r="C987" s="4" t="s">
        <v>3169</v>
      </c>
      <c r="D987" s="4">
        <v>17</v>
      </c>
      <c r="E987" s="4">
        <v>1</v>
      </c>
      <c r="F987" s="4">
        <v>1</v>
      </c>
      <c r="G987" s="4" t="str">
        <f t="shared" si="21"/>
        <v>INSERT INTO dbo.SegmentSign_cu( Name_P ,Name_S ,SegmentCategory_CU_ID ,IsOnDuty ,InsertedBy)VALUES  ( N'Distichiasis',N'Distichiasis',17,1,1)</v>
      </c>
    </row>
    <row r="988" spans="2:7" x14ac:dyDescent="0.2">
      <c r="B988" s="4" t="s">
        <v>3170</v>
      </c>
      <c r="C988" s="4" t="s">
        <v>3170</v>
      </c>
      <c r="D988" s="4">
        <v>17</v>
      </c>
      <c r="E988" s="4">
        <v>1</v>
      </c>
      <c r="F988" s="4">
        <v>1</v>
      </c>
      <c r="G988" s="4" t="str">
        <f t="shared" si="21"/>
        <v>INSERT INTO dbo.SegmentSign_cu( Name_P ,Name_S ,SegmentCategory_CU_ID ,IsOnDuty ,InsertedBy)VALUES  ( N'Down-Slanting Palpebral Fissures',N'Down-Slanting Palpebral Fissures',17,1,1)</v>
      </c>
    </row>
    <row r="989" spans="2:7" x14ac:dyDescent="0.2">
      <c r="B989" s="4" t="s">
        <v>3171</v>
      </c>
      <c r="C989" s="4" t="s">
        <v>3171</v>
      </c>
      <c r="D989" s="4">
        <v>17</v>
      </c>
      <c r="E989" s="4">
        <v>1</v>
      </c>
      <c r="F989" s="4">
        <v>1</v>
      </c>
      <c r="G989" s="4" t="str">
        <f t="shared" si="21"/>
        <v>INSERT INTO dbo.SegmentSign_cu( Name_P ,Name_S ,SegmentCategory_CU_ID ,IsOnDuty ,InsertedBy)VALUES  ( N'Eccrine Hidrocystoma',N'Eccrine Hidrocystoma',17,1,1)</v>
      </c>
    </row>
    <row r="990" spans="2:7" x14ac:dyDescent="0.2">
      <c r="B990" s="4" t="s">
        <v>550</v>
      </c>
      <c r="C990" s="4" t="s">
        <v>550</v>
      </c>
      <c r="D990" s="4">
        <v>17</v>
      </c>
      <c r="E990" s="4">
        <v>1</v>
      </c>
      <c r="F990" s="4">
        <v>1</v>
      </c>
      <c r="G990" s="4" t="str">
        <f t="shared" si="21"/>
        <v>INSERT INTO dbo.SegmentSign_cu( Name_P ,Name_S ,SegmentCategory_CU_ID ,IsOnDuty ,InsertedBy)VALUES  ( N'Entropion',N'Entropion',17,1,1)</v>
      </c>
    </row>
    <row r="991" spans="2:7" x14ac:dyDescent="0.2">
      <c r="B991" s="4" t="s">
        <v>3172</v>
      </c>
      <c r="C991" s="4" t="s">
        <v>3172</v>
      </c>
      <c r="D991" s="4">
        <v>17</v>
      </c>
      <c r="E991" s="4">
        <v>1</v>
      </c>
      <c r="F991" s="4">
        <v>1</v>
      </c>
      <c r="G991" s="4" t="str">
        <f t="shared" si="21"/>
        <v>INSERT INTO dbo.SegmentSign_cu( Name_P ,Name_S ,SegmentCategory_CU_ID ,IsOnDuty ,InsertedBy)VALUES  ( N'Epicanthic folds (Inversus)',N'Epicanthic folds (Inversus)',17,1,1)</v>
      </c>
    </row>
    <row r="992" spans="2:7" x14ac:dyDescent="0.2">
      <c r="B992" s="4" t="s">
        <v>3173</v>
      </c>
      <c r="C992" s="4" t="s">
        <v>3173</v>
      </c>
      <c r="D992" s="4">
        <v>17</v>
      </c>
      <c r="E992" s="4">
        <v>1</v>
      </c>
      <c r="F992" s="4">
        <v>1</v>
      </c>
      <c r="G992" s="4" t="str">
        <f t="shared" si="21"/>
        <v>INSERT INTO dbo.SegmentSign_cu( Name_P ,Name_S ,SegmentCategory_CU_ID ,IsOnDuty ,InsertedBy)VALUES  ( N'Epicanthic folds (Palpebralis)',N'Epicanthic folds (Palpebralis)',17,1,1)</v>
      </c>
    </row>
    <row r="993" spans="2:7" x14ac:dyDescent="0.2">
      <c r="B993" s="4" t="s">
        <v>3174</v>
      </c>
      <c r="C993" s="4" t="s">
        <v>3174</v>
      </c>
      <c r="D993" s="4">
        <v>17</v>
      </c>
      <c r="E993" s="4">
        <v>1</v>
      </c>
      <c r="F993" s="4">
        <v>1</v>
      </c>
      <c r="G993" s="4" t="str">
        <f t="shared" si="21"/>
        <v>INSERT INTO dbo.SegmentSign_cu( Name_P ,Name_S ,SegmentCategory_CU_ID ,IsOnDuty ,InsertedBy)VALUES  ( N'Epicanthic folds (Superciliaris)',N'Epicanthic folds (Superciliaris)',17,1,1)</v>
      </c>
    </row>
    <row r="994" spans="2:7" x14ac:dyDescent="0.2">
      <c r="B994" s="4" t="s">
        <v>3175</v>
      </c>
      <c r="C994" s="4" t="s">
        <v>3175</v>
      </c>
      <c r="D994" s="4">
        <v>17</v>
      </c>
      <c r="E994" s="4">
        <v>1</v>
      </c>
      <c r="F994" s="4">
        <v>1</v>
      </c>
      <c r="G994" s="4" t="str">
        <f t="shared" si="21"/>
        <v>INSERT INTO dbo.SegmentSign_cu( Name_P ,Name_S ,SegmentCategory_CU_ID ,IsOnDuty ,InsertedBy)VALUES  ( N'Epicanthic folds (Tarsalis)',N'Epicanthic folds (Tarsalis)',17,1,1)</v>
      </c>
    </row>
    <row r="995" spans="2:7" x14ac:dyDescent="0.2">
      <c r="B995" s="4" t="s">
        <v>3176</v>
      </c>
      <c r="C995" s="4" t="s">
        <v>3176</v>
      </c>
      <c r="D995" s="4">
        <v>17</v>
      </c>
      <c r="E995" s="4">
        <v>1</v>
      </c>
      <c r="F995" s="4">
        <v>1</v>
      </c>
      <c r="G995" s="4" t="str">
        <f t="shared" si="21"/>
        <v>INSERT INTO dbo.SegmentSign_cu( Name_P ,Name_S ,SegmentCategory_CU_ID ,IsOnDuty ,InsertedBy)VALUES  ( N'Epidermoid Cyst',N'Epidermoid Cyst',17,1,1)</v>
      </c>
    </row>
    <row r="996" spans="2:7" x14ac:dyDescent="0.2">
      <c r="B996" s="4" t="s">
        <v>545</v>
      </c>
      <c r="C996" s="4" t="s">
        <v>545</v>
      </c>
      <c r="D996" s="4">
        <v>17</v>
      </c>
      <c r="E996" s="4">
        <v>1</v>
      </c>
      <c r="F996" s="4">
        <v>1</v>
      </c>
      <c r="G996" s="4" t="str">
        <f t="shared" si="21"/>
        <v>INSERT INTO dbo.SegmentSign_cu( Name_P ,Name_S ,SegmentCategory_CU_ID ,IsOnDuty ,InsertedBy)VALUES  ( N'Erysipelas',N'Erysipelas',17,1,1)</v>
      </c>
    </row>
    <row r="997" spans="2:7" x14ac:dyDescent="0.2">
      <c r="B997" s="4" t="s">
        <v>3177</v>
      </c>
      <c r="C997" s="4" t="s">
        <v>3177</v>
      </c>
      <c r="D997" s="4">
        <v>17</v>
      </c>
      <c r="E997" s="4">
        <v>1</v>
      </c>
      <c r="F997" s="4">
        <v>1</v>
      </c>
      <c r="G997" s="4" t="str">
        <f t="shared" si="21"/>
        <v>INSERT INTO dbo.SegmentSign_cu( Name_P ,Name_S ,SegmentCategory_CU_ID ,IsOnDuty ,InsertedBy)VALUES  ( N'Erythematous Eyelid',N'Erythematous Eyelid',17,1,1)</v>
      </c>
    </row>
    <row r="998" spans="2:7" x14ac:dyDescent="0.2">
      <c r="B998" s="4" t="s">
        <v>480</v>
      </c>
      <c r="C998" s="4" t="s">
        <v>480</v>
      </c>
      <c r="D998" s="4">
        <v>17</v>
      </c>
      <c r="E998" s="4">
        <v>1</v>
      </c>
      <c r="F998" s="4">
        <v>1</v>
      </c>
      <c r="G998" s="4" t="str">
        <f t="shared" si="21"/>
        <v>INSERT INTO dbo.SegmentSign_cu( Name_P ,Name_S ,SegmentCategory_CU_ID ,IsOnDuty ,InsertedBy)VALUES  ( N'Euryblepharon',N'Euryblepharon',17,1,1)</v>
      </c>
    </row>
    <row r="999" spans="2:7" x14ac:dyDescent="0.2">
      <c r="B999" s="4" t="s">
        <v>3178</v>
      </c>
      <c r="C999" s="4" t="s">
        <v>3178</v>
      </c>
      <c r="D999" s="4">
        <v>17</v>
      </c>
      <c r="E999" s="4">
        <v>1</v>
      </c>
      <c r="F999" s="4">
        <v>1</v>
      </c>
      <c r="G999" s="4" t="str">
        <f t="shared" si="21"/>
        <v>INSERT INTO dbo.SegmentSign_cu( Name_P ,Name_S ,SegmentCategory_CU_ID ,IsOnDuty ,InsertedBy)VALUES  ( N'External Hordeolum (Stye)',N'External Hordeolum (Stye)',17,1,1)</v>
      </c>
    </row>
    <row r="1000" spans="2:7" x14ac:dyDescent="0.2">
      <c r="B1000" s="4" t="s">
        <v>3179</v>
      </c>
      <c r="C1000" s="4" t="s">
        <v>3179</v>
      </c>
      <c r="D1000" s="4">
        <v>17</v>
      </c>
      <c r="E1000" s="4">
        <v>1</v>
      </c>
      <c r="F1000" s="4">
        <v>1</v>
      </c>
      <c r="G1000" s="4" t="str">
        <f t="shared" si="21"/>
        <v>INSERT INTO dbo.SegmentSign_cu( Name_P ,Name_S ,SegmentCategory_CU_ID ,IsOnDuty ,InsertedBy)VALUES  ( N'Eyelash Ptosis',N'Eyelash Ptosis',17,1,1)</v>
      </c>
    </row>
    <row r="1001" spans="2:7" x14ac:dyDescent="0.2">
      <c r="B1001" s="4" t="s">
        <v>3180</v>
      </c>
      <c r="C1001" s="4" t="s">
        <v>3180</v>
      </c>
      <c r="D1001" s="4">
        <v>17</v>
      </c>
      <c r="E1001" s="4">
        <v>1</v>
      </c>
      <c r="F1001" s="4">
        <v>1</v>
      </c>
      <c r="G1001" s="4" t="str">
        <f t="shared" si="21"/>
        <v>INSERT INTO dbo.SegmentSign_cu( Name_P ,Name_S ,SegmentCategory_CU_ID ,IsOnDuty ,InsertedBy)VALUES  ( N'Eyelid Basal Cell Papilloma',N'Eyelid Basal Cell Papilloma',17,1,1)</v>
      </c>
    </row>
    <row r="1002" spans="2:7" x14ac:dyDescent="0.2">
      <c r="B1002" s="4" t="s">
        <v>3181</v>
      </c>
      <c r="C1002" s="4" t="s">
        <v>3181</v>
      </c>
      <c r="D1002" s="4">
        <v>17</v>
      </c>
      <c r="E1002" s="4">
        <v>1</v>
      </c>
      <c r="F1002" s="4">
        <v>1</v>
      </c>
      <c r="G1002" s="4" t="str">
        <f t="shared" si="21"/>
        <v>INSERT INTO dbo.SegmentSign_cu( Name_P ,Name_S ,SegmentCategory_CU_ID ,IsOnDuty ,InsertedBy)VALUES  ( N'Eyelid Capillary Haemangioma',N'Eyelid Capillary Haemangioma',17,1,1)</v>
      </c>
    </row>
    <row r="1003" spans="2:7" x14ac:dyDescent="0.2">
      <c r="B1003" s="4" t="s">
        <v>3182</v>
      </c>
      <c r="C1003" s="4" t="s">
        <v>3182</v>
      </c>
      <c r="D1003" s="4">
        <v>17</v>
      </c>
      <c r="E1003" s="4">
        <v>1</v>
      </c>
      <c r="F1003" s="4">
        <v>1</v>
      </c>
      <c r="G1003" s="4" t="str">
        <f t="shared" si="21"/>
        <v>INSERT INTO dbo.SegmentSign_cu( Name_P ,Name_S ,SegmentCategory_CU_ID ,IsOnDuty ,InsertedBy)VALUES  ( N'Eyelid Crust',N'Eyelid Crust',17,1,1)</v>
      </c>
    </row>
    <row r="1004" spans="2:7" x14ac:dyDescent="0.2">
      <c r="B1004" s="4" t="s">
        <v>3183</v>
      </c>
      <c r="C1004" s="4" t="s">
        <v>3183</v>
      </c>
      <c r="D1004" s="4">
        <v>17</v>
      </c>
      <c r="E1004" s="4">
        <v>1</v>
      </c>
      <c r="F1004" s="4">
        <v>1</v>
      </c>
      <c r="G1004" s="4" t="str">
        <f t="shared" si="21"/>
        <v>INSERT INTO dbo.SegmentSign_cu( Name_P ,Name_S ,SegmentCategory_CU_ID ,IsOnDuty ,InsertedBy)VALUES  ( N'Eyelid Cyst',N'Eyelid Cyst',17,1,1)</v>
      </c>
    </row>
    <row r="1005" spans="2:7" x14ac:dyDescent="0.2">
      <c r="B1005" s="4" t="s">
        <v>3184</v>
      </c>
      <c r="C1005" s="4" t="s">
        <v>3184</v>
      </c>
      <c r="D1005" s="4">
        <v>17</v>
      </c>
      <c r="E1005" s="4">
        <v>1</v>
      </c>
      <c r="F1005" s="4">
        <v>1</v>
      </c>
      <c r="G1005" s="4" t="str">
        <f t="shared" si="21"/>
        <v>INSERT INTO dbo.SegmentSign_cu( Name_P ,Name_S ,SegmentCategory_CU_ID ,IsOnDuty ,InsertedBy)VALUES  ( N'Eyelid Freckle',N'Eyelid Freckle',17,1,1)</v>
      </c>
    </row>
    <row r="1006" spans="2:7" x14ac:dyDescent="0.2">
      <c r="B1006" s="4" t="s">
        <v>3185</v>
      </c>
      <c r="C1006" s="4" t="s">
        <v>3185</v>
      </c>
      <c r="D1006" s="4">
        <v>17</v>
      </c>
      <c r="E1006" s="4">
        <v>1</v>
      </c>
      <c r="F1006" s="4">
        <v>1</v>
      </c>
      <c r="G1006" s="4" t="str">
        <f t="shared" si="21"/>
        <v>INSERT INTO dbo.SegmentSign_cu( Name_P ,Name_S ,SegmentCategory_CU_ID ,IsOnDuty ,InsertedBy)VALUES  ( N'Eyelid Macule',N'Eyelid Macule',17,1,1)</v>
      </c>
    </row>
    <row r="1007" spans="2:7" x14ac:dyDescent="0.2">
      <c r="B1007" s="4" t="s">
        <v>3186</v>
      </c>
      <c r="C1007" s="4" t="s">
        <v>3186</v>
      </c>
      <c r="D1007" s="4">
        <v>17</v>
      </c>
      <c r="E1007" s="4">
        <v>1</v>
      </c>
      <c r="F1007" s="4">
        <v>1</v>
      </c>
      <c r="G1007" s="4" t="str">
        <f t="shared" si="21"/>
        <v>INSERT INTO dbo.SegmentSign_cu( Name_P ,Name_S ,SegmentCategory_CU_ID ,IsOnDuty ,InsertedBy)VALUES  ( N'Eyelid Naevus',N'Eyelid Naevus',17,1,1)</v>
      </c>
    </row>
    <row r="1008" spans="2:7" x14ac:dyDescent="0.2">
      <c r="B1008" s="4" t="s">
        <v>3187</v>
      </c>
      <c r="C1008" s="4" t="s">
        <v>3187</v>
      </c>
      <c r="D1008" s="4">
        <v>17</v>
      </c>
      <c r="E1008" s="4">
        <v>1</v>
      </c>
      <c r="F1008" s="4">
        <v>1</v>
      </c>
      <c r="G1008" s="4" t="str">
        <f t="shared" si="21"/>
        <v>INSERT INTO dbo.SegmentSign_cu( Name_P ,Name_S ,SegmentCategory_CU_ID ,IsOnDuty ,InsertedBy)VALUES  ( N'Eyelid Necrosis',N'Eyelid Necrosis',17,1,1)</v>
      </c>
    </row>
    <row r="1009" spans="2:7" x14ac:dyDescent="0.2">
      <c r="B1009" s="4" t="s">
        <v>3188</v>
      </c>
      <c r="C1009" s="4" t="s">
        <v>3188</v>
      </c>
      <c r="D1009" s="4">
        <v>17</v>
      </c>
      <c r="E1009" s="4">
        <v>1</v>
      </c>
      <c r="F1009" s="4">
        <v>1</v>
      </c>
      <c r="G1009" s="4" t="str">
        <f t="shared" si="21"/>
        <v>INSERT INTO dbo.SegmentSign_cu( Name_P ,Name_S ,SegmentCategory_CU_ID ,IsOnDuty ,InsertedBy)VALUES  ( N'Eyelid Nodule',N'Eyelid Nodule',17,1,1)</v>
      </c>
    </row>
    <row r="1010" spans="2:7" x14ac:dyDescent="0.2">
      <c r="B1010" s="4" t="s">
        <v>3189</v>
      </c>
      <c r="C1010" s="4" t="s">
        <v>3189</v>
      </c>
      <c r="D1010" s="4">
        <v>17</v>
      </c>
      <c r="E1010" s="4">
        <v>1</v>
      </c>
      <c r="F1010" s="4">
        <v>1</v>
      </c>
      <c r="G1010" s="4" t="str">
        <f t="shared" si="21"/>
        <v>INSERT INTO dbo.SegmentSign_cu( Name_P ,Name_S ,SegmentCategory_CU_ID ,IsOnDuty ,InsertedBy)VALUES  ( N'Eyelid Papilloma',N'Eyelid Papilloma',17,1,1)</v>
      </c>
    </row>
    <row r="1011" spans="2:7" x14ac:dyDescent="0.2">
      <c r="B1011" s="4" t="s">
        <v>3190</v>
      </c>
      <c r="C1011" s="4" t="s">
        <v>3190</v>
      </c>
      <c r="D1011" s="4">
        <v>17</v>
      </c>
      <c r="E1011" s="4">
        <v>1</v>
      </c>
      <c r="F1011" s="4">
        <v>1</v>
      </c>
      <c r="G1011" s="4" t="str">
        <f t="shared" si="21"/>
        <v>INSERT INTO dbo.SegmentSign_cu( Name_P ,Name_S ,SegmentCategory_CU_ID ,IsOnDuty ,InsertedBy)VALUES  ( N'Eyelid Papule',N'Eyelid Papule',17,1,1)</v>
      </c>
    </row>
    <row r="1012" spans="2:7" x14ac:dyDescent="0.2">
      <c r="B1012" s="4" t="s">
        <v>3191</v>
      </c>
      <c r="C1012" s="4" t="s">
        <v>3191</v>
      </c>
      <c r="D1012" s="4">
        <v>17</v>
      </c>
      <c r="E1012" s="4">
        <v>1</v>
      </c>
      <c r="F1012" s="4">
        <v>1</v>
      </c>
      <c r="G1012" s="4" t="str">
        <f t="shared" si="21"/>
        <v>INSERT INTO dbo.SegmentSign_cu( Name_P ,Name_S ,SegmentCategory_CU_ID ,IsOnDuty ,InsertedBy)VALUES  ( N'Eyelid Plaque',N'Eyelid Plaque',17,1,1)</v>
      </c>
    </row>
    <row r="1013" spans="2:7" x14ac:dyDescent="0.2">
      <c r="B1013" s="4" t="s">
        <v>3192</v>
      </c>
      <c r="C1013" s="4" t="s">
        <v>3192</v>
      </c>
      <c r="D1013" s="4">
        <v>17</v>
      </c>
      <c r="E1013" s="4">
        <v>1</v>
      </c>
      <c r="F1013" s="4">
        <v>1</v>
      </c>
      <c r="G1013" s="4" t="str">
        <f t="shared" si="21"/>
        <v>INSERT INTO dbo.SegmentSign_cu( Name_P ,Name_S ,SegmentCategory_CU_ID ,IsOnDuty ,InsertedBy)VALUES  ( N'Eyelid Pustule',N'Eyelid Pustule',17,1,1)</v>
      </c>
    </row>
    <row r="1014" spans="2:7" x14ac:dyDescent="0.2">
      <c r="B1014" s="4" t="s">
        <v>3193</v>
      </c>
      <c r="C1014" s="4" t="s">
        <v>3193</v>
      </c>
      <c r="D1014" s="4">
        <v>17</v>
      </c>
      <c r="E1014" s="4">
        <v>1</v>
      </c>
      <c r="F1014" s="4">
        <v>1</v>
      </c>
      <c r="G1014" s="4" t="str">
        <f t="shared" si="21"/>
        <v>INSERT INTO dbo.SegmentSign_cu( Name_P ,Name_S ,SegmentCategory_CU_ID ,IsOnDuty ,InsertedBy)VALUES  ( N'Eyelid Scale',N'Eyelid Scale',17,1,1)</v>
      </c>
    </row>
    <row r="1015" spans="2:7" x14ac:dyDescent="0.2">
      <c r="B1015" s="4" t="s">
        <v>3194</v>
      </c>
      <c r="C1015" s="4" t="s">
        <v>3194</v>
      </c>
      <c r="D1015" s="4">
        <v>17</v>
      </c>
      <c r="E1015" s="4">
        <v>1</v>
      </c>
      <c r="F1015" s="4">
        <v>1</v>
      </c>
      <c r="G1015" s="4" t="str">
        <f t="shared" si="21"/>
        <v>INSERT INTO dbo.SegmentSign_cu( Name_P ,Name_S ,SegmentCategory_CU_ID ,IsOnDuty ,InsertedBy)VALUES  ( N'Eyelid Squamous Cell Papilloma',N'Eyelid Squamous Cell Papilloma',17,1,1)</v>
      </c>
    </row>
    <row r="1016" spans="2:7" x14ac:dyDescent="0.2">
      <c r="B1016" s="4" t="s">
        <v>3195</v>
      </c>
      <c r="C1016" s="4" t="s">
        <v>3195</v>
      </c>
      <c r="D1016" s="4">
        <v>17</v>
      </c>
      <c r="E1016" s="4">
        <v>1</v>
      </c>
      <c r="F1016" s="4">
        <v>1</v>
      </c>
      <c r="G1016" s="4" t="str">
        <f t="shared" si="21"/>
        <v>INSERT INTO dbo.SegmentSign_cu( Name_P ,Name_S ,SegmentCategory_CU_ID ,IsOnDuty ,InsertedBy)VALUES  ( N'Eyelid Thickening',N'Eyelid Thickening',17,1,1)</v>
      </c>
    </row>
    <row r="1017" spans="2:7" x14ac:dyDescent="0.2">
      <c r="B1017" s="4" t="s">
        <v>3196</v>
      </c>
      <c r="C1017" s="4" t="s">
        <v>3196</v>
      </c>
      <c r="D1017" s="4">
        <v>17</v>
      </c>
      <c r="E1017" s="4">
        <v>1</v>
      </c>
      <c r="F1017" s="4">
        <v>1</v>
      </c>
      <c r="G1017" s="4" t="str">
        <f t="shared" si="21"/>
        <v>INSERT INTO dbo.SegmentSign_cu( Name_P ,Name_S ,SegmentCategory_CU_ID ,IsOnDuty ,InsertedBy)VALUES  ( N'Eyelid Ulcer',N'Eyelid Ulcer',17,1,1)</v>
      </c>
    </row>
    <row r="1018" spans="2:7" x14ac:dyDescent="0.2">
      <c r="B1018" s="4" t="s">
        <v>3197</v>
      </c>
      <c r="C1018" s="4" t="s">
        <v>3197</v>
      </c>
      <c r="D1018" s="4">
        <v>17</v>
      </c>
      <c r="E1018" s="4">
        <v>1</v>
      </c>
      <c r="F1018" s="4">
        <v>1</v>
      </c>
      <c r="G1018" s="4" t="str">
        <f t="shared" si="21"/>
        <v>INSERT INTO dbo.SegmentSign_cu( Name_P ,Name_S ,SegmentCategory_CU_ID ,IsOnDuty ,InsertedBy)VALUES  ( N'Eyelid Varices',N'Eyelid Varices',17,1,1)</v>
      </c>
    </row>
    <row r="1019" spans="2:7" x14ac:dyDescent="0.2">
      <c r="B1019" s="4" t="s">
        <v>3198</v>
      </c>
      <c r="C1019" s="4" t="s">
        <v>3198</v>
      </c>
      <c r="D1019" s="4">
        <v>17</v>
      </c>
      <c r="E1019" s="4">
        <v>1</v>
      </c>
      <c r="F1019" s="4">
        <v>1</v>
      </c>
      <c r="G1019" s="4" t="str">
        <f t="shared" si="21"/>
        <v>INSERT INTO dbo.SegmentSign_cu( Name_P ,Name_S ,SegmentCategory_CU_ID ,IsOnDuty ,InsertedBy)VALUES  ( N'Eyelid Vesicle',N'Eyelid Vesicle',17,1,1)</v>
      </c>
    </row>
    <row r="1020" spans="2:7" x14ac:dyDescent="0.2">
      <c r="B1020" s="4" t="s">
        <v>3199</v>
      </c>
      <c r="C1020" s="4" t="s">
        <v>3199</v>
      </c>
      <c r="D1020" s="4">
        <v>17</v>
      </c>
      <c r="E1020" s="4">
        <v>1</v>
      </c>
      <c r="F1020" s="4">
        <v>1</v>
      </c>
      <c r="G1020" s="4" t="str">
        <f t="shared" ref="G1020:G1083" si="22">CONCATENATE("INSERT INTO dbo.SegmentSign_cu( Name_P ,Name_S ,SegmentCategory_CU_ID ,IsOnDuty ,InsertedBy)VALUES  ( N'",B1020,"',N'",C1020,"',",D1020,",",E1020,",",F1020,")")</f>
        <v>INSERT INTO dbo.SegmentSign_cu( Name_P ,Name_S ,SegmentCategory_CU_ID ,IsOnDuty ,InsertedBy)VALUES  ( N'Eyelid Vitiligo',N'Eyelid Vitiligo',17,1,1)</v>
      </c>
    </row>
    <row r="1021" spans="2:7" x14ac:dyDescent="0.2">
      <c r="B1021" s="4" t="s">
        <v>3200</v>
      </c>
      <c r="C1021" s="4" t="s">
        <v>3200</v>
      </c>
      <c r="D1021" s="4">
        <v>17</v>
      </c>
      <c r="E1021" s="4">
        <v>1</v>
      </c>
      <c r="F1021" s="4">
        <v>1</v>
      </c>
      <c r="G1021" s="4" t="str">
        <f t="shared" si="22"/>
        <v>INSERT INTO dbo.SegmentSign_cu( Name_P ,Name_S ,SegmentCategory_CU_ID ,IsOnDuty ,InsertedBy)VALUES  ( N'Fibrotic Contracture',N'Fibrotic Contracture',17,1,1)</v>
      </c>
    </row>
    <row r="1022" spans="2:7" x14ac:dyDescent="0.2">
      <c r="B1022" s="4" t="s">
        <v>3201</v>
      </c>
      <c r="C1022" s="4" t="s">
        <v>3201</v>
      </c>
      <c r="D1022" s="4">
        <v>17</v>
      </c>
      <c r="E1022" s="4">
        <v>1</v>
      </c>
      <c r="F1022" s="4">
        <v>1</v>
      </c>
      <c r="G1022" s="4" t="str">
        <f t="shared" si="22"/>
        <v>INSERT INTO dbo.SegmentSign_cu( Name_P ,Name_S ,SegmentCategory_CU_ID ,IsOnDuty ,InsertedBy)VALUES  ( N'Floppy Eyelid',N'Floppy Eyelid',17,1,1)</v>
      </c>
    </row>
    <row r="1023" spans="2:7" x14ac:dyDescent="0.2">
      <c r="B1023" s="4" t="s">
        <v>2380</v>
      </c>
      <c r="C1023" s="4" t="s">
        <v>2380</v>
      </c>
      <c r="D1023" s="4">
        <v>17</v>
      </c>
      <c r="E1023" s="4">
        <v>1</v>
      </c>
      <c r="F1023" s="4">
        <v>1</v>
      </c>
      <c r="G1023" s="4" t="str">
        <f t="shared" si="22"/>
        <v>INSERT INTO dbo.SegmentSign_cu( Name_P ,Name_S ,SegmentCategory_CU_ID ,IsOnDuty ,InsertedBy)VALUES  ( N'Herpes Zoster Ophthalmicus',N'Herpes Zoster Ophthalmicus',17,1,1)</v>
      </c>
    </row>
    <row r="1024" spans="2:7" x14ac:dyDescent="0.2">
      <c r="B1024" s="4" t="s">
        <v>3202</v>
      </c>
      <c r="C1024" s="4" t="s">
        <v>3202</v>
      </c>
      <c r="D1024" s="4">
        <v>17</v>
      </c>
      <c r="E1024" s="4">
        <v>1</v>
      </c>
      <c r="F1024" s="4">
        <v>1</v>
      </c>
      <c r="G1024" s="4" t="str">
        <f t="shared" si="22"/>
        <v>INSERT INTO dbo.SegmentSign_cu( Name_P ,Name_S ,SegmentCategory_CU_ID ,IsOnDuty ,InsertedBy)VALUES  ( N'Horizontal Lid Laxity',N'Horizontal Lid Laxity',17,1,1)</v>
      </c>
    </row>
    <row r="1025" spans="2:7" x14ac:dyDescent="0.2">
      <c r="B1025" s="4" t="s">
        <v>3203</v>
      </c>
      <c r="C1025" s="4" t="s">
        <v>3203</v>
      </c>
      <c r="D1025" s="4">
        <v>17</v>
      </c>
      <c r="E1025" s="4">
        <v>1</v>
      </c>
      <c r="F1025" s="4">
        <v>1</v>
      </c>
      <c r="G1025" s="4" t="str">
        <f t="shared" si="22"/>
        <v>INSERT INTO dbo.SegmentSign_cu( Name_P ,Name_S ,SegmentCategory_CU_ID ,IsOnDuty ,InsertedBy)VALUES  ( N'Hyperaemia and Telangiectasis of the Posterior Lid Margin',N'Hyperaemia and Telangiectasis of the Posterior Lid Margin',17,1,1)</v>
      </c>
    </row>
    <row r="1026" spans="2:7" x14ac:dyDescent="0.2">
      <c r="B1026" s="4" t="s">
        <v>544</v>
      </c>
      <c r="C1026" s="4" t="s">
        <v>544</v>
      </c>
      <c r="D1026" s="4">
        <v>17</v>
      </c>
      <c r="E1026" s="4">
        <v>1</v>
      </c>
      <c r="F1026" s="4">
        <v>1</v>
      </c>
      <c r="G1026" s="4" t="str">
        <f t="shared" si="22"/>
        <v>INSERT INTO dbo.SegmentSign_cu( Name_P ,Name_S ,SegmentCategory_CU_ID ,IsOnDuty ,InsertedBy)VALUES  ( N'Impetigo',N'Impetigo',17,1,1)</v>
      </c>
    </row>
    <row r="1027" spans="2:7" x14ac:dyDescent="0.2">
      <c r="B1027" s="4" t="s">
        <v>3204</v>
      </c>
      <c r="C1027" s="4" t="s">
        <v>3204</v>
      </c>
      <c r="D1027" s="4">
        <v>17</v>
      </c>
      <c r="E1027" s="4">
        <v>1</v>
      </c>
      <c r="F1027" s="4">
        <v>1</v>
      </c>
      <c r="G1027" s="4" t="str">
        <f t="shared" si="22"/>
        <v>INSERT INTO dbo.SegmentSign_cu( Name_P ,Name_S ,SegmentCategory_CU_ID ,IsOnDuty ,InsertedBy)VALUES  ( N'Inverted Rollicular Keratosis (Irritated Seborrhoeic Keratosis Irritated Basal Cell Papilloma)',N'Inverted Rollicular Keratosis (Irritated Seborrhoeic Keratosis Irritated Basal Cell Papilloma)',17,1,1)</v>
      </c>
    </row>
    <row r="1028" spans="2:7" x14ac:dyDescent="0.2">
      <c r="B1028" s="4" t="s">
        <v>3205</v>
      </c>
      <c r="C1028" s="4" t="s">
        <v>3205</v>
      </c>
      <c r="D1028" s="4">
        <v>17</v>
      </c>
      <c r="E1028" s="4">
        <v>1</v>
      </c>
      <c r="F1028" s="4">
        <v>1</v>
      </c>
      <c r="G1028" s="4" t="str">
        <f t="shared" si="22"/>
        <v>INSERT INTO dbo.SegmentSign_cu( Name_P ,Name_S ,SegmentCategory_CU_ID ,IsOnDuty ,InsertedBy)VALUES  ( N'Involutional Ectropion',N'Involutional Ectropion',17,1,1)</v>
      </c>
    </row>
    <row r="1029" spans="2:7" x14ac:dyDescent="0.2">
      <c r="B1029" s="4" t="s">
        <v>3206</v>
      </c>
      <c r="C1029" s="4" t="s">
        <v>3206</v>
      </c>
      <c r="D1029" s="4">
        <v>17</v>
      </c>
      <c r="E1029" s="4">
        <v>1</v>
      </c>
      <c r="F1029" s="4">
        <v>1</v>
      </c>
      <c r="G1029" s="4" t="str">
        <f t="shared" si="22"/>
        <v>INSERT INTO dbo.SegmentSign_cu( Name_P ,Name_S ,SegmentCategory_CU_ID ,IsOnDuty ,InsertedBy)VALUES  ( N'Kaposi Sarcoma',N'Kaposi Sarcoma',17,1,1)</v>
      </c>
    </row>
    <row r="1030" spans="2:7" x14ac:dyDescent="0.2">
      <c r="B1030" s="4" t="s">
        <v>3207</v>
      </c>
      <c r="C1030" s="4" t="s">
        <v>3207</v>
      </c>
      <c r="D1030" s="4">
        <v>17</v>
      </c>
      <c r="E1030" s="4">
        <v>1</v>
      </c>
      <c r="F1030" s="4">
        <v>1</v>
      </c>
      <c r="G1030" s="4" t="str">
        <f t="shared" si="22"/>
        <v>INSERT INTO dbo.SegmentSign_cu( Name_P ,Name_S ,SegmentCategory_CU_ID ,IsOnDuty ,InsertedBy)VALUES  ( N'Keratoacanthoma (Molluscum Sebaceum)',N'Keratoacanthoma (Molluscum Sebaceum)',17,1,1)</v>
      </c>
    </row>
    <row r="1031" spans="2:7" x14ac:dyDescent="0.2">
      <c r="B1031" s="4" t="s">
        <v>3208</v>
      </c>
      <c r="C1031" s="4" t="s">
        <v>3208</v>
      </c>
      <c r="D1031" s="4">
        <v>17</v>
      </c>
      <c r="E1031" s="4">
        <v>1</v>
      </c>
      <c r="F1031" s="4">
        <v>1</v>
      </c>
      <c r="G1031" s="4" t="str">
        <f t="shared" si="22"/>
        <v>INSERT INTO dbo.SegmentSign_cu( Name_P ,Name_S ,SegmentCategory_CU_ID ,IsOnDuty ,InsertedBy)VALUES  ( N'Kocher Sign',N'Kocher Sign',17,1,1)</v>
      </c>
    </row>
    <row r="1032" spans="2:7" x14ac:dyDescent="0.2">
      <c r="B1032" s="4" t="s">
        <v>3209</v>
      </c>
      <c r="C1032" s="4" t="s">
        <v>3209</v>
      </c>
      <c r="D1032" s="4">
        <v>17</v>
      </c>
      <c r="E1032" s="4">
        <v>1</v>
      </c>
      <c r="F1032" s="4">
        <v>1</v>
      </c>
      <c r="G1032" s="4" t="str">
        <f t="shared" si="22"/>
        <v>INSERT INTO dbo.SegmentSign_cu( Name_P ,Name_S ,SegmentCategory_CU_ID ,IsOnDuty ,InsertedBy)VALUES  ( N'Lash Deposits',N'Lash Deposits',17,1,1)</v>
      </c>
    </row>
    <row r="1033" spans="2:7" x14ac:dyDescent="0.2">
      <c r="B1033" s="4" t="s">
        <v>3210</v>
      </c>
      <c r="C1033" s="4" t="s">
        <v>3210</v>
      </c>
      <c r="D1033" s="4">
        <v>17</v>
      </c>
      <c r="E1033" s="4">
        <v>1</v>
      </c>
      <c r="F1033" s="4">
        <v>1</v>
      </c>
      <c r="G1033" s="4" t="str">
        <f t="shared" si="22"/>
        <v>INSERT INTO dbo.SegmentSign_cu( Name_P ,Name_S ,SegmentCategory_CU_ID ,IsOnDuty ,InsertedBy)VALUES  ( N'Lash Loss',N'Lash Loss',17,1,1)</v>
      </c>
    </row>
    <row r="1034" spans="2:7" x14ac:dyDescent="0.2">
      <c r="B1034" s="4" t="s">
        <v>3211</v>
      </c>
      <c r="C1034" s="4" t="s">
        <v>3211</v>
      </c>
      <c r="D1034" s="4">
        <v>17</v>
      </c>
      <c r="E1034" s="4">
        <v>1</v>
      </c>
      <c r="F1034" s="4">
        <v>1</v>
      </c>
      <c r="G1034" s="4" t="str">
        <f t="shared" si="22"/>
        <v>INSERT INTO dbo.SegmentSign_cu( Name_P ,Name_S ,SegmentCategory_CU_ID ,IsOnDuty ,InsertedBy)VALUES  ( N'Lateral Canthal Tendon Laxity',N'Lateral Canthal Tendon Laxity',17,1,1)</v>
      </c>
    </row>
    <row r="1035" spans="2:7" x14ac:dyDescent="0.2">
      <c r="B1035" s="4" t="s">
        <v>3212</v>
      </c>
      <c r="C1035" s="4" t="s">
        <v>3212</v>
      </c>
      <c r="D1035" s="4">
        <v>17</v>
      </c>
      <c r="E1035" s="4">
        <v>1</v>
      </c>
      <c r="F1035" s="4">
        <v>1</v>
      </c>
      <c r="G1035" s="4" t="str">
        <f t="shared" si="22"/>
        <v>INSERT INTO dbo.SegmentSign_cu( Name_P ,Name_S ,SegmentCategory_CU_ID ,IsOnDuty ,InsertedBy)VALUES  ( N'Lateral Ectropion of Lower Lids',N'Lateral Ectropion of Lower Lids',17,1,1)</v>
      </c>
    </row>
    <row r="1036" spans="2:7" x14ac:dyDescent="0.2">
      <c r="B1036" s="4" t="s">
        <v>3213</v>
      </c>
      <c r="C1036" s="4" t="s">
        <v>3213</v>
      </c>
      <c r="D1036" s="4">
        <v>17</v>
      </c>
      <c r="E1036" s="4">
        <v>1</v>
      </c>
      <c r="F1036" s="4">
        <v>1</v>
      </c>
      <c r="G1036" s="4" t="str">
        <f t="shared" si="22"/>
        <v>INSERT INTO dbo.SegmentSign_cu( Name_P ,Name_S ,SegmentCategory_CU_ID ,IsOnDuty ,InsertedBy)VALUES  ( N'Lentigo Maligna',N'Lentigo Maligna',17,1,1)</v>
      </c>
    </row>
    <row r="1037" spans="2:7" x14ac:dyDescent="0.2">
      <c r="B1037" s="4" t="s">
        <v>3214</v>
      </c>
      <c r="C1037" s="4" t="s">
        <v>3214</v>
      </c>
      <c r="D1037" s="4">
        <v>17</v>
      </c>
      <c r="E1037" s="4">
        <v>1</v>
      </c>
      <c r="F1037" s="4">
        <v>1</v>
      </c>
      <c r="G1037" s="4" t="str">
        <f t="shared" si="22"/>
        <v>INSERT INTO dbo.SegmentSign_cu( Name_P ,Name_S ,SegmentCategory_CU_ID ,IsOnDuty ,InsertedBy)VALUES  ( N'Lid Notching',N'Lid Notching',17,1,1)</v>
      </c>
    </row>
    <row r="1038" spans="2:7" x14ac:dyDescent="0.2">
      <c r="B1038" s="4" t="s">
        <v>3215</v>
      </c>
      <c r="C1038" s="4" t="s">
        <v>3215</v>
      </c>
      <c r="D1038" s="4">
        <v>17</v>
      </c>
      <c r="E1038" s="4">
        <v>1</v>
      </c>
      <c r="F1038" s="4">
        <v>1</v>
      </c>
      <c r="G1038" s="4" t="str">
        <f t="shared" si="22"/>
        <v>INSERT INTO dbo.SegmentSign_cu( Name_P ,Name_S ,SegmentCategory_CU_ID ,IsOnDuty ,InsertedBy)VALUES  ( N'Lid Retraction',N'Lid Retraction',17,1,1)</v>
      </c>
    </row>
    <row r="1039" spans="2:7" x14ac:dyDescent="0.2">
      <c r="B1039" s="4" t="s">
        <v>3216</v>
      </c>
      <c r="C1039" s="4" t="s">
        <v>3216</v>
      </c>
      <c r="D1039" s="4">
        <v>17</v>
      </c>
      <c r="E1039" s="4">
        <v>1</v>
      </c>
      <c r="F1039" s="4">
        <v>1</v>
      </c>
      <c r="G1039" s="4" t="str">
        <f t="shared" si="22"/>
        <v>INSERT INTO dbo.SegmentSign_cu( Name_P ,Name_S ,SegmentCategory_CU_ID ,IsOnDuty ,InsertedBy)VALUES  ( N'Lid Scarring',N'Lid Scarring',17,1,1)</v>
      </c>
    </row>
    <row r="1040" spans="2:7" x14ac:dyDescent="0.2">
      <c r="B1040" s="4" t="s">
        <v>3217</v>
      </c>
      <c r="C1040" s="4" t="s">
        <v>3217</v>
      </c>
      <c r="D1040" s="4">
        <v>17</v>
      </c>
      <c r="E1040" s="4">
        <v>1</v>
      </c>
      <c r="F1040" s="4">
        <v>1</v>
      </c>
      <c r="G1040" s="4" t="str">
        <f t="shared" si="22"/>
        <v>INSERT INTO dbo.SegmentSign_cu( Name_P ,Name_S ,SegmentCategory_CU_ID ,IsOnDuty ,InsertedBy)VALUES  ( N'Lid Tightness',N'Lid Tightness',17,1,1)</v>
      </c>
    </row>
    <row r="1041" spans="2:7" x14ac:dyDescent="0.2">
      <c r="B1041" s="4" t="s">
        <v>3218</v>
      </c>
      <c r="C1041" s="4" t="s">
        <v>3218</v>
      </c>
      <c r="D1041" s="4">
        <v>17</v>
      </c>
      <c r="E1041" s="4">
        <v>1</v>
      </c>
      <c r="F1041" s="4">
        <v>1</v>
      </c>
      <c r="G1041" s="4" t="str">
        <f t="shared" si="22"/>
        <v>INSERT INTO dbo.SegmentSign_cu( Name_P ,Name_S ,SegmentCategory_CU_ID ,IsOnDuty ,InsertedBy)VALUES  ( N'Lower Lid Chalazion',N'Lower Lid Chalazion',17,1,1)</v>
      </c>
    </row>
    <row r="1042" spans="2:7" x14ac:dyDescent="0.2">
      <c r="B1042" s="4" t="s">
        <v>3219</v>
      </c>
      <c r="C1042" s="4" t="s">
        <v>3219</v>
      </c>
      <c r="D1042" s="4">
        <v>17</v>
      </c>
      <c r="E1042" s="4">
        <v>1</v>
      </c>
      <c r="F1042" s="4">
        <v>1</v>
      </c>
      <c r="G1042" s="4" t="str">
        <f t="shared" si="22"/>
        <v>INSERT INTO dbo.SegmentSign_cu( Name_P ,Name_S ,SegmentCategory_CU_ID ,IsOnDuty ,InsertedBy)VALUES  ( N'Lower Lid Coloboma',N'Lower Lid Coloboma',17,1,1)</v>
      </c>
    </row>
    <row r="1043" spans="2:7" x14ac:dyDescent="0.2">
      <c r="B1043" s="4" t="s">
        <v>3220</v>
      </c>
      <c r="C1043" s="4" t="s">
        <v>3220</v>
      </c>
      <c r="D1043" s="4">
        <v>17</v>
      </c>
      <c r="E1043" s="4">
        <v>1</v>
      </c>
      <c r="F1043" s="4">
        <v>1</v>
      </c>
      <c r="G1043" s="4" t="str">
        <f t="shared" si="22"/>
        <v>INSERT INTO dbo.SegmentSign_cu( Name_P ,Name_S ,SegmentCategory_CU_ID ,IsOnDuty ,InsertedBy)VALUES  ( N'Lower Lid Entropion',N'Lower Lid Entropion',17,1,1)</v>
      </c>
    </row>
    <row r="1044" spans="2:7" x14ac:dyDescent="0.2">
      <c r="B1044" s="4" t="s">
        <v>3221</v>
      </c>
      <c r="C1044" s="4" t="s">
        <v>3221</v>
      </c>
      <c r="D1044" s="4">
        <v>17</v>
      </c>
      <c r="E1044" s="4">
        <v>1</v>
      </c>
      <c r="F1044" s="4">
        <v>1</v>
      </c>
      <c r="G1044" s="4" t="str">
        <f t="shared" si="22"/>
        <v>INSERT INTO dbo.SegmentSign_cu( Name_P ,Name_S ,SegmentCategory_CU_ID ,IsOnDuty ,InsertedBy)VALUES  ( N'Maculopapular Rash',N'Maculopapular Rash',17,1,1)</v>
      </c>
    </row>
    <row r="1045" spans="2:7" x14ac:dyDescent="0.2">
      <c r="B1045" s="4" t="s">
        <v>542</v>
      </c>
      <c r="C1045" s="4" t="s">
        <v>542</v>
      </c>
      <c r="D1045" s="4">
        <v>17</v>
      </c>
      <c r="E1045" s="4">
        <v>1</v>
      </c>
      <c r="F1045" s="4">
        <v>1</v>
      </c>
      <c r="G1045" s="4" t="str">
        <f t="shared" si="22"/>
        <v>INSERT INTO dbo.SegmentSign_cu( Name_P ,Name_S ,SegmentCategory_CU_ID ,IsOnDuty ,InsertedBy)VALUES  ( N'Madarosis',N'Madarosis',17,1,1)</v>
      </c>
    </row>
    <row r="1046" spans="2:7" x14ac:dyDescent="0.2">
      <c r="B1046" s="4" t="s">
        <v>3222</v>
      </c>
      <c r="C1046" s="4" t="s">
        <v>3222</v>
      </c>
      <c r="D1046" s="4">
        <v>17</v>
      </c>
      <c r="E1046" s="4">
        <v>1</v>
      </c>
      <c r="F1046" s="4">
        <v>1</v>
      </c>
      <c r="G1046" s="4" t="str">
        <f t="shared" si="22"/>
        <v>INSERT INTO dbo.SegmentSign_cu( Name_P ,Name_S ,SegmentCategory_CU_ID ,IsOnDuty ,InsertedBy)VALUES  ( N'Mechanical Ectropion',N'Mechanical Ectropion',17,1,1)</v>
      </c>
    </row>
    <row r="1047" spans="2:7" x14ac:dyDescent="0.2">
      <c r="B1047" s="4" t="s">
        <v>3223</v>
      </c>
      <c r="C1047" s="4" t="s">
        <v>3223</v>
      </c>
      <c r="D1047" s="4">
        <v>17</v>
      </c>
      <c r="E1047" s="4">
        <v>1</v>
      </c>
      <c r="F1047" s="4">
        <v>1</v>
      </c>
      <c r="G1047" s="4" t="str">
        <f t="shared" si="22"/>
        <v>INSERT INTO dbo.SegmentSign_cu( Name_P ,Name_S ,SegmentCategory_CU_ID ,IsOnDuty ,InsertedBy)VALUES  ( N'Mechanical Ptosis',N'Mechanical Ptosis',17,1,1)</v>
      </c>
    </row>
    <row r="1048" spans="2:7" x14ac:dyDescent="0.2">
      <c r="B1048" s="4" t="s">
        <v>3224</v>
      </c>
      <c r="C1048" s="4" t="s">
        <v>3224</v>
      </c>
      <c r="D1048" s="4">
        <v>17</v>
      </c>
      <c r="E1048" s="4">
        <v>1</v>
      </c>
      <c r="F1048" s="4">
        <v>1</v>
      </c>
      <c r="G1048" s="4" t="str">
        <f t="shared" si="22"/>
        <v>INSERT INTO dbo.SegmentSign_cu( Name_P ,Name_S ,SegmentCategory_CU_ID ,IsOnDuty ,InsertedBy)VALUES  ( N'Medial Canthal Tendon Laxity',N'Medial Canthal Tendon Laxity',17,1,1)</v>
      </c>
    </row>
    <row r="1049" spans="2:7" x14ac:dyDescent="0.2">
      <c r="B1049" s="4" t="s">
        <v>3225</v>
      </c>
      <c r="C1049" s="4" t="s">
        <v>3225</v>
      </c>
      <c r="D1049" s="4">
        <v>17</v>
      </c>
      <c r="E1049" s="4">
        <v>1</v>
      </c>
      <c r="F1049" s="4">
        <v>1</v>
      </c>
      <c r="G1049" s="4" t="str">
        <f t="shared" si="22"/>
        <v>INSERT INTO dbo.SegmentSign_cu( Name_P ,Name_S ,SegmentCategory_CU_ID ,IsOnDuty ,InsertedBy)VALUES  ( N'Meibomian Cysts',N'Meibomian Cysts',17,1,1)</v>
      </c>
    </row>
    <row r="1050" spans="2:7" x14ac:dyDescent="0.2">
      <c r="B1050" s="4" t="s">
        <v>573</v>
      </c>
      <c r="C1050" s="4" t="s">
        <v>573</v>
      </c>
      <c r="D1050" s="4">
        <v>17</v>
      </c>
      <c r="E1050" s="4">
        <v>1</v>
      </c>
      <c r="F1050" s="4">
        <v>1</v>
      </c>
      <c r="G1050" s="4" t="str">
        <f t="shared" si="22"/>
        <v>INSERT INTO dbo.SegmentSign_cu( Name_P ,Name_S ,SegmentCategory_CU_ID ,IsOnDuty ,InsertedBy)VALUES  ( N'Melanoma',N'Melanoma',17,1,1)</v>
      </c>
    </row>
    <row r="1051" spans="2:7" x14ac:dyDescent="0.2">
      <c r="B1051" s="4" t="s">
        <v>3226</v>
      </c>
      <c r="C1051" s="4" t="s">
        <v>3226</v>
      </c>
      <c r="D1051" s="4">
        <v>17</v>
      </c>
      <c r="E1051" s="4">
        <v>1</v>
      </c>
      <c r="F1051" s="4">
        <v>1</v>
      </c>
      <c r="G1051" s="4" t="str">
        <f t="shared" si="22"/>
        <v>INSERT INTO dbo.SegmentSign_cu( Name_P ,Name_S ,SegmentCategory_CU_ID ,IsOnDuty ,InsertedBy)VALUES  ( N'Merkel cell Carcinoma',N'Merkel cell Carcinoma',17,1,1)</v>
      </c>
    </row>
    <row r="1052" spans="2:7" x14ac:dyDescent="0.2">
      <c r="B1052" s="4" t="s">
        <v>481</v>
      </c>
      <c r="C1052" s="4" t="s">
        <v>481</v>
      </c>
      <c r="D1052" s="4">
        <v>17</v>
      </c>
      <c r="E1052" s="4">
        <v>1</v>
      </c>
      <c r="F1052" s="4">
        <v>1</v>
      </c>
      <c r="G1052" s="4" t="str">
        <f t="shared" si="22"/>
        <v>INSERT INTO dbo.SegmentSign_cu( Name_P ,Name_S ,SegmentCategory_CU_ID ,IsOnDuty ,InsertedBy)VALUES  ( N'Microblepharon',N'Microblepharon',17,1,1)</v>
      </c>
    </row>
    <row r="1053" spans="2:7" x14ac:dyDescent="0.2">
      <c r="B1053" s="4" t="s">
        <v>3227</v>
      </c>
      <c r="C1053" s="4" t="s">
        <v>3227</v>
      </c>
      <c r="D1053" s="4">
        <v>17</v>
      </c>
      <c r="E1053" s="4">
        <v>1</v>
      </c>
      <c r="F1053" s="4">
        <v>1</v>
      </c>
      <c r="G1053" s="4" t="str">
        <f t="shared" si="22"/>
        <v>INSERT INTO dbo.SegmentSign_cu( Name_P ,Name_S ,SegmentCategory_CU_ID ,IsOnDuty ,InsertedBy)VALUES  ( N'Milia',N'Milia',17,1,1)</v>
      </c>
    </row>
    <row r="1054" spans="2:7" x14ac:dyDescent="0.2">
      <c r="B1054" s="4" t="s">
        <v>3228</v>
      </c>
      <c r="C1054" s="4" t="s">
        <v>3228</v>
      </c>
      <c r="D1054" s="4">
        <v>17</v>
      </c>
      <c r="E1054" s="4">
        <v>1</v>
      </c>
      <c r="F1054" s="4">
        <v>1</v>
      </c>
      <c r="G1054" s="4" t="str">
        <f t="shared" si="22"/>
        <v>INSERT INTO dbo.SegmentSign_cu( Name_P ,Name_S ,SegmentCategory_CU_ID ,IsOnDuty ,InsertedBy)VALUES  ( N'Molluscum Contagiosum',N'Molluscum Contagiosum',17,1,1)</v>
      </c>
    </row>
    <row r="1055" spans="2:7" x14ac:dyDescent="0.2">
      <c r="B1055" s="4" t="s">
        <v>3229</v>
      </c>
      <c r="C1055" s="4" t="s">
        <v>3229</v>
      </c>
      <c r="D1055" s="4">
        <v>17</v>
      </c>
      <c r="E1055" s="4">
        <v>1</v>
      </c>
      <c r="F1055" s="4">
        <v>1</v>
      </c>
      <c r="G1055" s="4" t="str">
        <f t="shared" si="22"/>
        <v>INSERT INTO dbo.SegmentSign_cu( Name_P ,Name_S ,SegmentCategory_CU_ID ,IsOnDuty ,InsertedBy)VALUES  ( N'Myogenic Ptosis',N'Myogenic Ptosis',17,1,1)</v>
      </c>
    </row>
    <row r="1056" spans="2:7" x14ac:dyDescent="0.2">
      <c r="B1056" s="4" t="s">
        <v>3230</v>
      </c>
      <c r="C1056" s="4" t="s">
        <v>3230</v>
      </c>
      <c r="D1056" s="4">
        <v>17</v>
      </c>
      <c r="E1056" s="4">
        <v>1</v>
      </c>
      <c r="F1056" s="4">
        <v>1</v>
      </c>
      <c r="G1056" s="4" t="str">
        <f t="shared" si="22"/>
        <v>INSERT INTO dbo.SegmentSign_cu( Name_P ,Name_S ,SegmentCategory_CU_ID ,IsOnDuty ,InsertedBy)VALUES  ( N'Necrotizing Fasciitis',N'Necrotizing Fasciitis',17,1,1)</v>
      </c>
    </row>
    <row r="1057" spans="2:7" x14ac:dyDescent="0.2">
      <c r="B1057" s="4" t="s">
        <v>539</v>
      </c>
      <c r="C1057" s="4" t="s">
        <v>539</v>
      </c>
      <c r="D1057" s="4">
        <v>17</v>
      </c>
      <c r="E1057" s="4">
        <v>1</v>
      </c>
      <c r="F1057" s="4">
        <v>1</v>
      </c>
      <c r="G1057" s="4" t="str">
        <f t="shared" si="22"/>
        <v>INSERT INTO dbo.SegmentSign_cu( Name_P ,Name_S ,SegmentCategory_CU_ID ,IsOnDuty ,InsertedBy)VALUES  ( N'Neurofibroma',N'Neurofibroma',17,1,1)</v>
      </c>
    </row>
    <row r="1058" spans="2:7" x14ac:dyDescent="0.2">
      <c r="B1058" s="4" t="s">
        <v>3231</v>
      </c>
      <c r="C1058" s="4" t="s">
        <v>3231</v>
      </c>
      <c r="D1058" s="4">
        <v>17</v>
      </c>
      <c r="E1058" s="4">
        <v>1</v>
      </c>
      <c r="F1058" s="4">
        <v>1</v>
      </c>
      <c r="G1058" s="4" t="str">
        <f t="shared" si="22"/>
        <v>INSERT INTO dbo.SegmentSign_cu( Name_P ,Name_S ,SegmentCategory_CU_ID ,IsOnDuty ,InsertedBy)VALUES  ( N'Neurogenic Ptosis',N'Neurogenic Ptosis',17,1,1)</v>
      </c>
    </row>
    <row r="1059" spans="2:7" x14ac:dyDescent="0.2">
      <c r="B1059" s="4" t="s">
        <v>3232</v>
      </c>
      <c r="C1059" s="4" t="s">
        <v>3232</v>
      </c>
      <c r="D1059" s="4">
        <v>17</v>
      </c>
      <c r="E1059" s="4">
        <v>1</v>
      </c>
      <c r="F1059" s="4">
        <v>1</v>
      </c>
      <c r="G1059" s="4" t="str">
        <f t="shared" si="22"/>
        <v>INSERT INTO dbo.SegmentSign_cu( Name_P ,Name_S ,SegmentCategory_CU_ID ,IsOnDuty ,InsertedBy)VALUES  ( N'Nodular Tumour',N'Nodular Tumour',17,1,1)</v>
      </c>
    </row>
    <row r="1060" spans="2:7" x14ac:dyDescent="0.2">
      <c r="B1060" s="4" t="s">
        <v>3233</v>
      </c>
      <c r="C1060" s="4" t="s">
        <v>3233</v>
      </c>
      <c r="D1060" s="4">
        <v>17</v>
      </c>
      <c r="E1060" s="4">
        <v>1</v>
      </c>
      <c r="F1060" s="4">
        <v>1</v>
      </c>
      <c r="G1060" s="4" t="str">
        <f t="shared" si="22"/>
        <v>INSERT INTO dbo.SegmentSign_cu( Name_P ,Name_S ,SegmentCategory_CU_ID ,IsOnDuty ,InsertedBy)VALUES  ( N'Overaction of Muller Muscle',N'Overaction of Muller Muscle',17,1,1)</v>
      </c>
    </row>
    <row r="1061" spans="2:7" x14ac:dyDescent="0.2">
      <c r="B1061" s="4" t="s">
        <v>3234</v>
      </c>
      <c r="C1061" s="4" t="s">
        <v>3234</v>
      </c>
      <c r="D1061" s="4">
        <v>17</v>
      </c>
      <c r="E1061" s="4">
        <v>1</v>
      </c>
      <c r="F1061" s="4">
        <v>1</v>
      </c>
      <c r="G1061" s="4" t="str">
        <f t="shared" si="22"/>
        <v>INSERT INTO dbo.SegmentSign_cu( Name_P ,Name_S ,SegmentCategory_CU_ID ,IsOnDuty ,InsertedBy)VALUES  ( N'Over-Riding',N'Over-Riding',17,1,1)</v>
      </c>
    </row>
    <row r="1062" spans="2:7" x14ac:dyDescent="0.2">
      <c r="B1062" s="4" t="s">
        <v>3235</v>
      </c>
      <c r="C1062" s="4" t="s">
        <v>3235</v>
      </c>
      <c r="D1062" s="4">
        <v>17</v>
      </c>
      <c r="E1062" s="4">
        <v>1</v>
      </c>
      <c r="F1062" s="4">
        <v>1</v>
      </c>
      <c r="G1062" s="4" t="str">
        <f t="shared" si="22"/>
        <v>INSERT INTO dbo.SegmentSign_cu( Name_P ,Name_S ,SegmentCategory_CU_ID ,IsOnDuty ,InsertedBy)VALUES  ( N'Periorbital Oedema',N'Periorbital Oedema',17,1,1)</v>
      </c>
    </row>
    <row r="1063" spans="2:7" x14ac:dyDescent="0.2">
      <c r="B1063" s="4" t="s">
        <v>3236</v>
      </c>
      <c r="C1063" s="4" t="s">
        <v>3236</v>
      </c>
      <c r="D1063" s="4">
        <v>17</v>
      </c>
      <c r="E1063" s="4">
        <v>1</v>
      </c>
      <c r="F1063" s="4">
        <v>1</v>
      </c>
      <c r="G1063" s="4" t="str">
        <f t="shared" si="22"/>
        <v>INSERT INTO dbo.SegmentSign_cu( Name_P ,Name_S ,SegmentCategory_CU_ID ,IsOnDuty ,InsertedBy)VALUES  ( N'Phthiriasis Palpebrarum',N'Phthiriasis Palpebrarum',17,1,1)</v>
      </c>
    </row>
    <row r="1064" spans="2:7" x14ac:dyDescent="0.2">
      <c r="B1064" s="4" t="s">
        <v>538</v>
      </c>
      <c r="C1064" s="4" t="s">
        <v>538</v>
      </c>
      <c r="D1064" s="4">
        <v>17</v>
      </c>
      <c r="E1064" s="4">
        <v>1</v>
      </c>
      <c r="F1064" s="4">
        <v>1</v>
      </c>
      <c r="G1064" s="4" t="str">
        <f t="shared" si="22"/>
        <v>INSERT INTO dbo.SegmentSign_cu( Name_P ,Name_S ,SegmentCategory_CU_ID ,IsOnDuty ,InsertedBy)VALUES  ( N'Pilomatricoma',N'Pilomatricoma',17,1,1)</v>
      </c>
    </row>
    <row r="1065" spans="2:7" x14ac:dyDescent="0.2">
      <c r="B1065" s="4" t="s">
        <v>3237</v>
      </c>
      <c r="C1065" s="4" t="s">
        <v>3237</v>
      </c>
      <c r="D1065" s="4">
        <v>17</v>
      </c>
      <c r="E1065" s="4">
        <v>1</v>
      </c>
      <c r="F1065" s="4">
        <v>1</v>
      </c>
      <c r="G1065" s="4" t="str">
        <f t="shared" si="22"/>
        <v>INSERT INTO dbo.SegmentSign_cu( Name_P ,Name_S ,SegmentCategory_CU_ID ,IsOnDuty ,InsertedBy)VALUES  ( N'Plugging of Meibomian Gland Orifices',N'Plugging of Meibomian Gland Orifices',17,1,1)</v>
      </c>
    </row>
    <row r="1066" spans="2:7" x14ac:dyDescent="0.2">
      <c r="B1066" s="4" t="s">
        <v>543</v>
      </c>
      <c r="C1066" s="4" t="s">
        <v>543</v>
      </c>
      <c r="D1066" s="4">
        <v>17</v>
      </c>
      <c r="E1066" s="4">
        <v>1</v>
      </c>
      <c r="F1066" s="4">
        <v>1</v>
      </c>
      <c r="G1066" s="4" t="str">
        <f t="shared" si="22"/>
        <v>INSERT INTO dbo.SegmentSign_cu( Name_P ,Name_S ,SegmentCategory_CU_ID ,IsOnDuty ,InsertedBy)VALUES  ( N'Poliosis',N'Poliosis',17,1,1)</v>
      </c>
    </row>
    <row r="1067" spans="2:7" x14ac:dyDescent="0.2">
      <c r="B1067" s="4" t="s">
        <v>3238</v>
      </c>
      <c r="C1067" s="4" t="s">
        <v>3238</v>
      </c>
      <c r="D1067" s="4">
        <v>17</v>
      </c>
      <c r="E1067" s="4">
        <v>1</v>
      </c>
      <c r="F1067" s="4">
        <v>1</v>
      </c>
      <c r="G1067" s="4" t="str">
        <f t="shared" si="22"/>
        <v>INSERT INTO dbo.SegmentSign_cu( Name_P ,Name_S ,SegmentCategory_CU_ID ,IsOnDuty ,InsertedBy)VALUES  ( N'Polypoidal Granuloma',N'Polypoidal Granuloma',17,1,1)</v>
      </c>
    </row>
    <row r="1068" spans="2:7" x14ac:dyDescent="0.2">
      <c r="B1068" s="4" t="s">
        <v>3239</v>
      </c>
      <c r="C1068" s="4" t="s">
        <v>3239</v>
      </c>
      <c r="D1068" s="4">
        <v>17</v>
      </c>
      <c r="E1068" s="4">
        <v>1</v>
      </c>
      <c r="F1068" s="4">
        <v>1</v>
      </c>
      <c r="G1068" s="4" t="str">
        <f t="shared" si="22"/>
        <v>INSERT INTO dbo.SegmentSign_cu( Name_P ,Name_S ,SegmentCategory_CU_ID ,IsOnDuty ,InsertedBy)VALUES  ( N'Port-Wine Stain (Naevus Flammeus)',N'Port-Wine Stain (Naevus Flammeus)',17,1,1)</v>
      </c>
    </row>
    <row r="1069" spans="2:7" x14ac:dyDescent="0.2">
      <c r="B1069" s="4" t="s">
        <v>3240</v>
      </c>
      <c r="C1069" s="4" t="s">
        <v>3240</v>
      </c>
      <c r="D1069" s="4">
        <v>17</v>
      </c>
      <c r="E1069" s="4">
        <v>1</v>
      </c>
      <c r="F1069" s="4">
        <v>1</v>
      </c>
      <c r="G1069" s="4" t="str">
        <f t="shared" si="22"/>
        <v>INSERT INTO dbo.SegmentSign_cu( Name_P ,Name_S ,SegmentCategory_CU_ID ,IsOnDuty ,InsertedBy)VALUES  ( N'Posterior Blepharitis',N'Posterior Blepharitis',17,1,1)</v>
      </c>
    </row>
    <row r="1070" spans="2:7" x14ac:dyDescent="0.2">
      <c r="B1070" s="4" t="s">
        <v>3241</v>
      </c>
      <c r="C1070" s="4" t="s">
        <v>3241</v>
      </c>
      <c r="D1070" s="4">
        <v>17</v>
      </c>
      <c r="E1070" s="4">
        <v>1</v>
      </c>
      <c r="F1070" s="4">
        <v>1</v>
      </c>
      <c r="G1070" s="4" t="str">
        <f t="shared" si="22"/>
        <v>INSERT INTO dbo.SegmentSign_cu( Name_P ,Name_S ,SegmentCategory_CU_ID ,IsOnDuty ,InsertedBy)VALUES  ( N'Pseudo-Trichiasis',N'Pseudo-Trichiasis',17,1,1)</v>
      </c>
    </row>
    <row r="1071" spans="2:7" x14ac:dyDescent="0.2">
      <c r="B1071" s="4" t="s">
        <v>549</v>
      </c>
      <c r="C1071" s="4" t="s">
        <v>549</v>
      </c>
      <c r="D1071" s="4">
        <v>17</v>
      </c>
      <c r="E1071" s="4">
        <v>1</v>
      </c>
      <c r="F1071" s="4">
        <v>1</v>
      </c>
      <c r="G1071" s="4" t="str">
        <f t="shared" si="22"/>
        <v>INSERT INTO dbo.SegmentSign_cu( Name_P ,Name_S ,SegmentCategory_CU_ID ,IsOnDuty ,InsertedBy)VALUES  ( N'Ptosis',N'Ptosis',17,1,1)</v>
      </c>
    </row>
    <row r="1072" spans="2:7" x14ac:dyDescent="0.2">
      <c r="B1072" s="4" t="s">
        <v>2619</v>
      </c>
      <c r="C1072" s="4" t="s">
        <v>2619</v>
      </c>
      <c r="D1072" s="4">
        <v>17</v>
      </c>
      <c r="E1072" s="4">
        <v>1</v>
      </c>
      <c r="F1072" s="4">
        <v>1</v>
      </c>
      <c r="G1072" s="4" t="str">
        <f t="shared" si="22"/>
        <v>INSERT INTO dbo.SegmentSign_cu( Name_P ,Name_S ,SegmentCategory_CU_ID ,IsOnDuty ,InsertedBy)VALUES  ( N'Pyogenic Granuloma',N'Pyogenic Granuloma',17,1,1)</v>
      </c>
    </row>
    <row r="1073" spans="2:7" x14ac:dyDescent="0.2">
      <c r="B1073" s="4" t="s">
        <v>3242</v>
      </c>
      <c r="C1073" s="4" t="s">
        <v>3242</v>
      </c>
      <c r="D1073" s="4">
        <v>17</v>
      </c>
      <c r="E1073" s="4">
        <v>1</v>
      </c>
      <c r="F1073" s="4">
        <v>1</v>
      </c>
      <c r="G1073" s="4" t="str">
        <f t="shared" si="22"/>
        <v>INSERT INTO dbo.SegmentSign_cu( Name_P ,Name_S ,SegmentCategory_CU_ID ,IsOnDuty ,InsertedBy)VALUES  ( N'Red Thickened Macerated and Fissured',N'Red Thickened Macerated and Fissured',17,1,1)</v>
      </c>
    </row>
    <row r="1074" spans="2:7" x14ac:dyDescent="0.2">
      <c r="B1074" s="4" t="s">
        <v>3243</v>
      </c>
      <c r="C1074" s="4" t="s">
        <v>3243</v>
      </c>
      <c r="D1074" s="4">
        <v>17</v>
      </c>
      <c r="E1074" s="4">
        <v>1</v>
      </c>
      <c r="F1074" s="4">
        <v>1</v>
      </c>
      <c r="G1074" s="4" t="str">
        <f t="shared" si="22"/>
        <v>INSERT INTO dbo.SegmentSign_cu( Name_P ,Name_S ,SegmentCategory_CU_ID ,IsOnDuty ,InsertedBy)VALUES  ( N'Redundant Upper Lid Skin',N'Redundant Upper Lid Skin',17,1,1)</v>
      </c>
    </row>
    <row r="1075" spans="2:7" x14ac:dyDescent="0.2">
      <c r="B1075" s="4" t="s">
        <v>3244</v>
      </c>
      <c r="C1075" s="4" t="s">
        <v>3244</v>
      </c>
      <c r="D1075" s="4">
        <v>17</v>
      </c>
      <c r="E1075" s="4">
        <v>1</v>
      </c>
      <c r="F1075" s="4">
        <v>1</v>
      </c>
      <c r="G1075" s="4" t="str">
        <f t="shared" si="22"/>
        <v>INSERT INTO dbo.SegmentSign_cu( Name_P ,Name_S ,SegmentCategory_CU_ID ,IsOnDuty ,InsertedBy)VALUES  ( N'Rodent Ulcer',N'Rodent Ulcer',17,1,1)</v>
      </c>
    </row>
    <row r="1076" spans="2:7" x14ac:dyDescent="0.2">
      <c r="B1076" s="4" t="s">
        <v>3245</v>
      </c>
      <c r="C1076" s="4" t="s">
        <v>3245</v>
      </c>
      <c r="D1076" s="4">
        <v>17</v>
      </c>
      <c r="E1076" s="4">
        <v>1</v>
      </c>
      <c r="F1076" s="4">
        <v>1</v>
      </c>
      <c r="G1076" s="4" t="str">
        <f t="shared" si="22"/>
        <v>INSERT INTO dbo.SegmentSign_cu( Name_P ,Name_S ,SegmentCategory_CU_ID ,IsOnDuty ,InsertedBy)VALUES  ( N'Sclerosing Tumour',N'Sclerosing Tumour',17,1,1)</v>
      </c>
    </row>
    <row r="1077" spans="2:7" x14ac:dyDescent="0.2">
      <c r="B1077" s="4" t="s">
        <v>3246</v>
      </c>
      <c r="C1077" s="4" t="s">
        <v>3246</v>
      </c>
      <c r="D1077" s="4">
        <v>17</v>
      </c>
      <c r="E1077" s="4">
        <v>1</v>
      </c>
      <c r="F1077" s="4">
        <v>1</v>
      </c>
      <c r="G1077" s="4" t="str">
        <f t="shared" si="22"/>
        <v>INSERT INTO dbo.SegmentSign_cu( Name_P ,Name_S ,SegmentCategory_CU_ID ,IsOnDuty ,InsertedBy)VALUES  ( N'Sebaceous Gland Carcinoma',N'Sebaceous Gland Carcinoma',17,1,1)</v>
      </c>
    </row>
    <row r="1078" spans="2:7" x14ac:dyDescent="0.2">
      <c r="B1078" s="4" t="s">
        <v>3247</v>
      </c>
      <c r="C1078" s="4" t="s">
        <v>3247</v>
      </c>
      <c r="D1078" s="4">
        <v>17</v>
      </c>
      <c r="E1078" s="4">
        <v>1</v>
      </c>
      <c r="F1078" s="4">
        <v>1</v>
      </c>
      <c r="G1078" s="4" t="str">
        <f t="shared" si="22"/>
        <v>INSERT INTO dbo.SegmentSign_cu( Name_P ,Name_S ,SegmentCategory_CU_ID ,IsOnDuty ,InsertedBy)VALUES  ( N'Seborrhoeic Dermatitis',N'Seborrhoeic Dermatitis',17,1,1)</v>
      </c>
    </row>
    <row r="1079" spans="2:7" x14ac:dyDescent="0.2">
      <c r="B1079" s="4" t="s">
        <v>3248</v>
      </c>
      <c r="C1079" s="4" t="s">
        <v>3248</v>
      </c>
      <c r="D1079" s="4">
        <v>17</v>
      </c>
      <c r="E1079" s="4">
        <v>1</v>
      </c>
      <c r="F1079" s="4">
        <v>1</v>
      </c>
      <c r="G1079" s="4" t="str">
        <f t="shared" si="22"/>
        <v>INSERT INTO dbo.SegmentSign_cu( Name_P ,Name_S ,SegmentCategory_CU_ID ,IsOnDuty ,InsertedBy)VALUES  ( N'Secondary Overaction of The Levator-Superior Rectus Complex',N'Secondary Overaction of The Levator-Superior Rectus Complex',17,1,1)</v>
      </c>
    </row>
    <row r="1080" spans="2:7" x14ac:dyDescent="0.2">
      <c r="B1080" s="4" t="s">
        <v>3249</v>
      </c>
      <c r="C1080" s="4" t="s">
        <v>3249</v>
      </c>
      <c r="D1080" s="4">
        <v>17</v>
      </c>
      <c r="E1080" s="4">
        <v>1</v>
      </c>
      <c r="F1080" s="4">
        <v>1</v>
      </c>
      <c r="G1080" s="4" t="str">
        <f t="shared" si="22"/>
        <v>INSERT INTO dbo.SegmentSign_cu( Name_P ,Name_S ,SegmentCategory_CU_ID ,IsOnDuty ,InsertedBy)VALUES  ( N'Short Horizontal Palpebral Aperture',N'Short Horizontal Palpebral Aperture',17,1,1)</v>
      </c>
    </row>
    <row r="1081" spans="2:7" x14ac:dyDescent="0.2">
      <c r="B1081" s="4" t="s">
        <v>3250</v>
      </c>
      <c r="C1081" s="4" t="s">
        <v>3250</v>
      </c>
      <c r="D1081" s="4">
        <v>17</v>
      </c>
      <c r="E1081" s="4">
        <v>1</v>
      </c>
      <c r="F1081" s="4">
        <v>1</v>
      </c>
      <c r="G1081" s="4" t="str">
        <f t="shared" si="22"/>
        <v>INSERT INTO dbo.SegmentSign_cu( Name_P ,Name_S ,SegmentCategory_CU_ID ,IsOnDuty ,InsertedBy)VALUES  ( N'Simple Congenital Ptosis',N'Simple Congenital Ptosis',17,1,1)</v>
      </c>
    </row>
    <row r="1082" spans="2:7" x14ac:dyDescent="0.2">
      <c r="B1082" s="4" t="s">
        <v>3251</v>
      </c>
      <c r="C1082" s="4" t="s">
        <v>3251</v>
      </c>
      <c r="D1082" s="4">
        <v>17</v>
      </c>
      <c r="E1082" s="4">
        <v>1</v>
      </c>
      <c r="F1082" s="4">
        <v>1</v>
      </c>
      <c r="G1082" s="4" t="str">
        <f t="shared" si="22"/>
        <v>INSERT INTO dbo.SegmentSign_cu( Name_P ,Name_S ,SegmentCategory_CU_ID ,IsOnDuty ,InsertedBy)VALUES  ( N'Skin Depigmentation',N'Skin Depigmentation',17,1,1)</v>
      </c>
    </row>
    <row r="1083" spans="2:7" x14ac:dyDescent="0.2">
      <c r="B1083" s="4" t="s">
        <v>3252</v>
      </c>
      <c r="C1083" s="4" t="s">
        <v>3252</v>
      </c>
      <c r="D1083" s="4">
        <v>17</v>
      </c>
      <c r="E1083" s="4">
        <v>1</v>
      </c>
      <c r="F1083" s="4">
        <v>1</v>
      </c>
      <c r="G1083" s="4" t="str">
        <f t="shared" si="22"/>
        <v>INSERT INTO dbo.SegmentSign_cu( Name_P ,Name_S ,SegmentCategory_CU_ID ,IsOnDuty ,InsertedBy)VALUES  ( N'Squamous Cell Carcinoma',N'Squamous Cell Carcinoma',17,1,1)</v>
      </c>
    </row>
    <row r="1084" spans="2:7" x14ac:dyDescent="0.2">
      <c r="B1084" s="4" t="s">
        <v>3253</v>
      </c>
      <c r="C1084" s="4" t="s">
        <v>3253</v>
      </c>
      <c r="D1084" s="4">
        <v>17</v>
      </c>
      <c r="E1084" s="4">
        <v>1</v>
      </c>
      <c r="F1084" s="4">
        <v>1</v>
      </c>
      <c r="G1084" s="4" t="str">
        <f t="shared" ref="G1084:G1103" si="23">CONCATENATE("INSERT INTO dbo.SegmentSign_cu( Name_P ,Name_S ,SegmentCategory_CU_ID ,IsOnDuty ,InsertedBy)VALUES  ( N'",B1084,"',N'",C1084,"',",D1084,",",E1084,",",F1084,")")</f>
        <v>INSERT INTO dbo.SegmentSign_cu( Name_P ,Name_S ,SegmentCategory_CU_ID ,IsOnDuty ,InsertedBy)VALUES  ( N'S-Shaped Deformity',N'S-Shaped Deformity',17,1,1)</v>
      </c>
    </row>
    <row r="1085" spans="2:7" x14ac:dyDescent="0.2">
      <c r="B1085" s="4" t="s">
        <v>3254</v>
      </c>
      <c r="C1085" s="4" t="s">
        <v>3254</v>
      </c>
      <c r="D1085" s="4">
        <v>17</v>
      </c>
      <c r="E1085" s="4">
        <v>1</v>
      </c>
      <c r="F1085" s="4">
        <v>1</v>
      </c>
      <c r="G1085" s="4" t="str">
        <f t="shared" si="23"/>
        <v>INSERT INTO dbo.SegmentSign_cu( Name_P ,Name_S ,SegmentCategory_CU_ID ,IsOnDuty ,InsertedBy)VALUES  ( N'Syringoma',N'Syringoma',17,1,1)</v>
      </c>
    </row>
    <row r="1086" spans="2:7" x14ac:dyDescent="0.2">
      <c r="B1086" s="4" t="s">
        <v>540</v>
      </c>
      <c r="C1086" s="4" t="s">
        <v>540</v>
      </c>
      <c r="D1086" s="4">
        <v>17</v>
      </c>
      <c r="E1086" s="4">
        <v>1</v>
      </c>
      <c r="F1086" s="4">
        <v>1</v>
      </c>
      <c r="G1086" s="4" t="str">
        <f t="shared" si="23"/>
        <v>INSERT INTO dbo.SegmentSign_cu( Name_P ,Name_S ,SegmentCategory_CU_ID ,IsOnDuty ,InsertedBy)VALUES  ( N'Trichiasis',N'Trichiasis',17,1,1)</v>
      </c>
    </row>
    <row r="1087" spans="2:7" x14ac:dyDescent="0.2">
      <c r="B1087" s="4" t="s">
        <v>541</v>
      </c>
      <c r="C1087" s="4" t="s">
        <v>541</v>
      </c>
      <c r="D1087" s="4">
        <v>17</v>
      </c>
      <c r="E1087" s="4">
        <v>1</v>
      </c>
      <c r="F1087" s="4">
        <v>1</v>
      </c>
      <c r="G1087" s="4" t="str">
        <f t="shared" si="23"/>
        <v>INSERT INTO dbo.SegmentSign_cu( Name_P ,Name_S ,SegmentCategory_CU_ID ,IsOnDuty ,InsertedBy)VALUES  ( N'Trichomegaly',N'Trichomegaly',17,1,1)</v>
      </c>
    </row>
    <row r="1088" spans="2:7" x14ac:dyDescent="0.2">
      <c r="B1088" s="4" t="s">
        <v>3255</v>
      </c>
      <c r="C1088" s="4" t="s">
        <v>3255</v>
      </c>
      <c r="D1088" s="4">
        <v>17</v>
      </c>
      <c r="E1088" s="4">
        <v>1</v>
      </c>
      <c r="F1088" s="4">
        <v>1</v>
      </c>
      <c r="G1088" s="4" t="str">
        <f t="shared" si="23"/>
        <v>INSERT INTO dbo.SegmentSign_cu( Name_P ,Name_S ,SegmentCategory_CU_ID ,IsOnDuty ,InsertedBy)VALUES  ( N'Upper Lid Chalazion',N'Upper Lid Chalazion',17,1,1)</v>
      </c>
    </row>
    <row r="1089" spans="2:7" x14ac:dyDescent="0.2">
      <c r="B1089" s="4" t="s">
        <v>3256</v>
      </c>
      <c r="C1089" s="4" t="s">
        <v>3256</v>
      </c>
      <c r="D1089" s="4">
        <v>17</v>
      </c>
      <c r="E1089" s="4">
        <v>1</v>
      </c>
      <c r="F1089" s="4">
        <v>1</v>
      </c>
      <c r="G1089" s="4" t="str">
        <f t="shared" si="23"/>
        <v>INSERT INTO dbo.SegmentSign_cu( Name_P ,Name_S ,SegmentCategory_CU_ID ,IsOnDuty ,InsertedBy)VALUES  ( N'Upper Lid Coloboma',N'Upper Lid Coloboma',17,1,1)</v>
      </c>
    </row>
    <row r="1090" spans="2:7" x14ac:dyDescent="0.2">
      <c r="B1090" s="4" t="s">
        <v>3257</v>
      </c>
      <c r="C1090" s="4" t="s">
        <v>3257</v>
      </c>
      <c r="D1090" s="4">
        <v>17</v>
      </c>
      <c r="E1090" s="4">
        <v>1</v>
      </c>
      <c r="F1090" s="4">
        <v>1</v>
      </c>
      <c r="G1090" s="4" t="str">
        <f t="shared" si="23"/>
        <v>INSERT INTO dbo.SegmentSign_cu( Name_P ,Name_S ,SegmentCategory_CU_ID ,IsOnDuty ,InsertedBy)VALUES  ( N'Upper Lid Entropion',N'Upper Lid Entropion',17,1,1)</v>
      </c>
    </row>
    <row r="1091" spans="2:7" x14ac:dyDescent="0.2">
      <c r="B1091" s="4" t="s">
        <v>3258</v>
      </c>
      <c r="C1091" s="4" t="s">
        <v>3258</v>
      </c>
      <c r="D1091" s="4">
        <v>17</v>
      </c>
      <c r="E1091" s="4">
        <v>1</v>
      </c>
      <c r="F1091" s="4">
        <v>1</v>
      </c>
      <c r="G1091" s="4" t="str">
        <f t="shared" si="23"/>
        <v>INSERT INTO dbo.SegmentSign_cu( Name_P ,Name_S ,SegmentCategory_CU_ID ,IsOnDuty ,InsertedBy)VALUES  ( N'Vertical Lid Instability',N'Vertical Lid Instability',17,1,1)</v>
      </c>
    </row>
    <row r="1092" spans="2:7" x14ac:dyDescent="0.2">
      <c r="B1092" s="4" t="s">
        <v>3259</v>
      </c>
      <c r="C1092" s="4" t="s">
        <v>3259</v>
      </c>
      <c r="D1092" s="4">
        <v>17</v>
      </c>
      <c r="E1092" s="4">
        <v>1</v>
      </c>
      <c r="F1092" s="4">
        <v>1</v>
      </c>
      <c r="G1092" s="4" t="str">
        <f t="shared" si="23"/>
        <v>INSERT INTO dbo.SegmentSign_cu( Name_P ,Name_S ,SegmentCategory_CU_ID ,IsOnDuty ,InsertedBy)VALUES  ( N'Von Graefe Sign',N'Von Graefe Sign',17,1,1)</v>
      </c>
    </row>
    <row r="1093" spans="2:7" x14ac:dyDescent="0.2">
      <c r="B1093" s="4" t="s">
        <v>537</v>
      </c>
      <c r="C1093" s="4" t="s">
        <v>537</v>
      </c>
      <c r="D1093" s="4">
        <v>17</v>
      </c>
      <c r="E1093" s="4">
        <v>1</v>
      </c>
      <c r="F1093" s="4">
        <v>1</v>
      </c>
      <c r="G1093" s="4" t="str">
        <f t="shared" si="23"/>
        <v>INSERT INTO dbo.SegmentSign_cu( Name_P ,Name_S ,SegmentCategory_CU_ID ,IsOnDuty ,InsertedBy)VALUES  ( N'Xanthelasma',N'Xanthelasma',17,1,1)</v>
      </c>
    </row>
    <row r="1094" spans="2:7" x14ac:dyDescent="0.2">
      <c r="B1094" s="4" t="s">
        <v>3260</v>
      </c>
      <c r="C1094" s="4" t="s">
        <v>3260</v>
      </c>
      <c r="D1094" s="4">
        <v>17</v>
      </c>
      <c r="E1094" s="4">
        <v>1</v>
      </c>
      <c r="F1094" s="4">
        <v>1</v>
      </c>
      <c r="G1094" s="4" t="str">
        <f t="shared" si="23"/>
        <v>INSERT INTO dbo.SegmentSign_cu( Name_P ,Name_S ,SegmentCategory_CU_ID ,IsOnDuty ,InsertedBy)VALUES  ( N'Lid-lag',N'Lid-lag',17,1,1)</v>
      </c>
    </row>
    <row r="1095" spans="2:7" x14ac:dyDescent="0.2">
      <c r="B1095" s="4" t="s">
        <v>3261</v>
      </c>
      <c r="C1095" s="4" t="s">
        <v>3261</v>
      </c>
      <c r="D1095" s="4">
        <v>17</v>
      </c>
      <c r="E1095" s="4">
        <v>1</v>
      </c>
      <c r="F1095" s="4">
        <v>1</v>
      </c>
      <c r="G1095" s="4" t="str">
        <f t="shared" si="23"/>
        <v>INSERT INTO dbo.SegmentSign_cu( Name_P ,Name_S ,SegmentCategory_CU_ID ,IsOnDuty ,InsertedBy)VALUES  ( N'Marcus Gunn Jaw-Winking',N'Marcus Gunn Jaw-Winking',17,1,1)</v>
      </c>
    </row>
    <row r="1096" spans="2:7" x14ac:dyDescent="0.2">
      <c r="B1096" s="4" t="s">
        <v>3262</v>
      </c>
      <c r="C1096" s="4" t="s">
        <v>3262</v>
      </c>
      <c r="D1096" s="4">
        <v>17</v>
      </c>
      <c r="E1096" s="4">
        <v>1</v>
      </c>
      <c r="F1096" s="4">
        <v>1</v>
      </c>
      <c r="G1096" s="4" t="str">
        <f t="shared" si="23"/>
        <v>INSERT INTO dbo.SegmentSign_cu( Name_P ,Name_S ,SegmentCategory_CU_ID ,IsOnDuty ,InsertedBy)VALUES  ( N'Levator Muscle Fatigue',N'Levator Muscle Fatigue',17,1,1)</v>
      </c>
    </row>
    <row r="1097" spans="2:7" x14ac:dyDescent="0.2">
      <c r="B1097" s="4" t="s">
        <v>3263</v>
      </c>
      <c r="C1097" s="4" t="s">
        <v>3263</v>
      </c>
      <c r="D1097" s="4">
        <v>17</v>
      </c>
      <c r="E1097" s="4">
        <v>1</v>
      </c>
      <c r="F1097" s="4">
        <v>1</v>
      </c>
      <c r="G1097" s="4" t="str">
        <f t="shared" si="23"/>
        <v>INSERT INTO dbo.SegmentSign_cu( Name_P ,Name_S ,SegmentCategory_CU_ID ,IsOnDuty ,InsertedBy)VALUES  ( N'Essential Blepharospasm',N'Essential Blepharospasm',17,1,1)</v>
      </c>
    </row>
    <row r="1098" spans="2:7" x14ac:dyDescent="0.2">
      <c r="B1098" s="4" t="s">
        <v>3264</v>
      </c>
      <c r="C1098" s="4" t="s">
        <v>3264</v>
      </c>
      <c r="D1098" s="4">
        <v>17</v>
      </c>
      <c r="E1098" s="4">
        <v>1</v>
      </c>
      <c r="F1098" s="4">
        <v>1</v>
      </c>
      <c r="G1098" s="4" t="str">
        <f t="shared" si="23"/>
        <v>INSERT INTO dbo.SegmentSign_cu( Name_P ,Name_S ,SegmentCategory_CU_ID ,IsOnDuty ,InsertedBy)VALUES  ( N'Facial Hemispasm',N'Facial Hemispasm',17,1,1)</v>
      </c>
    </row>
    <row r="1099" spans="2:7" x14ac:dyDescent="0.2">
      <c r="B1099" s="4" t="s">
        <v>3265</v>
      </c>
      <c r="C1099" s="4" t="s">
        <v>3265</v>
      </c>
      <c r="D1099" s="4">
        <v>17</v>
      </c>
      <c r="E1099" s="4">
        <v>1</v>
      </c>
      <c r="F1099" s="4">
        <v>1</v>
      </c>
      <c r="G1099" s="4" t="str">
        <f t="shared" si="23"/>
        <v>INSERT INTO dbo.SegmentSign_cu( Name_P ,Name_S ,SegmentCategory_CU_ID ,IsOnDuty ,InsertedBy)VALUES  ( N'Lid Haematoma',N'Lid Haematoma',17,1,1)</v>
      </c>
    </row>
    <row r="1100" spans="2:7" x14ac:dyDescent="0.2">
      <c r="B1100" s="4" t="s">
        <v>3266</v>
      </c>
      <c r="C1100" s="4" t="s">
        <v>3266</v>
      </c>
      <c r="D1100" s="4">
        <v>17</v>
      </c>
      <c r="E1100" s="4">
        <v>1</v>
      </c>
      <c r="F1100" s="4">
        <v>1</v>
      </c>
      <c r="G1100" s="4" t="str">
        <f t="shared" si="23"/>
        <v>INSERT INTO dbo.SegmentSign_cu( Name_P ,Name_S ,SegmentCategory_CU_ID ,IsOnDuty ,InsertedBy)VALUES  ( N'Lid Laceration',N'Lid Laceration',17,1,1)</v>
      </c>
    </row>
    <row r="1101" spans="2:7" x14ac:dyDescent="0.2">
      <c r="B1101" s="4" t="s">
        <v>3267</v>
      </c>
      <c r="C1101" s="4" t="s">
        <v>3267</v>
      </c>
      <c r="D1101" s="4">
        <v>17</v>
      </c>
      <c r="E1101" s="4">
        <v>1</v>
      </c>
      <c r="F1101" s="4">
        <v>1</v>
      </c>
      <c r="G1101" s="4" t="str">
        <f t="shared" si="23"/>
        <v>INSERT INTO dbo.SegmentSign_cu( Name_P ,Name_S ,SegmentCategory_CU_ID ,IsOnDuty ,InsertedBy)VALUES  ( N'Panda Eye',N'Panda Eye',17,1,1)</v>
      </c>
    </row>
    <row r="1102" spans="2:7" x14ac:dyDescent="0.2">
      <c r="B1102" s="4" t="s">
        <v>3268</v>
      </c>
      <c r="C1102" s="4" t="s">
        <v>3268</v>
      </c>
      <c r="D1102" s="4">
        <v>17</v>
      </c>
      <c r="E1102" s="4">
        <v>1</v>
      </c>
      <c r="F1102" s="4">
        <v>1</v>
      </c>
      <c r="G1102" s="4" t="str">
        <f t="shared" si="23"/>
        <v>INSERT INTO dbo.SegmentSign_cu( Name_P ,Name_S ,SegmentCategory_CU_ID ,IsOnDuty ,InsertedBy)VALUES  ( N'Lid Sutures',N'Lid Sutures',17,1,1)</v>
      </c>
    </row>
    <row r="1103" spans="2:7" x14ac:dyDescent="0.2">
      <c r="B1103" s="4" t="s">
        <v>2632</v>
      </c>
      <c r="C1103" s="4" t="s">
        <v>2632</v>
      </c>
      <c r="D1103" s="4">
        <v>17</v>
      </c>
      <c r="E1103" s="4">
        <v>1</v>
      </c>
      <c r="F1103" s="4">
        <v>1</v>
      </c>
      <c r="G1103" s="4" t="str">
        <f t="shared" si="23"/>
        <v>INSERT INTO dbo.SegmentSign_cu( Name_P ,Name_S ,SegmentCategory_CU_ID ,IsOnDuty ,InsertedBy)VALUES  ( N'Symblepharon',N'Symblepharon',17,1,1)</v>
      </c>
    </row>
    <row r="1104" spans="2:7" x14ac:dyDescent="0.2">
      <c r="B1104" s="4" t="s">
        <v>3269</v>
      </c>
      <c r="C1104" s="4" t="s">
        <v>3269</v>
      </c>
      <c r="D1104" s="4">
        <v>18</v>
      </c>
      <c r="E1104" s="4">
        <v>1</v>
      </c>
      <c r="F1104" s="4">
        <v>1</v>
      </c>
      <c r="G1104" s="4" t="str">
        <f t="shared" ref="G1104" si="24">CONCATENATE("INSERT INTO dbo.SegmentSign_cu( Name_P ,Name_S ,SegmentCategory_CU_ID ,IsOnDuty ,InsertedBy)VALUES  ( N'",B1104,"',N'",C1104,"',",D1104,",",E1104,",",F1104,")")</f>
        <v>INSERT INTO dbo.SegmentSign_cu( Name_P ,Name_S ,SegmentCategory_CU_ID ,IsOnDuty ,InsertedBy)VALUES  ( N'Acute Dacryoadenitis',N'Acute Dacryoadenitis',18,1,1)</v>
      </c>
    </row>
    <row r="1105" spans="2:7" x14ac:dyDescent="0.2">
      <c r="B1105" s="4" t="s">
        <v>3270</v>
      </c>
      <c r="C1105" s="4" t="s">
        <v>3270</v>
      </c>
      <c r="D1105" s="4">
        <v>18</v>
      </c>
      <c r="E1105" s="4">
        <v>1</v>
      </c>
      <c r="F1105" s="4">
        <v>1</v>
      </c>
      <c r="G1105" s="4" t="str">
        <f t="shared" ref="G1105:G1168" si="25">CONCATENATE("INSERT INTO dbo.SegmentSign_cu( Name_P ,Name_S ,SegmentCategory_CU_ID ,IsOnDuty ,InsertedBy)VALUES  ( N'",B1105,"',N'",C1105,"',",D1105,",",E1105,",",F1105,")")</f>
        <v>INSERT INTO dbo.SegmentSign_cu( Name_P ,Name_S ,SegmentCategory_CU_ID ,IsOnDuty ,InsertedBy)VALUES  ( N'Blowout Fracture',N'Blowout Fracture',18,1,1)</v>
      </c>
    </row>
    <row r="1106" spans="2:7" x14ac:dyDescent="0.2">
      <c r="B1106" s="4" t="s">
        <v>3271</v>
      </c>
      <c r="C1106" s="4" t="s">
        <v>3271</v>
      </c>
      <c r="D1106" s="4">
        <v>18</v>
      </c>
      <c r="E1106" s="4">
        <v>1</v>
      </c>
      <c r="F1106" s="4">
        <v>1</v>
      </c>
      <c r="G1106" s="4" t="str">
        <f t="shared" si="25"/>
        <v>INSERT INTO dbo.SegmentSign_cu( Name_P ,Name_S ,SegmentCategory_CU_ID ,IsOnDuty ,InsertedBy)VALUES  ( N'Capillary Haemangioma',N'Capillary Haemangioma',18,1,1)</v>
      </c>
    </row>
    <row r="1107" spans="2:7" x14ac:dyDescent="0.2">
      <c r="B1107" s="4" t="s">
        <v>3272</v>
      </c>
      <c r="C1107" s="4" t="s">
        <v>3272</v>
      </c>
      <c r="D1107" s="4">
        <v>18</v>
      </c>
      <c r="E1107" s="4">
        <v>1</v>
      </c>
      <c r="F1107" s="4">
        <v>1</v>
      </c>
      <c r="G1107" s="4" t="str">
        <f t="shared" si="25"/>
        <v>INSERT INTO dbo.SegmentSign_cu( Name_P ,Name_S ,SegmentCategory_CU_ID ,IsOnDuty ,InsertedBy)VALUES  ( N'Carotid Cavernous Fistula',N'Carotid Cavernous Fistula',18,1,1)</v>
      </c>
    </row>
    <row r="1108" spans="2:7" x14ac:dyDescent="0.2">
      <c r="B1108" s="4" t="s">
        <v>3273</v>
      </c>
      <c r="C1108" s="4" t="s">
        <v>3273</v>
      </c>
      <c r="D1108" s="4">
        <v>18</v>
      </c>
      <c r="E1108" s="4">
        <v>1</v>
      </c>
      <c r="F1108" s="4">
        <v>1</v>
      </c>
      <c r="G1108" s="4" t="str">
        <f t="shared" si="25"/>
        <v>INSERT INTO dbo.SegmentSign_cu( Name_P ,Name_S ,SegmentCategory_CU_ID ,IsOnDuty ,InsertedBy)VALUES  ( N'Cyst Increases in Size on Straining',N'Cyst Increases in Size on Straining',18,1,1)</v>
      </c>
    </row>
    <row r="1109" spans="2:7" x14ac:dyDescent="0.2">
      <c r="B1109" s="4" t="s">
        <v>3274</v>
      </c>
      <c r="C1109" s="4" t="s">
        <v>3274</v>
      </c>
      <c r="D1109" s="4">
        <v>18</v>
      </c>
      <c r="E1109" s="4">
        <v>1</v>
      </c>
      <c r="F1109" s="4">
        <v>1</v>
      </c>
      <c r="G1109" s="4" t="str">
        <f t="shared" si="25"/>
        <v>INSERT INTO dbo.SegmentSign_cu( Name_P ,Name_S ,SegmentCategory_CU_ID ,IsOnDuty ,InsertedBy)VALUES  ( N'Deep Dermoid Cyst',N'Deep Dermoid Cyst',18,1,1)</v>
      </c>
    </row>
    <row r="1110" spans="2:7" x14ac:dyDescent="0.2">
      <c r="B1110" s="4" t="s">
        <v>3275</v>
      </c>
      <c r="C1110" s="4" t="s">
        <v>3275</v>
      </c>
      <c r="D1110" s="4">
        <v>18</v>
      </c>
      <c r="E1110" s="4">
        <v>1</v>
      </c>
      <c r="F1110" s="4">
        <v>1</v>
      </c>
      <c r="G1110" s="4" t="str">
        <f t="shared" si="25"/>
        <v>INSERT INTO dbo.SegmentSign_cu( Name_P ,Name_S ,SegmentCategory_CU_ID ,IsOnDuty ,InsertedBy)VALUES  ( N'Deep Superior Sulcus',N'Deep Superior Sulcus',18,1,1)</v>
      </c>
    </row>
    <row r="1111" spans="2:7" x14ac:dyDescent="0.2">
      <c r="B1111" s="4" t="s">
        <v>3276</v>
      </c>
      <c r="C1111" s="4" t="s">
        <v>3276</v>
      </c>
      <c r="D1111" s="4">
        <v>18</v>
      </c>
      <c r="E1111" s="4">
        <v>1</v>
      </c>
      <c r="F1111" s="4">
        <v>1</v>
      </c>
      <c r="G1111" s="4" t="str">
        <f t="shared" si="25"/>
        <v>INSERT INTO dbo.SegmentSign_cu( Name_P ,Name_S ,SegmentCategory_CU_ID ,IsOnDuty ,InsertedBy)VALUES  ( N'Dermoid Cyst',N'Dermoid Cyst',18,1,1)</v>
      </c>
    </row>
    <row r="1112" spans="2:7" x14ac:dyDescent="0.2">
      <c r="B1112" s="4" t="s">
        <v>3277</v>
      </c>
      <c r="C1112" s="4" t="s">
        <v>3277</v>
      </c>
      <c r="D1112" s="4">
        <v>18</v>
      </c>
      <c r="E1112" s="4">
        <v>1</v>
      </c>
      <c r="F1112" s="4">
        <v>1</v>
      </c>
      <c r="G1112" s="4" t="str">
        <f t="shared" si="25"/>
        <v>INSERT INTO dbo.SegmentSign_cu( Name_P ,Name_S ,SegmentCategory_CU_ID ,IsOnDuty ,InsertedBy)VALUES  ( N'Dynamic Properties',N'Dynamic Properties',18,1,1)</v>
      </c>
    </row>
    <row r="1113" spans="2:7" x14ac:dyDescent="0.2">
      <c r="B1113" s="4" t="s">
        <v>3278</v>
      </c>
      <c r="C1113" s="4" t="s">
        <v>3278</v>
      </c>
      <c r="D1113" s="4">
        <v>18</v>
      </c>
      <c r="E1113" s="4">
        <v>1</v>
      </c>
      <c r="F1113" s="4">
        <v>1</v>
      </c>
      <c r="G1113" s="4" t="str">
        <f t="shared" si="25"/>
        <v>INSERT INTO dbo.SegmentSign_cu( Name_P ,Name_S ,SegmentCategory_CU_ID ,IsOnDuty ,InsertedBy)VALUES  ( N'Dystopia',N'Dystopia',18,1,1)</v>
      </c>
    </row>
    <row r="1114" spans="2:7" x14ac:dyDescent="0.2">
      <c r="B1114" s="4" t="s">
        <v>3279</v>
      </c>
      <c r="C1114" s="4" t="s">
        <v>3279</v>
      </c>
      <c r="D1114" s="4">
        <v>18</v>
      </c>
      <c r="E1114" s="4">
        <v>1</v>
      </c>
      <c r="F1114" s="4">
        <v>1</v>
      </c>
      <c r="G1114" s="4" t="str">
        <f t="shared" si="25"/>
        <v>INSERT INTO dbo.SegmentSign_cu( Name_P ,Name_S ,SegmentCategory_CU_ID ,IsOnDuty ,InsertedBy)VALUES  ( N'Embryonal Sarcoma',N'Embryonal Sarcoma',18,1,1)</v>
      </c>
    </row>
    <row r="1115" spans="2:7" x14ac:dyDescent="0.2">
      <c r="B1115" s="4" t="s">
        <v>552</v>
      </c>
      <c r="C1115" s="4" t="s">
        <v>552</v>
      </c>
      <c r="D1115" s="4">
        <v>18</v>
      </c>
      <c r="E1115" s="4">
        <v>1</v>
      </c>
      <c r="F1115" s="4">
        <v>1</v>
      </c>
      <c r="G1115" s="4" t="str">
        <f t="shared" si="25"/>
        <v>INSERT INTO dbo.SegmentSign_cu( Name_P ,Name_S ,SegmentCategory_CU_ID ,IsOnDuty ,InsertedBy)VALUES  ( N'Encephalocele',N'Encephalocele',18,1,1)</v>
      </c>
    </row>
    <row r="1116" spans="2:7" x14ac:dyDescent="0.2">
      <c r="B1116" s="4" t="s">
        <v>3280</v>
      </c>
      <c r="C1116" s="4" t="s">
        <v>3280</v>
      </c>
      <c r="D1116" s="4">
        <v>18</v>
      </c>
      <c r="E1116" s="4">
        <v>1</v>
      </c>
      <c r="F1116" s="4">
        <v>1</v>
      </c>
      <c r="G1116" s="4" t="str">
        <f t="shared" si="25"/>
        <v>INSERT INTO dbo.SegmentSign_cu( Name_P ,Name_S ,SegmentCategory_CU_ID ,IsOnDuty ,InsertedBy)VALUES  ( N'Enophthalmos',N'Enophthalmos',18,1,1)</v>
      </c>
    </row>
    <row r="1117" spans="2:7" x14ac:dyDescent="0.2">
      <c r="B1117" s="4" t="s">
        <v>3281</v>
      </c>
      <c r="C1117" s="4" t="s">
        <v>3281</v>
      </c>
      <c r="D1117" s="4">
        <v>18</v>
      </c>
      <c r="E1117" s="4">
        <v>1</v>
      </c>
      <c r="F1117" s="4">
        <v>1</v>
      </c>
      <c r="G1117" s="4" t="str">
        <f t="shared" si="25"/>
        <v>INSERT INTO dbo.SegmentSign_cu( Name_P ,Name_S ,SegmentCategory_CU_ID ,IsOnDuty ,InsertedBy)VALUES  ( N'Epidermoid Cysts',N'Epidermoid Cysts',18,1,1)</v>
      </c>
    </row>
    <row r="1118" spans="2:7" x14ac:dyDescent="0.2">
      <c r="B1118" s="4" t="s">
        <v>3282</v>
      </c>
      <c r="C1118" s="4" t="s">
        <v>3282</v>
      </c>
      <c r="D1118" s="4">
        <v>18</v>
      </c>
      <c r="E1118" s="4">
        <v>1</v>
      </c>
      <c r="F1118" s="4">
        <v>1</v>
      </c>
      <c r="G1118" s="4" t="str">
        <f t="shared" si="25"/>
        <v>INSERT INTO dbo.SegmentSign_cu( Name_P ,Name_S ,SegmentCategory_CU_ID ,IsOnDuty ,InsertedBy)VALUES  ( N'Exaggerated Ocular Pulsation',N'Exaggerated Ocular Pulsation',18,1,1)</v>
      </c>
    </row>
    <row r="1119" spans="2:7" x14ac:dyDescent="0.2">
      <c r="B1119" s="4" t="s">
        <v>3283</v>
      </c>
      <c r="C1119" s="4" t="s">
        <v>3283</v>
      </c>
      <c r="D1119" s="4">
        <v>18</v>
      </c>
      <c r="E1119" s="4">
        <v>1</v>
      </c>
      <c r="F1119" s="4">
        <v>1</v>
      </c>
      <c r="G1119" s="4" t="str">
        <f t="shared" si="25"/>
        <v>INSERT INTO dbo.SegmentSign_cu( Name_P ,Name_S ,SegmentCategory_CU_ID ,IsOnDuty ,InsertedBy)VALUES  ( N'Exophthalmos (Intermittent)',N'Exophthalmos (Intermittent)',18,1,1)</v>
      </c>
    </row>
    <row r="1120" spans="2:7" x14ac:dyDescent="0.2">
      <c r="B1120" s="4" t="s">
        <v>3284</v>
      </c>
      <c r="C1120" s="4" t="s">
        <v>3284</v>
      </c>
      <c r="D1120" s="4">
        <v>18</v>
      </c>
      <c r="E1120" s="4">
        <v>1</v>
      </c>
      <c r="F1120" s="4">
        <v>1</v>
      </c>
      <c r="G1120" s="4" t="str">
        <f t="shared" si="25"/>
        <v>INSERT INTO dbo.SegmentSign_cu( Name_P ,Name_S ,SegmentCategory_CU_ID ,IsOnDuty ,InsertedBy)VALUES  ( N'Exophthalmos (Pulsating)',N'Exophthalmos (Pulsating)',18,1,1)</v>
      </c>
    </row>
    <row r="1121" spans="2:7" x14ac:dyDescent="0.2">
      <c r="B1121" s="4" t="s">
        <v>3285</v>
      </c>
      <c r="C1121" s="4" t="s">
        <v>3285</v>
      </c>
      <c r="D1121" s="4">
        <v>18</v>
      </c>
      <c r="E1121" s="4">
        <v>1</v>
      </c>
      <c r="F1121" s="4">
        <v>1</v>
      </c>
      <c r="G1121" s="4" t="str">
        <f t="shared" si="25"/>
        <v>INSERT INTO dbo.SegmentSign_cu( Name_P ,Name_S ,SegmentCategory_CU_ID ,IsOnDuty ,InsertedBy)VALUES  ( N'Frozen Orbit',N'Frozen Orbit',18,1,1)</v>
      </c>
    </row>
    <row r="1122" spans="2:7" x14ac:dyDescent="0.2">
      <c r="B1122" s="4" t="s">
        <v>3286</v>
      </c>
      <c r="C1122" s="4" t="s">
        <v>3286</v>
      </c>
      <c r="D1122" s="4">
        <v>18</v>
      </c>
      <c r="E1122" s="4">
        <v>1</v>
      </c>
      <c r="F1122" s="4">
        <v>1</v>
      </c>
      <c r="G1122" s="4" t="str">
        <f t="shared" si="25"/>
        <v>INSERT INTO dbo.SegmentSign_cu( Name_P ,Name_S ,SegmentCategory_CU_ID ,IsOnDuty ,InsertedBy)VALUES  ( N'Herniation of Orbital  Fat',N'Herniation of Orbital  Fat',18,1,1)</v>
      </c>
    </row>
    <row r="1123" spans="2:7" x14ac:dyDescent="0.2">
      <c r="B1123" s="4" t="s">
        <v>3287</v>
      </c>
      <c r="C1123" s="4" t="s">
        <v>3287</v>
      </c>
      <c r="D1123" s="4">
        <v>18</v>
      </c>
      <c r="E1123" s="4">
        <v>1</v>
      </c>
      <c r="F1123" s="4">
        <v>1</v>
      </c>
      <c r="G1123" s="4" t="str">
        <f t="shared" si="25"/>
        <v>INSERT INTO dbo.SegmentSign_cu( Name_P ,Name_S ,SegmentCategory_CU_ID ,IsOnDuty ,InsertedBy)VALUES  ( N'Lateral Displacement of Globe',N'Lateral Displacement of Globe',18,1,1)</v>
      </c>
    </row>
    <row r="1124" spans="2:7" x14ac:dyDescent="0.2">
      <c r="B1124" s="4" t="s">
        <v>3288</v>
      </c>
      <c r="C1124" s="4" t="s">
        <v>3288</v>
      </c>
      <c r="D1124" s="4">
        <v>18</v>
      </c>
      <c r="E1124" s="4">
        <v>1</v>
      </c>
      <c r="F1124" s="4">
        <v>1</v>
      </c>
      <c r="G1124" s="4" t="str">
        <f t="shared" si="25"/>
        <v>INSERT INTO dbo.SegmentSign_cu( Name_P ,Name_S ,SegmentCategory_CU_ID ,IsOnDuty ,InsertedBy)VALUES  ( N'Myeloid Sarcoma',N'Myeloid Sarcoma',18,1,1)</v>
      </c>
    </row>
    <row r="1125" spans="2:7" x14ac:dyDescent="0.2">
      <c r="B1125" s="4" t="s">
        <v>3289</v>
      </c>
      <c r="C1125" s="4" t="s">
        <v>3289</v>
      </c>
      <c r="D1125" s="4">
        <v>18</v>
      </c>
      <c r="E1125" s="4">
        <v>1</v>
      </c>
      <c r="F1125" s="4">
        <v>1</v>
      </c>
      <c r="G1125" s="4" t="str">
        <f t="shared" si="25"/>
        <v>INSERT INTO dbo.SegmentSign_cu( Name_P ,Name_S ,SegmentCategory_CU_ID ,IsOnDuty ,InsertedBy)VALUES  ( N'Neuroblastoma',N'Neuroblastoma',18,1,1)</v>
      </c>
    </row>
    <row r="1126" spans="2:7" x14ac:dyDescent="0.2">
      <c r="B1126" s="4" t="s">
        <v>3290</v>
      </c>
      <c r="C1126" s="4" t="s">
        <v>3290</v>
      </c>
      <c r="D1126" s="4">
        <v>18</v>
      </c>
      <c r="E1126" s="4">
        <v>1</v>
      </c>
      <c r="F1126" s="4">
        <v>1</v>
      </c>
      <c r="G1126" s="4" t="str">
        <f t="shared" si="25"/>
        <v>INSERT INTO dbo.SegmentSign_cu( Name_P ,Name_S ,SegmentCategory_CU_ID ,IsOnDuty ,InsertedBy)VALUES  ( N'Optic Nerve Glioma',N'Optic Nerve Glioma',18,1,1)</v>
      </c>
    </row>
    <row r="1127" spans="2:7" x14ac:dyDescent="0.2">
      <c r="B1127" s="4" t="s">
        <v>3291</v>
      </c>
      <c r="C1127" s="4" t="s">
        <v>3291</v>
      </c>
      <c r="D1127" s="4">
        <v>18</v>
      </c>
      <c r="E1127" s="4">
        <v>1</v>
      </c>
      <c r="F1127" s="4">
        <v>1</v>
      </c>
      <c r="G1127" s="4" t="str">
        <f t="shared" si="25"/>
        <v>INSERT INTO dbo.SegmentSign_cu( Name_P ,Name_S ,SegmentCategory_CU_ID ,IsOnDuty ,InsertedBy)VALUES  ( N'Optic Nerve Sheath Meningioma',N'Optic Nerve Sheath Meningioma',18,1,1)</v>
      </c>
    </row>
    <row r="1128" spans="2:7" x14ac:dyDescent="0.2">
      <c r="B1128" s="4" t="s">
        <v>3292</v>
      </c>
      <c r="C1128" s="4" t="s">
        <v>3292</v>
      </c>
      <c r="D1128" s="4">
        <v>18</v>
      </c>
      <c r="E1128" s="4">
        <v>1</v>
      </c>
      <c r="F1128" s="4">
        <v>1</v>
      </c>
      <c r="G1128" s="4" t="str">
        <f t="shared" si="25"/>
        <v>INSERT INTO dbo.SegmentSign_cu( Name_P ,Name_S ,SegmentCategory_CU_ID ,IsOnDuty ,InsertedBy)VALUES  ( N'Orbital (Salmon-Patch)',N'Orbital (Salmon-Patch)',18,1,1)</v>
      </c>
    </row>
    <row r="1129" spans="2:7" x14ac:dyDescent="0.2">
      <c r="B1129" s="4" t="s">
        <v>3293</v>
      </c>
      <c r="C1129" s="4" t="s">
        <v>3293</v>
      </c>
      <c r="D1129" s="4">
        <v>18</v>
      </c>
      <c r="E1129" s="4">
        <v>1</v>
      </c>
      <c r="F1129" s="4">
        <v>1</v>
      </c>
      <c r="G1129" s="4" t="str">
        <f t="shared" si="25"/>
        <v>INSERT INTO dbo.SegmentSign_cu( Name_P ,Name_S ,SegmentCategory_CU_ID ,IsOnDuty ,InsertedBy)VALUES  ( N'Orbital Abscess',N'Orbital Abscess',18,1,1)</v>
      </c>
    </row>
    <row r="1130" spans="2:7" x14ac:dyDescent="0.2">
      <c r="B1130" s="4" t="s">
        <v>3294</v>
      </c>
      <c r="C1130" s="4" t="s">
        <v>3294</v>
      </c>
      <c r="D1130" s="4">
        <v>18</v>
      </c>
      <c r="E1130" s="4">
        <v>1</v>
      </c>
      <c r="F1130" s="4">
        <v>1</v>
      </c>
      <c r="G1130" s="4" t="str">
        <f t="shared" si="25"/>
        <v>INSERT INTO dbo.SegmentSign_cu( Name_P ,Name_S ,SegmentCategory_CU_ID ,IsOnDuty ,InsertedBy)VALUES  ( N'Orbital Atrophy',N'Orbital Atrophy',18,1,1)</v>
      </c>
    </row>
    <row r="1131" spans="2:7" x14ac:dyDescent="0.2">
      <c r="B1131" s="4" t="s">
        <v>3295</v>
      </c>
      <c r="C1131" s="4" t="s">
        <v>3295</v>
      </c>
      <c r="D1131" s="4">
        <v>18</v>
      </c>
      <c r="E1131" s="4">
        <v>1</v>
      </c>
      <c r="F1131" s="4">
        <v>1</v>
      </c>
      <c r="G1131" s="4" t="str">
        <f t="shared" si="25"/>
        <v>INSERT INTO dbo.SegmentSign_cu( Name_P ,Name_S ,SegmentCategory_CU_ID ,IsOnDuty ,InsertedBy)VALUES  ( N'Orbital Benign Tumor',N'Orbital Benign Tumor',18,1,1)</v>
      </c>
    </row>
    <row r="1132" spans="2:7" x14ac:dyDescent="0.2">
      <c r="B1132" s="4" t="s">
        <v>3296</v>
      </c>
      <c r="C1132" s="4" t="s">
        <v>3296</v>
      </c>
      <c r="D1132" s="4">
        <v>18</v>
      </c>
      <c r="E1132" s="4">
        <v>1</v>
      </c>
      <c r="F1132" s="4">
        <v>1</v>
      </c>
      <c r="G1132" s="4" t="str">
        <f t="shared" si="25"/>
        <v>INSERT INTO dbo.SegmentSign_cu( Name_P ,Name_S ,SegmentCategory_CU_ID ,IsOnDuty ,InsertedBy)VALUES  ( N'Orbital Bruit',N'Orbital Bruit',18,1,1)</v>
      </c>
    </row>
    <row r="1133" spans="2:7" x14ac:dyDescent="0.2">
      <c r="B1133" s="4" t="s">
        <v>3297</v>
      </c>
      <c r="C1133" s="4" t="s">
        <v>3297</v>
      </c>
      <c r="D1133" s="4">
        <v>18</v>
      </c>
      <c r="E1133" s="4">
        <v>1</v>
      </c>
      <c r="F1133" s="4">
        <v>1</v>
      </c>
      <c r="G1133" s="4" t="str">
        <f t="shared" si="25"/>
        <v>INSERT INTO dbo.SegmentSign_cu( Name_P ,Name_S ,SegmentCategory_CU_ID ,IsOnDuty ,InsertedBy)VALUES  ( N'Orbital Cavernous Haemangioma',N'Orbital Cavernous Haemangioma',18,1,1)</v>
      </c>
    </row>
    <row r="1134" spans="2:7" x14ac:dyDescent="0.2">
      <c r="B1134" s="4" t="s">
        <v>3298</v>
      </c>
      <c r="C1134" s="4" t="s">
        <v>3298</v>
      </c>
      <c r="D1134" s="4">
        <v>18</v>
      </c>
      <c r="E1134" s="4">
        <v>1</v>
      </c>
      <c r="F1134" s="4">
        <v>1</v>
      </c>
      <c r="G1134" s="4" t="str">
        <f t="shared" si="25"/>
        <v>INSERT INTO dbo.SegmentSign_cu( Name_P ,Name_S ,SegmentCategory_CU_ID ,IsOnDuty ,InsertedBy)VALUES  ( N'Orbital Cellulitis',N'Orbital Cellulitis',18,1,1)</v>
      </c>
    </row>
    <row r="1135" spans="2:7" x14ac:dyDescent="0.2">
      <c r="B1135" s="4" t="s">
        <v>3299</v>
      </c>
      <c r="C1135" s="4" t="s">
        <v>3299</v>
      </c>
      <c r="D1135" s="4">
        <v>18</v>
      </c>
      <c r="E1135" s="4">
        <v>1</v>
      </c>
      <c r="F1135" s="4">
        <v>1</v>
      </c>
      <c r="G1135" s="4" t="str">
        <f t="shared" si="25"/>
        <v>INSERT INTO dbo.SegmentSign_cu( Name_P ,Name_S ,SegmentCategory_CU_ID ,IsOnDuty ,InsertedBy)VALUES  ( N'Orbital Congestion',N'Orbital Congestion',18,1,1)</v>
      </c>
    </row>
    <row r="1136" spans="2:7" x14ac:dyDescent="0.2">
      <c r="B1136" s="4" t="s">
        <v>3300</v>
      </c>
      <c r="C1136" s="4" t="s">
        <v>3300</v>
      </c>
      <c r="D1136" s="4">
        <v>18</v>
      </c>
      <c r="E1136" s="4">
        <v>1</v>
      </c>
      <c r="F1136" s="4">
        <v>1</v>
      </c>
      <c r="G1136" s="4" t="str">
        <f t="shared" si="25"/>
        <v>INSERT INTO dbo.SegmentSign_cu( Name_P ,Name_S ,SegmentCategory_CU_ID ,IsOnDuty ,InsertedBy)VALUES  ( N'Orbital Cystic Lesion',N'Orbital Cystic Lesion',18,1,1)</v>
      </c>
    </row>
    <row r="1137" spans="2:7" x14ac:dyDescent="0.2">
      <c r="B1137" s="4" t="s">
        <v>3301</v>
      </c>
      <c r="C1137" s="4" t="s">
        <v>3301</v>
      </c>
      <c r="D1137" s="4">
        <v>18</v>
      </c>
      <c r="E1137" s="4">
        <v>1</v>
      </c>
      <c r="F1137" s="4">
        <v>1</v>
      </c>
      <c r="G1137" s="4" t="str">
        <f t="shared" si="25"/>
        <v>INSERT INTO dbo.SegmentSign_cu( Name_P ,Name_S ,SegmentCategory_CU_ID ,IsOnDuty ,InsertedBy)VALUES  ( N'Orbital Deformity',N'Orbital Deformity',18,1,1)</v>
      </c>
    </row>
    <row r="1138" spans="2:7" x14ac:dyDescent="0.2">
      <c r="B1138" s="4" t="s">
        <v>3302</v>
      </c>
      <c r="C1138" s="4" t="s">
        <v>3302</v>
      </c>
      <c r="D1138" s="4">
        <v>18</v>
      </c>
      <c r="E1138" s="4">
        <v>1</v>
      </c>
      <c r="F1138" s="4">
        <v>1</v>
      </c>
      <c r="G1138" s="4" t="str">
        <f t="shared" si="25"/>
        <v>INSERT INTO dbo.SegmentSign_cu( Name_P ,Name_S ,SegmentCategory_CU_ID ,IsOnDuty ,InsertedBy)VALUES  ( N'Orbital Fat Atrophy',N'Orbital Fat Atrophy',18,1,1)</v>
      </c>
    </row>
    <row r="1139" spans="2:7" x14ac:dyDescent="0.2">
      <c r="B1139" s="4" t="s">
        <v>3303</v>
      </c>
      <c r="C1139" s="4" t="s">
        <v>3303</v>
      </c>
      <c r="D1139" s="4">
        <v>18</v>
      </c>
      <c r="E1139" s="4">
        <v>1</v>
      </c>
      <c r="F1139" s="4">
        <v>1</v>
      </c>
      <c r="G1139" s="4" t="str">
        <f t="shared" si="25"/>
        <v>INSERT INTO dbo.SegmentSign_cu( Name_P ,Name_S ,SegmentCategory_CU_ID ,IsOnDuty ,InsertedBy)VALUES  ( N'Orbital Floor Fracture',N'Orbital Floor Fracture',18,1,1)</v>
      </c>
    </row>
    <row r="1140" spans="2:7" x14ac:dyDescent="0.2">
      <c r="B1140" s="4" t="s">
        <v>3304</v>
      </c>
      <c r="C1140" s="4" t="s">
        <v>3304</v>
      </c>
      <c r="D1140" s="4">
        <v>18</v>
      </c>
      <c r="E1140" s="4">
        <v>1</v>
      </c>
      <c r="F1140" s="4">
        <v>1</v>
      </c>
      <c r="G1140" s="4" t="str">
        <f t="shared" si="25"/>
        <v>INSERT INTO dbo.SegmentSign_cu( Name_P ,Name_S ,SegmentCategory_CU_ID ,IsOnDuty ,InsertedBy)VALUES  ( N'Orbital Granuloma',N'Orbital Granuloma',18,1,1)</v>
      </c>
    </row>
    <row r="1141" spans="2:7" x14ac:dyDescent="0.2">
      <c r="B1141" s="4" t="s">
        <v>3305</v>
      </c>
      <c r="C1141" s="4" t="s">
        <v>3305</v>
      </c>
      <c r="D1141" s="4">
        <v>18</v>
      </c>
      <c r="E1141" s="4">
        <v>1</v>
      </c>
      <c r="F1141" s="4">
        <v>1</v>
      </c>
      <c r="G1141" s="4" t="str">
        <f t="shared" si="25"/>
        <v>INSERT INTO dbo.SegmentSign_cu( Name_P ,Name_S ,SegmentCategory_CU_ID ,IsOnDuty ,InsertedBy)VALUES  ( N'Orbital Haemangioma',N'Orbital Haemangioma',18,1,1)</v>
      </c>
    </row>
    <row r="1142" spans="2:7" x14ac:dyDescent="0.2">
      <c r="B1142" s="4" t="s">
        <v>3306</v>
      </c>
      <c r="C1142" s="4" t="s">
        <v>3306</v>
      </c>
      <c r="D1142" s="4">
        <v>18</v>
      </c>
      <c r="E1142" s="4">
        <v>1</v>
      </c>
      <c r="F1142" s="4">
        <v>1</v>
      </c>
      <c r="G1142" s="4" t="str">
        <f t="shared" si="25"/>
        <v>INSERT INTO dbo.SegmentSign_cu( Name_P ,Name_S ,SegmentCategory_CU_ID ,IsOnDuty ,InsertedBy)VALUES  ( N'Orbital Haematoma',N'Orbital Haematoma',18,1,1)</v>
      </c>
    </row>
    <row r="1143" spans="2:7" x14ac:dyDescent="0.2">
      <c r="B1143" s="4" t="s">
        <v>3307</v>
      </c>
      <c r="C1143" s="4" t="s">
        <v>3307</v>
      </c>
      <c r="D1143" s="4">
        <v>18</v>
      </c>
      <c r="E1143" s="4">
        <v>1</v>
      </c>
      <c r="F1143" s="4">
        <v>1</v>
      </c>
      <c r="G1143" s="4" t="str">
        <f t="shared" si="25"/>
        <v>INSERT INTO dbo.SegmentSign_cu( Name_P ,Name_S ,SegmentCategory_CU_ID ,IsOnDuty ,InsertedBy)VALUES  ( N'Orbital Invasion by Sinus Tumours',N'Orbital Invasion by Sinus Tumours',18,1,1)</v>
      </c>
    </row>
    <row r="1144" spans="2:7" x14ac:dyDescent="0.2">
      <c r="B1144" s="4" t="s">
        <v>3308</v>
      </c>
      <c r="C1144" s="4" t="s">
        <v>3308</v>
      </c>
      <c r="D1144" s="4">
        <v>18</v>
      </c>
      <c r="E1144" s="4">
        <v>1</v>
      </c>
      <c r="F1144" s="4">
        <v>1</v>
      </c>
      <c r="G1144" s="4" t="str">
        <f t="shared" si="25"/>
        <v>INSERT INTO dbo.SegmentSign_cu( Name_P ,Name_S ,SegmentCategory_CU_ID ,IsOnDuty ,InsertedBy)VALUES  ( N'Orbital Isolated Neurofibroma',N'Orbital Isolated Neurofibroma',18,1,1)</v>
      </c>
    </row>
    <row r="1145" spans="2:7" x14ac:dyDescent="0.2">
      <c r="B1145" s="4" t="s">
        <v>3309</v>
      </c>
      <c r="C1145" s="4" t="s">
        <v>3309</v>
      </c>
      <c r="D1145" s="4">
        <v>18</v>
      </c>
      <c r="E1145" s="4">
        <v>1</v>
      </c>
      <c r="F1145" s="4">
        <v>1</v>
      </c>
      <c r="G1145" s="4" t="str">
        <f t="shared" si="25"/>
        <v>INSERT INTO dbo.SegmentSign_cu( Name_P ,Name_S ,SegmentCategory_CU_ID ,IsOnDuty ,InsertedBy)VALUES  ( N'Orbital Leukemia',N'Orbital Leukemia',18,1,1)</v>
      </c>
    </row>
    <row r="1146" spans="2:7" x14ac:dyDescent="0.2">
      <c r="B1146" s="4" t="s">
        <v>3310</v>
      </c>
      <c r="C1146" s="4" t="s">
        <v>3310</v>
      </c>
      <c r="D1146" s="4">
        <v>18</v>
      </c>
      <c r="E1146" s="4">
        <v>1</v>
      </c>
      <c r="F1146" s="4">
        <v>1</v>
      </c>
      <c r="G1146" s="4" t="str">
        <f t="shared" si="25"/>
        <v>INSERT INTO dbo.SegmentSign_cu( Name_P ,Name_S ,SegmentCategory_CU_ID ,IsOnDuty ,InsertedBy)VALUES  ( N'Orbital Lymphangioma',N'Orbital Lymphangioma',18,1,1)</v>
      </c>
    </row>
    <row r="1147" spans="2:7" x14ac:dyDescent="0.2">
      <c r="B1147" s="4" t="s">
        <v>3311</v>
      </c>
      <c r="C1147" s="4" t="s">
        <v>3311</v>
      </c>
      <c r="D1147" s="4">
        <v>18</v>
      </c>
      <c r="E1147" s="4">
        <v>1</v>
      </c>
      <c r="F1147" s="4">
        <v>1</v>
      </c>
      <c r="G1147" s="4" t="str">
        <f t="shared" si="25"/>
        <v>INSERT INTO dbo.SegmentSign_cu( Name_P ,Name_S ,SegmentCategory_CU_ID ,IsOnDuty ,InsertedBy)VALUES  ( N'Orbital Lymphoma',N'Orbital Lymphoma',18,1,1)</v>
      </c>
    </row>
    <row r="1148" spans="2:7" x14ac:dyDescent="0.2">
      <c r="B1148" s="4" t="s">
        <v>3312</v>
      </c>
      <c r="C1148" s="4" t="s">
        <v>3312</v>
      </c>
      <c r="D1148" s="4">
        <v>18</v>
      </c>
      <c r="E1148" s="4">
        <v>1</v>
      </c>
      <c r="F1148" s="4">
        <v>1</v>
      </c>
      <c r="G1148" s="4" t="str">
        <f t="shared" si="25"/>
        <v>INSERT INTO dbo.SegmentSign_cu( Name_P ,Name_S ,SegmentCategory_CU_ID ,IsOnDuty ,InsertedBy)VALUES  ( N'Orbital Malignant Tumor',N'Orbital Malignant Tumor',18,1,1)</v>
      </c>
    </row>
    <row r="1149" spans="2:7" x14ac:dyDescent="0.2">
      <c r="B1149" s="4" t="s">
        <v>3313</v>
      </c>
      <c r="C1149" s="4" t="s">
        <v>3313</v>
      </c>
      <c r="D1149" s="4">
        <v>18</v>
      </c>
      <c r="E1149" s="4">
        <v>1</v>
      </c>
      <c r="F1149" s="4">
        <v>1</v>
      </c>
      <c r="G1149" s="4" t="str">
        <f t="shared" si="25"/>
        <v>INSERT INTO dbo.SegmentSign_cu( Name_P ,Name_S ,SegmentCategory_CU_ID ,IsOnDuty ,InsertedBy)VALUES  ( N'Orbital Mass',N'Orbital Mass',18,1,1)</v>
      </c>
    </row>
    <row r="1150" spans="2:7" x14ac:dyDescent="0.2">
      <c r="B1150" s="4" t="s">
        <v>3314</v>
      </c>
      <c r="C1150" s="4" t="s">
        <v>3314</v>
      </c>
      <c r="D1150" s="4">
        <v>18</v>
      </c>
      <c r="E1150" s="4">
        <v>1</v>
      </c>
      <c r="F1150" s="4">
        <v>1</v>
      </c>
      <c r="G1150" s="4" t="str">
        <f t="shared" si="25"/>
        <v>INSERT INTO dbo.SegmentSign_cu( Name_P ,Name_S ,SegmentCategory_CU_ID ,IsOnDuty ,InsertedBy)VALUES  ( N'Orbital Metastases',N'Orbital Metastases',18,1,1)</v>
      </c>
    </row>
    <row r="1151" spans="2:7" x14ac:dyDescent="0.2">
      <c r="B1151" s="4" t="s">
        <v>3315</v>
      </c>
      <c r="C1151" s="4" t="s">
        <v>3315</v>
      </c>
      <c r="D1151" s="4">
        <v>18</v>
      </c>
      <c r="E1151" s="4">
        <v>1</v>
      </c>
      <c r="F1151" s="4">
        <v>1</v>
      </c>
      <c r="G1151" s="4" t="str">
        <f t="shared" si="25"/>
        <v>INSERT INTO dbo.SegmentSign_cu( Name_P ,Name_S ,SegmentCategory_CU_ID ,IsOnDuty ,InsertedBy)VALUES  ( N'Orbital Mucocele',N'Orbital Mucocele',18,1,1)</v>
      </c>
    </row>
    <row r="1152" spans="2:7" x14ac:dyDescent="0.2">
      <c r="B1152" s="4" t="s">
        <v>3316</v>
      </c>
      <c r="C1152" s="4" t="s">
        <v>3316</v>
      </c>
      <c r="D1152" s="4">
        <v>18</v>
      </c>
      <c r="E1152" s="4">
        <v>1</v>
      </c>
      <c r="F1152" s="4">
        <v>1</v>
      </c>
      <c r="G1152" s="4" t="str">
        <f t="shared" si="25"/>
        <v>INSERT INTO dbo.SegmentSign_cu( Name_P ,Name_S ,SegmentCategory_CU_ID ,IsOnDuty ,InsertedBy)VALUES  ( N'Orbital Mucormycosis',N'Orbital Mucormycosis',18,1,1)</v>
      </c>
    </row>
    <row r="1153" spans="2:7" x14ac:dyDescent="0.2">
      <c r="B1153" s="4" t="s">
        <v>3317</v>
      </c>
      <c r="C1153" s="4" t="s">
        <v>3317</v>
      </c>
      <c r="D1153" s="4">
        <v>18</v>
      </c>
      <c r="E1153" s="4">
        <v>1</v>
      </c>
      <c r="F1153" s="4">
        <v>1</v>
      </c>
      <c r="G1153" s="4" t="str">
        <f t="shared" si="25"/>
        <v>INSERT INTO dbo.SegmentSign_cu( Name_P ,Name_S ,SegmentCategory_CU_ID ,IsOnDuty ,InsertedBy)VALUES  ( N'Orbital Neurofibroma',N'Orbital Neurofibroma',18,1,1)</v>
      </c>
    </row>
    <row r="1154" spans="2:7" x14ac:dyDescent="0.2">
      <c r="B1154" s="4" t="s">
        <v>3318</v>
      </c>
      <c r="C1154" s="4" t="s">
        <v>3318</v>
      </c>
      <c r="D1154" s="4">
        <v>18</v>
      </c>
      <c r="E1154" s="4">
        <v>1</v>
      </c>
      <c r="F1154" s="4">
        <v>1</v>
      </c>
      <c r="G1154" s="4" t="str">
        <f t="shared" si="25"/>
        <v>INSERT INTO dbo.SegmentSign_cu( Name_P ,Name_S ,SegmentCategory_CU_ID ,IsOnDuty ,InsertedBy)VALUES  ( N'Orbital Plexiform Neurofibroma',N'Orbital Plexiform Neurofibroma',18,1,1)</v>
      </c>
    </row>
    <row r="1155" spans="2:7" x14ac:dyDescent="0.2">
      <c r="B1155" s="4" t="s">
        <v>3319</v>
      </c>
      <c r="C1155" s="4" t="s">
        <v>3319</v>
      </c>
      <c r="D1155" s="4">
        <v>18</v>
      </c>
      <c r="E1155" s="4">
        <v>1</v>
      </c>
      <c r="F1155" s="4">
        <v>1</v>
      </c>
      <c r="G1155" s="4" t="str">
        <f t="shared" si="25"/>
        <v>INSERT INTO dbo.SegmentSign_cu( Name_P ,Name_S ,SegmentCategory_CU_ID ,IsOnDuty ,InsertedBy)VALUES  ( N'Orbital Pulsation',N'Orbital Pulsation',18,1,1)</v>
      </c>
    </row>
    <row r="1156" spans="2:7" x14ac:dyDescent="0.2">
      <c r="B1156" s="4" t="s">
        <v>3320</v>
      </c>
      <c r="C1156" s="4" t="s">
        <v>3320</v>
      </c>
      <c r="D1156" s="4">
        <v>18</v>
      </c>
      <c r="E1156" s="4">
        <v>1</v>
      </c>
      <c r="F1156" s="4">
        <v>1</v>
      </c>
      <c r="G1156" s="4" t="str">
        <f t="shared" si="25"/>
        <v>INSERT INTO dbo.SegmentSign_cu( Name_P ,Name_S ,SegmentCategory_CU_ID ,IsOnDuty ,InsertedBy)VALUES  ( N'Orbital Retained Foreign Body',N'Orbital Retained Foreign Body',18,1,1)</v>
      </c>
    </row>
    <row r="1157" spans="2:7" x14ac:dyDescent="0.2">
      <c r="B1157" s="4" t="s">
        <v>3321</v>
      </c>
      <c r="C1157" s="4" t="s">
        <v>3321</v>
      </c>
      <c r="D1157" s="4">
        <v>18</v>
      </c>
      <c r="E1157" s="4">
        <v>1</v>
      </c>
      <c r="F1157" s="4">
        <v>1</v>
      </c>
      <c r="G1157" s="4" t="str">
        <f t="shared" si="25"/>
        <v>INSERT INTO dbo.SegmentSign_cu( Name_P ,Name_S ,SegmentCategory_CU_ID ,IsOnDuty ,InsertedBy)VALUES  ( N'Orbital Rhabdomyosarcoma',N'Orbital Rhabdomyosarcoma',18,1,1)</v>
      </c>
    </row>
    <row r="1158" spans="2:7" x14ac:dyDescent="0.2">
      <c r="B1158" s="4" t="s">
        <v>3322</v>
      </c>
      <c r="C1158" s="4" t="s">
        <v>3322</v>
      </c>
      <c r="D1158" s="4">
        <v>18</v>
      </c>
      <c r="E1158" s="4">
        <v>1</v>
      </c>
      <c r="F1158" s="4">
        <v>1</v>
      </c>
      <c r="G1158" s="4" t="str">
        <f t="shared" si="25"/>
        <v>INSERT INTO dbo.SegmentSign_cu( Name_P ,Name_S ,SegmentCategory_CU_ID ,IsOnDuty ,InsertedBy)VALUES  ( N'Orbital Teratoma',N'Orbital Teratoma',18,1,1)</v>
      </c>
    </row>
    <row r="1159" spans="2:7" x14ac:dyDescent="0.2">
      <c r="B1159" s="4" t="s">
        <v>3323</v>
      </c>
      <c r="C1159" s="4" t="s">
        <v>3323</v>
      </c>
      <c r="D1159" s="4">
        <v>18</v>
      </c>
      <c r="E1159" s="4">
        <v>1</v>
      </c>
      <c r="F1159" s="4">
        <v>1</v>
      </c>
      <c r="G1159" s="4" t="str">
        <f t="shared" si="25"/>
        <v>INSERT INTO dbo.SegmentSign_cu( Name_P ,Name_S ,SegmentCategory_CU_ID ,IsOnDuty ,InsertedBy)VALUES  ( N'Orbital Varices',N'Orbital Varices',18,1,1)</v>
      </c>
    </row>
    <row r="1160" spans="2:7" x14ac:dyDescent="0.2">
      <c r="B1160" s="4" t="s">
        <v>3324</v>
      </c>
      <c r="C1160" s="4" t="s">
        <v>3324</v>
      </c>
      <c r="D1160" s="4">
        <v>18</v>
      </c>
      <c r="E1160" s="4">
        <v>1</v>
      </c>
      <c r="F1160" s="4">
        <v>1</v>
      </c>
      <c r="G1160" s="4" t="str">
        <f t="shared" si="25"/>
        <v>INSERT INTO dbo.SegmentSign_cu( Name_P ,Name_S ,SegmentCategory_CU_ID ,IsOnDuty ,InsertedBy)VALUES  ( N'Preseptal Cellulitis',N'Preseptal Cellulitis',18,1,1)</v>
      </c>
    </row>
    <row r="1161" spans="2:7" x14ac:dyDescent="0.2">
      <c r="B1161" s="4" t="s">
        <v>551</v>
      </c>
      <c r="C1161" s="4" t="s">
        <v>551</v>
      </c>
      <c r="D1161" s="4">
        <v>18</v>
      </c>
      <c r="E1161" s="4">
        <v>1</v>
      </c>
      <c r="F1161" s="4">
        <v>1</v>
      </c>
      <c r="G1161" s="4" t="str">
        <f t="shared" si="25"/>
        <v>INSERT INTO dbo.SegmentSign_cu( Name_P ,Name_S ,SegmentCategory_CU_ID ,IsOnDuty ,InsertedBy)VALUES  ( N'Proptosis',N'Proptosis',18,1,1)</v>
      </c>
    </row>
    <row r="1162" spans="2:7" x14ac:dyDescent="0.2">
      <c r="B1162" s="4" t="s">
        <v>3325</v>
      </c>
      <c r="C1162" s="4" t="s">
        <v>3325</v>
      </c>
      <c r="D1162" s="4">
        <v>18</v>
      </c>
      <c r="E1162" s="4">
        <v>1</v>
      </c>
      <c r="F1162" s="4">
        <v>1</v>
      </c>
      <c r="G1162" s="4" t="str">
        <f t="shared" si="25"/>
        <v>INSERT INTO dbo.SegmentSign_cu( Name_P ,Name_S ,SegmentCategory_CU_ID ,IsOnDuty ,InsertedBy)VALUES  ( N'Pseudo-Enophthalmos',N'Pseudo-Enophthalmos',18,1,1)</v>
      </c>
    </row>
    <row r="1163" spans="2:7" x14ac:dyDescent="0.2">
      <c r="B1163" s="4" t="s">
        <v>3326</v>
      </c>
      <c r="C1163" s="4" t="s">
        <v>3326</v>
      </c>
      <c r="D1163" s="4">
        <v>18</v>
      </c>
      <c r="E1163" s="4">
        <v>1</v>
      </c>
      <c r="F1163" s="4">
        <v>1</v>
      </c>
      <c r="G1163" s="4" t="str">
        <f t="shared" si="25"/>
        <v>INSERT INTO dbo.SegmentSign_cu( Name_P ,Name_S ,SegmentCategory_CU_ID ,IsOnDuty ,InsertedBy)VALUES  ( N'Rhabdomyosarcoma',N'Rhabdomyosarcoma',18,1,1)</v>
      </c>
    </row>
    <row r="1164" spans="2:7" x14ac:dyDescent="0.2">
      <c r="B1164" s="4" t="s">
        <v>3327</v>
      </c>
      <c r="C1164" s="4" t="s">
        <v>3327</v>
      </c>
      <c r="D1164" s="4">
        <v>18</v>
      </c>
      <c r="E1164" s="4">
        <v>1</v>
      </c>
      <c r="F1164" s="4">
        <v>1</v>
      </c>
      <c r="G1164" s="4" t="str">
        <f t="shared" si="25"/>
        <v>INSERT INTO dbo.SegmentSign_cu( Name_P ,Name_S ,SegmentCategory_CU_ID ,IsOnDuty ,InsertedBy)VALUES  ( N'Rhino-Orbital Mucormycosis',N'Rhino-Orbital Mucormycosis',18,1,1)</v>
      </c>
    </row>
    <row r="1165" spans="2:7" x14ac:dyDescent="0.2">
      <c r="B1165" s="4" t="s">
        <v>3328</v>
      </c>
      <c r="C1165" s="4" t="s">
        <v>3328</v>
      </c>
      <c r="D1165" s="4">
        <v>18</v>
      </c>
      <c r="E1165" s="4">
        <v>1</v>
      </c>
      <c r="F1165" s="4">
        <v>1</v>
      </c>
      <c r="G1165" s="4" t="str">
        <f t="shared" si="25"/>
        <v>INSERT INTO dbo.SegmentSign_cu( Name_P ,Name_S ,SegmentCategory_CU_ID ,IsOnDuty ,InsertedBy)VALUES  ( N'Secondary Meningioma',N'Secondary Meningioma',18,1,1)</v>
      </c>
    </row>
    <row r="1166" spans="2:7" x14ac:dyDescent="0.2">
      <c r="B1166" s="4" t="s">
        <v>3329</v>
      </c>
      <c r="C1166" s="4" t="s">
        <v>3329</v>
      </c>
      <c r="D1166" s="4">
        <v>18</v>
      </c>
      <c r="E1166" s="4">
        <v>1</v>
      </c>
      <c r="F1166" s="4">
        <v>1</v>
      </c>
      <c r="G1166" s="4" t="str">
        <f t="shared" si="25"/>
        <v>INSERT INTO dbo.SegmentSign_cu( Name_P ,Name_S ,SegmentCategory_CU_ID ,IsOnDuty ,InsertedBy)VALUES  ( N'Subperiosteal Abscess',N'Subperiosteal Abscess',18,1,1)</v>
      </c>
    </row>
    <row r="1167" spans="2:7" x14ac:dyDescent="0.2">
      <c r="B1167" s="4" t="s">
        <v>3276</v>
      </c>
      <c r="C1167" s="4" t="s">
        <v>3276</v>
      </c>
      <c r="D1167" s="4">
        <v>18</v>
      </c>
      <c r="E1167" s="4">
        <v>1</v>
      </c>
      <c r="F1167" s="4">
        <v>1</v>
      </c>
      <c r="G1167" s="4" t="str">
        <f t="shared" si="25"/>
        <v>INSERT INTO dbo.SegmentSign_cu( Name_P ,Name_S ,SegmentCategory_CU_ID ,IsOnDuty ,InsertedBy)VALUES  ( N'Dermoid Cyst',N'Dermoid Cyst',18,1,1)</v>
      </c>
    </row>
    <row r="1168" spans="2:7" x14ac:dyDescent="0.2">
      <c r="B1168" s="4" t="s">
        <v>475</v>
      </c>
      <c r="C1168" s="4" t="s">
        <v>475</v>
      </c>
      <c r="D1168" s="4">
        <v>18</v>
      </c>
      <c r="E1168" s="4">
        <v>1</v>
      </c>
      <c r="F1168" s="4">
        <v>1</v>
      </c>
      <c r="G1168" s="4" t="str">
        <f t="shared" si="25"/>
        <v>INSERT INTO dbo.SegmentSign_cu( Name_P ,Name_S ,SegmentCategory_CU_ID ,IsOnDuty ,InsertedBy)VALUES  ( N'Telecanthus',N'Telecanthus',18,1,1)</v>
      </c>
    </row>
    <row r="1169" spans="2:7" x14ac:dyDescent="0.2">
      <c r="B1169" s="4" t="s">
        <v>3330</v>
      </c>
      <c r="C1169" s="4" t="s">
        <v>3330</v>
      </c>
      <c r="D1169" s="4">
        <v>18</v>
      </c>
      <c r="E1169" s="4">
        <v>1</v>
      </c>
      <c r="F1169" s="4">
        <v>1</v>
      </c>
      <c r="G1169" s="4" t="str">
        <f t="shared" ref="G1169:G1171" si="26">CONCATENATE("INSERT INTO dbo.SegmentSign_cu( Name_P ,Name_S ,SegmentCategory_CU_ID ,IsOnDuty ,InsertedBy)VALUES  ( N'",B1169,"',N'",C1169,"',",D1169,",",E1169,",",F1169,")")</f>
        <v>INSERT INTO dbo.SegmentSign_cu( Name_P ,Name_S ,SegmentCategory_CU_ID ,IsOnDuty ,InsertedBy)VALUES  ( N'Weak Orbital Septum',N'Weak Orbital Septum',18,1,1)</v>
      </c>
    </row>
    <row r="1170" spans="2:7" x14ac:dyDescent="0.2">
      <c r="B1170" s="4" t="s">
        <v>3331</v>
      </c>
      <c r="C1170" s="4" t="s">
        <v>3331</v>
      </c>
      <c r="D1170" s="4">
        <v>18</v>
      </c>
      <c r="E1170" s="4">
        <v>1</v>
      </c>
      <c r="F1170" s="4">
        <v>1</v>
      </c>
      <c r="G1170" s="4" t="str">
        <f t="shared" si="26"/>
        <v>INSERT INTO dbo.SegmentSign_cu( Name_P ,Name_S ,SegmentCategory_CU_ID ,IsOnDuty ,InsertedBy)VALUES  ( N'Periorbital Haematoma',N'Periorbital Haematoma',18,1,1)</v>
      </c>
    </row>
    <row r="1171" spans="2:7" x14ac:dyDescent="0.2">
      <c r="B1171" s="4" t="s">
        <v>518</v>
      </c>
      <c r="C1171" s="4" t="s">
        <v>518</v>
      </c>
      <c r="D1171" s="4">
        <v>19</v>
      </c>
      <c r="E1171" s="4">
        <v>1</v>
      </c>
      <c r="F1171" s="4">
        <v>1</v>
      </c>
      <c r="G1171" s="4" t="str">
        <f t="shared" si="26"/>
        <v>INSERT INTO dbo.SegmentSign_cu( Name_P ,Name_S ,SegmentCategory_CU_ID ,IsOnDuty ,InsertedBy)VALUES  ( N'Anophthalmos',N'Anophthalmos',19,1,1)</v>
      </c>
    </row>
    <row r="1172" spans="2:7" x14ac:dyDescent="0.2">
      <c r="B1172" s="4" t="s">
        <v>3332</v>
      </c>
      <c r="C1172" s="4" t="s">
        <v>3332</v>
      </c>
      <c r="D1172" s="4">
        <v>19</v>
      </c>
      <c r="E1172" s="4">
        <v>1</v>
      </c>
      <c r="F1172" s="4">
        <v>1</v>
      </c>
      <c r="G1172" s="4" t="str">
        <f t="shared" ref="G1172:G1184" si="27">CONCATENATE("INSERT INTO dbo.SegmentSign_cu( Name_P ,Name_S ,SegmentCategory_CU_ID ,IsOnDuty ,InsertedBy)VALUES  ( N'",B1172,"',N'",C1172,"',",D1172,",",E1172,",",F1172,")")</f>
        <v>INSERT INTO dbo.SegmentSign_cu( Name_P ,Name_S ,SegmentCategory_CU_ID ,IsOnDuty ,InsertedBy)VALUES  ( N'Anophthalmos with Cyst',N'Anophthalmos with Cyst',19,1,1)</v>
      </c>
    </row>
    <row r="1173" spans="2:7" x14ac:dyDescent="0.2">
      <c r="B1173" s="4" t="s">
        <v>517</v>
      </c>
      <c r="C1173" s="4" t="s">
        <v>517</v>
      </c>
      <c r="D1173" s="4">
        <v>19</v>
      </c>
      <c r="E1173" s="4">
        <v>1</v>
      </c>
      <c r="F1173" s="4">
        <v>1</v>
      </c>
      <c r="G1173" s="4" t="str">
        <f t="shared" si="27"/>
        <v>INSERT INTO dbo.SegmentSign_cu( Name_P ,Name_S ,SegmentCategory_CU_ID ,IsOnDuty ,InsertedBy)VALUES  ( N'Microphthalmos',N'Microphthalmos',19,1,1)</v>
      </c>
    </row>
    <row r="1174" spans="2:7" x14ac:dyDescent="0.2">
      <c r="B1174" s="4" t="s">
        <v>3333</v>
      </c>
      <c r="C1174" s="4" t="s">
        <v>3333</v>
      </c>
      <c r="D1174" s="4">
        <v>19</v>
      </c>
      <c r="E1174" s="4">
        <v>1</v>
      </c>
      <c r="F1174" s="4">
        <v>1</v>
      </c>
      <c r="G1174" s="4" t="str">
        <f t="shared" si="27"/>
        <v>INSERT INTO dbo.SegmentSign_cu( Name_P ,Name_S ,SegmentCategory_CU_ID ,IsOnDuty ,InsertedBy)VALUES  ( N'Microphthalmos with Cyst',N'Microphthalmos with Cyst',19,1,1)</v>
      </c>
    </row>
    <row r="1175" spans="2:7" x14ac:dyDescent="0.2">
      <c r="B1175" s="4" t="s">
        <v>3334</v>
      </c>
      <c r="C1175" s="4" t="s">
        <v>3334</v>
      </c>
      <c r="D1175" s="4">
        <v>19</v>
      </c>
      <c r="E1175" s="4">
        <v>1</v>
      </c>
      <c r="F1175" s="4">
        <v>1</v>
      </c>
      <c r="G1175" s="4" t="str">
        <f t="shared" si="27"/>
        <v>INSERT INTO dbo.SegmentSign_cu( Name_P ,Name_S ,SegmentCategory_CU_ID ,IsOnDuty ,InsertedBy)VALUES  ( N'Prominent Globe',N'Prominent Globe',19,1,1)</v>
      </c>
    </row>
    <row r="1176" spans="2:7" x14ac:dyDescent="0.2">
      <c r="B1176" s="4" t="s">
        <v>485</v>
      </c>
      <c r="C1176" s="4" t="s">
        <v>485</v>
      </c>
      <c r="D1176" s="4">
        <v>19</v>
      </c>
      <c r="E1176" s="4">
        <v>1</v>
      </c>
      <c r="F1176" s="4">
        <v>1</v>
      </c>
      <c r="G1176" s="4" t="str">
        <f t="shared" si="27"/>
        <v>INSERT INTO dbo.SegmentSign_cu( Name_P ,Name_S ,SegmentCategory_CU_ID ,IsOnDuty ,InsertedBy)VALUES  ( N'Buphthalmos',N'Buphthalmos',19,1,1)</v>
      </c>
    </row>
    <row r="1177" spans="2:7" x14ac:dyDescent="0.2">
      <c r="B1177" s="4" t="s">
        <v>3335</v>
      </c>
      <c r="C1177" s="4" t="s">
        <v>3335</v>
      </c>
      <c r="D1177" s="4">
        <v>19</v>
      </c>
      <c r="E1177" s="4">
        <v>1</v>
      </c>
      <c r="F1177" s="4">
        <v>1</v>
      </c>
      <c r="G1177" s="4" t="str">
        <f t="shared" si="27"/>
        <v>INSERT INTO dbo.SegmentSign_cu( Name_P ,Name_S ,SegmentCategory_CU_ID ,IsOnDuty ,InsertedBy)VALUES  ( N'Closed Injury',N'Closed Injury',19,1,1)</v>
      </c>
    </row>
    <row r="1178" spans="2:7" x14ac:dyDescent="0.2">
      <c r="B1178" s="4" t="s">
        <v>3336</v>
      </c>
      <c r="C1178" s="4" t="s">
        <v>3336</v>
      </c>
      <c r="D1178" s="4">
        <v>19</v>
      </c>
      <c r="E1178" s="4">
        <v>1</v>
      </c>
      <c r="F1178" s="4">
        <v>1</v>
      </c>
      <c r="G1178" s="4" t="str">
        <f t="shared" si="27"/>
        <v>INSERT INTO dbo.SegmentSign_cu( Name_P ,Name_S ,SegmentCategory_CU_ID ,IsOnDuty ,InsertedBy)VALUES  ( N'Open Injury',N'Open Injury',19,1,1)</v>
      </c>
    </row>
    <row r="1179" spans="2:7" x14ac:dyDescent="0.2">
      <c r="B1179" s="4" t="s">
        <v>3337</v>
      </c>
      <c r="C1179" s="4" t="s">
        <v>3337</v>
      </c>
      <c r="D1179" s="4">
        <v>19</v>
      </c>
      <c r="E1179" s="4">
        <v>1</v>
      </c>
      <c r="F1179" s="4">
        <v>1</v>
      </c>
      <c r="G1179" s="4" t="str">
        <f t="shared" si="27"/>
        <v>INSERT INTO dbo.SegmentSign_cu( Name_P ,Name_S ,SegmentCategory_CU_ID ,IsOnDuty ,InsertedBy)VALUES  ( N'Penetration Injury',N'Penetration Injury',19,1,1)</v>
      </c>
    </row>
    <row r="1180" spans="2:7" x14ac:dyDescent="0.2">
      <c r="B1180" s="4" t="s">
        <v>3338</v>
      </c>
      <c r="C1180" s="4" t="s">
        <v>3338</v>
      </c>
      <c r="D1180" s="4">
        <v>19</v>
      </c>
      <c r="E1180" s="4">
        <v>1</v>
      </c>
      <c r="F1180" s="4">
        <v>1</v>
      </c>
      <c r="G1180" s="4" t="str">
        <f t="shared" si="27"/>
        <v>INSERT INTO dbo.SegmentSign_cu( Name_P ,Name_S ,SegmentCategory_CU_ID ,IsOnDuty ,InsertedBy)VALUES  ( N'Perforation Injury',N'Perforation Injury',19,1,1)</v>
      </c>
    </row>
    <row r="1181" spans="2:7" x14ac:dyDescent="0.2">
      <c r="B1181" s="4" t="s">
        <v>3339</v>
      </c>
      <c r="C1181" s="4" t="s">
        <v>3339</v>
      </c>
      <c r="D1181" s="4">
        <v>19</v>
      </c>
      <c r="E1181" s="4">
        <v>1</v>
      </c>
      <c r="F1181" s="4">
        <v>1</v>
      </c>
      <c r="G1181" s="4" t="str">
        <f t="shared" si="27"/>
        <v>INSERT INTO dbo.SegmentSign_cu( Name_P ,Name_S ,SegmentCategory_CU_ID ,IsOnDuty ,InsertedBy)VALUES  ( N'Rupture Globe (RG)',N'Rupture Globe (RG)',19,1,1)</v>
      </c>
    </row>
    <row r="1182" spans="2:7" x14ac:dyDescent="0.2">
      <c r="B1182" s="4" t="s">
        <v>3340</v>
      </c>
      <c r="C1182" s="4" t="s">
        <v>3340</v>
      </c>
      <c r="D1182" s="4">
        <v>19</v>
      </c>
      <c r="E1182" s="4">
        <v>1</v>
      </c>
      <c r="F1182" s="4">
        <v>1</v>
      </c>
      <c r="G1182" s="4" t="str">
        <f t="shared" si="27"/>
        <v>INSERT INTO dbo.SegmentSign_cu( Name_P ,Name_S ,SegmentCategory_CU_ID ,IsOnDuty ,InsertedBy)VALUES  ( N'Chemical Injury',N'Chemical Injury',19,1,1)</v>
      </c>
    </row>
    <row r="1183" spans="2:7" x14ac:dyDescent="0.2">
      <c r="B1183" s="4" t="s">
        <v>3341</v>
      </c>
      <c r="C1183" s="4" t="s">
        <v>3341</v>
      </c>
      <c r="D1183" s="4">
        <v>19</v>
      </c>
      <c r="E1183" s="4">
        <v>1</v>
      </c>
      <c r="F1183" s="4">
        <v>1</v>
      </c>
      <c r="G1183" s="4" t="str">
        <f t="shared" si="27"/>
        <v>INSERT INTO dbo.SegmentSign_cu( Name_P ,Name_S ,SegmentCategory_CU_ID ,IsOnDuty ,InsertedBy)VALUES  ( N'Phthisis Bulbi (PB)',N'Phthisis Bulbi (PB)',19,1,1)</v>
      </c>
    </row>
    <row r="1184" spans="2:7" x14ac:dyDescent="0.2">
      <c r="B1184" s="4" t="s">
        <v>553</v>
      </c>
      <c r="C1184" s="4" t="s">
        <v>553</v>
      </c>
      <c r="D1184" s="4">
        <v>19</v>
      </c>
      <c r="E1184" s="4">
        <v>1</v>
      </c>
      <c r="F1184" s="4">
        <v>1</v>
      </c>
      <c r="G1184" s="4" t="str">
        <f t="shared" si="27"/>
        <v>INSERT INTO dbo.SegmentSign_cu( Name_P ,Name_S ,SegmentCategory_CU_ID ,IsOnDuty ,InsertedBy)VALUES  ( N'Artificial Eye (AE)',N'Artificial Eye (AE)',19,1,1)</v>
      </c>
    </row>
    <row r="1185" spans="2:7" x14ac:dyDescent="0.2">
      <c r="B1185" s="4" t="s">
        <v>3347</v>
      </c>
      <c r="C1185" s="4" t="s">
        <v>3347</v>
      </c>
      <c r="D1185" s="4">
        <v>23</v>
      </c>
      <c r="E1185" s="4">
        <v>1</v>
      </c>
      <c r="F1185" s="4">
        <v>1</v>
      </c>
      <c r="G1185" s="4" t="str">
        <f t="shared" ref="G1185" si="28">CONCATENATE("INSERT INTO dbo.SegmentSign_cu( Name_P ,Name_S ,SegmentCategory_CU_ID ,IsOnDuty ,InsertedBy)VALUES  ( N'",B1185,"',N'",C1185,"',",D1185,",",E1185,",",F1185,")")</f>
        <v>INSERT INTO dbo.SegmentSign_cu( Name_P ,Name_S ,SegmentCategory_CU_ID ,IsOnDuty ,InsertedBy)VALUES  ( N'No Deviation',N'No Deviation',23,1,1)</v>
      </c>
    </row>
    <row r="1186" spans="2:7" x14ac:dyDescent="0.2">
      <c r="B1186" s="4" t="s">
        <v>3348</v>
      </c>
      <c r="C1186" s="4" t="s">
        <v>3348</v>
      </c>
      <c r="D1186" s="4">
        <v>23</v>
      </c>
      <c r="E1186" s="4">
        <v>1</v>
      </c>
      <c r="F1186" s="4">
        <v>1</v>
      </c>
      <c r="G1186" s="4" t="str">
        <f t="shared" ref="G1186:G1200" si="29">CONCATENATE("INSERT INTO dbo.SegmentSign_cu( Name_P ,Name_S ,SegmentCategory_CU_ID ,IsOnDuty ,InsertedBy)VALUES  ( N'",B1186,"',N'",C1186,"',",D1186,",",E1186,",",F1186,")")</f>
        <v>INSERT INTO dbo.SegmentSign_cu( Name_P ,Name_S ,SegmentCategory_CU_ID ,IsOnDuty ,InsertedBy)VALUES  ( N'No Deviation with Glasses',N'No Deviation with Glasses',23,1,1)</v>
      </c>
    </row>
    <row r="1187" spans="2:7" x14ac:dyDescent="0.2">
      <c r="B1187" s="4" t="s">
        <v>3349</v>
      </c>
      <c r="C1187" s="4" t="s">
        <v>3349</v>
      </c>
      <c r="D1187" s="4">
        <v>23</v>
      </c>
      <c r="E1187" s="4">
        <v>1</v>
      </c>
      <c r="F1187" s="4">
        <v>1</v>
      </c>
      <c r="G1187" s="4" t="str">
        <f t="shared" si="29"/>
        <v>INSERT INTO dbo.SegmentSign_cu( Name_P ,Name_S ,SegmentCategory_CU_ID ,IsOnDuty ,InsertedBy)VALUES  ( N'Residual Deviation with Glasses',N'Residual Deviation with Glasses',23,1,1)</v>
      </c>
    </row>
    <row r="1188" spans="2:7" x14ac:dyDescent="0.2">
      <c r="B1188" s="4" t="s">
        <v>3350</v>
      </c>
      <c r="C1188" s="4" t="s">
        <v>3350</v>
      </c>
      <c r="D1188" s="4">
        <v>23</v>
      </c>
      <c r="E1188" s="4">
        <v>1</v>
      </c>
      <c r="F1188" s="4">
        <v>1</v>
      </c>
      <c r="G1188" s="4" t="str">
        <f t="shared" si="29"/>
        <v>INSERT INTO dbo.SegmentSign_cu( Name_P ,Name_S ,SegmentCategory_CU_ID ,IsOnDuty ,InsertedBy)VALUES  ( N'Esophoria',N'Esophoria',23,1,1)</v>
      </c>
    </row>
    <row r="1189" spans="2:7" x14ac:dyDescent="0.2">
      <c r="B1189" s="4" t="s">
        <v>3351</v>
      </c>
      <c r="C1189" s="4" t="s">
        <v>3351</v>
      </c>
      <c r="D1189" s="4">
        <v>23</v>
      </c>
      <c r="E1189" s="4">
        <v>1</v>
      </c>
      <c r="F1189" s="4">
        <v>1</v>
      </c>
      <c r="G1189" s="4" t="str">
        <f t="shared" si="29"/>
        <v>INSERT INTO dbo.SegmentSign_cu( Name_P ,Name_S ,SegmentCategory_CU_ID ,IsOnDuty ,InsertedBy)VALUES  ( N'Esotropia (ET)',N'Esotropia (ET)',23,1,1)</v>
      </c>
    </row>
    <row r="1190" spans="2:7" x14ac:dyDescent="0.2">
      <c r="B1190" s="4" t="s">
        <v>3352</v>
      </c>
      <c r="C1190" s="4" t="s">
        <v>3352</v>
      </c>
      <c r="D1190" s="4">
        <v>23</v>
      </c>
      <c r="E1190" s="4">
        <v>1</v>
      </c>
      <c r="F1190" s="4">
        <v>1</v>
      </c>
      <c r="G1190" s="4" t="str">
        <f t="shared" si="29"/>
        <v>INSERT INTO dbo.SegmentSign_cu( Name_P ,Name_S ,SegmentCategory_CU_ID ,IsOnDuty ,InsertedBy)VALUES  ( N'Exophoria',N'Exophoria',23,1,1)</v>
      </c>
    </row>
    <row r="1191" spans="2:7" x14ac:dyDescent="0.2">
      <c r="B1191" s="4" t="s">
        <v>3353</v>
      </c>
      <c r="C1191" s="4" t="s">
        <v>3353</v>
      </c>
      <c r="D1191" s="4">
        <v>23</v>
      </c>
      <c r="E1191" s="4">
        <v>1</v>
      </c>
      <c r="F1191" s="4">
        <v>1</v>
      </c>
      <c r="G1191" s="4" t="str">
        <f t="shared" si="29"/>
        <v>INSERT INTO dbo.SegmentSign_cu( Name_P ,Name_S ,SegmentCategory_CU_ID ,IsOnDuty ,InsertedBy)VALUES  ( N'Exotropia (XT)',N'Exotropia (XT)',23,1,1)</v>
      </c>
    </row>
    <row r="1192" spans="2:7" x14ac:dyDescent="0.2">
      <c r="B1192" s="4" t="s">
        <v>3354</v>
      </c>
      <c r="C1192" s="4" t="s">
        <v>3354</v>
      </c>
      <c r="D1192" s="4">
        <v>23</v>
      </c>
      <c r="E1192" s="4">
        <v>1</v>
      </c>
      <c r="F1192" s="4">
        <v>1</v>
      </c>
      <c r="G1192" s="4" t="str">
        <f t="shared" si="29"/>
        <v>INSERT INTO dbo.SegmentSign_cu( Name_P ,Name_S ,SegmentCategory_CU_ID ,IsOnDuty ,InsertedBy)VALUES  ( N'Hypertropia',N'Hypertropia',23,1,1)</v>
      </c>
    </row>
    <row r="1193" spans="2:7" x14ac:dyDescent="0.2">
      <c r="B1193" s="4" t="s">
        <v>3355</v>
      </c>
      <c r="C1193" s="4" t="s">
        <v>3355</v>
      </c>
      <c r="D1193" s="4">
        <v>23</v>
      </c>
      <c r="E1193" s="4">
        <v>1</v>
      </c>
      <c r="F1193" s="4">
        <v>1</v>
      </c>
      <c r="G1193" s="4" t="str">
        <f t="shared" si="29"/>
        <v>INSERT INTO dbo.SegmentSign_cu( Name_P ,Name_S ,SegmentCategory_CU_ID ,IsOnDuty ,InsertedBy)VALUES  ( N'Hypotropia',N'Hypotropia',23,1,1)</v>
      </c>
    </row>
    <row r="1194" spans="2:7" x14ac:dyDescent="0.2">
      <c r="B1194" s="4" t="s">
        <v>3356</v>
      </c>
      <c r="C1194" s="4" t="s">
        <v>3356</v>
      </c>
      <c r="D1194" s="4">
        <v>23</v>
      </c>
      <c r="E1194" s="4">
        <v>1</v>
      </c>
      <c r="F1194" s="4">
        <v>1</v>
      </c>
      <c r="G1194" s="4" t="str">
        <f t="shared" si="29"/>
        <v>INSERT INTO dbo.SegmentSign_cu( Name_P ,Name_S ,SegmentCategory_CU_ID ,IsOnDuty ,InsertedBy)VALUES  ( N'Microtropia',N'Microtropia',23,1,1)</v>
      </c>
    </row>
    <row r="1195" spans="2:7" x14ac:dyDescent="0.2">
      <c r="B1195" s="4" t="s">
        <v>3357</v>
      </c>
      <c r="C1195" s="4" t="s">
        <v>3357</v>
      </c>
      <c r="D1195" s="4">
        <v>23</v>
      </c>
      <c r="E1195" s="4">
        <v>1</v>
      </c>
      <c r="F1195" s="4">
        <v>1</v>
      </c>
      <c r="G1195" s="4" t="str">
        <f t="shared" si="29"/>
        <v>INSERT INTO dbo.SegmentSign_cu( Name_P ,Name_S ,SegmentCategory_CU_ID ,IsOnDuty ,InsertedBy)VALUES  ( N'Pseudostrabismus',N'Pseudostrabismus',23,1,1)</v>
      </c>
    </row>
    <row r="1196" spans="2:7" x14ac:dyDescent="0.2">
      <c r="B1196" s="4" t="s">
        <v>3358</v>
      </c>
      <c r="C1196" s="4" t="s">
        <v>3358</v>
      </c>
      <c r="D1196" s="4">
        <v>23</v>
      </c>
      <c r="E1196" s="4">
        <v>1</v>
      </c>
      <c r="F1196" s="4">
        <v>1</v>
      </c>
      <c r="G1196" s="4" t="str">
        <f t="shared" si="29"/>
        <v>INSERT INTO dbo.SegmentSign_cu( Name_P ,Name_S ,SegmentCategory_CU_ID ,IsOnDuty ,InsertedBy)VALUES  ( N'Sixth Nerve Palsy',N'Sixth Nerve Palsy',23,1,1)</v>
      </c>
    </row>
    <row r="1197" spans="2:7" x14ac:dyDescent="0.2">
      <c r="B1197" s="4" t="s">
        <v>3359</v>
      </c>
      <c r="C1197" s="4" t="s">
        <v>3359</v>
      </c>
      <c r="D1197" s="4">
        <v>23</v>
      </c>
      <c r="E1197" s="4">
        <v>1</v>
      </c>
      <c r="F1197" s="4">
        <v>1</v>
      </c>
      <c r="G1197" s="4" t="str">
        <f t="shared" si="29"/>
        <v>INSERT INTO dbo.SegmentSign_cu( Name_P ,Name_S ,SegmentCategory_CU_ID ,IsOnDuty ,InsertedBy)VALUES  ( N'Third Nerve Palsy',N'Third Nerve Palsy',23,1,1)</v>
      </c>
    </row>
    <row r="1198" spans="2:7" x14ac:dyDescent="0.2">
      <c r="B1198" s="4" t="s">
        <v>3360</v>
      </c>
      <c r="C1198" s="4" t="s">
        <v>3360</v>
      </c>
      <c r="D1198" s="4">
        <v>23</v>
      </c>
      <c r="E1198" s="4">
        <v>1</v>
      </c>
      <c r="F1198" s="4">
        <v>1</v>
      </c>
      <c r="G1198" s="4" t="str">
        <f t="shared" si="29"/>
        <v>INSERT INTO dbo.SegmentSign_cu( Name_P ,Name_S ,SegmentCategory_CU_ID ,IsOnDuty ,InsertedBy)VALUES  ( N'Fourth Nerve Palsy',N'Fourth Nerve Palsy',23,1,1)</v>
      </c>
    </row>
    <row r="1199" spans="2:7" x14ac:dyDescent="0.2">
      <c r="B1199" s="4" t="s">
        <v>3361</v>
      </c>
      <c r="C1199" s="4" t="s">
        <v>3361</v>
      </c>
      <c r="D1199" s="4">
        <v>23</v>
      </c>
      <c r="E1199" s="4">
        <v>1</v>
      </c>
      <c r="F1199" s="4">
        <v>1</v>
      </c>
      <c r="G1199" s="4" t="str">
        <f t="shared" si="29"/>
        <v>INSERT INTO dbo.SegmentSign_cu( Name_P ,Name_S ,SegmentCategory_CU_ID ,IsOnDuty ,InsertedBy)VALUES  ( N'Skew Deviation',N'Skew Deviation',23,1,1)</v>
      </c>
    </row>
    <row r="1200" spans="2:7" x14ac:dyDescent="0.2">
      <c r="B1200" s="4" t="s">
        <v>3362</v>
      </c>
      <c r="C1200" s="4" t="s">
        <v>3362</v>
      </c>
      <c r="D1200" s="4">
        <v>24</v>
      </c>
      <c r="E1200" s="4">
        <v>1</v>
      </c>
      <c r="F1200" s="4">
        <v>1</v>
      </c>
      <c r="G1200" s="4" t="str">
        <f t="shared" si="29"/>
        <v>INSERT INTO dbo.SegmentSign_cu( Name_P ,Name_S ,SegmentCategory_CU_ID ,IsOnDuty ,InsertedBy)VALUES  ( N'No Limitation',N'No Limitation',24,1,1)</v>
      </c>
    </row>
    <row r="1201" spans="2:7" x14ac:dyDescent="0.2">
      <c r="B1201" s="4" t="s">
        <v>3363</v>
      </c>
      <c r="C1201" s="4" t="s">
        <v>3363</v>
      </c>
      <c r="D1201" s="4">
        <v>24</v>
      </c>
      <c r="E1201" s="4">
        <v>1</v>
      </c>
      <c r="F1201" s="4">
        <v>1</v>
      </c>
      <c r="G1201" s="4" t="str">
        <f t="shared" ref="G1201:G1207" si="30">CONCATENATE("INSERT INTO dbo.SegmentSign_cu( Name_P ,Name_S ,SegmentCategory_CU_ID ,IsOnDuty ,InsertedBy)VALUES  ( N'",B1201,"',N'",C1201,"',",D1201,",",E1201,",",F1201,")")</f>
        <v>INSERT INTO dbo.SegmentSign_cu( Name_P ,Name_S ,SegmentCategory_CU_ID ,IsOnDuty ,InsertedBy)VALUES  ( N'Mechanical Limitation',N'Mechanical Limitation',24,1,1)</v>
      </c>
    </row>
    <row r="1202" spans="2:7" x14ac:dyDescent="0.2">
      <c r="B1202" s="4" t="s">
        <v>3364</v>
      </c>
      <c r="C1202" s="4" t="s">
        <v>3364</v>
      </c>
      <c r="D1202" s="4">
        <v>24</v>
      </c>
      <c r="E1202" s="4">
        <v>1</v>
      </c>
      <c r="F1202" s="4">
        <v>1</v>
      </c>
      <c r="G1202" s="4" t="str">
        <f t="shared" si="30"/>
        <v>INSERT INTO dbo.SegmentSign_cu( Name_P ,Name_S ,SegmentCategory_CU_ID ,IsOnDuty ,InsertedBy)VALUES  ( N'Limited Adduction',N'Limited Adduction',24,1,1)</v>
      </c>
    </row>
    <row r="1203" spans="2:7" x14ac:dyDescent="0.2">
      <c r="B1203" s="4" t="s">
        <v>3365</v>
      </c>
      <c r="C1203" s="4" t="s">
        <v>3365</v>
      </c>
      <c r="D1203" s="4">
        <v>24</v>
      </c>
      <c r="E1203" s="4">
        <v>1</v>
      </c>
      <c r="F1203" s="4">
        <v>1</v>
      </c>
      <c r="G1203" s="4" t="str">
        <f t="shared" si="30"/>
        <v>INSERT INTO dbo.SegmentSign_cu( Name_P ,Name_S ,SegmentCategory_CU_ID ,IsOnDuty ,InsertedBy)VALUES  ( N'Limited Abduction',N'Limited Abduction',24,1,1)</v>
      </c>
    </row>
    <row r="1204" spans="2:7" x14ac:dyDescent="0.2">
      <c r="B1204" s="4" t="s">
        <v>3366</v>
      </c>
      <c r="C1204" s="4" t="s">
        <v>3366</v>
      </c>
      <c r="D1204" s="4">
        <v>24</v>
      </c>
      <c r="E1204" s="4">
        <v>1</v>
      </c>
      <c r="F1204" s="4">
        <v>1</v>
      </c>
      <c r="G1204" s="4" t="str">
        <f t="shared" si="30"/>
        <v>INSERT INTO dbo.SegmentSign_cu( Name_P ,Name_S ,SegmentCategory_CU_ID ,IsOnDuty ,InsertedBy)VALUES  ( N'Internuclear Ophthalmoplegia',N'Internuclear Ophthalmoplegia',24,1,1)</v>
      </c>
    </row>
    <row r="1205" spans="2:7" x14ac:dyDescent="0.2">
      <c r="B1205" s="4" t="s">
        <v>3367</v>
      </c>
      <c r="C1205" s="4" t="s">
        <v>3367</v>
      </c>
      <c r="D1205" s="4">
        <v>24</v>
      </c>
      <c r="E1205" s="4">
        <v>1</v>
      </c>
      <c r="F1205" s="4">
        <v>1</v>
      </c>
      <c r="G1205" s="4" t="str">
        <f t="shared" si="30"/>
        <v>INSERT INTO dbo.SegmentSign_cu( Name_P ,Name_S ,SegmentCategory_CU_ID ,IsOnDuty ,InsertedBy)VALUES  ( N'Limited Elevation',N'Limited Elevation',24,1,1)</v>
      </c>
    </row>
    <row r="1206" spans="2:7" x14ac:dyDescent="0.2">
      <c r="B1206" s="4" t="s">
        <v>3368</v>
      </c>
      <c r="C1206" s="4" t="s">
        <v>3368</v>
      </c>
      <c r="D1206" s="4">
        <v>24</v>
      </c>
      <c r="E1206" s="4">
        <v>1</v>
      </c>
      <c r="F1206" s="4">
        <v>1</v>
      </c>
      <c r="G1206" s="4" t="str">
        <f t="shared" si="30"/>
        <v>INSERT INTO dbo.SegmentSign_cu( Name_P ,Name_S ,SegmentCategory_CU_ID ,IsOnDuty ,InsertedBy)VALUES  ( N'Limited Depression',N'Limited Depression',24,1,1)</v>
      </c>
    </row>
    <row r="1207" spans="2:7" x14ac:dyDescent="0.2">
      <c r="B1207" s="4" t="s">
        <v>3369</v>
      </c>
      <c r="C1207" s="4" t="s">
        <v>3369</v>
      </c>
      <c r="D1207" s="4">
        <v>25</v>
      </c>
      <c r="E1207" s="4">
        <v>1</v>
      </c>
      <c r="F1207" s="4">
        <v>1</v>
      </c>
      <c r="G1207" s="4" t="str">
        <f t="shared" si="30"/>
        <v>INSERT INTO dbo.SegmentSign_cu( Name_P ,Name_S ,SegmentCategory_CU_ID ,IsOnDuty ,InsertedBy)VALUES  ( N'No Over Action',N'No Over Action',25,1,1)</v>
      </c>
    </row>
    <row r="1208" spans="2:7" x14ac:dyDescent="0.2">
      <c r="B1208" s="4" t="s">
        <v>3370</v>
      </c>
      <c r="C1208" s="4" t="s">
        <v>3370</v>
      </c>
      <c r="D1208" s="4">
        <v>25</v>
      </c>
      <c r="E1208" s="4">
        <v>1</v>
      </c>
      <c r="F1208" s="4">
        <v>1</v>
      </c>
      <c r="G1208" s="4" t="str">
        <f t="shared" ref="G1208:G1213" si="31">CONCATENATE("INSERT INTO dbo.SegmentSign_cu( Name_P ,Name_S ,SegmentCategory_CU_ID ,IsOnDuty ,InsertedBy)VALUES  ( N'",B1208,"',N'",C1208,"',",D1208,",",E1208,",",F1208,")")</f>
        <v>INSERT INTO dbo.SegmentSign_cu( Name_P ,Name_S ,SegmentCategory_CU_ID ,IsOnDuty ,InsertedBy)VALUES  ( N'Inferior Oblique Overaction',N'Inferior Oblique Overaction',25,1,1)</v>
      </c>
    </row>
    <row r="1209" spans="2:7" x14ac:dyDescent="0.2">
      <c r="B1209" s="4" t="s">
        <v>3371</v>
      </c>
      <c r="C1209" s="4" t="s">
        <v>3371</v>
      </c>
      <c r="D1209" s="4">
        <v>25</v>
      </c>
      <c r="E1209" s="4">
        <v>1</v>
      </c>
      <c r="F1209" s="4">
        <v>1</v>
      </c>
      <c r="G1209" s="4" t="str">
        <f t="shared" si="31"/>
        <v>INSERT INTO dbo.SegmentSign_cu( Name_P ,Name_S ,SegmentCategory_CU_ID ,IsOnDuty ,InsertedBy)VALUES  ( N'Inferior Oblique Overaction (Grade I)',N'Inferior Oblique Overaction (Grade I)',25,1,1)</v>
      </c>
    </row>
    <row r="1210" spans="2:7" x14ac:dyDescent="0.2">
      <c r="B1210" s="4" t="s">
        <v>3372</v>
      </c>
      <c r="C1210" s="4" t="s">
        <v>3372</v>
      </c>
      <c r="D1210" s="4">
        <v>25</v>
      </c>
      <c r="E1210" s="4">
        <v>1</v>
      </c>
      <c r="F1210" s="4">
        <v>1</v>
      </c>
      <c r="G1210" s="4" t="str">
        <f t="shared" si="31"/>
        <v>INSERT INTO dbo.SegmentSign_cu( Name_P ,Name_S ,SegmentCategory_CU_ID ,IsOnDuty ,InsertedBy)VALUES  ( N'Inferior Oblique Overaction (Grade II)',N'Inferior Oblique Overaction (Grade II)',25,1,1)</v>
      </c>
    </row>
    <row r="1211" spans="2:7" x14ac:dyDescent="0.2">
      <c r="B1211" s="4" t="s">
        <v>3373</v>
      </c>
      <c r="C1211" s="4" t="s">
        <v>3373</v>
      </c>
      <c r="D1211" s="4">
        <v>25</v>
      </c>
      <c r="E1211" s="4">
        <v>1</v>
      </c>
      <c r="F1211" s="4">
        <v>1</v>
      </c>
      <c r="G1211" s="4" t="str">
        <f t="shared" si="31"/>
        <v>INSERT INTO dbo.SegmentSign_cu( Name_P ,Name_S ,SegmentCategory_CU_ID ,IsOnDuty ,InsertedBy)VALUES  ( N'Inferior Oblique Overaction (Grade III)',N'Inferior Oblique Overaction (Grade III)',25,1,1)</v>
      </c>
    </row>
    <row r="1212" spans="2:7" x14ac:dyDescent="0.2">
      <c r="B1212" s="4" t="s">
        <v>3374</v>
      </c>
      <c r="C1212" s="4" t="s">
        <v>3374</v>
      </c>
      <c r="D1212" s="4">
        <v>25</v>
      </c>
      <c r="E1212" s="4">
        <v>1</v>
      </c>
      <c r="F1212" s="4">
        <v>1</v>
      </c>
      <c r="G1212" s="4" t="str">
        <f t="shared" si="31"/>
        <v>INSERT INTO dbo.SegmentSign_cu( Name_P ,Name_S ,SegmentCategory_CU_ID ,IsOnDuty ,InsertedBy)VALUES  ( N'Inferior Oblique Overaction (Grade IV)',N'Inferior Oblique Overaction (Grade IV)',25,1,1)</v>
      </c>
    </row>
    <row r="1213" spans="2:7" x14ac:dyDescent="0.2">
      <c r="B1213" s="4" t="s">
        <v>3375</v>
      </c>
      <c r="C1213" s="4" t="s">
        <v>3375</v>
      </c>
      <c r="D1213" s="4">
        <v>26</v>
      </c>
      <c r="E1213" s="4">
        <v>1</v>
      </c>
      <c r="F1213" s="4">
        <v>1</v>
      </c>
      <c r="G1213" s="4" t="str">
        <f t="shared" si="31"/>
        <v>INSERT INTO dbo.SegmentSign_cu( Name_P ,Name_S ,SegmentCategory_CU_ID ,IsOnDuty ,InsertedBy)VALUES  ( N'No Cyclotorsion',N'No Cyclotorsion',26,1,1)</v>
      </c>
    </row>
    <row r="1214" spans="2:7" x14ac:dyDescent="0.2">
      <c r="B1214" s="4" t="s">
        <v>3376</v>
      </c>
      <c r="C1214" s="4" t="s">
        <v>3376</v>
      </c>
      <c r="D1214" s="4">
        <v>26</v>
      </c>
      <c r="E1214" s="4">
        <v>1</v>
      </c>
      <c r="F1214" s="4">
        <v>1</v>
      </c>
      <c r="G1214" s="4" t="str">
        <f t="shared" ref="G1214:G1216" si="32">CONCATENATE("INSERT INTO dbo.SegmentSign_cu( Name_P ,Name_S ,SegmentCategory_CU_ID ,IsOnDuty ,InsertedBy)VALUES  ( N'",B1214,"',N'",C1214,"',",D1214,",",E1214,",",F1214,")")</f>
        <v>INSERT INTO dbo.SegmentSign_cu( Name_P ,Name_S ,SegmentCategory_CU_ID ,IsOnDuty ,InsertedBy)VALUES  ( N'Encyclotorsion',N'Encyclotorsion',26,1,1)</v>
      </c>
    </row>
    <row r="1215" spans="2:7" x14ac:dyDescent="0.2">
      <c r="B1215" s="4" t="s">
        <v>3377</v>
      </c>
      <c r="C1215" s="4" t="s">
        <v>3377</v>
      </c>
      <c r="D1215" s="4">
        <v>26</v>
      </c>
      <c r="E1215" s="4">
        <v>1</v>
      </c>
      <c r="F1215" s="4">
        <v>1</v>
      </c>
      <c r="G1215" s="4" t="str">
        <f t="shared" si="32"/>
        <v>INSERT INTO dbo.SegmentSign_cu( Name_P ,Name_S ,SegmentCategory_CU_ID ,IsOnDuty ,InsertedBy)VALUES  ( N'Excyclotorsion',N'Excyclotorsion',26,1,1)</v>
      </c>
    </row>
    <row r="1216" spans="2:7" x14ac:dyDescent="0.2">
      <c r="B1216" s="4" t="s">
        <v>3378</v>
      </c>
      <c r="C1216" s="4" t="s">
        <v>3378</v>
      </c>
      <c r="D1216" s="4">
        <v>27</v>
      </c>
      <c r="E1216" s="4">
        <v>1</v>
      </c>
      <c r="F1216" s="4">
        <v>1</v>
      </c>
      <c r="G1216" s="4" t="str">
        <f t="shared" si="32"/>
        <v>INSERT INTO dbo.SegmentSign_cu( Name_P ,Name_S ,SegmentCategory_CU_ID ,IsOnDuty ,InsertedBy)VALUES  ( N'Dissociated Horizontal Deviation(DHD)',N'Dissociated Horizontal Deviation(DHD)',27,1,1)</v>
      </c>
    </row>
    <row r="1217" spans="2:7" x14ac:dyDescent="0.2">
      <c r="B1217" s="4" t="s">
        <v>3379</v>
      </c>
      <c r="C1217" s="4" t="s">
        <v>3379</v>
      </c>
      <c r="D1217" s="4">
        <v>27</v>
      </c>
      <c r="E1217" s="4">
        <v>1</v>
      </c>
      <c r="F1217" s="4">
        <v>1</v>
      </c>
      <c r="G1217" s="4" t="str">
        <f t="shared" ref="G1217:G1224" si="33">CONCATENATE("INSERT INTO dbo.SegmentSign_cu( Name_P ,Name_S ,SegmentCategory_CU_ID ,IsOnDuty ,InsertedBy)VALUES  ( N'",B1217,"',N'",C1217,"',",D1217,",",E1217,",",F1217,")")</f>
        <v>INSERT INTO dbo.SegmentSign_cu( Name_P ,Name_S ,SegmentCategory_CU_ID ,IsOnDuty ,InsertedBy)VALUES  ( N'Dissociated Vertical Deviation (DVD)',N'Dissociated Vertical Deviation (DVD)',27,1,1)</v>
      </c>
    </row>
    <row r="1218" spans="2:7" x14ac:dyDescent="0.2">
      <c r="B1218" s="4" t="s">
        <v>3380</v>
      </c>
      <c r="C1218" s="4" t="s">
        <v>3380</v>
      </c>
      <c r="D1218" s="4">
        <v>27</v>
      </c>
      <c r="E1218" s="4">
        <v>1</v>
      </c>
      <c r="F1218" s="4">
        <v>1</v>
      </c>
      <c r="G1218" s="4" t="str">
        <f t="shared" si="33"/>
        <v>INSERT INTO dbo.SegmentSign_cu( Name_P ,Name_S ,SegmentCategory_CU_ID ,IsOnDuty ,InsertedBy)VALUES  ( N'Lid Fissure Narrowing in Adduction',N'Lid Fissure Narrowing in Adduction',27,1,1)</v>
      </c>
    </row>
    <row r="1219" spans="2:7" x14ac:dyDescent="0.2">
      <c r="B1219" s="4" t="s">
        <v>3381</v>
      </c>
      <c r="C1219" s="4" t="s">
        <v>3381</v>
      </c>
      <c r="D1219" s="4">
        <v>27</v>
      </c>
      <c r="E1219" s="4">
        <v>1</v>
      </c>
      <c r="F1219" s="4">
        <v>1</v>
      </c>
      <c r="G1219" s="4" t="str">
        <f t="shared" si="33"/>
        <v>INSERT INTO dbo.SegmentSign_cu( Name_P ,Name_S ,SegmentCategory_CU_ID ,IsOnDuty ,InsertedBy)VALUES  ( N'Lid Fissure Widening in Abduction',N'Lid Fissure Widening in Abduction',27,1,1)</v>
      </c>
    </row>
    <row r="1220" spans="2:7" x14ac:dyDescent="0.2">
      <c r="B1220" s="4" t="s">
        <v>3382</v>
      </c>
      <c r="C1220" s="4" t="s">
        <v>3382</v>
      </c>
      <c r="D1220" s="4">
        <v>27</v>
      </c>
      <c r="E1220" s="4">
        <v>1</v>
      </c>
      <c r="F1220" s="4">
        <v>1</v>
      </c>
      <c r="G1220" s="4" t="str">
        <f t="shared" si="33"/>
        <v>INSERT INTO dbo.SegmentSign_cu( Name_P ,Name_S ,SegmentCategory_CU_ID ,IsOnDuty ,InsertedBy)VALUES  ( N'Narrowing of the Fissure on Adduction',N'Narrowing of the Fissure on Adduction',27,1,1)</v>
      </c>
    </row>
    <row r="1221" spans="2:7" x14ac:dyDescent="0.2">
      <c r="B1221" s="4" t="s">
        <v>3383</v>
      </c>
      <c r="C1221" s="4" t="s">
        <v>3383</v>
      </c>
      <c r="D1221" s="4">
        <v>27</v>
      </c>
      <c r="E1221" s="4">
        <v>1</v>
      </c>
      <c r="F1221" s="4">
        <v>1</v>
      </c>
      <c r="G1221" s="4" t="str">
        <f t="shared" si="33"/>
        <v>INSERT INTO dbo.SegmentSign_cu( Name_P ,Name_S ,SegmentCategory_CU_ID ,IsOnDuty ,InsertedBy)VALUES  ( N'Up Shoot',N'Up Shoot',27,1,1)</v>
      </c>
    </row>
    <row r="1222" spans="2:7" x14ac:dyDescent="0.2">
      <c r="B1222" s="4" t="s">
        <v>3384</v>
      </c>
      <c r="C1222" s="4" t="s">
        <v>3384</v>
      </c>
      <c r="D1222" s="4">
        <v>27</v>
      </c>
      <c r="E1222" s="4">
        <v>1</v>
      </c>
      <c r="F1222" s="4">
        <v>1</v>
      </c>
      <c r="G1222" s="4" t="str">
        <f t="shared" si="33"/>
        <v>INSERT INTO dbo.SegmentSign_cu( Name_P ,Name_S ,SegmentCategory_CU_ID ,IsOnDuty ,InsertedBy)VALUES  ( N'Down Shoot',N'Down Shoot',27,1,1)</v>
      </c>
    </row>
    <row r="1223" spans="2:7" x14ac:dyDescent="0.2">
      <c r="B1223" s="4" t="s">
        <v>3385</v>
      </c>
      <c r="C1223" s="4" t="s">
        <v>3385</v>
      </c>
      <c r="D1223" s="4">
        <v>27</v>
      </c>
      <c r="E1223" s="4">
        <v>1</v>
      </c>
      <c r="F1223" s="4">
        <v>1</v>
      </c>
      <c r="G1223" s="4" t="str">
        <f t="shared" si="33"/>
        <v>INSERT INTO dbo.SegmentSign_cu( Name_P ,Name_S ,SegmentCategory_CU_ID ,IsOnDuty ,InsertedBy)VALUES  ( N'Widening of the Fissure on Abduction',N'Widening of the Fissure on Abduction',27,1,1)</v>
      </c>
    </row>
    <row r="1224" spans="2:7" x14ac:dyDescent="0.2">
      <c r="B1224" s="4" t="s">
        <v>3386</v>
      </c>
      <c r="C1224" s="4" t="s">
        <v>3386</v>
      </c>
      <c r="D1224" s="4">
        <v>28</v>
      </c>
      <c r="E1224" s="4">
        <v>1</v>
      </c>
      <c r="F1224" s="4">
        <v>1</v>
      </c>
      <c r="G1224" s="4" t="str">
        <f t="shared" si="33"/>
        <v>INSERT INTO dbo.SegmentSign_cu( Name_P ,Name_S ,SegmentCategory_CU_ID ,IsOnDuty ,InsertedBy)VALUES  ( N'Other Signs',N'Other Signs',28,1,1)</v>
      </c>
    </row>
  </sheetData>
  <autoFilter ref="B2:G1224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sqref="A1:XFD2"/>
    </sheetView>
  </sheetViews>
  <sheetFormatPr defaultRowHeight="11.25" x14ac:dyDescent="0.2"/>
  <cols>
    <col min="1" max="16384" width="9.140625" style="4"/>
  </cols>
  <sheetData>
    <row r="1" spans="2:6" x14ac:dyDescent="0.2">
      <c r="B1" s="4" t="s">
        <v>1</v>
      </c>
      <c r="C1" s="4" t="s">
        <v>2</v>
      </c>
      <c r="D1" s="4" t="s">
        <v>4</v>
      </c>
      <c r="E1" s="4" t="s">
        <v>5</v>
      </c>
    </row>
    <row r="2" spans="2:6" x14ac:dyDescent="0.2">
      <c r="B2" s="4" t="s">
        <v>2916</v>
      </c>
      <c r="C2" s="4" t="s">
        <v>2916</v>
      </c>
      <c r="D2" s="4">
        <v>1</v>
      </c>
      <c r="E2" s="4">
        <v>1</v>
      </c>
      <c r="F2" s="4" t="str">
        <f>CONCATENATE("INSERT INTO dbo.PupillaryAbnormalities_cu( Name_P ,Name_S ,IsOnDuty ,InsertedBy)VALUES  ( N'",B2,"',N'",C2,"',",D2,",",E2,")")</f>
        <v>INSERT INTO dbo.PupillaryAbnormalities_cu( Name_P ,Name_S ,IsOnDuty ,InsertedBy)VALUES  ( N'Optic Neuritis',N'Optic Neuritis',1,1)</v>
      </c>
    </row>
    <row r="3" spans="2:6" x14ac:dyDescent="0.2">
      <c r="B3" s="4" t="s">
        <v>3387</v>
      </c>
      <c r="C3" s="4" t="s">
        <v>3387</v>
      </c>
      <c r="D3" s="4">
        <v>1</v>
      </c>
      <c r="E3" s="4">
        <v>1</v>
      </c>
      <c r="F3" s="4" t="str">
        <f t="shared" ref="F3:F15" si="0">CONCATENATE("INSERT INTO dbo.PupillaryAbnormalities_cu( Name_P ,Name_S ,IsOnDuty ,InsertedBy)VALUES  ( N'",B3,"',N'",C3,"',",D3,",",E3,")")</f>
        <v>INSERT INTO dbo.PupillaryAbnormalities_cu( Name_P ,Name_S ,IsOnDuty ,InsertedBy)VALUES  ( N'Anterior Ischemic Optic Neuropathy',N'Anterior Ischemic Optic Neuropathy',1,1)</v>
      </c>
    </row>
    <row r="4" spans="2:6" x14ac:dyDescent="0.2">
      <c r="B4" s="4" t="s">
        <v>3388</v>
      </c>
      <c r="C4" s="4" t="s">
        <v>3388</v>
      </c>
      <c r="D4" s="4">
        <v>1</v>
      </c>
      <c r="E4" s="4">
        <v>1</v>
      </c>
      <c r="F4" s="4" t="str">
        <f t="shared" si="0"/>
        <v>INSERT INTO dbo.PupillaryAbnormalities_cu( Name_P ,Name_S ,IsOnDuty ,InsertedBy)VALUES  ( N'Compressive Optic Neuropathy',N'Compressive Optic Neuropathy',1,1)</v>
      </c>
    </row>
    <row r="5" spans="2:6" x14ac:dyDescent="0.2">
      <c r="B5" s="4" t="s">
        <v>3389</v>
      </c>
      <c r="C5" s="4" t="s">
        <v>3389</v>
      </c>
      <c r="D5" s="4">
        <v>1</v>
      </c>
      <c r="E5" s="4">
        <v>1</v>
      </c>
      <c r="F5" s="4" t="str">
        <f t="shared" si="0"/>
        <v>INSERT INTO dbo.PupillaryAbnormalities_cu( Name_P ,Name_S ,IsOnDuty ,InsertedBy)VALUES  ( N'Glaucoma',N'Glaucoma',1,1)</v>
      </c>
    </row>
    <row r="6" spans="2:6" x14ac:dyDescent="0.2">
      <c r="B6" s="4" t="s">
        <v>3390</v>
      </c>
      <c r="C6" s="4" t="s">
        <v>3390</v>
      </c>
      <c r="D6" s="4">
        <v>1</v>
      </c>
      <c r="E6" s="4">
        <v>1</v>
      </c>
      <c r="F6" s="4" t="str">
        <f t="shared" si="0"/>
        <v>INSERT INTO dbo.PupillaryAbnormalities_cu( Name_P ,Name_S ,IsOnDuty ,InsertedBy)VALUES  ( N'Optic Nerve Tumors',N'Optic Nerve Tumors',1,1)</v>
      </c>
    </row>
    <row r="7" spans="2:6" x14ac:dyDescent="0.2">
      <c r="B7" s="4" t="s">
        <v>3391</v>
      </c>
      <c r="C7" s="4" t="s">
        <v>3391</v>
      </c>
      <c r="D7" s="4">
        <v>1</v>
      </c>
      <c r="E7" s="4">
        <v>1</v>
      </c>
      <c r="F7" s="4" t="str">
        <f t="shared" si="0"/>
        <v>INSERT INTO dbo.PupillaryAbnormalities_cu( Name_P ,Name_S ,IsOnDuty ,InsertedBy)VALUES  ( N'Orbital Diseases',N'Orbital Diseases',1,1)</v>
      </c>
    </row>
    <row r="8" spans="2:6" x14ac:dyDescent="0.2">
      <c r="B8" s="4" t="s">
        <v>3392</v>
      </c>
      <c r="C8" s="4" t="s">
        <v>3392</v>
      </c>
      <c r="D8" s="4">
        <v>1</v>
      </c>
      <c r="E8" s="4">
        <v>1</v>
      </c>
      <c r="F8" s="4" t="str">
        <f t="shared" si="0"/>
        <v>INSERT INTO dbo.PupillaryAbnormalities_cu( Name_P ,Name_S ,IsOnDuty ,InsertedBy)VALUES  ( N'Ischemic Optic Disease (CRAO-CRUO-BRAO-BRVO)',N'Ischemic Optic Disease (CRAO-CRUO-BRAO-BRVO)',1,1)</v>
      </c>
    </row>
    <row r="9" spans="2:6" x14ac:dyDescent="0.2">
      <c r="B9" s="4" t="s">
        <v>3393</v>
      </c>
      <c r="C9" s="4" t="s">
        <v>3393</v>
      </c>
      <c r="D9" s="4">
        <v>1</v>
      </c>
      <c r="E9" s="4">
        <v>1</v>
      </c>
      <c r="F9" s="4" t="str">
        <f t="shared" si="0"/>
        <v>INSERT INTO dbo.PupillaryAbnormalities_cu( Name_P ,Name_S ,IsOnDuty ,InsertedBy)VALUES  ( N'Ocular Ischemic Syndrome',N'Ocular Ischemic Syndrome',1,1)</v>
      </c>
    </row>
    <row r="10" spans="2:6" x14ac:dyDescent="0.2">
      <c r="B10" s="4" t="s">
        <v>3394</v>
      </c>
      <c r="C10" s="4" t="s">
        <v>3394</v>
      </c>
      <c r="D10" s="4">
        <v>1</v>
      </c>
      <c r="E10" s="4">
        <v>1</v>
      </c>
      <c r="F10" s="4" t="str">
        <f t="shared" si="0"/>
        <v>INSERT INTO dbo.PupillaryAbnormalities_cu( Name_P ,Name_S ,IsOnDuty ,InsertedBy)VALUES  ( N'Central Serous Retinopathy or Cystoid Macular Edema',N'Central Serous Retinopathy or Cystoid Macular Edema',1,1)</v>
      </c>
    </row>
    <row r="11" spans="2:6" x14ac:dyDescent="0.2">
      <c r="B11" s="4" t="s">
        <v>3395</v>
      </c>
      <c r="C11" s="4" t="s">
        <v>3395</v>
      </c>
      <c r="D11" s="4">
        <v>1</v>
      </c>
      <c r="E11" s="4">
        <v>1</v>
      </c>
      <c r="F11" s="4" t="str">
        <f t="shared" si="0"/>
        <v>INSERT INTO dbo.PupillaryAbnormalities_cu( Name_P ,Name_S ,IsOnDuty ,InsertedBy)VALUES  ( N'Retinal Detachment',N'Retinal Detachment',1,1)</v>
      </c>
    </row>
    <row r="12" spans="2:6" x14ac:dyDescent="0.2">
      <c r="B12" s="4" t="s">
        <v>3396</v>
      </c>
      <c r="C12" s="4" t="s">
        <v>3396</v>
      </c>
      <c r="D12" s="4">
        <v>1</v>
      </c>
      <c r="E12" s="4">
        <v>1</v>
      </c>
      <c r="F12" s="4" t="str">
        <f t="shared" si="0"/>
        <v>INSERT INTO dbo.PupillaryAbnormalities_cu( Name_P ,Name_S ,IsOnDuty ,InsertedBy)VALUES  ( N'Chiasmal Compression',N'Chiasmal Compression',1,1)</v>
      </c>
    </row>
    <row r="13" spans="2:6" x14ac:dyDescent="0.2">
      <c r="B13" s="4" t="s">
        <v>3397</v>
      </c>
      <c r="C13" s="4" t="s">
        <v>3397</v>
      </c>
      <c r="D13" s="4">
        <v>1</v>
      </c>
      <c r="E13" s="4">
        <v>1</v>
      </c>
      <c r="F13" s="4" t="str">
        <f t="shared" si="0"/>
        <v>INSERT INTO dbo.PupillaryAbnormalities_cu( Name_P ,Name_S ,IsOnDuty ,InsertedBy)VALUES  ( N'Optic Pathway Lesions',N'Optic Pathway Lesions',1,1)</v>
      </c>
    </row>
    <row r="14" spans="2:6" x14ac:dyDescent="0.2">
      <c r="B14" s="4" t="s">
        <v>3398</v>
      </c>
      <c r="C14" s="4" t="s">
        <v>3398</v>
      </c>
      <c r="D14" s="4">
        <v>1</v>
      </c>
      <c r="E14" s="4">
        <v>1</v>
      </c>
      <c r="F14" s="4" t="str">
        <f t="shared" si="0"/>
        <v>INSERT INTO dbo.PupillaryAbnormalities_cu( Name_P ,Name_S ,IsOnDuty ,InsertedBy)VALUES  ( N'Postgeniculate Damage',N'Postgeniculate Damage',1,1)</v>
      </c>
    </row>
    <row r="15" spans="2:6" x14ac:dyDescent="0.2">
      <c r="B15" s="4" t="s">
        <v>3399</v>
      </c>
      <c r="C15" s="4" t="s">
        <v>3399</v>
      </c>
      <c r="D15" s="4">
        <v>1</v>
      </c>
      <c r="E15" s="4">
        <v>1</v>
      </c>
      <c r="F15" s="4" t="str">
        <f t="shared" si="0"/>
        <v>INSERT INTO dbo.PupillaryAbnormalities_cu( Name_P ,Name_S ,IsOnDuty ,InsertedBy)VALUES  ( N'Midbrain Tatal Damage',N'Midbrain Tatal Damage',1,1)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F1" sqref="F1:F1048576"/>
    </sheetView>
  </sheetViews>
  <sheetFormatPr defaultRowHeight="15" x14ac:dyDescent="0.25"/>
  <cols>
    <col min="2" max="3" width="20.85546875" bestFit="1" customWidth="1"/>
  </cols>
  <sheetData>
    <row r="1" spans="2:6" s="4" customFormat="1" ht="11.25" x14ac:dyDescent="0.2">
      <c r="B1" s="4" t="s">
        <v>1</v>
      </c>
      <c r="C1" s="4" t="s">
        <v>2</v>
      </c>
      <c r="D1" s="4" t="s">
        <v>4</v>
      </c>
      <c r="E1" s="4" t="s">
        <v>5</v>
      </c>
    </row>
    <row r="2" spans="2:6" s="4" customFormat="1" ht="11.25" x14ac:dyDescent="0.2">
      <c r="B2" s="5" t="s">
        <v>3400</v>
      </c>
      <c r="C2" s="5" t="s">
        <v>3400</v>
      </c>
      <c r="D2" s="4">
        <v>1</v>
      </c>
      <c r="E2" s="4">
        <v>1</v>
      </c>
      <c r="F2" s="4" t="str">
        <f>CONCATENATE("INSERT INTO PupillaryRAPDCauses_cu( Name_P ,Name_S ,IsOnDuty ,InsertedBy)VALUES  ( N'",B2,"',N'",C2,"',",D2,",",E2,")")</f>
        <v>INSERT INTO PupillaryRAPDCauses_cu( Name_P ,Name_S ,IsOnDuty ,InsertedBy)VALUES  ( N'Migraines',N'Migraines',1,1)</v>
      </c>
    </row>
    <row r="3" spans="2:6" x14ac:dyDescent="0.25">
      <c r="B3" s="5" t="s">
        <v>3401</v>
      </c>
      <c r="C3" s="5" t="s">
        <v>3401</v>
      </c>
      <c r="D3" s="4">
        <v>1</v>
      </c>
      <c r="E3" s="4">
        <v>1</v>
      </c>
      <c r="F3" s="4" t="str">
        <f t="shared" ref="F3:F12" si="0">CONCATENATE("INSERT INTO PupillaryRAPDCauses_cu( Name_P ,Name_S ,IsOnDuty ,InsertedBy)VALUES  ( N'",B3,"',N'",C3,"',",D3,",",E3,")")</f>
        <v>INSERT INTO PupillaryRAPDCauses_cu( Name_P ,Name_S ,IsOnDuty ,InsertedBy)VALUES  ( N'Holmes-Adie syndrome',N'Holmes-Adie syndrome',1,1)</v>
      </c>
    </row>
    <row r="4" spans="2:6" x14ac:dyDescent="0.25">
      <c r="B4" s="5" t="s">
        <v>3409</v>
      </c>
      <c r="C4" s="5" t="s">
        <v>3409</v>
      </c>
      <c r="D4" s="4">
        <v>1</v>
      </c>
      <c r="E4" s="4">
        <v>1</v>
      </c>
      <c r="F4" s="4" t="str">
        <f t="shared" si="0"/>
        <v>INSERT INTO PupillaryRAPDCauses_cu( Name_P ,Name_S ,IsOnDuty ,InsertedBy)VALUES  ( N'Horner syndrome',N'Horner syndrome',1,1)</v>
      </c>
    </row>
    <row r="5" spans="2:6" x14ac:dyDescent="0.25">
      <c r="B5" s="5" t="s">
        <v>479</v>
      </c>
      <c r="C5" s="5" t="s">
        <v>479</v>
      </c>
      <c r="D5" s="4">
        <v>1</v>
      </c>
      <c r="E5" s="4">
        <v>1</v>
      </c>
      <c r="F5" s="4" t="str">
        <f t="shared" si="0"/>
        <v>INSERT INTO PupillaryRAPDCauses_cu( Name_P ,Name_S ,IsOnDuty ,InsertedBy)VALUES  ( N'Coloboma',N'Coloboma',1,1)</v>
      </c>
    </row>
    <row r="6" spans="2:6" x14ac:dyDescent="0.25">
      <c r="B6" s="5" t="s">
        <v>3402</v>
      </c>
      <c r="C6" s="5" t="s">
        <v>3402</v>
      </c>
      <c r="D6" s="4">
        <v>1</v>
      </c>
      <c r="E6" s="4">
        <v>1</v>
      </c>
      <c r="F6" s="4" t="str">
        <f t="shared" si="0"/>
        <v>INSERT INTO PupillaryRAPDCauses_cu( Name_P ,Name_S ,IsOnDuty ,InsertedBy)VALUES  ( N'Intis',N'Intis',1,1)</v>
      </c>
    </row>
    <row r="7" spans="2:6" x14ac:dyDescent="0.25">
      <c r="B7" s="5" t="s">
        <v>3403</v>
      </c>
      <c r="C7" s="5" t="s">
        <v>3403</v>
      </c>
      <c r="D7" s="4">
        <v>1</v>
      </c>
      <c r="E7" s="4">
        <v>1</v>
      </c>
      <c r="F7" s="4" t="str">
        <f t="shared" si="0"/>
        <v>INSERT INTO PupillaryRAPDCauses_cu( Name_P ,Name_S ,IsOnDuty ,InsertedBy)VALUES  ( N'brain abscess',N'brain abscess',1,1)</v>
      </c>
    </row>
    <row r="8" spans="2:6" x14ac:dyDescent="0.25">
      <c r="B8" s="5" t="s">
        <v>3404</v>
      </c>
      <c r="C8" s="5" t="s">
        <v>3404</v>
      </c>
      <c r="D8" s="4">
        <v>1</v>
      </c>
      <c r="E8" s="4">
        <v>1</v>
      </c>
      <c r="F8" s="4" t="str">
        <f t="shared" si="0"/>
        <v>INSERT INTO PupillaryRAPDCauses_cu( Name_P ,Name_S ,IsOnDuty ,InsertedBy)VALUES  ( N'brain tumor in ophthalmology',N'brain tumor in ophthalmology',1,1)</v>
      </c>
    </row>
    <row r="9" spans="2:6" x14ac:dyDescent="0.25">
      <c r="B9" s="5" t="s">
        <v>3405</v>
      </c>
      <c r="C9" s="5" t="s">
        <v>3405</v>
      </c>
      <c r="D9" s="4">
        <v>1</v>
      </c>
      <c r="E9" s="4">
        <v>1</v>
      </c>
      <c r="F9" s="4" t="str">
        <f t="shared" si="0"/>
        <v>INSERT INTO PupillaryRAPDCauses_cu( Name_P ,Name_S ,IsOnDuty ,InsertedBy)VALUES  ( N'meningitis',N'meningitis',1,1)</v>
      </c>
    </row>
    <row r="10" spans="2:6" x14ac:dyDescent="0.25">
      <c r="B10" s="5" t="s">
        <v>3406</v>
      </c>
      <c r="C10" s="5" t="s">
        <v>3406</v>
      </c>
      <c r="D10" s="4">
        <v>1</v>
      </c>
      <c r="E10" s="4">
        <v>1</v>
      </c>
      <c r="F10" s="4" t="str">
        <f t="shared" si="0"/>
        <v>INSERT INTO PupillaryRAPDCauses_cu( Name_P ,Name_S ,IsOnDuty ,InsertedBy)VALUES  ( N'seizures',N'seizures',1,1)</v>
      </c>
    </row>
    <row r="11" spans="2:6" x14ac:dyDescent="0.25">
      <c r="B11" s="5" t="s">
        <v>3407</v>
      </c>
      <c r="C11" s="5" t="s">
        <v>3407</v>
      </c>
      <c r="D11" s="4">
        <v>1</v>
      </c>
      <c r="E11" s="4">
        <v>1</v>
      </c>
      <c r="F11" s="4" t="str">
        <f t="shared" si="0"/>
        <v>INSERT INTO PupillaryRAPDCauses_cu( Name_P ,Name_S ,IsOnDuty ,InsertedBy)VALUES  ( N'aneurysms',N'aneurysms',1,1)</v>
      </c>
    </row>
    <row r="12" spans="2:6" x14ac:dyDescent="0.25">
      <c r="B12" s="5" t="s">
        <v>3408</v>
      </c>
      <c r="C12" s="5" t="s">
        <v>3408</v>
      </c>
      <c r="D12" s="4">
        <v>1</v>
      </c>
      <c r="E12" s="4">
        <v>1</v>
      </c>
      <c r="F12" s="4" t="str">
        <f t="shared" si="0"/>
        <v>INSERT INTO PupillaryRAPDCauses_cu( Name_P ,Name_S ,IsOnDuty ,InsertedBy)VALUES  ( N'Bleeding into the brain',N'Bleeding into the brain',1,1)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81" workbookViewId="0">
      <selection activeCell="K86" sqref="K86"/>
    </sheetView>
  </sheetViews>
  <sheetFormatPr defaultRowHeight="15" x14ac:dyDescent="0.25"/>
  <cols>
    <col min="1" max="1" width="3" bestFit="1" customWidth="1"/>
    <col min="2" max="2" width="13.140625" bestFit="1" customWidth="1"/>
    <col min="3" max="3" width="12.85546875" customWidth="1"/>
    <col min="4" max="4" width="12.28515625" bestFit="1" customWidth="1"/>
    <col min="6" max="6" width="14.85546875" customWidth="1"/>
    <col min="7" max="7" width="11.5703125" bestFit="1" customWidth="1"/>
    <col min="8" max="8" width="10.5703125" bestFit="1" customWidth="1"/>
  </cols>
  <sheetData>
    <row r="1" spans="1:12" x14ac:dyDescent="0.25">
      <c r="A1" s="6" t="s">
        <v>3419</v>
      </c>
      <c r="B1" s="6"/>
      <c r="C1" s="6"/>
      <c r="D1" s="6"/>
      <c r="E1" s="6"/>
      <c r="F1" s="6"/>
      <c r="G1" s="6"/>
      <c r="H1" s="6"/>
      <c r="I1" s="6"/>
    </row>
    <row r="2" spans="1:12" x14ac:dyDescent="0.25">
      <c r="A2" t="s">
        <v>110</v>
      </c>
      <c r="B2" t="s">
        <v>1</v>
      </c>
      <c r="C2" t="s">
        <v>2</v>
      </c>
      <c r="D2" t="s">
        <v>3410</v>
      </c>
      <c r="E2" t="s">
        <v>4</v>
      </c>
      <c r="F2" t="s">
        <v>3411</v>
      </c>
      <c r="G2" t="s">
        <v>3412</v>
      </c>
      <c r="H2" t="s">
        <v>5</v>
      </c>
    </row>
    <row r="3" spans="1:12" x14ac:dyDescent="0.25">
      <c r="A3">
        <v>11</v>
      </c>
      <c r="B3" t="s">
        <v>3413</v>
      </c>
      <c r="C3" t="s">
        <v>3413</v>
      </c>
      <c r="D3">
        <v>17</v>
      </c>
      <c r="E3">
        <v>1</v>
      </c>
      <c r="F3" t="s">
        <v>6</v>
      </c>
      <c r="G3" t="s">
        <v>6</v>
      </c>
      <c r="H3">
        <v>1</v>
      </c>
      <c r="I3" t="str">
        <f>CONCATENATE("INSERT INTO dbo.StationPoint_cu( Name_P ,Name_S ,Station_P_ID ,IsOnDuty ,InternalCode , Description , InsertedBy)VALUES  ( N'",B3,"',N'",C3,"',",D3,",",E3,",",F3,",",G3,",",H3,")")</f>
        <v>INSERT INTO dbo.StationPoint_cu( Name_P ,Name_S ,Station_P_ID ,IsOnDuty ,InternalCode , Description , InsertedBy)VALUES  ( N'عيادة 1',N'عيادة 1',17,1,NULL,NULL,1)</v>
      </c>
    </row>
    <row r="4" spans="1:12" x14ac:dyDescent="0.25">
      <c r="A4">
        <v>12</v>
      </c>
      <c r="B4" t="s">
        <v>3414</v>
      </c>
      <c r="C4" t="s">
        <v>3414</v>
      </c>
      <c r="D4">
        <v>17</v>
      </c>
      <c r="E4">
        <v>1</v>
      </c>
      <c r="F4" t="s">
        <v>6</v>
      </c>
      <c r="G4" t="s">
        <v>6</v>
      </c>
      <c r="H4">
        <v>1</v>
      </c>
      <c r="I4" t="str">
        <f t="shared" ref="I4:I8" si="0">CONCATENATE("INSERT INTO dbo.StationPoint_cu( Name_P ,Name_S ,Station_P_ID ,IsOnDuty ,InternalCode , Description , InsertedBy)VALUES  ( N'",B4,"',N'",C4,"',",D4,",",E4,",",F4,",",G4,",",H4,")")</f>
        <v>INSERT INTO dbo.StationPoint_cu( Name_P ,Name_S ,Station_P_ID ,IsOnDuty ,InternalCode , Description , InsertedBy)VALUES  ( N'عيادة 2',N'عيادة 2',17,1,NULL,NULL,1)</v>
      </c>
    </row>
    <row r="5" spans="1:12" x14ac:dyDescent="0.25">
      <c r="A5">
        <v>13</v>
      </c>
      <c r="B5" t="s">
        <v>3415</v>
      </c>
      <c r="C5" t="s">
        <v>3415</v>
      </c>
      <c r="D5">
        <v>17</v>
      </c>
      <c r="E5">
        <v>1</v>
      </c>
      <c r="F5" t="s">
        <v>6</v>
      </c>
      <c r="G5" t="s">
        <v>6</v>
      </c>
      <c r="H5">
        <v>1</v>
      </c>
      <c r="I5" t="str">
        <f t="shared" si="0"/>
        <v>INSERT INTO dbo.StationPoint_cu( Name_P ,Name_S ,Station_P_ID ,IsOnDuty ,InternalCode , Description , InsertedBy)VALUES  ( N'عيادة 3',N'عيادة 3',17,1,NULL,NULL,1)</v>
      </c>
    </row>
    <row r="6" spans="1:12" x14ac:dyDescent="0.25">
      <c r="A6">
        <v>14</v>
      </c>
      <c r="B6" t="s">
        <v>3416</v>
      </c>
      <c r="C6" t="s">
        <v>3416</v>
      </c>
      <c r="D6">
        <v>17</v>
      </c>
      <c r="E6">
        <v>1</v>
      </c>
      <c r="F6" t="s">
        <v>6</v>
      </c>
      <c r="G6" t="s">
        <v>6</v>
      </c>
      <c r="H6">
        <v>1</v>
      </c>
      <c r="I6" t="str">
        <f t="shared" si="0"/>
        <v>INSERT INTO dbo.StationPoint_cu( Name_P ,Name_S ,Station_P_ID ,IsOnDuty ,InternalCode , Description , InsertedBy)VALUES  ( N'عيادة 4',N'عيادة 4',17,1,NULL,NULL,1)</v>
      </c>
    </row>
    <row r="7" spans="1:12" x14ac:dyDescent="0.25">
      <c r="A7">
        <v>15</v>
      </c>
      <c r="B7" t="s">
        <v>3417</v>
      </c>
      <c r="C7" t="s">
        <v>3417</v>
      </c>
      <c r="D7">
        <v>17</v>
      </c>
      <c r="E7">
        <v>1</v>
      </c>
      <c r="F7" t="s">
        <v>6</v>
      </c>
      <c r="G7" t="s">
        <v>6</v>
      </c>
      <c r="H7">
        <v>1</v>
      </c>
      <c r="I7" t="str">
        <f t="shared" si="0"/>
        <v>INSERT INTO dbo.StationPoint_cu( Name_P ,Name_S ,Station_P_ID ,IsOnDuty ,InternalCode , Description , InsertedBy)VALUES  ( N'عيادة 5',N'عيادة 5',17,1,NULL,NULL,1)</v>
      </c>
    </row>
    <row r="8" spans="1:12" x14ac:dyDescent="0.25">
      <c r="A8">
        <v>16</v>
      </c>
      <c r="B8" t="s">
        <v>3418</v>
      </c>
      <c r="C8" t="s">
        <v>3418</v>
      </c>
      <c r="D8">
        <v>17</v>
      </c>
      <c r="E8">
        <v>1</v>
      </c>
      <c r="F8" t="s">
        <v>6</v>
      </c>
      <c r="G8" t="s">
        <v>6</v>
      </c>
      <c r="H8">
        <v>1</v>
      </c>
      <c r="I8" t="str">
        <f t="shared" si="0"/>
        <v>INSERT INTO dbo.StationPoint_cu( Name_P ,Name_S ,Station_P_ID ,IsOnDuty ,InternalCode , Description , InsertedBy)VALUES  ( N'عيادة 6',N'عيادة 6',17,1,NULL,NULL,1)</v>
      </c>
    </row>
    <row r="10" spans="1:12" x14ac:dyDescent="0.25">
      <c r="A10" s="6" t="s">
        <v>3426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t="s">
        <v>110</v>
      </c>
      <c r="B11" t="s">
        <v>1</v>
      </c>
      <c r="C11" t="s">
        <v>2</v>
      </c>
      <c r="D11" t="s">
        <v>3420</v>
      </c>
      <c r="E11" t="s">
        <v>3421</v>
      </c>
      <c r="F11" t="s">
        <v>3422</v>
      </c>
      <c r="G11" t="s">
        <v>3423</v>
      </c>
      <c r="H11" t="s">
        <v>4</v>
      </c>
      <c r="I11" t="s">
        <v>584</v>
      </c>
      <c r="J11" t="s">
        <v>117</v>
      </c>
      <c r="K11" t="s">
        <v>5</v>
      </c>
    </row>
    <row r="12" spans="1:12" x14ac:dyDescent="0.25">
      <c r="A12">
        <v>17</v>
      </c>
      <c r="B12" t="s">
        <v>3424</v>
      </c>
      <c r="C12" t="s">
        <v>3424</v>
      </c>
      <c r="D12">
        <v>11</v>
      </c>
      <c r="E12">
        <v>17</v>
      </c>
      <c r="F12">
        <v>4</v>
      </c>
      <c r="G12">
        <v>0</v>
      </c>
      <c r="H12">
        <v>1</v>
      </c>
      <c r="I12" t="s">
        <v>6</v>
      </c>
      <c r="J12" t="s">
        <v>6</v>
      </c>
      <c r="K12">
        <v>1</v>
      </c>
      <c r="L12" t="str">
        <f>CONCATENATE("INSERT INTO dbo.StationPointStage_cu( Name_P ,Name_S ,StationPoint_CU_ID ,Floor_CU_ID ,ServingApplication_P_ID ,OrderIndex ,IsOnDuty ,InternalCode ,Description ,InsertedBy)VALUES(N'",B12,"',N'",C12,"',",D12,",",E12,",",F12,",",G12,",",H12,",",I12,",",J12,",",K12,")")</f>
        <v>INSERT INTO dbo.StationPointStage_cu( Name_P ,Name_S ,StationPoint_CU_ID ,Floor_CU_ID ,ServingApplication_P_ID ,OrderIndex ,IsOnDuty ,InternalCode ,Description ,InsertedBy)VALUES(N'كشـــــف أخصـائــــي',N'كشـــــف أخصـائــــي',11,17,4,0,1,NULL,NULL,1)</v>
      </c>
    </row>
    <row r="13" spans="1:12" x14ac:dyDescent="0.25">
      <c r="A13">
        <v>18</v>
      </c>
      <c r="B13" t="s">
        <v>3425</v>
      </c>
      <c r="C13" t="s">
        <v>3425</v>
      </c>
      <c r="D13">
        <v>11</v>
      </c>
      <c r="E13">
        <v>17</v>
      </c>
      <c r="F13">
        <v>4</v>
      </c>
      <c r="G13">
        <v>0</v>
      </c>
      <c r="H13">
        <v>1</v>
      </c>
      <c r="I13" t="s">
        <v>6</v>
      </c>
      <c r="J13" t="s">
        <v>6</v>
      </c>
      <c r="K13">
        <v>1</v>
      </c>
      <c r="L13" t="str">
        <f>CONCATENATE("INSERT INTO dbo.StationPointStage_cu( Name_P ,Name_S ,StationPoint_CU_ID ,Floor_CU_ID ,ServingApplication_P_ID ,OrderIndex ,IsOnDuty ,InternalCode ,Description ,InsertedBy)VALUES(N'",B13,"',N'",C13,"',",D13,",",E13,",",F13,",",G13,",",H13,",",I13,",",J13,",",K13,")")</f>
        <v>INSERT INTO dbo.StationPointStage_cu( Name_P ,Name_S ,StationPoint_CU_ID ,Floor_CU_ID ,ServingApplication_P_ID ,OrderIndex ,IsOnDuty ,InternalCode ,Description ,InsertedBy)VALUES(N'كشـــــف إستشـــاري',N'كشـــــف إستشـــاري',11,17,4,0,1,NULL,NULL,1)</v>
      </c>
    </row>
    <row r="14" spans="1:12" x14ac:dyDescent="0.25">
      <c r="A14">
        <v>19</v>
      </c>
      <c r="B14" t="s">
        <v>3424</v>
      </c>
      <c r="C14" t="s">
        <v>3424</v>
      </c>
      <c r="D14">
        <v>12</v>
      </c>
      <c r="E14">
        <v>17</v>
      </c>
      <c r="F14">
        <v>4</v>
      </c>
      <c r="G14">
        <v>0</v>
      </c>
      <c r="H14">
        <v>1</v>
      </c>
      <c r="I14" t="s">
        <v>6</v>
      </c>
      <c r="J14" t="s">
        <v>6</v>
      </c>
      <c r="K14">
        <v>1</v>
      </c>
      <c r="L14" t="str">
        <f>CONCATENATE("INSERT INTO dbo.StationPointStage_cu( Name_P ,Name_S ,StationPoint_CU_ID ,Floor_CU_ID ,ServingApplication_P_ID ,OrderIndex ,IsOnDuty ,InternalCode ,Description ,InsertedBy)VALUES(N'",B14,"',N'",C14,"',",D14,",",E14,",",F14,",",G14,",",H14,",",I14,",",J14,",",K14,")")</f>
        <v>INSERT INTO dbo.StationPointStage_cu( Name_P ,Name_S ,StationPoint_CU_ID ,Floor_CU_ID ,ServingApplication_P_ID ,OrderIndex ,IsOnDuty ,InternalCode ,Description ,InsertedBy)VALUES(N'كشـــــف أخصـائــــي',N'كشـــــف أخصـائــــي',12,17,4,0,1,NULL,NULL,1)</v>
      </c>
    </row>
    <row r="15" spans="1:12" x14ac:dyDescent="0.25">
      <c r="A15">
        <v>20</v>
      </c>
      <c r="B15" t="s">
        <v>3425</v>
      </c>
      <c r="C15" t="s">
        <v>3425</v>
      </c>
      <c r="D15">
        <v>13</v>
      </c>
      <c r="E15">
        <v>17</v>
      </c>
      <c r="F15">
        <v>4</v>
      </c>
      <c r="G15">
        <v>0</v>
      </c>
      <c r="H15">
        <v>1</v>
      </c>
      <c r="I15" t="s">
        <v>6</v>
      </c>
      <c r="J15" t="s">
        <v>6</v>
      </c>
      <c r="K15">
        <v>1</v>
      </c>
      <c r="L15" t="str">
        <f>CONCATENATE("INSERT INTO dbo.StationPointStage_cu( Name_P ,Name_S ,StationPoint_CU_ID ,Floor_CU_ID ,ServingApplication_P_ID ,OrderIndex ,IsOnDuty ,InternalCode ,Description ,InsertedBy)VALUES(N'",B15,"',N'",C15,"',",D15,",",E15,",",F15,",",G15,",",H15,",",I15,",",J15,",",K15,")")</f>
        <v>INSERT INTO dbo.StationPointStage_cu( Name_P ,Name_S ,StationPoint_CU_ID ,Floor_CU_ID ,ServingApplication_P_ID ,OrderIndex ,IsOnDuty ,InternalCode ,Description ,InsertedBy)VALUES(N'كشـــــف إستشـــاري',N'كشـــــف إستشـــاري',13,17,4,0,1,NULL,NULL,1)</v>
      </c>
    </row>
    <row r="18" spans="2:6" x14ac:dyDescent="0.25">
      <c r="B18" t="s">
        <v>620</v>
      </c>
      <c r="C18" t="s">
        <v>3420</v>
      </c>
      <c r="D18" t="s">
        <v>4</v>
      </c>
      <c r="E18" t="s">
        <v>5</v>
      </c>
    </row>
    <row r="19" spans="2:6" x14ac:dyDescent="0.25">
      <c r="B19">
        <v>49</v>
      </c>
      <c r="C19">
        <v>11</v>
      </c>
      <c r="D19">
        <v>1</v>
      </c>
      <c r="E19">
        <v>1</v>
      </c>
      <c r="F19" t="str">
        <f>CONCATENATE("INSERT INTO dbo.ServiceCategory_StationPoint_cu( ServiceCategory_CU_ID ,  StationPoint_CU_ID ,  IsOnDuty ,  InsertedBy)VALUES  ( ",B19,",",C19,",",D19,",",E19,")")</f>
        <v>INSERT INTO dbo.ServiceCategory_StationPoint_cu( ServiceCategory_CU_ID ,  StationPoint_CU_ID ,  IsOnDuty ,  InsertedBy)VALUES  ( 49,11,1,1)</v>
      </c>
    </row>
    <row r="20" spans="2:6" x14ac:dyDescent="0.25">
      <c r="B20">
        <v>50</v>
      </c>
      <c r="C20">
        <v>11</v>
      </c>
      <c r="D20">
        <v>1</v>
      </c>
      <c r="E20">
        <v>1</v>
      </c>
      <c r="F20" t="str">
        <f t="shared" ref="F20:F83" si="1">CONCATENATE("INSERT INTO dbo.ServiceCategory_StationPoint_cu( ServiceCategory_CU_ID ,  StationPoint_CU_ID ,  IsOnDuty ,  InsertedBy)VALUES  ( ",B20,",",C20,",",D20,",",E20,")")</f>
        <v>INSERT INTO dbo.ServiceCategory_StationPoint_cu( ServiceCategory_CU_ID ,  StationPoint_CU_ID ,  IsOnDuty ,  InsertedBy)VALUES  ( 50,11,1,1)</v>
      </c>
    </row>
    <row r="21" spans="2:6" x14ac:dyDescent="0.25">
      <c r="B21">
        <v>51</v>
      </c>
      <c r="C21">
        <v>11</v>
      </c>
      <c r="D21">
        <v>1</v>
      </c>
      <c r="E21">
        <v>1</v>
      </c>
      <c r="F21" t="str">
        <f t="shared" si="1"/>
        <v>INSERT INTO dbo.ServiceCategory_StationPoint_cu( ServiceCategory_CU_ID ,  StationPoint_CU_ID ,  IsOnDuty ,  InsertedBy)VALUES  ( 51,11,1,1)</v>
      </c>
    </row>
    <row r="22" spans="2:6" x14ac:dyDescent="0.25">
      <c r="B22">
        <v>52</v>
      </c>
      <c r="C22">
        <v>11</v>
      </c>
      <c r="D22">
        <v>1</v>
      </c>
      <c r="E22">
        <v>1</v>
      </c>
      <c r="F22" t="str">
        <f t="shared" si="1"/>
        <v>INSERT INTO dbo.ServiceCategory_StationPoint_cu( ServiceCategory_CU_ID ,  StationPoint_CU_ID ,  IsOnDuty ,  InsertedBy)VALUES  ( 52,11,1,1)</v>
      </c>
    </row>
    <row r="23" spans="2:6" x14ac:dyDescent="0.25">
      <c r="B23">
        <v>53</v>
      </c>
      <c r="C23">
        <v>11</v>
      </c>
      <c r="D23">
        <v>1</v>
      </c>
      <c r="E23">
        <v>1</v>
      </c>
      <c r="F23" t="str">
        <f t="shared" si="1"/>
        <v>INSERT INTO dbo.ServiceCategory_StationPoint_cu( ServiceCategory_CU_ID ,  StationPoint_CU_ID ,  IsOnDuty ,  InsertedBy)VALUES  ( 53,11,1,1)</v>
      </c>
    </row>
    <row r="24" spans="2:6" x14ac:dyDescent="0.25">
      <c r="B24">
        <v>54</v>
      </c>
      <c r="C24">
        <v>11</v>
      </c>
      <c r="D24">
        <v>1</v>
      </c>
      <c r="E24">
        <v>1</v>
      </c>
      <c r="F24" t="str">
        <f t="shared" si="1"/>
        <v>INSERT INTO dbo.ServiceCategory_StationPoint_cu( ServiceCategory_CU_ID ,  StationPoint_CU_ID ,  IsOnDuty ,  InsertedBy)VALUES  ( 54,11,1,1)</v>
      </c>
    </row>
    <row r="25" spans="2:6" x14ac:dyDescent="0.25">
      <c r="B25">
        <v>56</v>
      </c>
      <c r="C25">
        <v>11</v>
      </c>
      <c r="D25">
        <v>1</v>
      </c>
      <c r="E25">
        <v>1</v>
      </c>
      <c r="F25" t="str">
        <f t="shared" si="1"/>
        <v>INSERT INTO dbo.ServiceCategory_StationPoint_cu( ServiceCategory_CU_ID ,  StationPoint_CU_ID ,  IsOnDuty ,  InsertedBy)VALUES  ( 56,11,1,1)</v>
      </c>
    </row>
    <row r="26" spans="2:6" x14ac:dyDescent="0.25">
      <c r="B26">
        <v>57</v>
      </c>
      <c r="C26">
        <v>11</v>
      </c>
      <c r="D26">
        <v>1</v>
      </c>
      <c r="E26">
        <v>1</v>
      </c>
      <c r="F26" t="str">
        <f t="shared" si="1"/>
        <v>INSERT INTO dbo.ServiceCategory_StationPoint_cu( ServiceCategory_CU_ID ,  StationPoint_CU_ID ,  IsOnDuty ,  InsertedBy)VALUES  ( 57,11,1,1)</v>
      </c>
    </row>
    <row r="27" spans="2:6" x14ac:dyDescent="0.25">
      <c r="B27">
        <v>58</v>
      </c>
      <c r="C27">
        <v>11</v>
      </c>
      <c r="D27">
        <v>1</v>
      </c>
      <c r="E27">
        <v>1</v>
      </c>
      <c r="F27" t="str">
        <f t="shared" si="1"/>
        <v>INSERT INTO dbo.ServiceCategory_StationPoint_cu( ServiceCategory_CU_ID ,  StationPoint_CU_ID ,  IsOnDuty ,  InsertedBy)VALUES  ( 58,11,1,1)</v>
      </c>
    </row>
    <row r="28" spans="2:6" x14ac:dyDescent="0.25">
      <c r="B28">
        <v>59</v>
      </c>
      <c r="C28">
        <v>11</v>
      </c>
      <c r="D28">
        <v>1</v>
      </c>
      <c r="E28">
        <v>1</v>
      </c>
      <c r="F28" t="str">
        <f t="shared" si="1"/>
        <v>INSERT INTO dbo.ServiceCategory_StationPoint_cu( ServiceCategory_CU_ID ,  StationPoint_CU_ID ,  IsOnDuty ,  InsertedBy)VALUES  ( 59,11,1,1)</v>
      </c>
    </row>
    <row r="29" spans="2:6" x14ac:dyDescent="0.25">
      <c r="B29">
        <v>60</v>
      </c>
      <c r="C29">
        <v>11</v>
      </c>
      <c r="D29">
        <v>1</v>
      </c>
      <c r="E29">
        <v>1</v>
      </c>
      <c r="F29" t="str">
        <f t="shared" si="1"/>
        <v>INSERT INTO dbo.ServiceCategory_StationPoint_cu( ServiceCategory_CU_ID ,  StationPoint_CU_ID ,  IsOnDuty ,  InsertedBy)VALUES  ( 60,11,1,1)</v>
      </c>
    </row>
    <row r="30" spans="2:6" x14ac:dyDescent="0.25">
      <c r="B30">
        <v>63</v>
      </c>
      <c r="C30">
        <v>11</v>
      </c>
      <c r="D30">
        <v>1</v>
      </c>
      <c r="E30">
        <v>1</v>
      </c>
      <c r="F30" t="str">
        <f t="shared" si="1"/>
        <v>INSERT INTO dbo.ServiceCategory_StationPoint_cu( ServiceCategory_CU_ID ,  StationPoint_CU_ID ,  IsOnDuty ,  InsertedBy)VALUES  ( 63,11,1,1)</v>
      </c>
    </row>
    <row r="31" spans="2:6" x14ac:dyDescent="0.25">
      <c r="B31">
        <v>64</v>
      </c>
      <c r="C31">
        <v>11</v>
      </c>
      <c r="D31">
        <v>1</v>
      </c>
      <c r="E31">
        <v>1</v>
      </c>
      <c r="F31" t="str">
        <f t="shared" si="1"/>
        <v>INSERT INTO dbo.ServiceCategory_StationPoint_cu( ServiceCategory_CU_ID ,  StationPoint_CU_ID ,  IsOnDuty ,  InsertedBy)VALUES  ( 64,11,1,1)</v>
      </c>
    </row>
    <row r="32" spans="2:6" x14ac:dyDescent="0.25">
      <c r="B32">
        <v>65</v>
      </c>
      <c r="C32">
        <v>11</v>
      </c>
      <c r="D32">
        <v>1</v>
      </c>
      <c r="E32">
        <v>1</v>
      </c>
      <c r="F32" t="str">
        <f t="shared" si="1"/>
        <v>INSERT INTO dbo.ServiceCategory_StationPoint_cu( ServiceCategory_CU_ID ,  StationPoint_CU_ID ,  IsOnDuty ,  InsertedBy)VALUES  ( 65,11,1,1)</v>
      </c>
    </row>
    <row r="33" spans="2:6" x14ac:dyDescent="0.25">
      <c r="B33">
        <v>66</v>
      </c>
      <c r="C33">
        <v>11</v>
      </c>
      <c r="D33">
        <v>1</v>
      </c>
      <c r="E33">
        <v>1</v>
      </c>
      <c r="F33" t="str">
        <f t="shared" si="1"/>
        <v>INSERT INTO dbo.ServiceCategory_StationPoint_cu( ServiceCategory_CU_ID ,  StationPoint_CU_ID ,  IsOnDuty ,  InsertedBy)VALUES  ( 66,11,1,1)</v>
      </c>
    </row>
    <row r="34" spans="2:6" x14ac:dyDescent="0.25">
      <c r="B34">
        <v>67</v>
      </c>
      <c r="C34">
        <v>11</v>
      </c>
      <c r="D34">
        <v>1</v>
      </c>
      <c r="E34">
        <v>1</v>
      </c>
      <c r="F34" t="str">
        <f t="shared" si="1"/>
        <v>INSERT INTO dbo.ServiceCategory_StationPoint_cu( ServiceCategory_CU_ID ,  StationPoint_CU_ID ,  IsOnDuty ,  InsertedBy)VALUES  ( 67,11,1,1)</v>
      </c>
    </row>
    <row r="35" spans="2:6" x14ac:dyDescent="0.25">
      <c r="B35">
        <v>68</v>
      </c>
      <c r="C35">
        <v>11</v>
      </c>
      <c r="D35">
        <v>1</v>
      </c>
      <c r="E35">
        <v>1</v>
      </c>
      <c r="F35" t="str">
        <f t="shared" si="1"/>
        <v>INSERT INTO dbo.ServiceCategory_StationPoint_cu( ServiceCategory_CU_ID ,  StationPoint_CU_ID ,  IsOnDuty ,  InsertedBy)VALUES  ( 68,11,1,1)</v>
      </c>
    </row>
    <row r="36" spans="2:6" x14ac:dyDescent="0.25">
      <c r="B36">
        <v>69</v>
      </c>
      <c r="C36">
        <v>11</v>
      </c>
      <c r="D36">
        <v>1</v>
      </c>
      <c r="E36">
        <v>1</v>
      </c>
      <c r="F36" t="str">
        <f t="shared" si="1"/>
        <v>INSERT INTO dbo.ServiceCategory_StationPoint_cu( ServiceCategory_CU_ID ,  StationPoint_CU_ID ,  IsOnDuty ,  InsertedBy)VALUES  ( 69,11,1,1)</v>
      </c>
    </row>
    <row r="37" spans="2:6" x14ac:dyDescent="0.25">
      <c r="B37">
        <v>70</v>
      </c>
      <c r="C37">
        <v>11</v>
      </c>
      <c r="D37">
        <v>1</v>
      </c>
      <c r="E37">
        <v>1</v>
      </c>
      <c r="F37" t="str">
        <f t="shared" si="1"/>
        <v>INSERT INTO dbo.ServiceCategory_StationPoint_cu( ServiceCategory_CU_ID ,  StationPoint_CU_ID ,  IsOnDuty ,  InsertedBy)VALUES  ( 70,11,1,1)</v>
      </c>
    </row>
    <row r="38" spans="2:6" x14ac:dyDescent="0.25">
      <c r="B38">
        <v>71</v>
      </c>
      <c r="C38">
        <v>11</v>
      </c>
      <c r="D38">
        <v>1</v>
      </c>
      <c r="E38">
        <v>1</v>
      </c>
      <c r="F38" t="str">
        <f t="shared" si="1"/>
        <v>INSERT INTO dbo.ServiceCategory_StationPoint_cu( ServiceCategory_CU_ID ,  StationPoint_CU_ID ,  IsOnDuty ,  InsertedBy)VALUES  ( 71,11,1,1)</v>
      </c>
    </row>
    <row r="39" spans="2:6" x14ac:dyDescent="0.25">
      <c r="B39">
        <v>72</v>
      </c>
      <c r="C39">
        <v>11</v>
      </c>
      <c r="D39">
        <v>1</v>
      </c>
      <c r="E39">
        <v>1</v>
      </c>
      <c r="F39" t="str">
        <f t="shared" si="1"/>
        <v>INSERT INTO dbo.ServiceCategory_StationPoint_cu( ServiceCategory_CU_ID ,  StationPoint_CU_ID ,  IsOnDuty ,  InsertedBy)VALUES  ( 72,11,1,1)</v>
      </c>
    </row>
    <row r="40" spans="2:6" x14ac:dyDescent="0.25">
      <c r="B40">
        <v>73</v>
      </c>
      <c r="C40">
        <v>11</v>
      </c>
      <c r="D40">
        <v>1</v>
      </c>
      <c r="E40">
        <v>1</v>
      </c>
      <c r="F40" t="str">
        <f t="shared" si="1"/>
        <v>INSERT INTO dbo.ServiceCategory_StationPoint_cu( ServiceCategory_CU_ID ,  StationPoint_CU_ID ,  IsOnDuty ,  InsertedBy)VALUES  ( 73,11,1,1)</v>
      </c>
    </row>
    <row r="41" spans="2:6" x14ac:dyDescent="0.25">
      <c r="B41">
        <v>74</v>
      </c>
      <c r="C41">
        <v>11</v>
      </c>
      <c r="D41">
        <v>1</v>
      </c>
      <c r="E41">
        <v>1</v>
      </c>
      <c r="F41" t="str">
        <f t="shared" si="1"/>
        <v>INSERT INTO dbo.ServiceCategory_StationPoint_cu( ServiceCategory_CU_ID ,  StationPoint_CU_ID ,  IsOnDuty ,  InsertedBy)VALUES  ( 74,11,1,1)</v>
      </c>
    </row>
    <row r="42" spans="2:6" x14ac:dyDescent="0.25">
      <c r="B42">
        <v>75</v>
      </c>
      <c r="C42">
        <v>11</v>
      </c>
      <c r="D42">
        <v>1</v>
      </c>
      <c r="E42">
        <v>1</v>
      </c>
      <c r="F42" t="str">
        <f t="shared" si="1"/>
        <v>INSERT INTO dbo.ServiceCategory_StationPoint_cu( ServiceCategory_CU_ID ,  StationPoint_CU_ID ,  IsOnDuty ,  InsertedBy)VALUES  ( 75,11,1,1)</v>
      </c>
    </row>
    <row r="43" spans="2:6" x14ac:dyDescent="0.25">
      <c r="B43">
        <v>76</v>
      </c>
      <c r="C43">
        <v>11</v>
      </c>
      <c r="D43">
        <v>1</v>
      </c>
      <c r="E43">
        <v>1</v>
      </c>
      <c r="F43" t="str">
        <f t="shared" si="1"/>
        <v>INSERT INTO dbo.ServiceCategory_StationPoint_cu( ServiceCategory_CU_ID ,  StationPoint_CU_ID ,  IsOnDuty ,  InsertedBy)VALUES  ( 76,11,1,1)</v>
      </c>
    </row>
    <row r="44" spans="2:6" x14ac:dyDescent="0.25">
      <c r="B44">
        <v>77</v>
      </c>
      <c r="C44">
        <v>11</v>
      </c>
      <c r="D44">
        <v>1</v>
      </c>
      <c r="E44">
        <v>1</v>
      </c>
      <c r="F44" t="str">
        <f t="shared" si="1"/>
        <v>INSERT INTO dbo.ServiceCategory_StationPoint_cu( ServiceCategory_CU_ID ,  StationPoint_CU_ID ,  IsOnDuty ,  InsertedBy)VALUES  ( 77,11,1,1)</v>
      </c>
    </row>
    <row r="45" spans="2:6" x14ac:dyDescent="0.25">
      <c r="B45">
        <v>49</v>
      </c>
      <c r="C45">
        <v>12</v>
      </c>
      <c r="D45">
        <v>1</v>
      </c>
      <c r="E45">
        <v>1</v>
      </c>
      <c r="F45" t="str">
        <f t="shared" si="1"/>
        <v>INSERT INTO dbo.ServiceCategory_StationPoint_cu( ServiceCategory_CU_ID ,  StationPoint_CU_ID ,  IsOnDuty ,  InsertedBy)VALUES  ( 49,12,1,1)</v>
      </c>
    </row>
    <row r="46" spans="2:6" x14ac:dyDescent="0.25">
      <c r="B46">
        <v>50</v>
      </c>
      <c r="C46">
        <v>12</v>
      </c>
      <c r="D46">
        <v>1</v>
      </c>
      <c r="E46">
        <v>1</v>
      </c>
      <c r="F46" t="str">
        <f t="shared" si="1"/>
        <v>INSERT INTO dbo.ServiceCategory_StationPoint_cu( ServiceCategory_CU_ID ,  StationPoint_CU_ID ,  IsOnDuty ,  InsertedBy)VALUES  ( 50,12,1,1)</v>
      </c>
    </row>
    <row r="47" spans="2:6" x14ac:dyDescent="0.25">
      <c r="B47">
        <v>51</v>
      </c>
      <c r="C47">
        <v>12</v>
      </c>
      <c r="D47">
        <v>1</v>
      </c>
      <c r="E47">
        <v>1</v>
      </c>
      <c r="F47" t="str">
        <f t="shared" si="1"/>
        <v>INSERT INTO dbo.ServiceCategory_StationPoint_cu( ServiceCategory_CU_ID ,  StationPoint_CU_ID ,  IsOnDuty ,  InsertedBy)VALUES  ( 51,12,1,1)</v>
      </c>
    </row>
    <row r="48" spans="2:6" x14ac:dyDescent="0.25">
      <c r="B48">
        <v>52</v>
      </c>
      <c r="C48">
        <v>12</v>
      </c>
      <c r="D48">
        <v>1</v>
      </c>
      <c r="E48">
        <v>1</v>
      </c>
      <c r="F48" t="str">
        <f t="shared" si="1"/>
        <v>INSERT INTO dbo.ServiceCategory_StationPoint_cu( ServiceCategory_CU_ID ,  StationPoint_CU_ID ,  IsOnDuty ,  InsertedBy)VALUES  ( 52,12,1,1)</v>
      </c>
    </row>
    <row r="49" spans="2:6" x14ac:dyDescent="0.25">
      <c r="B49">
        <v>53</v>
      </c>
      <c r="C49">
        <v>12</v>
      </c>
      <c r="D49">
        <v>1</v>
      </c>
      <c r="E49">
        <v>1</v>
      </c>
      <c r="F49" t="str">
        <f t="shared" si="1"/>
        <v>INSERT INTO dbo.ServiceCategory_StationPoint_cu( ServiceCategory_CU_ID ,  StationPoint_CU_ID ,  IsOnDuty ,  InsertedBy)VALUES  ( 53,12,1,1)</v>
      </c>
    </row>
    <row r="50" spans="2:6" x14ac:dyDescent="0.25">
      <c r="B50">
        <v>54</v>
      </c>
      <c r="C50">
        <v>12</v>
      </c>
      <c r="D50">
        <v>1</v>
      </c>
      <c r="E50">
        <v>1</v>
      </c>
      <c r="F50" t="str">
        <f t="shared" si="1"/>
        <v>INSERT INTO dbo.ServiceCategory_StationPoint_cu( ServiceCategory_CU_ID ,  StationPoint_CU_ID ,  IsOnDuty ,  InsertedBy)VALUES  ( 54,12,1,1)</v>
      </c>
    </row>
    <row r="51" spans="2:6" x14ac:dyDescent="0.25">
      <c r="B51">
        <v>56</v>
      </c>
      <c r="C51">
        <v>12</v>
      </c>
      <c r="D51">
        <v>1</v>
      </c>
      <c r="E51">
        <v>1</v>
      </c>
      <c r="F51" t="str">
        <f t="shared" si="1"/>
        <v>INSERT INTO dbo.ServiceCategory_StationPoint_cu( ServiceCategory_CU_ID ,  StationPoint_CU_ID ,  IsOnDuty ,  InsertedBy)VALUES  ( 56,12,1,1)</v>
      </c>
    </row>
    <row r="52" spans="2:6" x14ac:dyDescent="0.25">
      <c r="B52">
        <v>57</v>
      </c>
      <c r="C52">
        <v>12</v>
      </c>
      <c r="D52">
        <v>1</v>
      </c>
      <c r="E52">
        <v>1</v>
      </c>
      <c r="F52" t="str">
        <f t="shared" si="1"/>
        <v>INSERT INTO dbo.ServiceCategory_StationPoint_cu( ServiceCategory_CU_ID ,  StationPoint_CU_ID ,  IsOnDuty ,  InsertedBy)VALUES  ( 57,12,1,1)</v>
      </c>
    </row>
    <row r="53" spans="2:6" x14ac:dyDescent="0.25">
      <c r="B53">
        <v>58</v>
      </c>
      <c r="C53">
        <v>12</v>
      </c>
      <c r="D53">
        <v>1</v>
      </c>
      <c r="E53">
        <v>1</v>
      </c>
      <c r="F53" t="str">
        <f t="shared" si="1"/>
        <v>INSERT INTO dbo.ServiceCategory_StationPoint_cu( ServiceCategory_CU_ID ,  StationPoint_CU_ID ,  IsOnDuty ,  InsertedBy)VALUES  ( 58,12,1,1)</v>
      </c>
    </row>
    <row r="54" spans="2:6" x14ac:dyDescent="0.25">
      <c r="B54">
        <v>59</v>
      </c>
      <c r="C54">
        <v>12</v>
      </c>
      <c r="D54">
        <v>1</v>
      </c>
      <c r="E54">
        <v>1</v>
      </c>
      <c r="F54" t="str">
        <f t="shared" si="1"/>
        <v>INSERT INTO dbo.ServiceCategory_StationPoint_cu( ServiceCategory_CU_ID ,  StationPoint_CU_ID ,  IsOnDuty ,  InsertedBy)VALUES  ( 59,12,1,1)</v>
      </c>
    </row>
    <row r="55" spans="2:6" x14ac:dyDescent="0.25">
      <c r="B55">
        <v>60</v>
      </c>
      <c r="C55">
        <v>12</v>
      </c>
      <c r="D55">
        <v>1</v>
      </c>
      <c r="E55">
        <v>1</v>
      </c>
      <c r="F55" t="str">
        <f t="shared" si="1"/>
        <v>INSERT INTO dbo.ServiceCategory_StationPoint_cu( ServiceCategory_CU_ID ,  StationPoint_CU_ID ,  IsOnDuty ,  InsertedBy)VALUES  ( 60,12,1,1)</v>
      </c>
    </row>
    <row r="56" spans="2:6" x14ac:dyDescent="0.25">
      <c r="B56">
        <v>63</v>
      </c>
      <c r="C56">
        <v>12</v>
      </c>
      <c r="D56">
        <v>1</v>
      </c>
      <c r="E56">
        <v>1</v>
      </c>
      <c r="F56" t="str">
        <f t="shared" si="1"/>
        <v>INSERT INTO dbo.ServiceCategory_StationPoint_cu( ServiceCategory_CU_ID ,  StationPoint_CU_ID ,  IsOnDuty ,  InsertedBy)VALUES  ( 63,12,1,1)</v>
      </c>
    </row>
    <row r="57" spans="2:6" x14ac:dyDescent="0.25">
      <c r="B57">
        <v>64</v>
      </c>
      <c r="C57">
        <v>12</v>
      </c>
      <c r="D57">
        <v>1</v>
      </c>
      <c r="E57">
        <v>1</v>
      </c>
      <c r="F57" t="str">
        <f t="shared" si="1"/>
        <v>INSERT INTO dbo.ServiceCategory_StationPoint_cu( ServiceCategory_CU_ID ,  StationPoint_CU_ID ,  IsOnDuty ,  InsertedBy)VALUES  ( 64,12,1,1)</v>
      </c>
    </row>
    <row r="58" spans="2:6" x14ac:dyDescent="0.25">
      <c r="B58">
        <v>65</v>
      </c>
      <c r="C58">
        <v>12</v>
      </c>
      <c r="D58">
        <v>1</v>
      </c>
      <c r="E58">
        <v>1</v>
      </c>
      <c r="F58" t="str">
        <f t="shared" si="1"/>
        <v>INSERT INTO dbo.ServiceCategory_StationPoint_cu( ServiceCategory_CU_ID ,  StationPoint_CU_ID ,  IsOnDuty ,  InsertedBy)VALUES  ( 65,12,1,1)</v>
      </c>
    </row>
    <row r="59" spans="2:6" x14ac:dyDescent="0.25">
      <c r="B59">
        <v>66</v>
      </c>
      <c r="C59">
        <v>12</v>
      </c>
      <c r="D59">
        <v>1</v>
      </c>
      <c r="E59">
        <v>1</v>
      </c>
      <c r="F59" t="str">
        <f t="shared" si="1"/>
        <v>INSERT INTO dbo.ServiceCategory_StationPoint_cu( ServiceCategory_CU_ID ,  StationPoint_CU_ID ,  IsOnDuty ,  InsertedBy)VALUES  ( 66,12,1,1)</v>
      </c>
    </row>
    <row r="60" spans="2:6" x14ac:dyDescent="0.25">
      <c r="B60">
        <v>67</v>
      </c>
      <c r="C60">
        <v>12</v>
      </c>
      <c r="D60">
        <v>1</v>
      </c>
      <c r="E60">
        <v>1</v>
      </c>
      <c r="F60" t="str">
        <f t="shared" si="1"/>
        <v>INSERT INTO dbo.ServiceCategory_StationPoint_cu( ServiceCategory_CU_ID ,  StationPoint_CU_ID ,  IsOnDuty ,  InsertedBy)VALUES  ( 67,12,1,1)</v>
      </c>
    </row>
    <row r="61" spans="2:6" x14ac:dyDescent="0.25">
      <c r="B61">
        <v>68</v>
      </c>
      <c r="C61">
        <v>12</v>
      </c>
      <c r="D61">
        <v>1</v>
      </c>
      <c r="E61">
        <v>1</v>
      </c>
      <c r="F61" t="str">
        <f t="shared" si="1"/>
        <v>INSERT INTO dbo.ServiceCategory_StationPoint_cu( ServiceCategory_CU_ID ,  StationPoint_CU_ID ,  IsOnDuty ,  InsertedBy)VALUES  ( 68,12,1,1)</v>
      </c>
    </row>
    <row r="62" spans="2:6" x14ac:dyDescent="0.25">
      <c r="B62">
        <v>69</v>
      </c>
      <c r="C62">
        <v>12</v>
      </c>
      <c r="D62">
        <v>1</v>
      </c>
      <c r="E62">
        <v>1</v>
      </c>
      <c r="F62" t="str">
        <f t="shared" si="1"/>
        <v>INSERT INTO dbo.ServiceCategory_StationPoint_cu( ServiceCategory_CU_ID ,  StationPoint_CU_ID ,  IsOnDuty ,  InsertedBy)VALUES  ( 69,12,1,1)</v>
      </c>
    </row>
    <row r="63" spans="2:6" x14ac:dyDescent="0.25">
      <c r="B63">
        <v>70</v>
      </c>
      <c r="C63">
        <v>12</v>
      </c>
      <c r="D63">
        <v>1</v>
      </c>
      <c r="E63">
        <v>1</v>
      </c>
      <c r="F63" t="str">
        <f t="shared" si="1"/>
        <v>INSERT INTO dbo.ServiceCategory_StationPoint_cu( ServiceCategory_CU_ID ,  StationPoint_CU_ID ,  IsOnDuty ,  InsertedBy)VALUES  ( 70,12,1,1)</v>
      </c>
    </row>
    <row r="64" spans="2:6" x14ac:dyDescent="0.25">
      <c r="B64">
        <v>71</v>
      </c>
      <c r="C64">
        <v>12</v>
      </c>
      <c r="D64">
        <v>1</v>
      </c>
      <c r="E64">
        <v>1</v>
      </c>
      <c r="F64" t="str">
        <f t="shared" si="1"/>
        <v>INSERT INTO dbo.ServiceCategory_StationPoint_cu( ServiceCategory_CU_ID ,  StationPoint_CU_ID ,  IsOnDuty ,  InsertedBy)VALUES  ( 71,12,1,1)</v>
      </c>
    </row>
    <row r="65" spans="2:6" x14ac:dyDescent="0.25">
      <c r="B65">
        <v>72</v>
      </c>
      <c r="C65">
        <v>12</v>
      </c>
      <c r="D65">
        <v>1</v>
      </c>
      <c r="E65">
        <v>1</v>
      </c>
      <c r="F65" t="str">
        <f t="shared" si="1"/>
        <v>INSERT INTO dbo.ServiceCategory_StationPoint_cu( ServiceCategory_CU_ID ,  StationPoint_CU_ID ,  IsOnDuty ,  InsertedBy)VALUES  ( 72,12,1,1)</v>
      </c>
    </row>
    <row r="66" spans="2:6" x14ac:dyDescent="0.25">
      <c r="B66">
        <v>73</v>
      </c>
      <c r="C66">
        <v>12</v>
      </c>
      <c r="D66">
        <v>1</v>
      </c>
      <c r="E66">
        <v>1</v>
      </c>
      <c r="F66" t="str">
        <f t="shared" si="1"/>
        <v>INSERT INTO dbo.ServiceCategory_StationPoint_cu( ServiceCategory_CU_ID ,  StationPoint_CU_ID ,  IsOnDuty ,  InsertedBy)VALUES  ( 73,12,1,1)</v>
      </c>
    </row>
    <row r="67" spans="2:6" x14ac:dyDescent="0.25">
      <c r="B67">
        <v>74</v>
      </c>
      <c r="C67">
        <v>12</v>
      </c>
      <c r="D67">
        <v>1</v>
      </c>
      <c r="E67">
        <v>1</v>
      </c>
      <c r="F67" t="str">
        <f t="shared" si="1"/>
        <v>INSERT INTO dbo.ServiceCategory_StationPoint_cu( ServiceCategory_CU_ID ,  StationPoint_CU_ID ,  IsOnDuty ,  InsertedBy)VALUES  ( 74,12,1,1)</v>
      </c>
    </row>
    <row r="68" spans="2:6" x14ac:dyDescent="0.25">
      <c r="B68">
        <v>75</v>
      </c>
      <c r="C68">
        <v>12</v>
      </c>
      <c r="D68">
        <v>1</v>
      </c>
      <c r="E68">
        <v>1</v>
      </c>
      <c r="F68" t="str">
        <f t="shared" si="1"/>
        <v>INSERT INTO dbo.ServiceCategory_StationPoint_cu( ServiceCategory_CU_ID ,  StationPoint_CU_ID ,  IsOnDuty ,  InsertedBy)VALUES  ( 75,12,1,1)</v>
      </c>
    </row>
    <row r="69" spans="2:6" x14ac:dyDescent="0.25">
      <c r="B69">
        <v>76</v>
      </c>
      <c r="C69">
        <v>12</v>
      </c>
      <c r="D69">
        <v>1</v>
      </c>
      <c r="E69">
        <v>1</v>
      </c>
      <c r="F69" t="str">
        <f t="shared" si="1"/>
        <v>INSERT INTO dbo.ServiceCategory_StationPoint_cu( ServiceCategory_CU_ID ,  StationPoint_CU_ID ,  IsOnDuty ,  InsertedBy)VALUES  ( 76,12,1,1)</v>
      </c>
    </row>
    <row r="70" spans="2:6" x14ac:dyDescent="0.25">
      <c r="B70">
        <v>77</v>
      </c>
      <c r="C70">
        <v>12</v>
      </c>
      <c r="D70">
        <v>1</v>
      </c>
      <c r="E70">
        <v>1</v>
      </c>
      <c r="F70" t="str">
        <f t="shared" si="1"/>
        <v>INSERT INTO dbo.ServiceCategory_StationPoint_cu( ServiceCategory_CU_ID ,  StationPoint_CU_ID ,  IsOnDuty ,  InsertedBy)VALUES  ( 77,12,1,1)</v>
      </c>
    </row>
    <row r="71" spans="2:6" x14ac:dyDescent="0.25">
      <c r="B71">
        <v>49</v>
      </c>
      <c r="C71">
        <v>13</v>
      </c>
      <c r="D71">
        <v>1</v>
      </c>
      <c r="E71">
        <v>1</v>
      </c>
      <c r="F71" t="str">
        <f t="shared" si="1"/>
        <v>INSERT INTO dbo.ServiceCategory_StationPoint_cu( ServiceCategory_CU_ID ,  StationPoint_CU_ID ,  IsOnDuty ,  InsertedBy)VALUES  ( 49,13,1,1)</v>
      </c>
    </row>
    <row r="72" spans="2:6" x14ac:dyDescent="0.25">
      <c r="B72">
        <v>50</v>
      </c>
      <c r="C72">
        <v>13</v>
      </c>
      <c r="D72">
        <v>1</v>
      </c>
      <c r="E72">
        <v>1</v>
      </c>
      <c r="F72" t="str">
        <f t="shared" si="1"/>
        <v>INSERT INTO dbo.ServiceCategory_StationPoint_cu( ServiceCategory_CU_ID ,  StationPoint_CU_ID ,  IsOnDuty ,  InsertedBy)VALUES  ( 50,13,1,1)</v>
      </c>
    </row>
    <row r="73" spans="2:6" x14ac:dyDescent="0.25">
      <c r="B73">
        <v>51</v>
      </c>
      <c r="C73">
        <v>13</v>
      </c>
      <c r="D73">
        <v>1</v>
      </c>
      <c r="E73">
        <v>1</v>
      </c>
      <c r="F73" t="str">
        <f t="shared" si="1"/>
        <v>INSERT INTO dbo.ServiceCategory_StationPoint_cu( ServiceCategory_CU_ID ,  StationPoint_CU_ID ,  IsOnDuty ,  InsertedBy)VALUES  ( 51,13,1,1)</v>
      </c>
    </row>
    <row r="74" spans="2:6" x14ac:dyDescent="0.25">
      <c r="B74">
        <v>52</v>
      </c>
      <c r="C74">
        <v>13</v>
      </c>
      <c r="D74">
        <v>1</v>
      </c>
      <c r="E74">
        <v>1</v>
      </c>
      <c r="F74" t="str">
        <f t="shared" si="1"/>
        <v>INSERT INTO dbo.ServiceCategory_StationPoint_cu( ServiceCategory_CU_ID ,  StationPoint_CU_ID ,  IsOnDuty ,  InsertedBy)VALUES  ( 52,13,1,1)</v>
      </c>
    </row>
    <row r="75" spans="2:6" x14ac:dyDescent="0.25">
      <c r="B75">
        <v>53</v>
      </c>
      <c r="C75">
        <v>13</v>
      </c>
      <c r="D75">
        <v>1</v>
      </c>
      <c r="E75">
        <v>1</v>
      </c>
      <c r="F75" t="str">
        <f t="shared" si="1"/>
        <v>INSERT INTO dbo.ServiceCategory_StationPoint_cu( ServiceCategory_CU_ID ,  StationPoint_CU_ID ,  IsOnDuty ,  InsertedBy)VALUES  ( 53,13,1,1)</v>
      </c>
    </row>
    <row r="76" spans="2:6" x14ac:dyDescent="0.25">
      <c r="B76">
        <v>54</v>
      </c>
      <c r="C76">
        <v>13</v>
      </c>
      <c r="D76">
        <v>1</v>
      </c>
      <c r="E76">
        <v>1</v>
      </c>
      <c r="F76" t="str">
        <f t="shared" si="1"/>
        <v>INSERT INTO dbo.ServiceCategory_StationPoint_cu( ServiceCategory_CU_ID ,  StationPoint_CU_ID ,  IsOnDuty ,  InsertedBy)VALUES  ( 54,13,1,1)</v>
      </c>
    </row>
    <row r="77" spans="2:6" x14ac:dyDescent="0.25">
      <c r="B77">
        <v>56</v>
      </c>
      <c r="C77">
        <v>13</v>
      </c>
      <c r="D77">
        <v>1</v>
      </c>
      <c r="E77">
        <v>1</v>
      </c>
      <c r="F77" t="str">
        <f t="shared" si="1"/>
        <v>INSERT INTO dbo.ServiceCategory_StationPoint_cu( ServiceCategory_CU_ID ,  StationPoint_CU_ID ,  IsOnDuty ,  InsertedBy)VALUES  ( 56,13,1,1)</v>
      </c>
    </row>
    <row r="78" spans="2:6" x14ac:dyDescent="0.25">
      <c r="B78">
        <v>57</v>
      </c>
      <c r="C78">
        <v>13</v>
      </c>
      <c r="D78">
        <v>1</v>
      </c>
      <c r="E78">
        <v>1</v>
      </c>
      <c r="F78" t="str">
        <f t="shared" si="1"/>
        <v>INSERT INTO dbo.ServiceCategory_StationPoint_cu( ServiceCategory_CU_ID ,  StationPoint_CU_ID ,  IsOnDuty ,  InsertedBy)VALUES  ( 57,13,1,1)</v>
      </c>
    </row>
    <row r="79" spans="2:6" x14ac:dyDescent="0.25">
      <c r="B79">
        <v>58</v>
      </c>
      <c r="C79">
        <v>13</v>
      </c>
      <c r="D79">
        <v>1</v>
      </c>
      <c r="E79">
        <v>1</v>
      </c>
      <c r="F79" t="str">
        <f t="shared" si="1"/>
        <v>INSERT INTO dbo.ServiceCategory_StationPoint_cu( ServiceCategory_CU_ID ,  StationPoint_CU_ID ,  IsOnDuty ,  InsertedBy)VALUES  ( 58,13,1,1)</v>
      </c>
    </row>
    <row r="80" spans="2:6" x14ac:dyDescent="0.25">
      <c r="B80">
        <v>59</v>
      </c>
      <c r="C80">
        <v>13</v>
      </c>
      <c r="D80">
        <v>1</v>
      </c>
      <c r="E80">
        <v>1</v>
      </c>
      <c r="F80" t="str">
        <f t="shared" si="1"/>
        <v>INSERT INTO dbo.ServiceCategory_StationPoint_cu( ServiceCategory_CU_ID ,  StationPoint_CU_ID ,  IsOnDuty ,  InsertedBy)VALUES  ( 59,13,1,1)</v>
      </c>
    </row>
    <row r="81" spans="2:6" x14ac:dyDescent="0.25">
      <c r="B81">
        <v>60</v>
      </c>
      <c r="C81">
        <v>13</v>
      </c>
      <c r="D81">
        <v>1</v>
      </c>
      <c r="E81">
        <v>1</v>
      </c>
      <c r="F81" t="str">
        <f t="shared" si="1"/>
        <v>INSERT INTO dbo.ServiceCategory_StationPoint_cu( ServiceCategory_CU_ID ,  StationPoint_CU_ID ,  IsOnDuty ,  InsertedBy)VALUES  ( 60,13,1,1)</v>
      </c>
    </row>
    <row r="82" spans="2:6" x14ac:dyDescent="0.25">
      <c r="B82">
        <v>63</v>
      </c>
      <c r="C82">
        <v>13</v>
      </c>
      <c r="D82">
        <v>1</v>
      </c>
      <c r="E82">
        <v>1</v>
      </c>
      <c r="F82" t="str">
        <f t="shared" si="1"/>
        <v>INSERT INTO dbo.ServiceCategory_StationPoint_cu( ServiceCategory_CU_ID ,  StationPoint_CU_ID ,  IsOnDuty ,  InsertedBy)VALUES  ( 63,13,1,1)</v>
      </c>
    </row>
    <row r="83" spans="2:6" x14ac:dyDescent="0.25">
      <c r="B83">
        <v>64</v>
      </c>
      <c r="C83">
        <v>13</v>
      </c>
      <c r="D83">
        <v>1</v>
      </c>
      <c r="E83">
        <v>1</v>
      </c>
      <c r="F83" t="str">
        <f t="shared" si="1"/>
        <v>INSERT INTO dbo.ServiceCategory_StationPoint_cu( ServiceCategory_CU_ID ,  StationPoint_CU_ID ,  IsOnDuty ,  InsertedBy)VALUES  ( 64,13,1,1)</v>
      </c>
    </row>
    <row r="84" spans="2:6" x14ac:dyDescent="0.25">
      <c r="B84">
        <v>65</v>
      </c>
      <c r="C84">
        <v>13</v>
      </c>
      <c r="D84">
        <v>1</v>
      </c>
      <c r="E84">
        <v>1</v>
      </c>
      <c r="F84" t="str">
        <f t="shared" ref="F84:F96" si="2">CONCATENATE("INSERT INTO dbo.ServiceCategory_StationPoint_cu( ServiceCategory_CU_ID ,  StationPoint_CU_ID ,  IsOnDuty ,  InsertedBy)VALUES  ( ",B84,",",C84,",",D84,",",E84,")")</f>
        <v>INSERT INTO dbo.ServiceCategory_StationPoint_cu( ServiceCategory_CU_ID ,  StationPoint_CU_ID ,  IsOnDuty ,  InsertedBy)VALUES  ( 65,13,1,1)</v>
      </c>
    </row>
    <row r="85" spans="2:6" x14ac:dyDescent="0.25">
      <c r="B85">
        <v>66</v>
      </c>
      <c r="C85">
        <v>13</v>
      </c>
      <c r="D85">
        <v>1</v>
      </c>
      <c r="E85">
        <v>1</v>
      </c>
      <c r="F85" t="str">
        <f t="shared" si="2"/>
        <v>INSERT INTO dbo.ServiceCategory_StationPoint_cu( ServiceCategory_CU_ID ,  StationPoint_CU_ID ,  IsOnDuty ,  InsertedBy)VALUES  ( 66,13,1,1)</v>
      </c>
    </row>
    <row r="86" spans="2:6" x14ac:dyDescent="0.25">
      <c r="B86">
        <v>67</v>
      </c>
      <c r="C86">
        <v>13</v>
      </c>
      <c r="D86">
        <v>1</v>
      </c>
      <c r="E86">
        <v>1</v>
      </c>
      <c r="F86" t="str">
        <f t="shared" si="2"/>
        <v>INSERT INTO dbo.ServiceCategory_StationPoint_cu( ServiceCategory_CU_ID ,  StationPoint_CU_ID ,  IsOnDuty ,  InsertedBy)VALUES  ( 67,13,1,1)</v>
      </c>
    </row>
    <row r="87" spans="2:6" x14ac:dyDescent="0.25">
      <c r="B87">
        <v>68</v>
      </c>
      <c r="C87">
        <v>13</v>
      </c>
      <c r="D87">
        <v>1</v>
      </c>
      <c r="E87">
        <v>1</v>
      </c>
      <c r="F87" t="str">
        <f t="shared" si="2"/>
        <v>INSERT INTO dbo.ServiceCategory_StationPoint_cu( ServiceCategory_CU_ID ,  StationPoint_CU_ID ,  IsOnDuty ,  InsertedBy)VALUES  ( 68,13,1,1)</v>
      </c>
    </row>
    <row r="88" spans="2:6" x14ac:dyDescent="0.25">
      <c r="B88">
        <v>69</v>
      </c>
      <c r="C88">
        <v>13</v>
      </c>
      <c r="D88">
        <v>1</v>
      </c>
      <c r="E88">
        <v>1</v>
      </c>
      <c r="F88" t="str">
        <f t="shared" si="2"/>
        <v>INSERT INTO dbo.ServiceCategory_StationPoint_cu( ServiceCategory_CU_ID ,  StationPoint_CU_ID ,  IsOnDuty ,  InsertedBy)VALUES  ( 69,13,1,1)</v>
      </c>
    </row>
    <row r="89" spans="2:6" x14ac:dyDescent="0.25">
      <c r="B89">
        <v>70</v>
      </c>
      <c r="C89">
        <v>13</v>
      </c>
      <c r="D89">
        <v>1</v>
      </c>
      <c r="E89">
        <v>1</v>
      </c>
      <c r="F89" t="str">
        <f t="shared" si="2"/>
        <v>INSERT INTO dbo.ServiceCategory_StationPoint_cu( ServiceCategory_CU_ID ,  StationPoint_CU_ID ,  IsOnDuty ,  InsertedBy)VALUES  ( 70,13,1,1)</v>
      </c>
    </row>
    <row r="90" spans="2:6" x14ac:dyDescent="0.25">
      <c r="B90">
        <v>71</v>
      </c>
      <c r="C90">
        <v>13</v>
      </c>
      <c r="D90">
        <v>1</v>
      </c>
      <c r="E90">
        <v>1</v>
      </c>
      <c r="F90" t="str">
        <f t="shared" si="2"/>
        <v>INSERT INTO dbo.ServiceCategory_StationPoint_cu( ServiceCategory_CU_ID ,  StationPoint_CU_ID ,  IsOnDuty ,  InsertedBy)VALUES  ( 71,13,1,1)</v>
      </c>
    </row>
    <row r="91" spans="2:6" x14ac:dyDescent="0.25">
      <c r="B91">
        <v>72</v>
      </c>
      <c r="C91">
        <v>13</v>
      </c>
      <c r="D91">
        <v>1</v>
      </c>
      <c r="E91">
        <v>1</v>
      </c>
      <c r="F91" t="str">
        <f t="shared" si="2"/>
        <v>INSERT INTO dbo.ServiceCategory_StationPoint_cu( ServiceCategory_CU_ID ,  StationPoint_CU_ID ,  IsOnDuty ,  InsertedBy)VALUES  ( 72,13,1,1)</v>
      </c>
    </row>
    <row r="92" spans="2:6" x14ac:dyDescent="0.25">
      <c r="B92">
        <v>73</v>
      </c>
      <c r="C92">
        <v>13</v>
      </c>
      <c r="D92">
        <v>1</v>
      </c>
      <c r="E92">
        <v>1</v>
      </c>
      <c r="F92" t="str">
        <f t="shared" si="2"/>
        <v>INSERT INTO dbo.ServiceCategory_StationPoint_cu( ServiceCategory_CU_ID ,  StationPoint_CU_ID ,  IsOnDuty ,  InsertedBy)VALUES  ( 73,13,1,1)</v>
      </c>
    </row>
    <row r="93" spans="2:6" x14ac:dyDescent="0.25">
      <c r="B93">
        <v>74</v>
      </c>
      <c r="C93">
        <v>13</v>
      </c>
      <c r="D93">
        <v>1</v>
      </c>
      <c r="E93">
        <v>1</v>
      </c>
      <c r="F93" t="str">
        <f t="shared" si="2"/>
        <v>INSERT INTO dbo.ServiceCategory_StationPoint_cu( ServiceCategory_CU_ID ,  StationPoint_CU_ID ,  IsOnDuty ,  InsertedBy)VALUES  ( 74,13,1,1)</v>
      </c>
    </row>
    <row r="94" spans="2:6" x14ac:dyDescent="0.25">
      <c r="B94">
        <v>75</v>
      </c>
      <c r="C94">
        <v>13</v>
      </c>
      <c r="D94">
        <v>1</v>
      </c>
      <c r="E94">
        <v>1</v>
      </c>
      <c r="F94" t="str">
        <f t="shared" si="2"/>
        <v>INSERT INTO dbo.ServiceCategory_StationPoint_cu( ServiceCategory_CU_ID ,  StationPoint_CU_ID ,  IsOnDuty ,  InsertedBy)VALUES  ( 75,13,1,1)</v>
      </c>
    </row>
    <row r="95" spans="2:6" x14ac:dyDescent="0.25">
      <c r="B95">
        <v>76</v>
      </c>
      <c r="C95">
        <v>13</v>
      </c>
      <c r="D95">
        <v>1</v>
      </c>
      <c r="E95">
        <v>1</v>
      </c>
      <c r="F95" t="str">
        <f t="shared" si="2"/>
        <v>INSERT INTO dbo.ServiceCategory_StationPoint_cu( ServiceCategory_CU_ID ,  StationPoint_CU_ID ,  IsOnDuty ,  InsertedBy)VALUES  ( 76,13,1,1)</v>
      </c>
    </row>
    <row r="96" spans="2:6" x14ac:dyDescent="0.25">
      <c r="B96">
        <v>77</v>
      </c>
      <c r="C96">
        <v>13</v>
      </c>
      <c r="D96">
        <v>1</v>
      </c>
      <c r="E96">
        <v>1</v>
      </c>
      <c r="F96" t="str">
        <f t="shared" si="2"/>
        <v>INSERT INTO dbo.ServiceCategory_StationPoint_cu( ServiceCategory_CU_ID ,  StationPoint_CU_ID ,  IsOnDuty ,  InsertedBy)VALUES  ( 77,13,1,1)</v>
      </c>
    </row>
  </sheetData>
  <mergeCells count="2">
    <mergeCell ref="A1:I1"/>
    <mergeCell ref="A10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2" topLeftCell="A3" activePane="bottomLeft" state="frozen"/>
      <selection pane="bottomLeft" activeCell="A2" sqref="A2:XFD2"/>
    </sheetView>
  </sheetViews>
  <sheetFormatPr defaultRowHeight="15" x14ac:dyDescent="0.25"/>
  <sheetData>
    <row r="1" spans="1:10" x14ac:dyDescent="0.25">
      <c r="A1" s="6" t="s">
        <v>88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t="s">
        <v>110</v>
      </c>
      <c r="B2" t="s">
        <v>1</v>
      </c>
      <c r="C2" t="s">
        <v>2</v>
      </c>
      <c r="D2" t="s">
        <v>111</v>
      </c>
      <c r="E2" t="s">
        <v>112</v>
      </c>
      <c r="F2" t="s">
        <v>113</v>
      </c>
      <c r="G2" t="s">
        <v>4</v>
      </c>
      <c r="H2" t="s">
        <v>5</v>
      </c>
      <c r="I2" t="s">
        <v>114</v>
      </c>
    </row>
    <row r="3" spans="1:10" x14ac:dyDescent="0.25">
      <c r="A3">
        <v>3</v>
      </c>
      <c r="B3" t="s">
        <v>89</v>
      </c>
      <c r="C3" t="s">
        <v>89</v>
      </c>
      <c r="D3" t="s">
        <v>6</v>
      </c>
      <c r="E3">
        <v>0</v>
      </c>
      <c r="F3" t="s">
        <v>90</v>
      </c>
      <c r="G3">
        <v>1</v>
      </c>
      <c r="H3">
        <v>1</v>
      </c>
      <c r="I3">
        <v>1</v>
      </c>
    </row>
    <row r="4" spans="1:10" x14ac:dyDescent="0.25">
      <c r="A4">
        <v>4</v>
      </c>
      <c r="B4" t="s">
        <v>91</v>
      </c>
      <c r="C4" t="s">
        <v>91</v>
      </c>
      <c r="D4" t="s">
        <v>6</v>
      </c>
      <c r="E4">
        <v>0</v>
      </c>
      <c r="F4" t="s">
        <v>6</v>
      </c>
      <c r="G4">
        <v>1</v>
      </c>
      <c r="H4">
        <v>1</v>
      </c>
      <c r="I4">
        <v>1</v>
      </c>
    </row>
    <row r="5" spans="1:10" x14ac:dyDescent="0.25">
      <c r="A5">
        <v>5</v>
      </c>
      <c r="B5" t="s">
        <v>92</v>
      </c>
      <c r="C5" t="s">
        <v>92</v>
      </c>
      <c r="D5" t="s">
        <v>6</v>
      </c>
      <c r="E5">
        <v>0</v>
      </c>
      <c r="F5" t="s">
        <v>6</v>
      </c>
      <c r="G5">
        <v>1</v>
      </c>
      <c r="H5">
        <v>1</v>
      </c>
      <c r="I5">
        <v>1</v>
      </c>
    </row>
    <row r="6" spans="1:10" x14ac:dyDescent="0.25">
      <c r="A6">
        <v>6</v>
      </c>
      <c r="B6" t="s">
        <v>93</v>
      </c>
      <c r="C6" t="s">
        <v>93</v>
      </c>
      <c r="D6" t="s">
        <v>6</v>
      </c>
      <c r="E6">
        <v>0</v>
      </c>
      <c r="F6" t="s">
        <v>6</v>
      </c>
      <c r="G6">
        <v>1</v>
      </c>
      <c r="H6">
        <v>1</v>
      </c>
      <c r="I6">
        <v>1</v>
      </c>
    </row>
    <row r="7" spans="1:10" x14ac:dyDescent="0.25">
      <c r="A7">
        <v>7</v>
      </c>
      <c r="B7" t="s">
        <v>94</v>
      </c>
      <c r="C7" t="s">
        <v>94</v>
      </c>
      <c r="D7" t="s">
        <v>6</v>
      </c>
      <c r="E7">
        <v>0</v>
      </c>
      <c r="F7" t="s">
        <v>6</v>
      </c>
      <c r="G7">
        <v>1</v>
      </c>
      <c r="H7">
        <v>1</v>
      </c>
      <c r="I7">
        <v>1</v>
      </c>
    </row>
    <row r="8" spans="1:10" x14ac:dyDescent="0.25">
      <c r="A8">
        <v>8</v>
      </c>
      <c r="B8" t="s">
        <v>95</v>
      </c>
      <c r="C8" t="s">
        <v>95</v>
      </c>
      <c r="D8" t="s">
        <v>6</v>
      </c>
      <c r="E8">
        <v>0</v>
      </c>
      <c r="F8" t="s">
        <v>6</v>
      </c>
      <c r="G8">
        <v>1</v>
      </c>
      <c r="H8">
        <v>1</v>
      </c>
      <c r="I8">
        <v>1</v>
      </c>
    </row>
    <row r="9" spans="1:10" x14ac:dyDescent="0.25">
      <c r="A9">
        <v>9</v>
      </c>
      <c r="B9" t="s">
        <v>96</v>
      </c>
      <c r="C9" t="s">
        <v>96</v>
      </c>
      <c r="D9" t="s">
        <v>6</v>
      </c>
      <c r="E9">
        <v>0</v>
      </c>
      <c r="F9" t="s">
        <v>6</v>
      </c>
      <c r="G9">
        <v>1</v>
      </c>
      <c r="H9">
        <v>1</v>
      </c>
      <c r="I9">
        <v>1</v>
      </c>
    </row>
    <row r="10" spans="1:10" x14ac:dyDescent="0.25">
      <c r="A10">
        <v>10</v>
      </c>
      <c r="B10" t="s">
        <v>97</v>
      </c>
      <c r="C10" t="s">
        <v>97</v>
      </c>
      <c r="D10" t="s">
        <v>6</v>
      </c>
      <c r="E10">
        <v>0</v>
      </c>
      <c r="F10" t="s">
        <v>6</v>
      </c>
      <c r="G10">
        <v>1</v>
      </c>
      <c r="H10">
        <v>1</v>
      </c>
      <c r="I10">
        <v>1</v>
      </c>
    </row>
    <row r="11" spans="1:10" x14ac:dyDescent="0.25">
      <c r="A11">
        <v>11</v>
      </c>
      <c r="B11" t="s">
        <v>98</v>
      </c>
      <c r="C11" t="s">
        <v>98</v>
      </c>
      <c r="D11" t="s">
        <v>6</v>
      </c>
      <c r="E11">
        <v>0</v>
      </c>
      <c r="F11" t="s">
        <v>6</v>
      </c>
      <c r="G11">
        <v>1</v>
      </c>
      <c r="H11">
        <v>1</v>
      </c>
      <c r="I11">
        <v>1</v>
      </c>
    </row>
    <row r="12" spans="1:10" x14ac:dyDescent="0.25">
      <c r="A12">
        <v>12</v>
      </c>
      <c r="B12" t="s">
        <v>99</v>
      </c>
      <c r="C12" t="s">
        <v>99</v>
      </c>
      <c r="D12" t="s">
        <v>6</v>
      </c>
      <c r="E12">
        <v>0</v>
      </c>
      <c r="F12" t="s">
        <v>6</v>
      </c>
      <c r="G12">
        <v>1</v>
      </c>
      <c r="H12">
        <v>1</v>
      </c>
      <c r="I12">
        <v>1</v>
      </c>
    </row>
    <row r="13" spans="1:10" x14ac:dyDescent="0.25">
      <c r="A13">
        <v>13</v>
      </c>
      <c r="B13" t="s">
        <v>100</v>
      </c>
      <c r="C13" t="s">
        <v>100</v>
      </c>
      <c r="D13" t="s">
        <v>6</v>
      </c>
      <c r="E13">
        <v>1</v>
      </c>
      <c r="F13" t="s">
        <v>6</v>
      </c>
      <c r="G13">
        <v>1</v>
      </c>
      <c r="H13">
        <v>1</v>
      </c>
      <c r="I13">
        <v>1</v>
      </c>
    </row>
    <row r="14" spans="1:10" x14ac:dyDescent="0.25">
      <c r="A14">
        <v>15</v>
      </c>
      <c r="B14" t="s">
        <v>101</v>
      </c>
      <c r="C14" t="s">
        <v>101</v>
      </c>
      <c r="D14" t="s">
        <v>6</v>
      </c>
      <c r="E14">
        <v>1</v>
      </c>
      <c r="F14" t="s">
        <v>6</v>
      </c>
      <c r="G14">
        <v>1</v>
      </c>
      <c r="H14">
        <v>1</v>
      </c>
      <c r="I14">
        <v>1</v>
      </c>
    </row>
    <row r="15" spans="1:10" x14ac:dyDescent="0.25">
      <c r="A15">
        <v>16</v>
      </c>
      <c r="B15" t="s">
        <v>102</v>
      </c>
      <c r="C15" t="s">
        <v>102</v>
      </c>
      <c r="D15" t="s">
        <v>6</v>
      </c>
      <c r="E15">
        <v>0</v>
      </c>
      <c r="F15" t="s">
        <v>103</v>
      </c>
      <c r="G15">
        <v>1</v>
      </c>
      <c r="H15">
        <v>1</v>
      </c>
      <c r="I15">
        <v>0</v>
      </c>
    </row>
    <row r="16" spans="1:10" x14ac:dyDescent="0.25">
      <c r="A16">
        <v>18</v>
      </c>
      <c r="B16" t="s">
        <v>104</v>
      </c>
      <c r="C16" t="s">
        <v>104</v>
      </c>
      <c r="D16" t="s">
        <v>6</v>
      </c>
      <c r="E16">
        <v>1</v>
      </c>
      <c r="F16" t="s">
        <v>105</v>
      </c>
      <c r="G16">
        <v>1</v>
      </c>
      <c r="H16">
        <v>1</v>
      </c>
      <c r="I16">
        <v>0</v>
      </c>
    </row>
    <row r="17" spans="1:9" x14ac:dyDescent="0.25">
      <c r="A17">
        <v>19</v>
      </c>
      <c r="B17" t="s">
        <v>106</v>
      </c>
      <c r="C17" t="s">
        <v>106</v>
      </c>
      <c r="D17" t="s">
        <v>6</v>
      </c>
      <c r="E17">
        <v>0</v>
      </c>
      <c r="F17" t="s">
        <v>107</v>
      </c>
      <c r="G17">
        <v>1</v>
      </c>
      <c r="H17">
        <v>1</v>
      </c>
      <c r="I17">
        <v>0</v>
      </c>
    </row>
    <row r="18" spans="1:9" x14ac:dyDescent="0.25">
      <c r="A18">
        <v>20</v>
      </c>
      <c r="B18" t="s">
        <v>108</v>
      </c>
      <c r="C18" t="s">
        <v>108</v>
      </c>
      <c r="D18" t="s">
        <v>6</v>
      </c>
      <c r="E18">
        <v>1</v>
      </c>
      <c r="F18" t="s">
        <v>109</v>
      </c>
      <c r="G18">
        <v>1</v>
      </c>
      <c r="H18">
        <v>1</v>
      </c>
      <c r="I18">
        <v>0</v>
      </c>
    </row>
  </sheetData>
  <autoFilter ref="A2:I2"/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workbookViewId="0">
      <selection activeCell="A2" sqref="A2:J2"/>
    </sheetView>
  </sheetViews>
  <sheetFormatPr defaultRowHeight="15" x14ac:dyDescent="0.25"/>
  <sheetData>
    <row r="1" spans="1:10" x14ac:dyDescent="0.25">
      <c r="A1" s="6" t="s">
        <v>299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t="s">
        <v>110</v>
      </c>
      <c r="B2" t="s">
        <v>1</v>
      </c>
      <c r="C2" t="s">
        <v>2</v>
      </c>
      <c r="D2" t="s">
        <v>116</v>
      </c>
      <c r="E2" t="s">
        <v>112</v>
      </c>
      <c r="F2" t="s">
        <v>117</v>
      </c>
      <c r="G2" t="s">
        <v>113</v>
      </c>
      <c r="H2" t="s">
        <v>4</v>
      </c>
      <c r="I2" t="s">
        <v>5</v>
      </c>
      <c r="J2" t="s">
        <v>114</v>
      </c>
    </row>
    <row r="3" spans="1:10" x14ac:dyDescent="0.25">
      <c r="A3">
        <v>1</v>
      </c>
      <c r="B3" t="s">
        <v>118</v>
      </c>
      <c r="C3" t="s">
        <v>118</v>
      </c>
      <c r="D3" t="s">
        <v>6</v>
      </c>
      <c r="E3">
        <v>0</v>
      </c>
      <c r="F3" t="s">
        <v>6</v>
      </c>
      <c r="G3" t="s">
        <v>119</v>
      </c>
      <c r="H3">
        <v>1</v>
      </c>
      <c r="I3">
        <v>1</v>
      </c>
      <c r="J3">
        <v>1</v>
      </c>
    </row>
    <row r="4" spans="1:10" x14ac:dyDescent="0.25">
      <c r="A4">
        <v>2</v>
      </c>
      <c r="B4" t="s">
        <v>120</v>
      </c>
      <c r="C4" t="s">
        <v>120</v>
      </c>
      <c r="D4" t="s">
        <v>6</v>
      </c>
      <c r="E4">
        <v>0</v>
      </c>
      <c r="F4" t="s">
        <v>6</v>
      </c>
      <c r="G4" t="s">
        <v>121</v>
      </c>
      <c r="H4">
        <v>1</v>
      </c>
      <c r="I4">
        <v>1</v>
      </c>
      <c r="J4">
        <v>1</v>
      </c>
    </row>
    <row r="5" spans="1:10" x14ac:dyDescent="0.25">
      <c r="A5">
        <v>3</v>
      </c>
      <c r="B5" t="s">
        <v>122</v>
      </c>
      <c r="C5" t="s">
        <v>122</v>
      </c>
      <c r="D5" t="s">
        <v>6</v>
      </c>
      <c r="E5">
        <v>0</v>
      </c>
      <c r="F5" t="s">
        <v>6</v>
      </c>
      <c r="G5" t="s">
        <v>123</v>
      </c>
      <c r="H5">
        <v>1</v>
      </c>
      <c r="I5">
        <v>1</v>
      </c>
      <c r="J5">
        <v>1</v>
      </c>
    </row>
    <row r="6" spans="1:10" x14ac:dyDescent="0.25">
      <c r="A6">
        <v>4</v>
      </c>
      <c r="B6" t="s">
        <v>124</v>
      </c>
      <c r="C6" t="s">
        <v>124</v>
      </c>
      <c r="D6" t="s">
        <v>6</v>
      </c>
      <c r="E6">
        <v>0</v>
      </c>
      <c r="F6" t="s">
        <v>6</v>
      </c>
      <c r="G6" t="s">
        <v>125</v>
      </c>
      <c r="H6">
        <v>1</v>
      </c>
      <c r="I6">
        <v>1</v>
      </c>
      <c r="J6">
        <v>1</v>
      </c>
    </row>
    <row r="7" spans="1:10" x14ac:dyDescent="0.25">
      <c r="A7">
        <v>5</v>
      </c>
      <c r="B7" t="s">
        <v>126</v>
      </c>
      <c r="C7" t="s">
        <v>126</v>
      </c>
      <c r="D7" t="s">
        <v>6</v>
      </c>
      <c r="E7">
        <v>0</v>
      </c>
      <c r="F7" t="s">
        <v>6</v>
      </c>
      <c r="G7" t="s">
        <v>127</v>
      </c>
      <c r="H7">
        <v>1</v>
      </c>
      <c r="I7">
        <v>1</v>
      </c>
      <c r="J7">
        <v>1</v>
      </c>
    </row>
    <row r="8" spans="1:10" x14ac:dyDescent="0.25">
      <c r="A8">
        <v>6</v>
      </c>
      <c r="B8" t="s">
        <v>128</v>
      </c>
      <c r="C8" t="s">
        <v>128</v>
      </c>
      <c r="D8" t="s">
        <v>6</v>
      </c>
      <c r="E8">
        <v>0</v>
      </c>
      <c r="F8" t="s">
        <v>6</v>
      </c>
      <c r="G8" t="s">
        <v>129</v>
      </c>
      <c r="H8">
        <v>1</v>
      </c>
      <c r="I8">
        <v>1</v>
      </c>
      <c r="J8">
        <v>1</v>
      </c>
    </row>
    <row r="9" spans="1:10" x14ac:dyDescent="0.25">
      <c r="A9">
        <v>8</v>
      </c>
      <c r="B9" t="s">
        <v>130</v>
      </c>
    </row>
    <row r="10" spans="1:10" x14ac:dyDescent="0.25">
      <c r="B10" t="s">
        <v>130</v>
      </c>
    </row>
    <row r="11" spans="1:10" x14ac:dyDescent="0.25">
      <c r="B11" t="s">
        <v>6</v>
      </c>
      <c r="C11">
        <v>0</v>
      </c>
      <c r="D11" t="s">
        <v>6</v>
      </c>
      <c r="E11" t="s">
        <v>131</v>
      </c>
      <c r="F11">
        <v>1</v>
      </c>
      <c r="G11">
        <v>1</v>
      </c>
      <c r="H11">
        <v>1</v>
      </c>
    </row>
    <row r="12" spans="1:10" x14ac:dyDescent="0.25">
      <c r="A12">
        <v>11</v>
      </c>
      <c r="B12" t="s">
        <v>132</v>
      </c>
      <c r="C12" t="s">
        <v>132</v>
      </c>
      <c r="D12" t="s">
        <v>6</v>
      </c>
      <c r="E12">
        <v>0</v>
      </c>
      <c r="F12" t="s">
        <v>6</v>
      </c>
      <c r="G12" t="s">
        <v>133</v>
      </c>
      <c r="H12">
        <v>1</v>
      </c>
      <c r="I12">
        <v>1</v>
      </c>
      <c r="J12">
        <v>1</v>
      </c>
    </row>
    <row r="13" spans="1:10" x14ac:dyDescent="0.25">
      <c r="A13">
        <v>12</v>
      </c>
      <c r="B13" t="s">
        <v>134</v>
      </c>
      <c r="C13" t="s">
        <v>134</v>
      </c>
      <c r="D13" t="s">
        <v>6</v>
      </c>
      <c r="E13">
        <v>0</v>
      </c>
      <c r="F13" t="s">
        <v>6</v>
      </c>
      <c r="G13" t="s">
        <v>135</v>
      </c>
      <c r="H13">
        <v>1</v>
      </c>
      <c r="I13">
        <v>1</v>
      </c>
      <c r="J13">
        <v>1</v>
      </c>
    </row>
    <row r="14" spans="1:10" x14ac:dyDescent="0.25">
      <c r="A14">
        <v>13</v>
      </c>
      <c r="B14" t="s">
        <v>136</v>
      </c>
      <c r="C14" t="s">
        <v>136</v>
      </c>
      <c r="D14" t="s">
        <v>6</v>
      </c>
      <c r="E14">
        <v>0</v>
      </c>
      <c r="F14" t="s">
        <v>6</v>
      </c>
      <c r="G14" t="s">
        <v>137</v>
      </c>
      <c r="H14">
        <v>1</v>
      </c>
      <c r="I14">
        <v>1</v>
      </c>
      <c r="J14">
        <v>1</v>
      </c>
    </row>
    <row r="15" spans="1:10" x14ac:dyDescent="0.25">
      <c r="A15">
        <v>14</v>
      </c>
      <c r="B15" t="s">
        <v>138</v>
      </c>
      <c r="C15" t="s">
        <v>138</v>
      </c>
      <c r="D15" t="s">
        <v>6</v>
      </c>
      <c r="E15">
        <v>0</v>
      </c>
      <c r="F15" t="s">
        <v>6</v>
      </c>
      <c r="G15" t="s">
        <v>139</v>
      </c>
      <c r="H15">
        <v>1</v>
      </c>
      <c r="I15">
        <v>1</v>
      </c>
      <c r="J15">
        <v>1</v>
      </c>
    </row>
    <row r="16" spans="1:10" x14ac:dyDescent="0.25">
      <c r="A16">
        <v>15</v>
      </c>
      <c r="B16" t="s">
        <v>140</v>
      </c>
    </row>
    <row r="17" spans="1:10" x14ac:dyDescent="0.25">
      <c r="B17" t="s">
        <v>140</v>
      </c>
    </row>
    <row r="18" spans="1:10" x14ac:dyDescent="0.25">
      <c r="B18" t="s">
        <v>6</v>
      </c>
      <c r="C18">
        <v>0</v>
      </c>
      <c r="D18" t="s">
        <v>6</v>
      </c>
      <c r="E18" t="s">
        <v>141</v>
      </c>
      <c r="F18">
        <v>1</v>
      </c>
      <c r="G18">
        <v>1</v>
      </c>
      <c r="H18">
        <v>1</v>
      </c>
    </row>
    <row r="19" spans="1:10" x14ac:dyDescent="0.25">
      <c r="A19">
        <v>16</v>
      </c>
      <c r="B19" t="s">
        <v>142</v>
      </c>
      <c r="C19" t="s">
        <v>142</v>
      </c>
      <c r="D19" t="s">
        <v>6</v>
      </c>
      <c r="E19">
        <v>0</v>
      </c>
      <c r="F19" t="s">
        <v>6</v>
      </c>
      <c r="G19" t="s">
        <v>143</v>
      </c>
      <c r="H19">
        <v>1</v>
      </c>
      <c r="I19">
        <v>1</v>
      </c>
      <c r="J19">
        <v>1</v>
      </c>
    </row>
    <row r="20" spans="1:10" x14ac:dyDescent="0.25">
      <c r="A20">
        <v>17</v>
      </c>
      <c r="B20" t="s">
        <v>144</v>
      </c>
      <c r="C20" t="s">
        <v>144</v>
      </c>
      <c r="D20" t="s">
        <v>6</v>
      </c>
      <c r="E20">
        <v>0</v>
      </c>
      <c r="F20" t="s">
        <v>6</v>
      </c>
      <c r="G20" t="s">
        <v>145</v>
      </c>
      <c r="H20">
        <v>1</v>
      </c>
      <c r="I20">
        <v>1</v>
      </c>
      <c r="J20">
        <v>1</v>
      </c>
    </row>
    <row r="21" spans="1:10" x14ac:dyDescent="0.25">
      <c r="A21">
        <v>18</v>
      </c>
      <c r="B21" t="s">
        <v>146</v>
      </c>
    </row>
    <row r="22" spans="1:10" x14ac:dyDescent="0.25">
      <c r="B22" t="s">
        <v>146</v>
      </c>
    </row>
    <row r="23" spans="1:10" x14ac:dyDescent="0.25">
      <c r="B23" t="s">
        <v>6</v>
      </c>
      <c r="C23">
        <v>0</v>
      </c>
      <c r="D23" t="s">
        <v>6</v>
      </c>
      <c r="E23" t="s">
        <v>147</v>
      </c>
      <c r="F23">
        <v>1</v>
      </c>
      <c r="G23">
        <v>1</v>
      </c>
      <c r="H23">
        <v>1</v>
      </c>
    </row>
    <row r="24" spans="1:10" x14ac:dyDescent="0.25">
      <c r="A24">
        <v>19</v>
      </c>
      <c r="B24" t="s">
        <v>148</v>
      </c>
      <c r="C24" t="s">
        <v>148</v>
      </c>
      <c r="D24" t="s">
        <v>6</v>
      </c>
      <c r="E24">
        <v>0</v>
      </c>
      <c r="F24" t="s">
        <v>6</v>
      </c>
      <c r="G24" t="s">
        <v>149</v>
      </c>
      <c r="H24">
        <v>1</v>
      </c>
      <c r="I24">
        <v>1</v>
      </c>
      <c r="J24">
        <v>1</v>
      </c>
    </row>
    <row r="25" spans="1:10" x14ac:dyDescent="0.25">
      <c r="A25">
        <v>20</v>
      </c>
      <c r="B25" t="s">
        <v>150</v>
      </c>
    </row>
    <row r="26" spans="1:10" x14ac:dyDescent="0.25">
      <c r="B26" t="s">
        <v>150</v>
      </c>
    </row>
    <row r="27" spans="1:10" x14ac:dyDescent="0.25">
      <c r="B27" t="s">
        <v>6</v>
      </c>
      <c r="C27">
        <v>0</v>
      </c>
      <c r="D27" t="s">
        <v>6</v>
      </c>
      <c r="E27" t="s">
        <v>151</v>
      </c>
      <c r="F27">
        <v>1</v>
      </c>
      <c r="G27">
        <v>1</v>
      </c>
      <c r="H27">
        <v>1</v>
      </c>
    </row>
    <row r="28" spans="1:10" x14ac:dyDescent="0.25">
      <c r="A28">
        <v>21</v>
      </c>
      <c r="B28" t="s">
        <v>152</v>
      </c>
      <c r="C28" t="s">
        <v>152</v>
      </c>
      <c r="D28" t="s">
        <v>6</v>
      </c>
      <c r="E28">
        <v>0</v>
      </c>
      <c r="F28" t="s">
        <v>6</v>
      </c>
      <c r="G28" t="s">
        <v>153</v>
      </c>
      <c r="H28">
        <v>1</v>
      </c>
      <c r="I28">
        <v>1</v>
      </c>
      <c r="J28">
        <v>1</v>
      </c>
    </row>
    <row r="29" spans="1:10" x14ac:dyDescent="0.25">
      <c r="A29">
        <v>22</v>
      </c>
      <c r="B29" t="s">
        <v>154</v>
      </c>
      <c r="C29" t="s">
        <v>154</v>
      </c>
      <c r="D29" t="s">
        <v>6</v>
      </c>
      <c r="E29">
        <v>0</v>
      </c>
      <c r="F29" t="s">
        <v>6</v>
      </c>
      <c r="G29" t="s">
        <v>155</v>
      </c>
      <c r="H29">
        <v>1</v>
      </c>
      <c r="I29">
        <v>1</v>
      </c>
      <c r="J29">
        <v>1</v>
      </c>
    </row>
    <row r="30" spans="1:10" x14ac:dyDescent="0.25">
      <c r="A30">
        <v>24</v>
      </c>
      <c r="B30" t="s">
        <v>156</v>
      </c>
    </row>
    <row r="31" spans="1:10" x14ac:dyDescent="0.25">
      <c r="B31" t="s">
        <v>156</v>
      </c>
    </row>
    <row r="32" spans="1:10" x14ac:dyDescent="0.25">
      <c r="B32" t="s">
        <v>6</v>
      </c>
      <c r="C32">
        <v>0</v>
      </c>
      <c r="D32" t="s">
        <v>6</v>
      </c>
      <c r="E32" t="s">
        <v>157</v>
      </c>
      <c r="F32">
        <v>1</v>
      </c>
      <c r="G32">
        <v>1</v>
      </c>
      <c r="H32">
        <v>1</v>
      </c>
    </row>
    <row r="33" spans="1:10" x14ac:dyDescent="0.25">
      <c r="A33">
        <v>25</v>
      </c>
      <c r="B33" t="s">
        <v>158</v>
      </c>
      <c r="C33" t="s">
        <v>158</v>
      </c>
      <c r="D33" t="s">
        <v>6</v>
      </c>
      <c r="E33">
        <v>0</v>
      </c>
      <c r="F33" t="s">
        <v>6</v>
      </c>
      <c r="G33" t="s">
        <v>6</v>
      </c>
      <c r="H33">
        <v>1</v>
      </c>
      <c r="I33">
        <v>1</v>
      </c>
      <c r="J33">
        <v>1</v>
      </c>
    </row>
    <row r="34" spans="1:10" x14ac:dyDescent="0.25">
      <c r="A34">
        <v>26</v>
      </c>
      <c r="B34" t="s">
        <v>159</v>
      </c>
      <c r="C34" t="s">
        <v>159</v>
      </c>
      <c r="D34" t="s">
        <v>6</v>
      </c>
      <c r="E34">
        <v>0</v>
      </c>
      <c r="F34" t="s">
        <v>6</v>
      </c>
      <c r="G34" t="s">
        <v>6</v>
      </c>
      <c r="H34">
        <v>1</v>
      </c>
      <c r="I34">
        <v>1</v>
      </c>
      <c r="J34">
        <v>1</v>
      </c>
    </row>
    <row r="35" spans="1:10" x14ac:dyDescent="0.25">
      <c r="A35">
        <v>27</v>
      </c>
      <c r="B35" t="s">
        <v>160</v>
      </c>
      <c r="C35" t="s">
        <v>160</v>
      </c>
      <c r="D35" t="s">
        <v>6</v>
      </c>
      <c r="E35">
        <v>0</v>
      </c>
      <c r="F35" t="s">
        <v>6</v>
      </c>
      <c r="G35" t="s">
        <v>6</v>
      </c>
      <c r="H35">
        <v>1</v>
      </c>
      <c r="I35">
        <v>1</v>
      </c>
      <c r="J35">
        <v>1</v>
      </c>
    </row>
    <row r="36" spans="1:10" x14ac:dyDescent="0.25">
      <c r="A36">
        <v>28</v>
      </c>
      <c r="B36" t="s">
        <v>161</v>
      </c>
      <c r="C36" t="s">
        <v>161</v>
      </c>
      <c r="D36" t="s">
        <v>6</v>
      </c>
      <c r="E36">
        <v>0</v>
      </c>
      <c r="F36" t="s">
        <v>6</v>
      </c>
      <c r="G36" t="s">
        <v>6</v>
      </c>
      <c r="H36">
        <v>1</v>
      </c>
      <c r="I36">
        <v>1</v>
      </c>
      <c r="J36">
        <v>1</v>
      </c>
    </row>
    <row r="37" spans="1:10" x14ac:dyDescent="0.25">
      <c r="A37">
        <v>29</v>
      </c>
      <c r="B37" t="s">
        <v>162</v>
      </c>
    </row>
    <row r="38" spans="1:10" x14ac:dyDescent="0.25">
      <c r="B38" t="s">
        <v>162</v>
      </c>
    </row>
    <row r="39" spans="1:10" x14ac:dyDescent="0.25">
      <c r="B39" t="s">
        <v>6</v>
      </c>
      <c r="C39">
        <v>0</v>
      </c>
      <c r="D39" t="s">
        <v>6</v>
      </c>
      <c r="E39" t="s">
        <v>6</v>
      </c>
      <c r="F39">
        <v>1</v>
      </c>
      <c r="G39">
        <v>1</v>
      </c>
      <c r="H39">
        <v>1</v>
      </c>
    </row>
    <row r="40" spans="1:10" x14ac:dyDescent="0.25">
      <c r="A40">
        <v>30</v>
      </c>
      <c r="B40" t="s">
        <v>163</v>
      </c>
      <c r="C40" t="s">
        <v>163</v>
      </c>
      <c r="D40" t="s">
        <v>6</v>
      </c>
      <c r="E40">
        <v>0</v>
      </c>
      <c r="F40" t="s">
        <v>6</v>
      </c>
      <c r="G40" t="s">
        <v>6</v>
      </c>
      <c r="H40">
        <v>1</v>
      </c>
      <c r="I40">
        <v>1</v>
      </c>
      <c r="J40">
        <v>1</v>
      </c>
    </row>
    <row r="41" spans="1:10" x14ac:dyDescent="0.25">
      <c r="A41">
        <v>31</v>
      </c>
      <c r="B41" t="s">
        <v>164</v>
      </c>
      <c r="C41" t="s">
        <v>164</v>
      </c>
      <c r="D41" t="s">
        <v>6</v>
      </c>
      <c r="E41">
        <v>0</v>
      </c>
      <c r="F41" t="s">
        <v>6</v>
      </c>
      <c r="G41" t="s">
        <v>6</v>
      </c>
      <c r="H41">
        <v>1</v>
      </c>
      <c r="I41">
        <v>1</v>
      </c>
      <c r="J41">
        <v>1</v>
      </c>
    </row>
    <row r="42" spans="1:10" x14ac:dyDescent="0.25">
      <c r="A42">
        <v>32</v>
      </c>
      <c r="B42" t="s">
        <v>165</v>
      </c>
      <c r="C42" t="s">
        <v>165</v>
      </c>
      <c r="D42" t="s">
        <v>6</v>
      </c>
      <c r="E42">
        <v>0</v>
      </c>
      <c r="F42" t="s">
        <v>6</v>
      </c>
      <c r="G42" t="s">
        <v>6</v>
      </c>
      <c r="H42">
        <v>1</v>
      </c>
      <c r="I42">
        <v>1</v>
      </c>
      <c r="J42">
        <v>1</v>
      </c>
    </row>
    <row r="43" spans="1:10" x14ac:dyDescent="0.25">
      <c r="A43">
        <v>33</v>
      </c>
      <c r="B43" t="s">
        <v>166</v>
      </c>
      <c r="C43" t="s">
        <v>166</v>
      </c>
      <c r="D43" t="s">
        <v>6</v>
      </c>
      <c r="E43">
        <v>0</v>
      </c>
      <c r="F43" t="s">
        <v>6</v>
      </c>
      <c r="G43" t="s">
        <v>6</v>
      </c>
      <c r="H43">
        <v>1</v>
      </c>
      <c r="I43">
        <v>1</v>
      </c>
      <c r="J43">
        <v>1</v>
      </c>
    </row>
    <row r="44" spans="1:10" x14ac:dyDescent="0.25">
      <c r="A44">
        <v>34</v>
      </c>
      <c r="B44" t="s">
        <v>167</v>
      </c>
      <c r="C44" t="s">
        <v>167</v>
      </c>
      <c r="D44" t="s">
        <v>6</v>
      </c>
      <c r="E44">
        <v>0</v>
      </c>
      <c r="F44" t="s">
        <v>6</v>
      </c>
      <c r="G44" t="s">
        <v>6</v>
      </c>
      <c r="H44">
        <v>1</v>
      </c>
      <c r="I44">
        <v>1</v>
      </c>
      <c r="J44">
        <v>1</v>
      </c>
    </row>
    <row r="45" spans="1:10" x14ac:dyDescent="0.25">
      <c r="A45">
        <v>35</v>
      </c>
      <c r="B45" t="s">
        <v>168</v>
      </c>
    </row>
    <row r="46" spans="1:10" x14ac:dyDescent="0.25">
      <c r="B46" t="s">
        <v>168</v>
      </c>
    </row>
    <row r="47" spans="1:10" x14ac:dyDescent="0.25">
      <c r="B47" t="s">
        <v>6</v>
      </c>
      <c r="C47">
        <v>0</v>
      </c>
      <c r="D47" t="s">
        <v>6</v>
      </c>
      <c r="E47" t="s">
        <v>6</v>
      </c>
      <c r="F47">
        <v>1</v>
      </c>
      <c r="G47">
        <v>1</v>
      </c>
      <c r="H47">
        <v>1</v>
      </c>
    </row>
    <row r="48" spans="1:10" x14ac:dyDescent="0.25">
      <c r="A48">
        <v>36</v>
      </c>
      <c r="B48" t="s">
        <v>169</v>
      </c>
      <c r="C48" t="s">
        <v>169</v>
      </c>
      <c r="D48" t="s">
        <v>6</v>
      </c>
      <c r="E48">
        <v>0</v>
      </c>
      <c r="F48" t="s">
        <v>6</v>
      </c>
      <c r="G48" t="s">
        <v>6</v>
      </c>
      <c r="H48">
        <v>1</v>
      </c>
      <c r="I48">
        <v>1</v>
      </c>
      <c r="J48">
        <v>1</v>
      </c>
    </row>
    <row r="49" spans="1:10" x14ac:dyDescent="0.25">
      <c r="A49">
        <v>37</v>
      </c>
      <c r="B49" t="s">
        <v>170</v>
      </c>
      <c r="C49" t="s">
        <v>170</v>
      </c>
      <c r="D49" t="s">
        <v>6</v>
      </c>
      <c r="E49">
        <v>0</v>
      </c>
      <c r="F49" t="s">
        <v>6</v>
      </c>
      <c r="G49" t="s">
        <v>6</v>
      </c>
      <c r="H49">
        <v>1</v>
      </c>
      <c r="I49">
        <v>1</v>
      </c>
      <c r="J49">
        <v>1</v>
      </c>
    </row>
    <row r="50" spans="1:10" x14ac:dyDescent="0.25">
      <c r="A50">
        <v>38</v>
      </c>
      <c r="B50" t="s">
        <v>171</v>
      </c>
      <c r="C50" t="s">
        <v>171</v>
      </c>
      <c r="D50" t="s">
        <v>6</v>
      </c>
      <c r="E50">
        <v>0</v>
      </c>
      <c r="F50" t="s">
        <v>6</v>
      </c>
      <c r="G50" t="s">
        <v>6</v>
      </c>
      <c r="H50">
        <v>1</v>
      </c>
      <c r="I50">
        <v>1</v>
      </c>
      <c r="J50">
        <v>1</v>
      </c>
    </row>
    <row r="51" spans="1:10" x14ac:dyDescent="0.25">
      <c r="A51">
        <v>39</v>
      </c>
      <c r="B51" t="s">
        <v>172</v>
      </c>
      <c r="C51" t="s">
        <v>172</v>
      </c>
      <c r="D51" t="s">
        <v>6</v>
      </c>
      <c r="E51">
        <v>1</v>
      </c>
      <c r="F51" t="s">
        <v>6</v>
      </c>
      <c r="G51" t="s">
        <v>6</v>
      </c>
      <c r="H51">
        <v>1</v>
      </c>
      <c r="I51">
        <v>1</v>
      </c>
      <c r="J51">
        <v>1</v>
      </c>
    </row>
    <row r="52" spans="1:10" x14ac:dyDescent="0.25">
      <c r="A52">
        <v>40</v>
      </c>
      <c r="B52" t="s">
        <v>173</v>
      </c>
      <c r="C52" t="s">
        <v>173</v>
      </c>
      <c r="D52" t="s">
        <v>6</v>
      </c>
      <c r="E52">
        <v>0</v>
      </c>
      <c r="F52" t="s">
        <v>6</v>
      </c>
      <c r="G52" t="s">
        <v>6</v>
      </c>
      <c r="H52">
        <v>1</v>
      </c>
      <c r="I52">
        <v>1</v>
      </c>
      <c r="J52">
        <v>1</v>
      </c>
    </row>
    <row r="53" spans="1:10" x14ac:dyDescent="0.25">
      <c r="A53">
        <v>41</v>
      </c>
      <c r="B53" t="s">
        <v>174</v>
      </c>
      <c r="C53" t="s">
        <v>174</v>
      </c>
      <c r="D53" t="s">
        <v>6</v>
      </c>
      <c r="E53">
        <v>0</v>
      </c>
      <c r="F53" t="s">
        <v>6</v>
      </c>
      <c r="G53" t="s">
        <v>6</v>
      </c>
      <c r="H53">
        <v>1</v>
      </c>
      <c r="I53">
        <v>1</v>
      </c>
      <c r="J53">
        <v>1</v>
      </c>
    </row>
    <row r="54" spans="1:10" x14ac:dyDescent="0.25">
      <c r="A54">
        <v>42</v>
      </c>
      <c r="B54" t="s">
        <v>175</v>
      </c>
      <c r="C54" t="s">
        <v>175</v>
      </c>
      <c r="D54" t="s">
        <v>6</v>
      </c>
      <c r="E54">
        <v>1</v>
      </c>
      <c r="F54" t="s">
        <v>6</v>
      </c>
      <c r="G54" t="s">
        <v>6</v>
      </c>
      <c r="H54">
        <v>1</v>
      </c>
      <c r="I54">
        <v>1</v>
      </c>
      <c r="J54">
        <v>1</v>
      </c>
    </row>
    <row r="55" spans="1:10" x14ac:dyDescent="0.25">
      <c r="A55">
        <v>43</v>
      </c>
      <c r="B55" t="s">
        <v>176</v>
      </c>
      <c r="C55" t="s">
        <v>176</v>
      </c>
      <c r="D55" t="s">
        <v>6</v>
      </c>
      <c r="E55">
        <v>0</v>
      </c>
      <c r="F55" t="s">
        <v>6</v>
      </c>
      <c r="G55" t="s">
        <v>6</v>
      </c>
      <c r="H55">
        <v>1</v>
      </c>
      <c r="I55">
        <v>1</v>
      </c>
      <c r="J55">
        <v>1</v>
      </c>
    </row>
    <row r="56" spans="1:10" x14ac:dyDescent="0.25">
      <c r="A56">
        <v>44</v>
      </c>
      <c r="B56" t="s">
        <v>177</v>
      </c>
      <c r="C56" t="s">
        <v>177</v>
      </c>
      <c r="D56" t="s">
        <v>6</v>
      </c>
      <c r="E56">
        <v>0</v>
      </c>
      <c r="F56" t="s">
        <v>6</v>
      </c>
      <c r="G56" t="s">
        <v>6</v>
      </c>
      <c r="H56">
        <v>1</v>
      </c>
      <c r="I56">
        <v>1</v>
      </c>
      <c r="J56">
        <v>1</v>
      </c>
    </row>
    <row r="57" spans="1:10" x14ac:dyDescent="0.25">
      <c r="A57">
        <v>45</v>
      </c>
      <c r="B57" t="s">
        <v>178</v>
      </c>
      <c r="C57" t="s">
        <v>178</v>
      </c>
      <c r="D57" t="s">
        <v>6</v>
      </c>
      <c r="E57">
        <v>0</v>
      </c>
      <c r="F57" t="s">
        <v>6</v>
      </c>
      <c r="G57" t="s">
        <v>6</v>
      </c>
      <c r="H57">
        <v>1</v>
      </c>
      <c r="I57">
        <v>1</v>
      </c>
      <c r="J57">
        <v>1</v>
      </c>
    </row>
    <row r="58" spans="1:10" x14ac:dyDescent="0.25">
      <c r="A58">
        <v>46</v>
      </c>
      <c r="B58" t="s">
        <v>179</v>
      </c>
    </row>
    <row r="59" spans="1:10" x14ac:dyDescent="0.25">
      <c r="A59" t="s">
        <v>180</v>
      </c>
      <c r="B59" t="s">
        <v>179</v>
      </c>
    </row>
    <row r="60" spans="1:10" x14ac:dyDescent="0.25">
      <c r="A60" t="s">
        <v>180</v>
      </c>
      <c r="B60" t="s">
        <v>6</v>
      </c>
      <c r="C60">
        <v>1</v>
      </c>
      <c r="D60" t="s">
        <v>6</v>
      </c>
      <c r="E60" t="s">
        <v>6</v>
      </c>
      <c r="F60">
        <v>1</v>
      </c>
      <c r="G60">
        <v>1</v>
      </c>
      <c r="H60">
        <v>1</v>
      </c>
    </row>
    <row r="61" spans="1:10" x14ac:dyDescent="0.25">
      <c r="A61">
        <v>47</v>
      </c>
      <c r="B61" t="s">
        <v>181</v>
      </c>
    </row>
    <row r="62" spans="1:10" x14ac:dyDescent="0.25">
      <c r="A62" t="s">
        <v>180</v>
      </c>
      <c r="B62" t="s">
        <v>181</v>
      </c>
    </row>
    <row r="63" spans="1:10" x14ac:dyDescent="0.25">
      <c r="A63" t="s">
        <v>180</v>
      </c>
      <c r="B63" t="s">
        <v>6</v>
      </c>
      <c r="C63">
        <v>0</v>
      </c>
      <c r="D63" t="s">
        <v>6</v>
      </c>
      <c r="E63" t="s">
        <v>6</v>
      </c>
      <c r="F63">
        <v>1</v>
      </c>
      <c r="G63">
        <v>1</v>
      </c>
      <c r="H63">
        <v>1</v>
      </c>
    </row>
    <row r="64" spans="1:10" x14ac:dyDescent="0.25">
      <c r="A64">
        <v>48</v>
      </c>
      <c r="B64" t="s">
        <v>182</v>
      </c>
    </row>
    <row r="65" spans="1:10" x14ac:dyDescent="0.25">
      <c r="A65" t="s">
        <v>180</v>
      </c>
      <c r="B65" t="s">
        <v>182</v>
      </c>
    </row>
    <row r="66" spans="1:10" x14ac:dyDescent="0.25">
      <c r="A66" t="s">
        <v>180</v>
      </c>
      <c r="B66" t="s">
        <v>6</v>
      </c>
      <c r="C66">
        <v>0</v>
      </c>
      <c r="D66" t="s">
        <v>6</v>
      </c>
      <c r="E66" t="s">
        <v>6</v>
      </c>
      <c r="F66">
        <v>1</v>
      </c>
      <c r="G66">
        <v>1</v>
      </c>
      <c r="H66">
        <v>1</v>
      </c>
    </row>
    <row r="67" spans="1:10" x14ac:dyDescent="0.25">
      <c r="A67">
        <v>49</v>
      </c>
      <c r="B67" t="s">
        <v>183</v>
      </c>
    </row>
    <row r="68" spans="1:10" x14ac:dyDescent="0.25">
      <c r="A68" t="s">
        <v>180</v>
      </c>
      <c r="B68" t="s">
        <v>183</v>
      </c>
    </row>
    <row r="69" spans="1:10" x14ac:dyDescent="0.25">
      <c r="A69" t="s">
        <v>180</v>
      </c>
      <c r="B69" t="s">
        <v>6</v>
      </c>
      <c r="C69">
        <v>0</v>
      </c>
      <c r="D69" t="s">
        <v>6</v>
      </c>
      <c r="E69" t="s">
        <v>6</v>
      </c>
      <c r="F69">
        <v>1</v>
      </c>
      <c r="G69">
        <v>1</v>
      </c>
      <c r="H69">
        <v>1</v>
      </c>
    </row>
    <row r="70" spans="1:10" x14ac:dyDescent="0.25">
      <c r="A70">
        <v>50</v>
      </c>
      <c r="B70" t="s">
        <v>184</v>
      </c>
      <c r="C70" t="s">
        <v>184</v>
      </c>
      <c r="D70" t="s">
        <v>6</v>
      </c>
      <c r="E70">
        <v>1</v>
      </c>
      <c r="F70" t="s">
        <v>6</v>
      </c>
      <c r="G70" t="s">
        <v>6</v>
      </c>
      <c r="H70">
        <v>1</v>
      </c>
      <c r="I70">
        <v>1</v>
      </c>
      <c r="J70">
        <v>1</v>
      </c>
    </row>
    <row r="71" spans="1:10" x14ac:dyDescent="0.25">
      <c r="A71">
        <v>51</v>
      </c>
      <c r="B71" t="s">
        <v>185</v>
      </c>
      <c r="C71" t="s">
        <v>185</v>
      </c>
      <c r="D71" t="s">
        <v>6</v>
      </c>
      <c r="E71">
        <v>0</v>
      </c>
      <c r="F71" t="s">
        <v>6</v>
      </c>
      <c r="G71" t="s">
        <v>6</v>
      </c>
      <c r="H71">
        <v>1</v>
      </c>
      <c r="I71">
        <v>1</v>
      </c>
      <c r="J71">
        <v>1</v>
      </c>
    </row>
    <row r="72" spans="1:10" x14ac:dyDescent="0.25">
      <c r="A72">
        <v>52</v>
      </c>
      <c r="B72" t="s">
        <v>186</v>
      </c>
      <c r="C72" t="s">
        <v>186</v>
      </c>
      <c r="D72" t="s">
        <v>6</v>
      </c>
      <c r="E72">
        <v>0</v>
      </c>
      <c r="F72" t="s">
        <v>6</v>
      </c>
      <c r="G72" t="s">
        <v>6</v>
      </c>
      <c r="H72">
        <v>1</v>
      </c>
      <c r="I72">
        <v>1</v>
      </c>
      <c r="J72">
        <v>1</v>
      </c>
    </row>
    <row r="73" spans="1:10" x14ac:dyDescent="0.25">
      <c r="A73">
        <v>53</v>
      </c>
      <c r="B73" t="s">
        <v>187</v>
      </c>
      <c r="C73" t="s">
        <v>187</v>
      </c>
      <c r="D73" t="s">
        <v>6</v>
      </c>
      <c r="E73">
        <v>0</v>
      </c>
      <c r="F73" t="s">
        <v>6</v>
      </c>
      <c r="G73">
        <v>1</v>
      </c>
      <c r="H73">
        <v>1</v>
      </c>
      <c r="I73">
        <v>1</v>
      </c>
      <c r="J73">
        <v>1</v>
      </c>
    </row>
    <row r="74" spans="1:10" x14ac:dyDescent="0.25">
      <c r="A74">
        <v>54</v>
      </c>
      <c r="B74" t="s">
        <v>188</v>
      </c>
      <c r="C74" t="s">
        <v>188</v>
      </c>
      <c r="D74" t="s">
        <v>6</v>
      </c>
      <c r="E74">
        <v>0</v>
      </c>
      <c r="F74" t="s">
        <v>6</v>
      </c>
      <c r="G74" t="s">
        <v>6</v>
      </c>
      <c r="H74">
        <v>1</v>
      </c>
      <c r="I74">
        <v>1</v>
      </c>
      <c r="J74">
        <v>1</v>
      </c>
    </row>
    <row r="75" spans="1:10" x14ac:dyDescent="0.25">
      <c r="A75">
        <v>55</v>
      </c>
      <c r="B75" t="s">
        <v>189</v>
      </c>
      <c r="C75" t="s">
        <v>189</v>
      </c>
      <c r="D75" t="s">
        <v>6</v>
      </c>
      <c r="E75">
        <v>0</v>
      </c>
      <c r="F75" t="s">
        <v>6</v>
      </c>
      <c r="G75" t="s">
        <v>6</v>
      </c>
      <c r="H75">
        <v>1</v>
      </c>
      <c r="I75">
        <v>1</v>
      </c>
      <c r="J75">
        <v>1</v>
      </c>
    </row>
    <row r="76" spans="1:10" x14ac:dyDescent="0.25">
      <c r="A76">
        <v>56</v>
      </c>
      <c r="B76" t="s">
        <v>190</v>
      </c>
      <c r="C76" t="s">
        <v>190</v>
      </c>
      <c r="D76" t="s">
        <v>6</v>
      </c>
      <c r="E76">
        <v>0</v>
      </c>
      <c r="F76" t="s">
        <v>6</v>
      </c>
      <c r="G76" t="s">
        <v>6</v>
      </c>
      <c r="H76">
        <v>1</v>
      </c>
      <c r="I76">
        <v>1</v>
      </c>
      <c r="J76">
        <v>1</v>
      </c>
    </row>
    <row r="77" spans="1:10" x14ac:dyDescent="0.25">
      <c r="A77">
        <v>57</v>
      </c>
      <c r="B77" t="s">
        <v>191</v>
      </c>
    </row>
    <row r="78" spans="1:10" x14ac:dyDescent="0.25">
      <c r="B78" t="s">
        <v>191</v>
      </c>
    </row>
    <row r="79" spans="1:10" x14ac:dyDescent="0.25">
      <c r="B79" t="s">
        <v>6</v>
      </c>
      <c r="C79">
        <v>0</v>
      </c>
      <c r="D79" t="s">
        <v>6</v>
      </c>
      <c r="E79" t="s">
        <v>6</v>
      </c>
      <c r="F79">
        <v>1</v>
      </c>
      <c r="G79">
        <v>1</v>
      </c>
      <c r="H79">
        <v>1</v>
      </c>
    </row>
    <row r="80" spans="1:10" x14ac:dyDescent="0.25">
      <c r="A80">
        <v>58</v>
      </c>
      <c r="B80" t="s">
        <v>192</v>
      </c>
      <c r="C80" t="s">
        <v>192</v>
      </c>
      <c r="D80" t="s">
        <v>6</v>
      </c>
      <c r="E80">
        <v>0</v>
      </c>
      <c r="F80" t="s">
        <v>6</v>
      </c>
      <c r="G80" t="s">
        <v>6</v>
      </c>
      <c r="H80">
        <v>1</v>
      </c>
      <c r="I80">
        <v>1</v>
      </c>
      <c r="J80">
        <v>1</v>
      </c>
    </row>
    <row r="81" spans="1:10" x14ac:dyDescent="0.25">
      <c r="A81">
        <v>59</v>
      </c>
      <c r="B81" t="s">
        <v>193</v>
      </c>
      <c r="C81" t="s">
        <v>193</v>
      </c>
      <c r="D81" t="s">
        <v>6</v>
      </c>
      <c r="E81">
        <v>0</v>
      </c>
      <c r="F81" t="s">
        <v>6</v>
      </c>
      <c r="G81" t="s">
        <v>6</v>
      </c>
      <c r="H81">
        <v>1</v>
      </c>
      <c r="I81">
        <v>1</v>
      </c>
      <c r="J81">
        <v>1</v>
      </c>
    </row>
    <row r="82" spans="1:10" x14ac:dyDescent="0.25">
      <c r="A82">
        <v>60</v>
      </c>
      <c r="B82" t="s">
        <v>194</v>
      </c>
      <c r="C82" t="s">
        <v>194</v>
      </c>
      <c r="D82" t="s">
        <v>6</v>
      </c>
      <c r="E82">
        <v>0</v>
      </c>
      <c r="F82" t="s">
        <v>6</v>
      </c>
      <c r="G82" t="s">
        <v>6</v>
      </c>
      <c r="H82">
        <v>1</v>
      </c>
      <c r="I82">
        <v>1</v>
      </c>
      <c r="J82">
        <v>1</v>
      </c>
    </row>
    <row r="83" spans="1:10" x14ac:dyDescent="0.25">
      <c r="A83">
        <v>61</v>
      </c>
      <c r="B83" t="s">
        <v>195</v>
      </c>
    </row>
    <row r="84" spans="1:10" x14ac:dyDescent="0.25">
      <c r="B84" t="s">
        <v>195</v>
      </c>
    </row>
    <row r="85" spans="1:10" x14ac:dyDescent="0.25">
      <c r="B85" t="s">
        <v>6</v>
      </c>
      <c r="C85">
        <v>0</v>
      </c>
      <c r="D85" t="s">
        <v>6</v>
      </c>
      <c r="E85" t="s">
        <v>6</v>
      </c>
      <c r="F85">
        <v>1</v>
      </c>
      <c r="G85">
        <v>1</v>
      </c>
      <c r="H85">
        <v>1</v>
      </c>
    </row>
    <row r="86" spans="1:10" x14ac:dyDescent="0.25">
      <c r="A86">
        <v>62</v>
      </c>
      <c r="B86" t="s">
        <v>196</v>
      </c>
    </row>
    <row r="87" spans="1:10" x14ac:dyDescent="0.25">
      <c r="A87" t="s">
        <v>197</v>
      </c>
      <c r="B87" t="s">
        <v>196</v>
      </c>
    </row>
    <row r="88" spans="1:10" x14ac:dyDescent="0.25">
      <c r="A88" t="s">
        <v>197</v>
      </c>
      <c r="B88" t="s">
        <v>6</v>
      </c>
      <c r="C88">
        <v>0</v>
      </c>
      <c r="D88" t="s">
        <v>6</v>
      </c>
      <c r="E88" t="s">
        <v>6</v>
      </c>
      <c r="F88">
        <v>1</v>
      </c>
      <c r="G88">
        <v>1</v>
      </c>
      <c r="H88">
        <v>1</v>
      </c>
    </row>
    <row r="89" spans="1:10" x14ac:dyDescent="0.25">
      <c r="A89">
        <v>63</v>
      </c>
      <c r="B89" t="s">
        <v>198</v>
      </c>
    </row>
    <row r="90" spans="1:10" x14ac:dyDescent="0.25">
      <c r="A90" t="s">
        <v>199</v>
      </c>
      <c r="B90" t="s">
        <v>198</v>
      </c>
    </row>
    <row r="91" spans="1:10" x14ac:dyDescent="0.25">
      <c r="A91" t="s">
        <v>199</v>
      </c>
      <c r="B91" t="s">
        <v>6</v>
      </c>
      <c r="C91">
        <v>0</v>
      </c>
      <c r="D91" t="s">
        <v>6</v>
      </c>
      <c r="E91" t="s">
        <v>6</v>
      </c>
      <c r="F91">
        <v>1</v>
      </c>
      <c r="G91">
        <v>1</v>
      </c>
      <c r="H91">
        <v>1</v>
      </c>
    </row>
    <row r="92" spans="1:10" x14ac:dyDescent="0.25">
      <c r="A92">
        <v>64</v>
      </c>
      <c r="B92" t="s">
        <v>200</v>
      </c>
    </row>
    <row r="93" spans="1:10" x14ac:dyDescent="0.25">
      <c r="A93" t="s">
        <v>201</v>
      </c>
    </row>
    <row r="94" spans="1:10" x14ac:dyDescent="0.25">
      <c r="B94" t="s">
        <v>200</v>
      </c>
    </row>
    <row r="95" spans="1:10" x14ac:dyDescent="0.25">
      <c r="A95" t="s">
        <v>201</v>
      </c>
    </row>
    <row r="96" spans="1:10" x14ac:dyDescent="0.25">
      <c r="B96" t="s">
        <v>6</v>
      </c>
      <c r="C96">
        <v>0</v>
      </c>
      <c r="D96" t="s">
        <v>6</v>
      </c>
      <c r="E96" t="s">
        <v>6</v>
      </c>
      <c r="F96">
        <v>1</v>
      </c>
      <c r="G96">
        <v>1</v>
      </c>
      <c r="H96">
        <v>1</v>
      </c>
    </row>
    <row r="97" spans="1:10" x14ac:dyDescent="0.25">
      <c r="A97">
        <v>65</v>
      </c>
      <c r="B97" t="s">
        <v>202</v>
      </c>
      <c r="C97" t="s">
        <v>202</v>
      </c>
      <c r="D97" t="s">
        <v>6</v>
      </c>
      <c r="E97">
        <v>0</v>
      </c>
      <c r="F97" t="s">
        <v>6</v>
      </c>
      <c r="G97" t="s">
        <v>6</v>
      </c>
      <c r="H97">
        <v>1</v>
      </c>
      <c r="I97">
        <v>1</v>
      </c>
      <c r="J97">
        <v>1</v>
      </c>
    </row>
    <row r="98" spans="1:10" x14ac:dyDescent="0.25">
      <c r="A98">
        <v>66</v>
      </c>
      <c r="B98" t="s">
        <v>200</v>
      </c>
    </row>
    <row r="99" spans="1:10" x14ac:dyDescent="0.25">
      <c r="A99" t="s">
        <v>203</v>
      </c>
      <c r="B99" t="s">
        <v>200</v>
      </c>
    </row>
    <row r="100" spans="1:10" x14ac:dyDescent="0.25">
      <c r="A100" t="s">
        <v>203</v>
      </c>
      <c r="B100" t="s">
        <v>6</v>
      </c>
      <c r="C100">
        <v>0</v>
      </c>
      <c r="D100" t="s">
        <v>6</v>
      </c>
      <c r="E100" t="s">
        <v>6</v>
      </c>
      <c r="F100">
        <v>1</v>
      </c>
      <c r="G100">
        <v>1</v>
      </c>
      <c r="H100">
        <v>1</v>
      </c>
    </row>
    <row r="101" spans="1:10" x14ac:dyDescent="0.25">
      <c r="A101">
        <v>67</v>
      </c>
      <c r="B101" t="s">
        <v>204</v>
      </c>
    </row>
    <row r="102" spans="1:10" x14ac:dyDescent="0.25">
      <c r="A102" t="s">
        <v>197</v>
      </c>
      <c r="B102" t="s">
        <v>204</v>
      </c>
    </row>
    <row r="103" spans="1:10" x14ac:dyDescent="0.25">
      <c r="A103" t="s">
        <v>197</v>
      </c>
      <c r="B103" t="s">
        <v>6</v>
      </c>
      <c r="C103">
        <v>0</v>
      </c>
      <c r="D103" t="s">
        <v>6</v>
      </c>
      <c r="E103" t="s">
        <v>6</v>
      </c>
      <c r="F103">
        <v>1</v>
      </c>
      <c r="G103">
        <v>1</v>
      </c>
      <c r="H103">
        <v>1</v>
      </c>
    </row>
    <row r="104" spans="1:10" x14ac:dyDescent="0.25">
      <c r="A104">
        <v>68</v>
      </c>
      <c r="B104" t="s">
        <v>205</v>
      </c>
      <c r="C104" t="s">
        <v>205</v>
      </c>
      <c r="D104" t="s">
        <v>6</v>
      </c>
      <c r="E104">
        <v>0</v>
      </c>
      <c r="F104" t="s">
        <v>6</v>
      </c>
      <c r="G104" t="s">
        <v>6</v>
      </c>
      <c r="H104">
        <v>1</v>
      </c>
      <c r="I104">
        <v>1</v>
      </c>
      <c r="J104">
        <v>1</v>
      </c>
    </row>
    <row r="105" spans="1:10" x14ac:dyDescent="0.25">
      <c r="A105">
        <v>69</v>
      </c>
      <c r="B105" t="s">
        <v>206</v>
      </c>
      <c r="C105" t="s">
        <v>206</v>
      </c>
      <c r="D105" t="s">
        <v>6</v>
      </c>
      <c r="E105">
        <v>0</v>
      </c>
      <c r="F105" t="s">
        <v>6</v>
      </c>
      <c r="G105" t="s">
        <v>6</v>
      </c>
      <c r="H105">
        <v>1</v>
      </c>
      <c r="I105">
        <v>1</v>
      </c>
      <c r="J105">
        <v>1</v>
      </c>
    </row>
    <row r="106" spans="1:10" x14ac:dyDescent="0.25">
      <c r="A106">
        <v>70</v>
      </c>
      <c r="B106" t="s">
        <v>207</v>
      </c>
      <c r="C106" t="s">
        <v>207</v>
      </c>
      <c r="D106" t="s">
        <v>6</v>
      </c>
      <c r="E106">
        <v>0</v>
      </c>
      <c r="F106" t="s">
        <v>6</v>
      </c>
      <c r="G106" t="s">
        <v>6</v>
      </c>
      <c r="H106">
        <v>1</v>
      </c>
      <c r="I106">
        <v>1</v>
      </c>
      <c r="J106">
        <v>1</v>
      </c>
    </row>
    <row r="107" spans="1:10" x14ac:dyDescent="0.25">
      <c r="A107">
        <v>71</v>
      </c>
      <c r="B107" t="s">
        <v>208</v>
      </c>
    </row>
    <row r="108" spans="1:10" x14ac:dyDescent="0.25">
      <c r="B108" t="s">
        <v>208</v>
      </c>
    </row>
    <row r="109" spans="1:10" x14ac:dyDescent="0.25">
      <c r="B109" t="s">
        <v>6</v>
      </c>
      <c r="C109">
        <v>0</v>
      </c>
      <c r="D109" t="s">
        <v>6</v>
      </c>
      <c r="E109" t="s">
        <v>6</v>
      </c>
      <c r="F109">
        <v>1</v>
      </c>
      <c r="G109">
        <v>1</v>
      </c>
      <c r="H109">
        <v>1</v>
      </c>
    </row>
    <row r="110" spans="1:10" x14ac:dyDescent="0.25">
      <c r="A110">
        <v>72</v>
      </c>
      <c r="B110" t="s">
        <v>209</v>
      </c>
      <c r="C110" t="s">
        <v>209</v>
      </c>
      <c r="D110" t="s">
        <v>6</v>
      </c>
      <c r="E110">
        <v>1</v>
      </c>
      <c r="F110" t="s">
        <v>6</v>
      </c>
      <c r="G110" t="s">
        <v>6</v>
      </c>
      <c r="H110">
        <v>1</v>
      </c>
      <c r="I110">
        <v>1</v>
      </c>
      <c r="J110">
        <v>1</v>
      </c>
    </row>
    <row r="111" spans="1:10" x14ac:dyDescent="0.25">
      <c r="A111">
        <v>73</v>
      </c>
      <c r="B111" t="s">
        <v>210</v>
      </c>
      <c r="C111" t="s">
        <v>210</v>
      </c>
      <c r="D111" t="s">
        <v>6</v>
      </c>
      <c r="E111">
        <v>0</v>
      </c>
      <c r="F111" t="s">
        <v>6</v>
      </c>
      <c r="G111" t="s">
        <v>6</v>
      </c>
      <c r="H111">
        <v>1</v>
      </c>
      <c r="I111">
        <v>1</v>
      </c>
      <c r="J111">
        <v>1</v>
      </c>
    </row>
    <row r="112" spans="1:10" x14ac:dyDescent="0.25">
      <c r="A112">
        <v>74</v>
      </c>
      <c r="B112" t="s">
        <v>211</v>
      </c>
      <c r="C112" t="s">
        <v>211</v>
      </c>
      <c r="D112" t="s">
        <v>6</v>
      </c>
      <c r="E112">
        <v>0</v>
      </c>
      <c r="F112" t="s">
        <v>6</v>
      </c>
      <c r="G112" t="s">
        <v>6</v>
      </c>
      <c r="H112">
        <v>1</v>
      </c>
      <c r="I112">
        <v>1</v>
      </c>
      <c r="J112">
        <v>1</v>
      </c>
    </row>
    <row r="113" spans="1:10" x14ac:dyDescent="0.25">
      <c r="A113">
        <v>75</v>
      </c>
      <c r="B113" t="s">
        <v>212</v>
      </c>
      <c r="C113" t="s">
        <v>212</v>
      </c>
      <c r="D113" t="s">
        <v>6</v>
      </c>
      <c r="E113">
        <v>0</v>
      </c>
      <c r="F113" t="s">
        <v>6</v>
      </c>
      <c r="G113" t="s">
        <v>6</v>
      </c>
      <c r="H113">
        <v>1</v>
      </c>
      <c r="I113">
        <v>1</v>
      </c>
      <c r="J113">
        <v>1</v>
      </c>
    </row>
    <row r="114" spans="1:10" x14ac:dyDescent="0.25">
      <c r="A114">
        <v>76</v>
      </c>
      <c r="B114" t="s">
        <v>213</v>
      </c>
    </row>
    <row r="115" spans="1:10" x14ac:dyDescent="0.25">
      <c r="A115" t="s">
        <v>214</v>
      </c>
      <c r="B115" t="s">
        <v>213</v>
      </c>
    </row>
    <row r="116" spans="1:10" x14ac:dyDescent="0.25">
      <c r="A116" t="s">
        <v>214</v>
      </c>
      <c r="B116" t="s">
        <v>6</v>
      </c>
      <c r="C116">
        <v>0</v>
      </c>
      <c r="D116" t="s">
        <v>6</v>
      </c>
      <c r="E116" t="s">
        <v>6</v>
      </c>
      <c r="F116">
        <v>1</v>
      </c>
      <c r="G116">
        <v>1</v>
      </c>
      <c r="H116">
        <v>1</v>
      </c>
    </row>
    <row r="117" spans="1:10" x14ac:dyDescent="0.25">
      <c r="A117">
        <v>77</v>
      </c>
      <c r="B117" t="s">
        <v>215</v>
      </c>
    </row>
    <row r="118" spans="1:10" x14ac:dyDescent="0.25">
      <c r="A118" t="s">
        <v>214</v>
      </c>
      <c r="B118" t="s">
        <v>215</v>
      </c>
    </row>
    <row r="119" spans="1:10" x14ac:dyDescent="0.25">
      <c r="A119" t="s">
        <v>214</v>
      </c>
      <c r="B119" t="s">
        <v>6</v>
      </c>
      <c r="C119">
        <v>0</v>
      </c>
      <c r="D119" t="s">
        <v>6</v>
      </c>
      <c r="E119" t="s">
        <v>6</v>
      </c>
      <c r="F119">
        <v>1</v>
      </c>
      <c r="G119">
        <v>1</v>
      </c>
      <c r="H119">
        <v>1</v>
      </c>
    </row>
    <row r="120" spans="1:10" x14ac:dyDescent="0.25">
      <c r="A120">
        <v>78</v>
      </c>
      <c r="B120" t="s">
        <v>216</v>
      </c>
    </row>
    <row r="121" spans="1:10" x14ac:dyDescent="0.25">
      <c r="A121" t="s">
        <v>214</v>
      </c>
      <c r="B121" t="s">
        <v>216</v>
      </c>
    </row>
    <row r="122" spans="1:10" x14ac:dyDescent="0.25">
      <c r="A122" t="s">
        <v>214</v>
      </c>
      <c r="B122" t="s">
        <v>6</v>
      </c>
      <c r="C122">
        <v>0</v>
      </c>
      <c r="D122" t="s">
        <v>6</v>
      </c>
      <c r="E122" t="s">
        <v>6</v>
      </c>
      <c r="F122">
        <v>1</v>
      </c>
      <c r="G122">
        <v>1</v>
      </c>
      <c r="H122">
        <v>1</v>
      </c>
    </row>
    <row r="123" spans="1:10" x14ac:dyDescent="0.25">
      <c r="A123">
        <v>79</v>
      </c>
      <c r="B123" t="s">
        <v>217</v>
      </c>
    </row>
    <row r="124" spans="1:10" x14ac:dyDescent="0.25">
      <c r="A124" t="s">
        <v>218</v>
      </c>
      <c r="B124" t="s">
        <v>217</v>
      </c>
    </row>
    <row r="125" spans="1:10" x14ac:dyDescent="0.25">
      <c r="A125" t="s">
        <v>218</v>
      </c>
      <c r="B125" t="s">
        <v>6</v>
      </c>
      <c r="C125">
        <v>0</v>
      </c>
      <c r="D125" t="s">
        <v>6</v>
      </c>
      <c r="E125" t="s">
        <v>6</v>
      </c>
      <c r="F125">
        <v>1</v>
      </c>
      <c r="G125">
        <v>1</v>
      </c>
      <c r="H125">
        <v>1</v>
      </c>
    </row>
    <row r="126" spans="1:10" x14ac:dyDescent="0.25">
      <c r="A126">
        <v>80</v>
      </c>
      <c r="B126" t="s">
        <v>219</v>
      </c>
    </row>
    <row r="127" spans="1:10" x14ac:dyDescent="0.25">
      <c r="A127" t="s">
        <v>214</v>
      </c>
      <c r="B127" t="s">
        <v>219</v>
      </c>
    </row>
    <row r="128" spans="1:10" x14ac:dyDescent="0.25">
      <c r="A128" t="s">
        <v>214</v>
      </c>
      <c r="B128" t="s">
        <v>6</v>
      </c>
      <c r="C128">
        <v>0</v>
      </c>
      <c r="D128" t="s">
        <v>6</v>
      </c>
      <c r="E128" t="s">
        <v>6</v>
      </c>
      <c r="F128">
        <v>1</v>
      </c>
      <c r="G128">
        <v>1</v>
      </c>
      <c r="H128">
        <v>1</v>
      </c>
    </row>
    <row r="129" spans="1:10" x14ac:dyDescent="0.25">
      <c r="A129">
        <v>81</v>
      </c>
      <c r="B129" t="s">
        <v>220</v>
      </c>
    </row>
    <row r="130" spans="1:10" x14ac:dyDescent="0.25">
      <c r="A130" t="s">
        <v>214</v>
      </c>
      <c r="B130" t="s">
        <v>220</v>
      </c>
    </row>
    <row r="131" spans="1:10" x14ac:dyDescent="0.25">
      <c r="A131" t="s">
        <v>214</v>
      </c>
      <c r="B131" t="s">
        <v>6</v>
      </c>
      <c r="C131">
        <v>0</v>
      </c>
      <c r="D131" t="s">
        <v>6</v>
      </c>
      <c r="E131" t="s">
        <v>6</v>
      </c>
      <c r="F131">
        <v>1</v>
      </c>
      <c r="G131">
        <v>1</v>
      </c>
      <c r="H131">
        <v>1</v>
      </c>
    </row>
    <row r="132" spans="1:10" x14ac:dyDescent="0.25">
      <c r="A132">
        <v>82</v>
      </c>
      <c r="B132" t="s">
        <v>221</v>
      </c>
    </row>
    <row r="133" spans="1:10" x14ac:dyDescent="0.25">
      <c r="A133" t="s">
        <v>222</v>
      </c>
      <c r="B133" t="s">
        <v>221</v>
      </c>
    </row>
    <row r="134" spans="1:10" x14ac:dyDescent="0.25">
      <c r="A134" t="s">
        <v>222</v>
      </c>
      <c r="B134" t="s">
        <v>6</v>
      </c>
      <c r="C134">
        <v>0</v>
      </c>
      <c r="D134" t="s">
        <v>6</v>
      </c>
      <c r="E134" t="s">
        <v>6</v>
      </c>
      <c r="F134">
        <v>1</v>
      </c>
      <c r="G134">
        <v>1</v>
      </c>
      <c r="H134">
        <v>1</v>
      </c>
    </row>
    <row r="135" spans="1:10" x14ac:dyDescent="0.25">
      <c r="A135">
        <v>83</v>
      </c>
      <c r="B135" t="s">
        <v>223</v>
      </c>
      <c r="C135" t="s">
        <v>223</v>
      </c>
      <c r="D135" t="s">
        <v>6</v>
      </c>
      <c r="E135">
        <v>0</v>
      </c>
      <c r="F135" t="s">
        <v>6</v>
      </c>
      <c r="G135" t="s">
        <v>6</v>
      </c>
      <c r="H135">
        <v>1</v>
      </c>
      <c r="I135">
        <v>1</v>
      </c>
      <c r="J135">
        <v>1</v>
      </c>
    </row>
    <row r="136" spans="1:10" x14ac:dyDescent="0.25">
      <c r="A136">
        <v>84</v>
      </c>
      <c r="B136" t="s">
        <v>224</v>
      </c>
      <c r="C136" t="s">
        <v>224</v>
      </c>
      <c r="D136" t="s">
        <v>6</v>
      </c>
      <c r="E136">
        <v>0</v>
      </c>
      <c r="F136" t="s">
        <v>6</v>
      </c>
      <c r="G136" t="s">
        <v>6</v>
      </c>
      <c r="H136">
        <v>1</v>
      </c>
      <c r="I136">
        <v>1</v>
      </c>
      <c r="J136">
        <v>1</v>
      </c>
    </row>
    <row r="137" spans="1:10" x14ac:dyDescent="0.25">
      <c r="A137">
        <v>85</v>
      </c>
      <c r="B137" t="s">
        <v>225</v>
      </c>
    </row>
    <row r="138" spans="1:10" x14ac:dyDescent="0.25">
      <c r="A138" t="s">
        <v>226</v>
      </c>
      <c r="B138" t="s">
        <v>225</v>
      </c>
    </row>
    <row r="139" spans="1:10" x14ac:dyDescent="0.25">
      <c r="A139" t="s">
        <v>226</v>
      </c>
      <c r="B139" t="s">
        <v>6</v>
      </c>
      <c r="C139">
        <v>0</v>
      </c>
      <c r="D139" t="s">
        <v>6</v>
      </c>
      <c r="E139" t="s">
        <v>6</v>
      </c>
      <c r="F139">
        <v>1</v>
      </c>
      <c r="G139">
        <v>1</v>
      </c>
      <c r="H139">
        <v>1</v>
      </c>
    </row>
    <row r="140" spans="1:10" x14ac:dyDescent="0.25">
      <c r="A140">
        <v>86</v>
      </c>
      <c r="B140" t="s">
        <v>227</v>
      </c>
    </row>
    <row r="141" spans="1:10" x14ac:dyDescent="0.25">
      <c r="A141" t="s">
        <v>226</v>
      </c>
      <c r="B141" t="s">
        <v>227</v>
      </c>
    </row>
    <row r="142" spans="1:10" x14ac:dyDescent="0.25">
      <c r="A142" t="s">
        <v>226</v>
      </c>
      <c r="B142" t="s">
        <v>6</v>
      </c>
      <c r="C142">
        <v>0</v>
      </c>
      <c r="D142" t="s">
        <v>6</v>
      </c>
      <c r="E142" t="s">
        <v>6</v>
      </c>
      <c r="F142">
        <v>1</v>
      </c>
      <c r="G142">
        <v>1</v>
      </c>
      <c r="H142">
        <v>1</v>
      </c>
    </row>
    <row r="143" spans="1:10" x14ac:dyDescent="0.25">
      <c r="A143">
        <v>87</v>
      </c>
      <c r="B143" t="s">
        <v>228</v>
      </c>
    </row>
    <row r="144" spans="1:10" x14ac:dyDescent="0.25">
      <c r="A144" t="s">
        <v>229</v>
      </c>
      <c r="B144" t="s">
        <v>228</v>
      </c>
    </row>
    <row r="145" spans="1:10" x14ac:dyDescent="0.25">
      <c r="A145" t="s">
        <v>229</v>
      </c>
      <c r="B145" t="s">
        <v>6</v>
      </c>
      <c r="C145">
        <v>0</v>
      </c>
      <c r="D145" t="s">
        <v>6</v>
      </c>
      <c r="E145" t="s">
        <v>6</v>
      </c>
      <c r="F145">
        <v>1</v>
      </c>
      <c r="G145">
        <v>1</v>
      </c>
      <c r="H145">
        <v>1</v>
      </c>
    </row>
    <row r="146" spans="1:10" x14ac:dyDescent="0.25">
      <c r="A146">
        <v>88</v>
      </c>
      <c r="B146" t="s">
        <v>230</v>
      </c>
    </row>
    <row r="147" spans="1:10" x14ac:dyDescent="0.25">
      <c r="A147" t="s">
        <v>226</v>
      </c>
      <c r="B147" t="s">
        <v>230</v>
      </c>
    </row>
    <row r="148" spans="1:10" x14ac:dyDescent="0.25">
      <c r="A148" t="s">
        <v>226</v>
      </c>
      <c r="B148" t="s">
        <v>6</v>
      </c>
      <c r="C148">
        <v>0</v>
      </c>
      <c r="D148" t="s">
        <v>6</v>
      </c>
      <c r="E148" t="s">
        <v>6</v>
      </c>
      <c r="F148">
        <v>1</v>
      </c>
      <c r="G148">
        <v>1</v>
      </c>
      <c r="H148">
        <v>1</v>
      </c>
    </row>
    <row r="149" spans="1:10" x14ac:dyDescent="0.25">
      <c r="A149">
        <v>89</v>
      </c>
      <c r="B149" t="s">
        <v>231</v>
      </c>
    </row>
    <row r="150" spans="1:10" x14ac:dyDescent="0.25">
      <c r="A150" t="s">
        <v>226</v>
      </c>
      <c r="B150" t="s">
        <v>231</v>
      </c>
    </row>
    <row r="151" spans="1:10" x14ac:dyDescent="0.25">
      <c r="A151" t="s">
        <v>226</v>
      </c>
      <c r="B151" t="s">
        <v>6</v>
      </c>
      <c r="C151">
        <v>0</v>
      </c>
      <c r="D151" t="s">
        <v>6</v>
      </c>
      <c r="E151" t="s">
        <v>6</v>
      </c>
      <c r="F151">
        <v>1</v>
      </c>
      <c r="G151">
        <v>1</v>
      </c>
      <c r="H151">
        <v>1</v>
      </c>
    </row>
    <row r="152" spans="1:10" x14ac:dyDescent="0.25">
      <c r="A152">
        <v>90</v>
      </c>
      <c r="B152" t="s">
        <v>232</v>
      </c>
      <c r="C152" t="s">
        <v>232</v>
      </c>
      <c r="D152" t="s">
        <v>6</v>
      </c>
      <c r="E152">
        <v>0</v>
      </c>
      <c r="F152" t="s">
        <v>6</v>
      </c>
      <c r="G152" t="s">
        <v>6</v>
      </c>
      <c r="H152">
        <v>1</v>
      </c>
      <c r="I152">
        <v>1</v>
      </c>
      <c r="J152">
        <v>1</v>
      </c>
    </row>
    <row r="153" spans="1:10" x14ac:dyDescent="0.25">
      <c r="A153">
        <v>91</v>
      </c>
      <c r="B153" t="s">
        <v>233</v>
      </c>
      <c r="C153" t="s">
        <v>233</v>
      </c>
      <c r="D153" t="s">
        <v>6</v>
      </c>
      <c r="E153">
        <v>0</v>
      </c>
      <c r="F153" t="s">
        <v>6</v>
      </c>
      <c r="G153" t="s">
        <v>6</v>
      </c>
      <c r="H153">
        <v>1</v>
      </c>
      <c r="I153">
        <v>1</v>
      </c>
      <c r="J153">
        <v>1</v>
      </c>
    </row>
    <row r="154" spans="1:10" x14ac:dyDescent="0.25">
      <c r="A154">
        <v>92</v>
      </c>
      <c r="B154" t="s">
        <v>234</v>
      </c>
      <c r="C154" t="s">
        <v>234</v>
      </c>
      <c r="D154" t="s">
        <v>6</v>
      </c>
      <c r="E154">
        <v>0</v>
      </c>
      <c r="F154" t="s">
        <v>6</v>
      </c>
      <c r="G154" t="s">
        <v>6</v>
      </c>
      <c r="H154">
        <v>1</v>
      </c>
      <c r="I154">
        <v>1</v>
      </c>
      <c r="J154">
        <v>1</v>
      </c>
    </row>
    <row r="155" spans="1:10" x14ac:dyDescent="0.25">
      <c r="A155">
        <v>93</v>
      </c>
      <c r="B155" t="s">
        <v>235</v>
      </c>
      <c r="C155" t="s">
        <v>235</v>
      </c>
      <c r="D155" t="s">
        <v>6</v>
      </c>
      <c r="E155">
        <v>0</v>
      </c>
      <c r="F155" t="s">
        <v>6</v>
      </c>
      <c r="G155" t="s">
        <v>6</v>
      </c>
      <c r="H155">
        <v>1</v>
      </c>
      <c r="I155">
        <v>1</v>
      </c>
      <c r="J155">
        <v>1</v>
      </c>
    </row>
    <row r="156" spans="1:10" x14ac:dyDescent="0.25">
      <c r="A156">
        <v>94</v>
      </c>
      <c r="B156" t="s">
        <v>236</v>
      </c>
      <c r="C156" t="s">
        <v>236</v>
      </c>
      <c r="D156" t="s">
        <v>6</v>
      </c>
      <c r="E156">
        <v>0</v>
      </c>
      <c r="F156" t="s">
        <v>6</v>
      </c>
      <c r="G156" t="s">
        <v>6</v>
      </c>
      <c r="H156">
        <v>1</v>
      </c>
      <c r="I156">
        <v>1</v>
      </c>
      <c r="J156">
        <v>1</v>
      </c>
    </row>
    <row r="157" spans="1:10" x14ac:dyDescent="0.25">
      <c r="A157">
        <v>95</v>
      </c>
      <c r="B157" t="s">
        <v>237</v>
      </c>
      <c r="C157" t="s">
        <v>237</v>
      </c>
      <c r="D157" t="s">
        <v>6</v>
      </c>
      <c r="E157">
        <v>0</v>
      </c>
      <c r="F157" t="s">
        <v>6</v>
      </c>
      <c r="G157" t="s">
        <v>6</v>
      </c>
      <c r="H157">
        <v>1</v>
      </c>
      <c r="I157">
        <v>1</v>
      </c>
      <c r="J157">
        <v>1</v>
      </c>
    </row>
    <row r="158" spans="1:10" x14ac:dyDescent="0.25">
      <c r="A158">
        <v>96</v>
      </c>
      <c r="B158" t="s">
        <v>238</v>
      </c>
    </row>
    <row r="159" spans="1:10" x14ac:dyDescent="0.25">
      <c r="A159" t="s">
        <v>239</v>
      </c>
      <c r="B159" t="s">
        <v>238</v>
      </c>
    </row>
    <row r="160" spans="1:10" x14ac:dyDescent="0.25">
      <c r="A160" t="s">
        <v>239</v>
      </c>
      <c r="B160" t="s">
        <v>6</v>
      </c>
      <c r="C160">
        <v>0</v>
      </c>
      <c r="D160" t="s">
        <v>6</v>
      </c>
      <c r="E160" t="s">
        <v>6</v>
      </c>
      <c r="F160">
        <v>1</v>
      </c>
      <c r="G160">
        <v>1</v>
      </c>
      <c r="H160">
        <v>1</v>
      </c>
    </row>
    <row r="161" spans="1:8" x14ac:dyDescent="0.25">
      <c r="A161">
        <v>97</v>
      </c>
      <c r="B161" t="s">
        <v>240</v>
      </c>
    </row>
    <row r="162" spans="1:8" x14ac:dyDescent="0.25">
      <c r="A162" t="s">
        <v>241</v>
      </c>
      <c r="B162" t="s">
        <v>240</v>
      </c>
    </row>
    <row r="163" spans="1:8" x14ac:dyDescent="0.25">
      <c r="A163" t="s">
        <v>241</v>
      </c>
      <c r="B163" t="s">
        <v>6</v>
      </c>
      <c r="C163">
        <v>0</v>
      </c>
      <c r="D163" t="s">
        <v>6</v>
      </c>
      <c r="E163" t="s">
        <v>6</v>
      </c>
      <c r="F163">
        <v>1</v>
      </c>
      <c r="G163">
        <v>1</v>
      </c>
      <c r="H163">
        <v>1</v>
      </c>
    </row>
    <row r="164" spans="1:8" x14ac:dyDescent="0.25">
      <c r="A164">
        <v>98</v>
      </c>
      <c r="B164" t="s">
        <v>242</v>
      </c>
    </row>
    <row r="165" spans="1:8" x14ac:dyDescent="0.25">
      <c r="A165" t="s">
        <v>243</v>
      </c>
      <c r="B165" t="s">
        <v>242</v>
      </c>
    </row>
    <row r="166" spans="1:8" x14ac:dyDescent="0.25">
      <c r="A166" t="s">
        <v>243</v>
      </c>
      <c r="B166" t="s">
        <v>6</v>
      </c>
      <c r="C166">
        <v>0</v>
      </c>
      <c r="D166" t="s">
        <v>6</v>
      </c>
      <c r="E166" t="s">
        <v>6</v>
      </c>
      <c r="F166">
        <v>1</v>
      </c>
      <c r="G166">
        <v>1</v>
      </c>
      <c r="H166">
        <v>1</v>
      </c>
    </row>
    <row r="167" spans="1:8" x14ac:dyDescent="0.25">
      <c r="A167">
        <v>99</v>
      </c>
      <c r="B167" t="s">
        <v>238</v>
      </c>
    </row>
    <row r="168" spans="1:8" x14ac:dyDescent="0.25">
      <c r="A168" t="s">
        <v>244</v>
      </c>
      <c r="B168" t="s">
        <v>238</v>
      </c>
    </row>
    <row r="169" spans="1:8" x14ac:dyDescent="0.25">
      <c r="A169" t="s">
        <v>244</v>
      </c>
      <c r="B169" t="s">
        <v>6</v>
      </c>
      <c r="C169">
        <v>0</v>
      </c>
      <c r="D169" t="s">
        <v>6</v>
      </c>
      <c r="E169" t="s">
        <v>6</v>
      </c>
      <c r="F169">
        <v>1</v>
      </c>
      <c r="G169">
        <v>1</v>
      </c>
      <c r="H169">
        <v>1</v>
      </c>
    </row>
    <row r="170" spans="1:8" x14ac:dyDescent="0.25">
      <c r="A170">
        <v>100</v>
      </c>
      <c r="B170" t="s">
        <v>245</v>
      </c>
    </row>
    <row r="171" spans="1:8" x14ac:dyDescent="0.25">
      <c r="A171" t="s">
        <v>239</v>
      </c>
      <c r="B171" t="s">
        <v>245</v>
      </c>
    </row>
    <row r="172" spans="1:8" x14ac:dyDescent="0.25">
      <c r="A172" t="s">
        <v>239</v>
      </c>
      <c r="B172" t="s">
        <v>6</v>
      </c>
      <c r="C172">
        <v>0</v>
      </c>
      <c r="D172" t="s">
        <v>6</v>
      </c>
      <c r="E172" t="s">
        <v>6</v>
      </c>
      <c r="F172">
        <v>1</v>
      </c>
      <c r="G172">
        <v>1</v>
      </c>
      <c r="H172">
        <v>1</v>
      </c>
    </row>
    <row r="173" spans="1:8" x14ac:dyDescent="0.25">
      <c r="A173">
        <v>101</v>
      </c>
      <c r="B173" t="s">
        <v>245</v>
      </c>
    </row>
    <row r="174" spans="1:8" x14ac:dyDescent="0.25">
      <c r="A174" t="s">
        <v>246</v>
      </c>
      <c r="B174" t="s">
        <v>245</v>
      </c>
    </row>
    <row r="175" spans="1:8" x14ac:dyDescent="0.25">
      <c r="A175" t="s">
        <v>246</v>
      </c>
      <c r="B175" t="s">
        <v>6</v>
      </c>
      <c r="C175">
        <v>0</v>
      </c>
      <c r="D175" t="s">
        <v>6</v>
      </c>
      <c r="E175" t="s">
        <v>6</v>
      </c>
      <c r="F175">
        <v>1</v>
      </c>
      <c r="G175">
        <v>1</v>
      </c>
      <c r="H175">
        <v>1</v>
      </c>
    </row>
    <row r="176" spans="1:8" x14ac:dyDescent="0.25">
      <c r="A176">
        <v>102</v>
      </c>
      <c r="B176" t="s">
        <v>245</v>
      </c>
    </row>
    <row r="177" spans="1:8" x14ac:dyDescent="0.25">
      <c r="A177" t="s">
        <v>247</v>
      </c>
      <c r="B177" t="s">
        <v>245</v>
      </c>
    </row>
    <row r="178" spans="1:8" x14ac:dyDescent="0.25">
      <c r="A178" t="s">
        <v>247</v>
      </c>
      <c r="B178" t="s">
        <v>6</v>
      </c>
      <c r="C178">
        <v>0</v>
      </c>
      <c r="D178" t="s">
        <v>6</v>
      </c>
      <c r="E178" t="s">
        <v>6</v>
      </c>
      <c r="F178">
        <v>1</v>
      </c>
      <c r="G178">
        <v>1</v>
      </c>
      <c r="H178">
        <v>1</v>
      </c>
    </row>
    <row r="179" spans="1:8" x14ac:dyDescent="0.25">
      <c r="A179">
        <v>103</v>
      </c>
      <c r="B179" t="s">
        <v>245</v>
      </c>
    </row>
    <row r="180" spans="1:8" x14ac:dyDescent="0.25">
      <c r="A180" t="s">
        <v>244</v>
      </c>
      <c r="B180" t="s">
        <v>245</v>
      </c>
    </row>
    <row r="181" spans="1:8" x14ac:dyDescent="0.25">
      <c r="A181" t="s">
        <v>244</v>
      </c>
      <c r="B181" t="s">
        <v>6</v>
      </c>
      <c r="C181">
        <v>0</v>
      </c>
      <c r="D181" t="s">
        <v>6</v>
      </c>
      <c r="E181" t="s">
        <v>6</v>
      </c>
      <c r="F181">
        <v>1</v>
      </c>
      <c r="G181">
        <v>1</v>
      </c>
      <c r="H181">
        <v>1</v>
      </c>
    </row>
    <row r="182" spans="1:8" x14ac:dyDescent="0.25">
      <c r="A182">
        <v>104</v>
      </c>
      <c r="B182" t="s">
        <v>248</v>
      </c>
    </row>
    <row r="183" spans="1:8" x14ac:dyDescent="0.25">
      <c r="A183" t="s">
        <v>239</v>
      </c>
      <c r="B183" t="s">
        <v>248</v>
      </c>
    </row>
    <row r="184" spans="1:8" x14ac:dyDescent="0.25">
      <c r="A184" t="s">
        <v>239</v>
      </c>
      <c r="B184" t="s">
        <v>6</v>
      </c>
      <c r="C184">
        <v>0</v>
      </c>
      <c r="D184" t="s">
        <v>6</v>
      </c>
      <c r="E184" t="s">
        <v>6</v>
      </c>
      <c r="F184">
        <v>1</v>
      </c>
      <c r="G184">
        <v>1</v>
      </c>
      <c r="H184">
        <v>1</v>
      </c>
    </row>
    <row r="185" spans="1:8" x14ac:dyDescent="0.25">
      <c r="A185">
        <v>105</v>
      </c>
      <c r="B185" t="s">
        <v>248</v>
      </c>
    </row>
    <row r="186" spans="1:8" x14ac:dyDescent="0.25">
      <c r="A186" t="s">
        <v>246</v>
      </c>
      <c r="B186" t="s">
        <v>248</v>
      </c>
    </row>
    <row r="187" spans="1:8" x14ac:dyDescent="0.25">
      <c r="A187" t="s">
        <v>246</v>
      </c>
      <c r="B187" t="s">
        <v>6</v>
      </c>
      <c r="C187">
        <v>0</v>
      </c>
      <c r="D187" t="s">
        <v>6</v>
      </c>
      <c r="E187" t="s">
        <v>6</v>
      </c>
      <c r="F187">
        <v>1</v>
      </c>
      <c r="G187">
        <v>1</v>
      </c>
      <c r="H187">
        <v>1</v>
      </c>
    </row>
    <row r="188" spans="1:8" x14ac:dyDescent="0.25">
      <c r="A188">
        <v>106</v>
      </c>
      <c r="B188" t="s">
        <v>248</v>
      </c>
    </row>
    <row r="189" spans="1:8" x14ac:dyDescent="0.25">
      <c r="A189" t="s">
        <v>247</v>
      </c>
      <c r="B189" t="s">
        <v>248</v>
      </c>
    </row>
    <row r="190" spans="1:8" x14ac:dyDescent="0.25">
      <c r="A190" t="s">
        <v>247</v>
      </c>
      <c r="B190" t="s">
        <v>6</v>
      </c>
      <c r="C190">
        <v>0</v>
      </c>
      <c r="D190" t="s">
        <v>6</v>
      </c>
      <c r="E190" t="s">
        <v>6</v>
      </c>
      <c r="F190">
        <v>1</v>
      </c>
      <c r="G190">
        <v>1</v>
      </c>
      <c r="H190">
        <v>1</v>
      </c>
    </row>
    <row r="191" spans="1:8" x14ac:dyDescent="0.25">
      <c r="A191">
        <v>107</v>
      </c>
      <c r="B191" t="s">
        <v>248</v>
      </c>
    </row>
    <row r="192" spans="1:8" x14ac:dyDescent="0.25">
      <c r="A192" t="s">
        <v>244</v>
      </c>
      <c r="B192" t="s">
        <v>248</v>
      </c>
    </row>
    <row r="193" spans="1:8" x14ac:dyDescent="0.25">
      <c r="A193" t="s">
        <v>244</v>
      </c>
      <c r="B193" t="s">
        <v>6</v>
      </c>
      <c r="C193">
        <v>0</v>
      </c>
      <c r="D193" t="s">
        <v>6</v>
      </c>
      <c r="E193" t="s">
        <v>6</v>
      </c>
      <c r="F193">
        <v>1</v>
      </c>
      <c r="G193">
        <v>1</v>
      </c>
      <c r="H193">
        <v>1</v>
      </c>
    </row>
    <row r="194" spans="1:8" x14ac:dyDescent="0.25">
      <c r="A194">
        <v>108</v>
      </c>
      <c r="B194" t="s">
        <v>249</v>
      </c>
    </row>
    <row r="195" spans="1:8" x14ac:dyDescent="0.25">
      <c r="A195" t="s">
        <v>250</v>
      </c>
      <c r="B195" t="s">
        <v>249</v>
      </c>
    </row>
    <row r="196" spans="1:8" x14ac:dyDescent="0.25">
      <c r="A196" t="s">
        <v>250</v>
      </c>
      <c r="B196" t="s">
        <v>6</v>
      </c>
      <c r="C196">
        <v>0</v>
      </c>
      <c r="D196" t="s">
        <v>6</v>
      </c>
      <c r="E196" t="s">
        <v>6</v>
      </c>
      <c r="F196">
        <v>1</v>
      </c>
      <c r="G196">
        <v>1</v>
      </c>
      <c r="H196">
        <v>1</v>
      </c>
    </row>
    <row r="197" spans="1:8" x14ac:dyDescent="0.25">
      <c r="A197">
        <v>109</v>
      </c>
      <c r="B197" t="s">
        <v>249</v>
      </c>
    </row>
    <row r="198" spans="1:8" x14ac:dyDescent="0.25">
      <c r="A198" t="s">
        <v>251</v>
      </c>
      <c r="B198" t="s">
        <v>249</v>
      </c>
    </row>
    <row r="199" spans="1:8" x14ac:dyDescent="0.25">
      <c r="A199" t="s">
        <v>251</v>
      </c>
      <c r="B199" t="s">
        <v>6</v>
      </c>
      <c r="C199">
        <v>0</v>
      </c>
      <c r="D199" t="s">
        <v>6</v>
      </c>
      <c r="E199" t="s">
        <v>6</v>
      </c>
      <c r="F199">
        <v>1</v>
      </c>
      <c r="G199">
        <v>1</v>
      </c>
      <c r="H199">
        <v>1</v>
      </c>
    </row>
    <row r="200" spans="1:8" x14ac:dyDescent="0.25">
      <c r="A200">
        <v>110</v>
      </c>
      <c r="B200" t="s">
        <v>249</v>
      </c>
    </row>
    <row r="201" spans="1:8" x14ac:dyDescent="0.25">
      <c r="A201" t="s">
        <v>252</v>
      </c>
      <c r="B201" t="s">
        <v>249</v>
      </c>
    </row>
    <row r="202" spans="1:8" x14ac:dyDescent="0.25">
      <c r="A202" t="s">
        <v>252</v>
      </c>
      <c r="B202" t="s">
        <v>6</v>
      </c>
      <c r="C202">
        <v>0</v>
      </c>
      <c r="D202" t="s">
        <v>6</v>
      </c>
      <c r="E202" t="s">
        <v>6</v>
      </c>
      <c r="F202">
        <v>1</v>
      </c>
      <c r="G202">
        <v>1</v>
      </c>
      <c r="H202">
        <v>1</v>
      </c>
    </row>
    <row r="203" spans="1:8" x14ac:dyDescent="0.25">
      <c r="A203">
        <v>111</v>
      </c>
      <c r="B203" t="s">
        <v>249</v>
      </c>
    </row>
    <row r="204" spans="1:8" x14ac:dyDescent="0.25">
      <c r="A204" t="s">
        <v>253</v>
      </c>
      <c r="B204" t="s">
        <v>249</v>
      </c>
    </row>
    <row r="205" spans="1:8" x14ac:dyDescent="0.25">
      <c r="A205" t="s">
        <v>253</v>
      </c>
      <c r="B205" t="s">
        <v>6</v>
      </c>
      <c r="C205">
        <v>1</v>
      </c>
      <c r="D205" t="s">
        <v>6</v>
      </c>
      <c r="E205" t="s">
        <v>6</v>
      </c>
      <c r="F205">
        <v>1</v>
      </c>
      <c r="G205">
        <v>1</v>
      </c>
      <c r="H205">
        <v>1</v>
      </c>
    </row>
    <row r="206" spans="1:8" x14ac:dyDescent="0.25">
      <c r="A206">
        <v>112</v>
      </c>
      <c r="B206" t="s">
        <v>254</v>
      </c>
    </row>
    <row r="207" spans="1:8" x14ac:dyDescent="0.25">
      <c r="A207" t="s">
        <v>255</v>
      </c>
      <c r="B207" t="s">
        <v>254</v>
      </c>
    </row>
    <row r="208" spans="1:8" x14ac:dyDescent="0.25">
      <c r="A208" t="s">
        <v>255</v>
      </c>
      <c r="B208" t="s">
        <v>6</v>
      </c>
      <c r="C208">
        <v>1</v>
      </c>
      <c r="D208" t="s">
        <v>6</v>
      </c>
      <c r="E208" t="s">
        <v>6</v>
      </c>
      <c r="F208">
        <v>1</v>
      </c>
      <c r="G208">
        <v>1</v>
      </c>
      <c r="H208">
        <v>1</v>
      </c>
    </row>
    <row r="209" spans="1:8" x14ac:dyDescent="0.25">
      <c r="A209">
        <v>113</v>
      </c>
      <c r="B209" t="s">
        <v>256</v>
      </c>
    </row>
    <row r="210" spans="1:8" x14ac:dyDescent="0.25">
      <c r="A210" t="s">
        <v>241</v>
      </c>
      <c r="B210" t="s">
        <v>256</v>
      </c>
    </row>
    <row r="211" spans="1:8" x14ac:dyDescent="0.25">
      <c r="A211" t="s">
        <v>241</v>
      </c>
      <c r="B211" t="s">
        <v>6</v>
      </c>
      <c r="C211">
        <v>0</v>
      </c>
      <c r="D211" t="s">
        <v>6</v>
      </c>
      <c r="E211" t="s">
        <v>6</v>
      </c>
      <c r="F211">
        <v>1</v>
      </c>
      <c r="G211">
        <v>1</v>
      </c>
      <c r="H211">
        <v>1</v>
      </c>
    </row>
    <row r="212" spans="1:8" x14ac:dyDescent="0.25">
      <c r="A212">
        <v>114</v>
      </c>
      <c r="B212" t="s">
        <v>257</v>
      </c>
    </row>
    <row r="213" spans="1:8" x14ac:dyDescent="0.25">
      <c r="A213" t="s">
        <v>243</v>
      </c>
      <c r="B213" t="s">
        <v>257</v>
      </c>
    </row>
    <row r="214" spans="1:8" x14ac:dyDescent="0.25">
      <c r="A214" t="s">
        <v>243</v>
      </c>
      <c r="B214" t="s">
        <v>6</v>
      </c>
      <c r="C214">
        <v>0</v>
      </c>
      <c r="D214" t="s">
        <v>6</v>
      </c>
      <c r="E214" t="s">
        <v>6</v>
      </c>
      <c r="F214">
        <v>1</v>
      </c>
      <c r="G214">
        <v>1</v>
      </c>
      <c r="H214">
        <v>1</v>
      </c>
    </row>
    <row r="215" spans="1:8" x14ac:dyDescent="0.25">
      <c r="A215">
        <v>115</v>
      </c>
      <c r="B215" t="s">
        <v>254</v>
      </c>
    </row>
    <row r="216" spans="1:8" x14ac:dyDescent="0.25">
      <c r="A216" t="s">
        <v>244</v>
      </c>
      <c r="B216" t="s">
        <v>254</v>
      </c>
    </row>
    <row r="217" spans="1:8" x14ac:dyDescent="0.25">
      <c r="A217" t="s">
        <v>244</v>
      </c>
      <c r="B217" t="s">
        <v>6</v>
      </c>
      <c r="C217">
        <v>0</v>
      </c>
      <c r="D217" t="s">
        <v>6</v>
      </c>
      <c r="E217" t="s">
        <v>6</v>
      </c>
      <c r="F217">
        <v>1</v>
      </c>
      <c r="G217">
        <v>1</v>
      </c>
      <c r="H217">
        <v>1</v>
      </c>
    </row>
    <row r="218" spans="1:8" x14ac:dyDescent="0.25">
      <c r="A218">
        <v>116</v>
      </c>
      <c r="B218" t="s">
        <v>258</v>
      </c>
    </row>
    <row r="219" spans="1:8" x14ac:dyDescent="0.25">
      <c r="A219" t="s">
        <v>259</v>
      </c>
      <c r="B219" t="s">
        <v>258</v>
      </c>
    </row>
    <row r="220" spans="1:8" x14ac:dyDescent="0.25">
      <c r="A220" t="s">
        <v>259</v>
      </c>
      <c r="B220" t="s">
        <v>6</v>
      </c>
      <c r="C220">
        <v>0</v>
      </c>
      <c r="D220" t="s">
        <v>6</v>
      </c>
      <c r="E220" t="s">
        <v>6</v>
      </c>
      <c r="F220">
        <v>1</v>
      </c>
      <c r="G220">
        <v>1</v>
      </c>
      <c r="H220">
        <v>1</v>
      </c>
    </row>
    <row r="221" spans="1:8" x14ac:dyDescent="0.25">
      <c r="A221">
        <v>117</v>
      </c>
      <c r="B221" t="s">
        <v>258</v>
      </c>
    </row>
    <row r="222" spans="1:8" x14ac:dyDescent="0.25">
      <c r="A222" t="s">
        <v>251</v>
      </c>
      <c r="B222" t="s">
        <v>258</v>
      </c>
    </row>
    <row r="223" spans="1:8" x14ac:dyDescent="0.25">
      <c r="A223" t="s">
        <v>251</v>
      </c>
      <c r="B223" t="s">
        <v>6</v>
      </c>
      <c r="C223">
        <v>0</v>
      </c>
      <c r="D223" t="s">
        <v>6</v>
      </c>
      <c r="E223" t="s">
        <v>6</v>
      </c>
      <c r="F223">
        <v>1</v>
      </c>
      <c r="G223">
        <v>1</v>
      </c>
      <c r="H223">
        <v>1</v>
      </c>
    </row>
    <row r="224" spans="1:8" x14ac:dyDescent="0.25">
      <c r="A224">
        <v>118</v>
      </c>
      <c r="B224" t="s">
        <v>258</v>
      </c>
    </row>
    <row r="225" spans="1:8" x14ac:dyDescent="0.25">
      <c r="A225" t="s">
        <v>252</v>
      </c>
      <c r="B225" t="s">
        <v>258</v>
      </c>
    </row>
    <row r="226" spans="1:8" x14ac:dyDescent="0.25">
      <c r="A226" t="s">
        <v>252</v>
      </c>
      <c r="B226" t="s">
        <v>6</v>
      </c>
      <c r="C226">
        <v>0</v>
      </c>
      <c r="D226" t="s">
        <v>6</v>
      </c>
      <c r="E226" t="s">
        <v>6</v>
      </c>
      <c r="F226">
        <v>1</v>
      </c>
      <c r="G226">
        <v>1</v>
      </c>
      <c r="H226">
        <v>1</v>
      </c>
    </row>
    <row r="227" spans="1:8" x14ac:dyDescent="0.25">
      <c r="A227">
        <v>119</v>
      </c>
      <c r="B227" t="s">
        <v>258</v>
      </c>
    </row>
    <row r="228" spans="1:8" x14ac:dyDescent="0.25">
      <c r="A228" t="s">
        <v>253</v>
      </c>
      <c r="B228" t="s">
        <v>258</v>
      </c>
    </row>
    <row r="229" spans="1:8" x14ac:dyDescent="0.25">
      <c r="A229" t="s">
        <v>253</v>
      </c>
      <c r="B229" t="s">
        <v>6</v>
      </c>
      <c r="C229">
        <v>0</v>
      </c>
      <c r="D229" t="s">
        <v>6</v>
      </c>
      <c r="E229" t="s">
        <v>6</v>
      </c>
      <c r="F229">
        <v>1</v>
      </c>
      <c r="G229">
        <v>1</v>
      </c>
      <c r="H229">
        <v>1</v>
      </c>
    </row>
    <row r="230" spans="1:8" x14ac:dyDescent="0.25">
      <c r="A230">
        <v>120</v>
      </c>
      <c r="B230" t="s">
        <v>260</v>
      </c>
    </row>
    <row r="231" spans="1:8" x14ac:dyDescent="0.25">
      <c r="A231" t="s">
        <v>226</v>
      </c>
      <c r="B231" t="s">
        <v>260</v>
      </c>
    </row>
    <row r="232" spans="1:8" x14ac:dyDescent="0.25">
      <c r="A232" t="s">
        <v>226</v>
      </c>
      <c r="B232" t="s">
        <v>6</v>
      </c>
      <c r="C232">
        <v>0</v>
      </c>
      <c r="D232" t="s">
        <v>6</v>
      </c>
      <c r="E232" t="s">
        <v>6</v>
      </c>
      <c r="F232">
        <v>1</v>
      </c>
      <c r="G232">
        <v>1</v>
      </c>
      <c r="H232">
        <v>1</v>
      </c>
    </row>
    <row r="233" spans="1:8" x14ac:dyDescent="0.25">
      <c r="A233">
        <v>121</v>
      </c>
      <c r="B233" t="s">
        <v>261</v>
      </c>
    </row>
    <row r="234" spans="1:8" x14ac:dyDescent="0.25">
      <c r="A234" t="s">
        <v>241</v>
      </c>
      <c r="B234" t="s">
        <v>261</v>
      </c>
    </row>
    <row r="235" spans="1:8" x14ac:dyDescent="0.25">
      <c r="A235" t="s">
        <v>241</v>
      </c>
      <c r="B235" t="s">
        <v>6</v>
      </c>
      <c r="C235">
        <v>0</v>
      </c>
      <c r="D235" t="s">
        <v>6</v>
      </c>
      <c r="E235" t="s">
        <v>6</v>
      </c>
      <c r="F235">
        <v>1</v>
      </c>
      <c r="G235">
        <v>1</v>
      </c>
      <c r="H235">
        <v>1</v>
      </c>
    </row>
    <row r="236" spans="1:8" x14ac:dyDescent="0.25">
      <c r="A236">
        <v>122</v>
      </c>
      <c r="B236" t="s">
        <v>262</v>
      </c>
    </row>
    <row r="237" spans="1:8" x14ac:dyDescent="0.25">
      <c r="A237" t="s">
        <v>226</v>
      </c>
      <c r="B237" t="s">
        <v>262</v>
      </c>
    </row>
    <row r="238" spans="1:8" x14ac:dyDescent="0.25">
      <c r="A238" t="s">
        <v>226</v>
      </c>
      <c r="B238" t="s">
        <v>6</v>
      </c>
      <c r="C238">
        <v>0</v>
      </c>
      <c r="D238" t="s">
        <v>6</v>
      </c>
      <c r="E238" t="s">
        <v>6</v>
      </c>
      <c r="F238">
        <v>1</v>
      </c>
      <c r="G238">
        <v>1</v>
      </c>
      <c r="H238">
        <v>1</v>
      </c>
    </row>
    <row r="239" spans="1:8" x14ac:dyDescent="0.25">
      <c r="A239">
        <v>123</v>
      </c>
      <c r="B239" t="s">
        <v>263</v>
      </c>
    </row>
    <row r="240" spans="1:8" x14ac:dyDescent="0.25">
      <c r="A240" t="s">
        <v>226</v>
      </c>
      <c r="B240" t="s">
        <v>263</v>
      </c>
    </row>
    <row r="241" spans="1:10" x14ac:dyDescent="0.25">
      <c r="A241" t="s">
        <v>226</v>
      </c>
      <c r="B241" t="s">
        <v>6</v>
      </c>
      <c r="C241">
        <v>0</v>
      </c>
      <c r="D241" t="s">
        <v>6</v>
      </c>
      <c r="E241" t="s">
        <v>6</v>
      </c>
      <c r="F241">
        <v>1</v>
      </c>
      <c r="G241">
        <v>1</v>
      </c>
      <c r="H241">
        <v>1</v>
      </c>
    </row>
    <row r="242" spans="1:10" x14ac:dyDescent="0.25">
      <c r="A242">
        <v>124</v>
      </c>
      <c r="B242" t="s">
        <v>264</v>
      </c>
      <c r="C242" t="s">
        <v>264</v>
      </c>
      <c r="D242" t="s">
        <v>6</v>
      </c>
      <c r="E242">
        <v>0</v>
      </c>
      <c r="F242" t="s">
        <v>6</v>
      </c>
      <c r="G242" t="s">
        <v>6</v>
      </c>
      <c r="H242">
        <v>1</v>
      </c>
      <c r="I242">
        <v>1</v>
      </c>
      <c r="J242">
        <v>1</v>
      </c>
    </row>
    <row r="243" spans="1:10" x14ac:dyDescent="0.25">
      <c r="A243">
        <v>125</v>
      </c>
      <c r="B243" t="s">
        <v>265</v>
      </c>
    </row>
    <row r="244" spans="1:10" x14ac:dyDescent="0.25">
      <c r="A244" t="s">
        <v>226</v>
      </c>
      <c r="B244" t="s">
        <v>265</v>
      </c>
    </row>
    <row r="245" spans="1:10" x14ac:dyDescent="0.25">
      <c r="A245" t="s">
        <v>226</v>
      </c>
      <c r="B245" t="s">
        <v>6</v>
      </c>
      <c r="C245">
        <v>0</v>
      </c>
      <c r="D245" t="s">
        <v>6</v>
      </c>
      <c r="E245" t="s">
        <v>6</v>
      </c>
      <c r="F245">
        <v>1</v>
      </c>
      <c r="G245">
        <v>1</v>
      </c>
      <c r="H245">
        <v>1</v>
      </c>
    </row>
    <row r="246" spans="1:10" x14ac:dyDescent="0.25">
      <c r="A246">
        <v>126</v>
      </c>
      <c r="B246" t="s">
        <v>258</v>
      </c>
    </row>
    <row r="247" spans="1:10" x14ac:dyDescent="0.25">
      <c r="A247" t="s">
        <v>266</v>
      </c>
      <c r="B247" t="s">
        <v>258</v>
      </c>
    </row>
    <row r="248" spans="1:10" x14ac:dyDescent="0.25">
      <c r="A248" t="s">
        <v>266</v>
      </c>
      <c r="B248" t="s">
        <v>6</v>
      </c>
      <c r="C248">
        <v>0</v>
      </c>
      <c r="D248" t="s">
        <v>6</v>
      </c>
      <c r="E248" t="s">
        <v>6</v>
      </c>
      <c r="F248">
        <v>1</v>
      </c>
      <c r="G248">
        <v>1</v>
      </c>
      <c r="H248">
        <v>1</v>
      </c>
    </row>
    <row r="249" spans="1:10" x14ac:dyDescent="0.25">
      <c r="A249">
        <v>127</v>
      </c>
      <c r="B249" t="s">
        <v>267</v>
      </c>
      <c r="C249" t="s">
        <v>267</v>
      </c>
      <c r="D249" t="s">
        <v>6</v>
      </c>
      <c r="E249">
        <v>0</v>
      </c>
      <c r="F249" t="s">
        <v>6</v>
      </c>
      <c r="G249" t="s">
        <v>6</v>
      </c>
      <c r="H249">
        <v>1</v>
      </c>
      <c r="I249">
        <v>1</v>
      </c>
      <c r="J249">
        <v>1</v>
      </c>
    </row>
    <row r="250" spans="1:10" x14ac:dyDescent="0.25">
      <c r="A250">
        <v>128</v>
      </c>
      <c r="B250" t="s">
        <v>268</v>
      </c>
      <c r="C250" t="s">
        <v>268</v>
      </c>
      <c r="D250" t="s">
        <v>6</v>
      </c>
      <c r="E250">
        <v>0</v>
      </c>
      <c r="F250" t="s">
        <v>6</v>
      </c>
      <c r="G250" t="s">
        <v>6</v>
      </c>
      <c r="H250">
        <v>1</v>
      </c>
      <c r="I250">
        <v>1</v>
      </c>
      <c r="J250">
        <v>1</v>
      </c>
    </row>
    <row r="251" spans="1:10" x14ac:dyDescent="0.25">
      <c r="A251">
        <v>129</v>
      </c>
      <c r="B251" t="s">
        <v>269</v>
      </c>
      <c r="C251" t="s">
        <v>269</v>
      </c>
      <c r="D251" t="s">
        <v>6</v>
      </c>
      <c r="E251">
        <v>0</v>
      </c>
      <c r="F251" t="s">
        <v>6</v>
      </c>
      <c r="G251" t="s">
        <v>6</v>
      </c>
      <c r="H251">
        <v>1</v>
      </c>
      <c r="I251">
        <v>1</v>
      </c>
      <c r="J251">
        <v>1</v>
      </c>
    </row>
    <row r="252" spans="1:10" x14ac:dyDescent="0.25">
      <c r="A252">
        <v>130</v>
      </c>
      <c r="B252" t="s">
        <v>270</v>
      </c>
      <c r="C252" t="s">
        <v>270</v>
      </c>
      <c r="D252" t="s">
        <v>6</v>
      </c>
      <c r="E252">
        <v>0</v>
      </c>
      <c r="F252" t="s">
        <v>6</v>
      </c>
      <c r="G252" t="s">
        <v>6</v>
      </c>
      <c r="H252">
        <v>1</v>
      </c>
      <c r="I252">
        <v>1</v>
      </c>
      <c r="J252">
        <v>1</v>
      </c>
    </row>
    <row r="253" spans="1:10" x14ac:dyDescent="0.25">
      <c r="A253">
        <v>131</v>
      </c>
      <c r="B253" t="s">
        <v>271</v>
      </c>
      <c r="C253" t="s">
        <v>271</v>
      </c>
      <c r="D253" t="s">
        <v>6</v>
      </c>
      <c r="E253">
        <v>0</v>
      </c>
      <c r="F253" t="s">
        <v>6</v>
      </c>
      <c r="G253" t="s">
        <v>6</v>
      </c>
      <c r="H253">
        <v>1</v>
      </c>
      <c r="I253">
        <v>1</v>
      </c>
      <c r="J253">
        <v>1</v>
      </c>
    </row>
    <row r="254" spans="1:10" x14ac:dyDescent="0.25">
      <c r="A254">
        <v>132</v>
      </c>
      <c r="B254" t="s">
        <v>272</v>
      </c>
      <c r="C254" t="s">
        <v>272</v>
      </c>
      <c r="D254" t="s">
        <v>6</v>
      </c>
      <c r="E254">
        <v>1</v>
      </c>
      <c r="F254" t="s">
        <v>6</v>
      </c>
      <c r="G254" t="s">
        <v>6</v>
      </c>
      <c r="H254">
        <v>1</v>
      </c>
      <c r="I254">
        <v>1</v>
      </c>
      <c r="J254">
        <v>1</v>
      </c>
    </row>
    <row r="255" spans="1:10" x14ac:dyDescent="0.25">
      <c r="A255">
        <v>133</v>
      </c>
      <c r="B255" t="s">
        <v>273</v>
      </c>
      <c r="C255" t="s">
        <v>273</v>
      </c>
      <c r="D255" t="s">
        <v>6</v>
      </c>
      <c r="E255">
        <v>0</v>
      </c>
      <c r="F255" t="s">
        <v>273</v>
      </c>
      <c r="G255" t="s">
        <v>274</v>
      </c>
      <c r="H255">
        <v>1</v>
      </c>
      <c r="I255">
        <v>1</v>
      </c>
      <c r="J255">
        <v>0</v>
      </c>
    </row>
    <row r="256" spans="1:10" x14ac:dyDescent="0.25">
      <c r="A256">
        <v>134</v>
      </c>
      <c r="B256" t="s">
        <v>275</v>
      </c>
      <c r="C256" t="s">
        <v>275</v>
      </c>
      <c r="D256" t="s">
        <v>6</v>
      </c>
      <c r="E256">
        <v>0</v>
      </c>
      <c r="F256" t="s">
        <v>275</v>
      </c>
      <c r="G256" t="s">
        <v>276</v>
      </c>
      <c r="H256">
        <v>1</v>
      </c>
      <c r="I256">
        <v>1</v>
      </c>
      <c r="J256">
        <v>0</v>
      </c>
    </row>
    <row r="257" spans="1:10" x14ac:dyDescent="0.25">
      <c r="A257">
        <v>135</v>
      </c>
      <c r="B257" t="s">
        <v>277</v>
      </c>
      <c r="C257" t="s">
        <v>277</v>
      </c>
      <c r="D257" t="s">
        <v>6</v>
      </c>
      <c r="E257">
        <v>0</v>
      </c>
      <c r="F257" t="s">
        <v>277</v>
      </c>
      <c r="G257" t="s">
        <v>278</v>
      </c>
      <c r="H257">
        <v>1</v>
      </c>
      <c r="I257">
        <v>1</v>
      </c>
      <c r="J257">
        <v>0</v>
      </c>
    </row>
    <row r="258" spans="1:10" x14ac:dyDescent="0.25">
      <c r="A258">
        <v>136</v>
      </c>
      <c r="B258" t="s">
        <v>279</v>
      </c>
      <c r="C258" t="s">
        <v>279</v>
      </c>
      <c r="D258" t="s">
        <v>6</v>
      </c>
      <c r="E258">
        <v>0</v>
      </c>
      <c r="F258" t="s">
        <v>279</v>
      </c>
      <c r="G258" t="s">
        <v>280</v>
      </c>
      <c r="H258">
        <v>1</v>
      </c>
      <c r="I258">
        <v>1</v>
      </c>
      <c r="J258">
        <v>0</v>
      </c>
    </row>
    <row r="259" spans="1:10" x14ac:dyDescent="0.25">
      <c r="A259">
        <v>137</v>
      </c>
      <c r="B259" t="s">
        <v>281</v>
      </c>
      <c r="C259" t="s">
        <v>281</v>
      </c>
      <c r="D259" t="s">
        <v>6</v>
      </c>
      <c r="E259">
        <v>0</v>
      </c>
      <c r="F259" t="s">
        <v>281</v>
      </c>
      <c r="G259" t="s">
        <v>282</v>
      </c>
      <c r="H259">
        <v>1</v>
      </c>
      <c r="I259">
        <v>1</v>
      </c>
      <c r="J259">
        <v>0</v>
      </c>
    </row>
    <row r="260" spans="1:10" x14ac:dyDescent="0.25">
      <c r="A260">
        <v>138</v>
      </c>
      <c r="B260" t="s">
        <v>283</v>
      </c>
      <c r="C260" t="s">
        <v>283</v>
      </c>
      <c r="D260" t="s">
        <v>6</v>
      </c>
      <c r="E260">
        <v>0</v>
      </c>
      <c r="F260" t="s">
        <v>283</v>
      </c>
      <c r="G260" t="s">
        <v>284</v>
      </c>
      <c r="H260">
        <v>1</v>
      </c>
      <c r="I260">
        <v>1</v>
      </c>
      <c r="J260">
        <v>0</v>
      </c>
    </row>
    <row r="261" spans="1:10" x14ac:dyDescent="0.25">
      <c r="A261">
        <v>139</v>
      </c>
      <c r="B261" t="s">
        <v>285</v>
      </c>
      <c r="C261" t="s">
        <v>285</v>
      </c>
      <c r="D261" t="s">
        <v>6</v>
      </c>
      <c r="E261">
        <v>0</v>
      </c>
      <c r="F261" t="s">
        <v>6</v>
      </c>
      <c r="G261" t="s">
        <v>286</v>
      </c>
      <c r="H261">
        <v>1</v>
      </c>
      <c r="I261">
        <v>1</v>
      </c>
      <c r="J261">
        <v>0</v>
      </c>
    </row>
    <row r="262" spans="1:10" x14ac:dyDescent="0.25">
      <c r="A262">
        <v>141</v>
      </c>
      <c r="B262" t="s">
        <v>287</v>
      </c>
      <c r="C262" t="s">
        <v>287</v>
      </c>
      <c r="D262" t="s">
        <v>6</v>
      </c>
      <c r="E262">
        <v>1</v>
      </c>
      <c r="F262" t="s">
        <v>6</v>
      </c>
      <c r="G262" t="s">
        <v>288</v>
      </c>
      <c r="H262">
        <v>1</v>
      </c>
      <c r="I262">
        <v>1</v>
      </c>
      <c r="J262">
        <v>0</v>
      </c>
    </row>
    <row r="263" spans="1:10" x14ac:dyDescent="0.25">
      <c r="A263">
        <v>142</v>
      </c>
      <c r="B263" t="s">
        <v>289</v>
      </c>
      <c r="C263" t="s">
        <v>289</v>
      </c>
      <c r="D263" t="s">
        <v>6</v>
      </c>
      <c r="E263">
        <v>0</v>
      </c>
      <c r="F263" t="s">
        <v>6</v>
      </c>
      <c r="G263" t="s">
        <v>290</v>
      </c>
      <c r="H263">
        <v>1</v>
      </c>
      <c r="I263">
        <v>1</v>
      </c>
      <c r="J263">
        <v>0</v>
      </c>
    </row>
    <row r="264" spans="1:10" x14ac:dyDescent="0.25">
      <c r="A264">
        <v>143</v>
      </c>
      <c r="B264" t="s">
        <v>291</v>
      </c>
      <c r="C264" t="s">
        <v>291</v>
      </c>
      <c r="D264" t="s">
        <v>6</v>
      </c>
      <c r="E264">
        <v>0</v>
      </c>
      <c r="F264" t="s">
        <v>6</v>
      </c>
      <c r="G264" t="s">
        <v>292</v>
      </c>
      <c r="H264">
        <v>1</v>
      </c>
      <c r="I264">
        <v>1</v>
      </c>
      <c r="J264">
        <v>0</v>
      </c>
    </row>
    <row r="265" spans="1:10" x14ac:dyDescent="0.25">
      <c r="A265">
        <v>144</v>
      </c>
      <c r="B265" t="s">
        <v>293</v>
      </c>
      <c r="C265" t="s">
        <v>293</v>
      </c>
      <c r="D265" t="s">
        <v>6</v>
      </c>
      <c r="E265">
        <v>0</v>
      </c>
      <c r="F265" t="s">
        <v>6</v>
      </c>
      <c r="G265" t="s">
        <v>294</v>
      </c>
      <c r="H265">
        <v>1</v>
      </c>
      <c r="I265">
        <v>1</v>
      </c>
      <c r="J265">
        <v>0</v>
      </c>
    </row>
    <row r="266" spans="1:10" x14ac:dyDescent="0.25">
      <c r="A266">
        <v>145</v>
      </c>
      <c r="B266" t="s">
        <v>295</v>
      </c>
      <c r="C266" t="s">
        <v>295</v>
      </c>
      <c r="D266" t="s">
        <v>6</v>
      </c>
      <c r="E266">
        <v>1</v>
      </c>
      <c r="F266" t="s">
        <v>6</v>
      </c>
      <c r="G266" t="s">
        <v>296</v>
      </c>
      <c r="H266">
        <v>1</v>
      </c>
      <c r="I266">
        <v>1</v>
      </c>
      <c r="J266">
        <v>0</v>
      </c>
    </row>
    <row r="267" spans="1:10" x14ac:dyDescent="0.25">
      <c r="A267">
        <v>146</v>
      </c>
      <c r="B267" t="s">
        <v>297</v>
      </c>
      <c r="C267" t="s">
        <v>297</v>
      </c>
      <c r="D267" t="s">
        <v>6</v>
      </c>
      <c r="E267">
        <v>1</v>
      </c>
      <c r="F267" t="s">
        <v>6</v>
      </c>
      <c r="G267" t="s">
        <v>298</v>
      </c>
      <c r="H267">
        <v>1</v>
      </c>
      <c r="I267">
        <v>1</v>
      </c>
      <c r="J267">
        <v>0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workbookViewId="0">
      <selection activeCell="A2" sqref="A2:XFD2"/>
    </sheetView>
  </sheetViews>
  <sheetFormatPr defaultRowHeight="15" x14ac:dyDescent="0.25"/>
  <sheetData>
    <row r="1" spans="1:6" x14ac:dyDescent="0.25">
      <c r="A1" t="s">
        <v>302</v>
      </c>
    </row>
    <row r="2" spans="1:6" x14ac:dyDescent="0.25">
      <c r="A2" t="s">
        <v>110</v>
      </c>
      <c r="B2" t="s">
        <v>300</v>
      </c>
      <c r="C2" t="s">
        <v>301</v>
      </c>
      <c r="D2" t="s">
        <v>4</v>
      </c>
      <c r="E2" t="s">
        <v>5</v>
      </c>
      <c r="F2" t="s">
        <v>114</v>
      </c>
    </row>
    <row r="3" spans="1:6" x14ac:dyDescent="0.25">
      <c r="A3">
        <v>6</v>
      </c>
      <c r="B3">
        <v>3</v>
      </c>
      <c r="C3">
        <v>1</v>
      </c>
      <c r="D3">
        <v>1</v>
      </c>
      <c r="E3">
        <v>1</v>
      </c>
      <c r="F3">
        <v>1</v>
      </c>
    </row>
    <row r="4" spans="1:6" x14ac:dyDescent="0.25">
      <c r="A4">
        <v>7</v>
      </c>
      <c r="B4">
        <v>3</v>
      </c>
      <c r="C4">
        <v>2</v>
      </c>
      <c r="D4">
        <v>1</v>
      </c>
      <c r="E4">
        <v>1</v>
      </c>
      <c r="F4">
        <v>1</v>
      </c>
    </row>
    <row r="5" spans="1:6" x14ac:dyDescent="0.25">
      <c r="A5">
        <v>8</v>
      </c>
      <c r="B5">
        <v>3</v>
      </c>
      <c r="C5">
        <v>3</v>
      </c>
      <c r="D5">
        <v>1</v>
      </c>
      <c r="E5">
        <v>1</v>
      </c>
      <c r="F5">
        <v>1</v>
      </c>
    </row>
    <row r="6" spans="1:6" x14ac:dyDescent="0.25">
      <c r="A6">
        <v>9</v>
      </c>
      <c r="B6">
        <v>3</v>
      </c>
      <c r="C6">
        <v>4</v>
      </c>
      <c r="D6">
        <v>1</v>
      </c>
      <c r="E6">
        <v>1</v>
      </c>
      <c r="F6">
        <v>1</v>
      </c>
    </row>
    <row r="7" spans="1:6" x14ac:dyDescent="0.25">
      <c r="A7">
        <v>10</v>
      </c>
      <c r="B7">
        <v>3</v>
      </c>
      <c r="C7">
        <v>5</v>
      </c>
      <c r="D7">
        <v>1</v>
      </c>
      <c r="E7">
        <v>1</v>
      </c>
      <c r="F7">
        <v>1</v>
      </c>
    </row>
    <row r="8" spans="1:6" x14ac:dyDescent="0.25">
      <c r="A8">
        <v>11</v>
      </c>
      <c r="B8">
        <v>4</v>
      </c>
      <c r="C8">
        <v>6</v>
      </c>
      <c r="D8">
        <v>1</v>
      </c>
      <c r="E8">
        <v>1</v>
      </c>
      <c r="F8">
        <v>1</v>
      </c>
    </row>
    <row r="9" spans="1:6" x14ac:dyDescent="0.25">
      <c r="A9">
        <v>12</v>
      </c>
      <c r="B9">
        <v>4</v>
      </c>
      <c r="C9">
        <v>8</v>
      </c>
      <c r="D9">
        <v>1</v>
      </c>
      <c r="E9">
        <v>1</v>
      </c>
      <c r="F9">
        <v>1</v>
      </c>
    </row>
    <row r="10" spans="1:6" x14ac:dyDescent="0.25">
      <c r="A10">
        <v>13</v>
      </c>
      <c r="B10">
        <v>4</v>
      </c>
      <c r="C10">
        <v>11</v>
      </c>
      <c r="D10">
        <v>1</v>
      </c>
      <c r="E10">
        <v>1</v>
      </c>
      <c r="F10">
        <v>1</v>
      </c>
    </row>
    <row r="11" spans="1:6" x14ac:dyDescent="0.25">
      <c r="A11">
        <v>14</v>
      </c>
      <c r="B11">
        <v>4</v>
      </c>
      <c r="C11">
        <v>12</v>
      </c>
      <c r="D11">
        <v>1</v>
      </c>
      <c r="E11">
        <v>1</v>
      </c>
      <c r="F11">
        <v>1</v>
      </c>
    </row>
    <row r="12" spans="1:6" x14ac:dyDescent="0.25">
      <c r="A12">
        <v>15</v>
      </c>
      <c r="B12">
        <v>4</v>
      </c>
      <c r="C12">
        <v>13</v>
      </c>
      <c r="D12">
        <v>1</v>
      </c>
      <c r="E12">
        <v>1</v>
      </c>
      <c r="F12">
        <v>1</v>
      </c>
    </row>
    <row r="13" spans="1:6" x14ac:dyDescent="0.25">
      <c r="A13">
        <v>16</v>
      </c>
      <c r="B13">
        <v>4</v>
      </c>
      <c r="C13">
        <v>14</v>
      </c>
      <c r="D13">
        <v>1</v>
      </c>
      <c r="E13">
        <v>1</v>
      </c>
      <c r="F13">
        <v>1</v>
      </c>
    </row>
    <row r="14" spans="1:6" x14ac:dyDescent="0.25">
      <c r="A14">
        <v>17</v>
      </c>
      <c r="B14">
        <v>4</v>
      </c>
      <c r="C14">
        <v>15</v>
      </c>
      <c r="D14">
        <v>1</v>
      </c>
      <c r="E14">
        <v>1</v>
      </c>
      <c r="F14">
        <v>1</v>
      </c>
    </row>
    <row r="15" spans="1:6" x14ac:dyDescent="0.25">
      <c r="A15">
        <v>18</v>
      </c>
      <c r="B15">
        <v>5</v>
      </c>
      <c r="C15">
        <v>16</v>
      </c>
      <c r="D15">
        <v>1</v>
      </c>
      <c r="E15">
        <v>1</v>
      </c>
      <c r="F15">
        <v>1</v>
      </c>
    </row>
    <row r="16" spans="1:6" x14ac:dyDescent="0.25">
      <c r="A16">
        <v>19</v>
      </c>
      <c r="B16">
        <v>5</v>
      </c>
      <c r="C16">
        <v>17</v>
      </c>
      <c r="D16">
        <v>1</v>
      </c>
      <c r="E16">
        <v>1</v>
      </c>
      <c r="F16">
        <v>1</v>
      </c>
    </row>
    <row r="17" spans="1:6" x14ac:dyDescent="0.25">
      <c r="A17">
        <v>20</v>
      </c>
      <c r="B17">
        <v>5</v>
      </c>
      <c r="C17">
        <v>18</v>
      </c>
      <c r="D17">
        <v>1</v>
      </c>
      <c r="E17">
        <v>1</v>
      </c>
      <c r="F17">
        <v>1</v>
      </c>
    </row>
    <row r="18" spans="1:6" x14ac:dyDescent="0.25">
      <c r="A18">
        <v>21</v>
      </c>
      <c r="B18">
        <v>5</v>
      </c>
      <c r="C18">
        <v>19</v>
      </c>
      <c r="D18">
        <v>1</v>
      </c>
      <c r="E18">
        <v>1</v>
      </c>
      <c r="F18">
        <v>1</v>
      </c>
    </row>
    <row r="19" spans="1:6" x14ac:dyDescent="0.25">
      <c r="A19">
        <v>22</v>
      </c>
      <c r="B19">
        <v>5</v>
      </c>
      <c r="C19">
        <v>20</v>
      </c>
      <c r="D19">
        <v>1</v>
      </c>
      <c r="E19">
        <v>1</v>
      </c>
      <c r="F19">
        <v>1</v>
      </c>
    </row>
    <row r="20" spans="1:6" x14ac:dyDescent="0.25">
      <c r="A20">
        <v>23</v>
      </c>
      <c r="B20">
        <v>5</v>
      </c>
      <c r="C20">
        <v>21</v>
      </c>
      <c r="D20">
        <v>1</v>
      </c>
      <c r="E20">
        <v>1</v>
      </c>
      <c r="F20">
        <v>1</v>
      </c>
    </row>
    <row r="21" spans="1:6" x14ac:dyDescent="0.25">
      <c r="A21">
        <v>24</v>
      </c>
      <c r="B21">
        <v>5</v>
      </c>
      <c r="C21">
        <v>22</v>
      </c>
      <c r="D21">
        <v>1</v>
      </c>
      <c r="E21">
        <v>1</v>
      </c>
      <c r="F21">
        <v>1</v>
      </c>
    </row>
    <row r="22" spans="1:6" x14ac:dyDescent="0.25">
      <c r="A22">
        <v>25</v>
      </c>
      <c r="B22">
        <v>5</v>
      </c>
      <c r="C22">
        <v>24</v>
      </c>
      <c r="D22">
        <v>1</v>
      </c>
      <c r="E22">
        <v>1</v>
      </c>
      <c r="F22">
        <v>1</v>
      </c>
    </row>
    <row r="23" spans="1:6" x14ac:dyDescent="0.25">
      <c r="A23">
        <v>26</v>
      </c>
      <c r="B23">
        <v>5</v>
      </c>
      <c r="C23">
        <v>25</v>
      </c>
      <c r="D23">
        <v>1</v>
      </c>
      <c r="E23">
        <v>1</v>
      </c>
      <c r="F23">
        <v>1</v>
      </c>
    </row>
    <row r="24" spans="1:6" x14ac:dyDescent="0.25">
      <c r="A24">
        <v>27</v>
      </c>
      <c r="B24">
        <v>5</v>
      </c>
      <c r="C24">
        <v>26</v>
      </c>
      <c r="D24">
        <v>1</v>
      </c>
      <c r="E24">
        <v>1</v>
      </c>
      <c r="F24">
        <v>1</v>
      </c>
    </row>
    <row r="25" spans="1:6" x14ac:dyDescent="0.25">
      <c r="A25">
        <v>28</v>
      </c>
      <c r="B25">
        <v>6</v>
      </c>
      <c r="C25">
        <v>27</v>
      </c>
      <c r="D25">
        <v>1</v>
      </c>
      <c r="E25">
        <v>1</v>
      </c>
      <c r="F25">
        <v>1</v>
      </c>
    </row>
    <row r="26" spans="1:6" x14ac:dyDescent="0.25">
      <c r="A26">
        <v>29</v>
      </c>
      <c r="B26">
        <v>6</v>
      </c>
      <c r="C26">
        <v>28</v>
      </c>
      <c r="D26">
        <v>1</v>
      </c>
      <c r="E26">
        <v>1</v>
      </c>
      <c r="F26">
        <v>1</v>
      </c>
    </row>
    <row r="27" spans="1:6" x14ac:dyDescent="0.25">
      <c r="A27">
        <v>30</v>
      </c>
      <c r="B27">
        <v>6</v>
      </c>
      <c r="C27">
        <v>29</v>
      </c>
      <c r="D27">
        <v>1</v>
      </c>
      <c r="E27">
        <v>1</v>
      </c>
      <c r="F27">
        <v>1</v>
      </c>
    </row>
    <row r="28" spans="1:6" x14ac:dyDescent="0.25">
      <c r="A28">
        <v>31</v>
      </c>
      <c r="B28">
        <v>6</v>
      </c>
      <c r="C28">
        <v>30</v>
      </c>
      <c r="D28">
        <v>1</v>
      </c>
      <c r="E28">
        <v>1</v>
      </c>
      <c r="F28">
        <v>1</v>
      </c>
    </row>
    <row r="29" spans="1:6" x14ac:dyDescent="0.25">
      <c r="A29">
        <v>32</v>
      </c>
      <c r="B29">
        <v>6</v>
      </c>
      <c r="C29">
        <v>31</v>
      </c>
      <c r="D29">
        <v>1</v>
      </c>
      <c r="E29">
        <v>1</v>
      </c>
      <c r="F29">
        <v>1</v>
      </c>
    </row>
    <row r="30" spans="1:6" x14ac:dyDescent="0.25">
      <c r="A30">
        <v>33</v>
      </c>
      <c r="B30">
        <v>6</v>
      </c>
      <c r="C30">
        <v>32</v>
      </c>
      <c r="D30">
        <v>1</v>
      </c>
      <c r="E30">
        <v>1</v>
      </c>
      <c r="F30">
        <v>1</v>
      </c>
    </row>
    <row r="31" spans="1:6" x14ac:dyDescent="0.25">
      <c r="A31">
        <v>34</v>
      </c>
      <c r="B31">
        <v>6</v>
      </c>
      <c r="C31">
        <v>33</v>
      </c>
      <c r="D31">
        <v>1</v>
      </c>
      <c r="E31">
        <v>1</v>
      </c>
      <c r="F31">
        <v>1</v>
      </c>
    </row>
    <row r="32" spans="1:6" x14ac:dyDescent="0.25">
      <c r="A32">
        <v>35</v>
      </c>
      <c r="B32">
        <v>6</v>
      </c>
      <c r="C32">
        <v>34</v>
      </c>
      <c r="D32">
        <v>1</v>
      </c>
      <c r="E32">
        <v>1</v>
      </c>
      <c r="F32">
        <v>1</v>
      </c>
    </row>
    <row r="33" spans="1:6" x14ac:dyDescent="0.25">
      <c r="A33">
        <v>36</v>
      </c>
      <c r="B33">
        <v>6</v>
      </c>
      <c r="C33">
        <v>35</v>
      </c>
      <c r="D33">
        <v>1</v>
      </c>
      <c r="E33">
        <v>1</v>
      </c>
      <c r="F33">
        <v>1</v>
      </c>
    </row>
    <row r="34" spans="1:6" x14ac:dyDescent="0.25">
      <c r="A34">
        <v>37</v>
      </c>
      <c r="B34">
        <v>6</v>
      </c>
      <c r="C34">
        <v>36</v>
      </c>
      <c r="D34">
        <v>1</v>
      </c>
      <c r="E34">
        <v>1</v>
      </c>
      <c r="F34">
        <v>1</v>
      </c>
    </row>
    <row r="35" spans="1:6" x14ac:dyDescent="0.25">
      <c r="A35">
        <v>38</v>
      </c>
      <c r="B35">
        <v>7</v>
      </c>
      <c r="C35">
        <v>37</v>
      </c>
      <c r="D35">
        <v>1</v>
      </c>
      <c r="E35">
        <v>1</v>
      </c>
      <c r="F35">
        <v>1</v>
      </c>
    </row>
    <row r="36" spans="1:6" x14ac:dyDescent="0.25">
      <c r="A36">
        <v>39</v>
      </c>
      <c r="B36">
        <v>7</v>
      </c>
      <c r="C36">
        <v>38</v>
      </c>
      <c r="D36">
        <v>1</v>
      </c>
      <c r="E36">
        <v>1</v>
      </c>
      <c r="F36">
        <v>1</v>
      </c>
    </row>
    <row r="37" spans="1:6" x14ac:dyDescent="0.25">
      <c r="A37">
        <v>40</v>
      </c>
      <c r="B37">
        <v>7</v>
      </c>
      <c r="C37">
        <v>39</v>
      </c>
      <c r="D37">
        <v>1</v>
      </c>
      <c r="E37">
        <v>1</v>
      </c>
      <c r="F37">
        <v>1</v>
      </c>
    </row>
    <row r="38" spans="1:6" x14ac:dyDescent="0.25">
      <c r="A38">
        <v>41</v>
      </c>
      <c r="B38">
        <v>7</v>
      </c>
      <c r="C38">
        <v>40</v>
      </c>
      <c r="D38">
        <v>1</v>
      </c>
      <c r="E38">
        <v>1</v>
      </c>
      <c r="F38">
        <v>1</v>
      </c>
    </row>
    <row r="39" spans="1:6" x14ac:dyDescent="0.25">
      <c r="A39">
        <v>42</v>
      </c>
      <c r="B39">
        <v>7</v>
      </c>
      <c r="C39">
        <v>41</v>
      </c>
      <c r="D39">
        <v>1</v>
      </c>
      <c r="E39">
        <v>1</v>
      </c>
      <c r="F39">
        <v>1</v>
      </c>
    </row>
    <row r="40" spans="1:6" x14ac:dyDescent="0.25">
      <c r="A40">
        <v>43</v>
      </c>
      <c r="B40">
        <v>7</v>
      </c>
      <c r="C40">
        <v>42</v>
      </c>
      <c r="D40">
        <v>1</v>
      </c>
      <c r="E40">
        <v>1</v>
      </c>
      <c r="F40">
        <v>1</v>
      </c>
    </row>
    <row r="41" spans="1:6" x14ac:dyDescent="0.25">
      <c r="A41">
        <v>44</v>
      </c>
      <c r="B41">
        <v>7</v>
      </c>
      <c r="C41">
        <v>43</v>
      </c>
      <c r="D41">
        <v>1</v>
      </c>
      <c r="E41">
        <v>1</v>
      </c>
      <c r="F41">
        <v>1</v>
      </c>
    </row>
    <row r="42" spans="1:6" x14ac:dyDescent="0.25">
      <c r="A42">
        <v>45</v>
      </c>
      <c r="B42">
        <v>7</v>
      </c>
      <c r="C42">
        <v>44</v>
      </c>
      <c r="D42">
        <v>1</v>
      </c>
      <c r="E42">
        <v>1</v>
      </c>
      <c r="F42">
        <v>1</v>
      </c>
    </row>
    <row r="43" spans="1:6" x14ac:dyDescent="0.25">
      <c r="A43">
        <v>46</v>
      </c>
      <c r="B43">
        <v>7</v>
      </c>
      <c r="C43">
        <v>45</v>
      </c>
      <c r="D43">
        <v>1</v>
      </c>
      <c r="E43">
        <v>1</v>
      </c>
      <c r="F43">
        <v>1</v>
      </c>
    </row>
    <row r="44" spans="1:6" x14ac:dyDescent="0.25">
      <c r="A44">
        <v>47</v>
      </c>
      <c r="B44">
        <v>7</v>
      </c>
      <c r="C44">
        <v>46</v>
      </c>
      <c r="D44">
        <v>1</v>
      </c>
      <c r="E44">
        <v>1</v>
      </c>
      <c r="F44">
        <v>1</v>
      </c>
    </row>
    <row r="45" spans="1:6" x14ac:dyDescent="0.25">
      <c r="A45">
        <v>48</v>
      </c>
      <c r="B45">
        <v>7</v>
      </c>
      <c r="C45">
        <v>47</v>
      </c>
      <c r="D45">
        <v>1</v>
      </c>
      <c r="E45">
        <v>1</v>
      </c>
      <c r="F45">
        <v>1</v>
      </c>
    </row>
    <row r="46" spans="1:6" x14ac:dyDescent="0.25">
      <c r="A46">
        <v>49</v>
      </c>
      <c r="B46">
        <v>7</v>
      </c>
      <c r="C46">
        <v>48</v>
      </c>
      <c r="D46">
        <v>1</v>
      </c>
      <c r="E46">
        <v>1</v>
      </c>
      <c r="F46">
        <v>1</v>
      </c>
    </row>
    <row r="47" spans="1:6" x14ac:dyDescent="0.25">
      <c r="A47">
        <v>50</v>
      </c>
      <c r="B47">
        <v>7</v>
      </c>
      <c r="C47">
        <v>49</v>
      </c>
      <c r="D47">
        <v>1</v>
      </c>
      <c r="E47">
        <v>1</v>
      </c>
      <c r="F47">
        <v>1</v>
      </c>
    </row>
    <row r="48" spans="1:6" x14ac:dyDescent="0.25">
      <c r="A48">
        <v>51</v>
      </c>
      <c r="B48">
        <v>7</v>
      </c>
      <c r="C48">
        <v>50</v>
      </c>
      <c r="D48">
        <v>1</v>
      </c>
      <c r="E48">
        <v>1</v>
      </c>
      <c r="F48">
        <v>1</v>
      </c>
    </row>
    <row r="49" spans="1:6" x14ac:dyDescent="0.25">
      <c r="A49">
        <v>52</v>
      </c>
      <c r="B49">
        <v>8</v>
      </c>
      <c r="C49">
        <v>51</v>
      </c>
      <c r="D49">
        <v>1</v>
      </c>
      <c r="E49">
        <v>1</v>
      </c>
      <c r="F49">
        <v>1</v>
      </c>
    </row>
    <row r="50" spans="1:6" x14ac:dyDescent="0.25">
      <c r="A50">
        <v>53</v>
      </c>
      <c r="B50">
        <v>9</v>
      </c>
      <c r="C50">
        <v>52</v>
      </c>
      <c r="D50">
        <v>1</v>
      </c>
      <c r="E50">
        <v>1</v>
      </c>
      <c r="F50">
        <v>1</v>
      </c>
    </row>
    <row r="51" spans="1:6" x14ac:dyDescent="0.25">
      <c r="A51">
        <v>54</v>
      </c>
      <c r="B51">
        <v>9</v>
      </c>
      <c r="C51">
        <v>53</v>
      </c>
      <c r="D51">
        <v>1</v>
      </c>
      <c r="E51">
        <v>1</v>
      </c>
      <c r="F51">
        <v>1</v>
      </c>
    </row>
    <row r="52" spans="1:6" x14ac:dyDescent="0.25">
      <c r="A52">
        <v>55</v>
      </c>
      <c r="B52">
        <v>9</v>
      </c>
      <c r="C52">
        <v>54</v>
      </c>
      <c r="D52">
        <v>1</v>
      </c>
      <c r="E52">
        <v>1</v>
      </c>
      <c r="F52">
        <v>1</v>
      </c>
    </row>
    <row r="53" spans="1:6" x14ac:dyDescent="0.25">
      <c r="A53">
        <v>56</v>
      </c>
      <c r="B53">
        <v>9</v>
      </c>
      <c r="C53">
        <v>55</v>
      </c>
      <c r="D53">
        <v>1</v>
      </c>
      <c r="E53">
        <v>1</v>
      </c>
      <c r="F53">
        <v>1</v>
      </c>
    </row>
    <row r="54" spans="1:6" x14ac:dyDescent="0.25">
      <c r="A54">
        <v>57</v>
      </c>
      <c r="B54">
        <v>9</v>
      </c>
      <c r="C54">
        <v>56</v>
      </c>
      <c r="D54">
        <v>1</v>
      </c>
      <c r="E54">
        <v>1</v>
      </c>
      <c r="F54">
        <v>1</v>
      </c>
    </row>
    <row r="55" spans="1:6" x14ac:dyDescent="0.25">
      <c r="A55">
        <v>58</v>
      </c>
      <c r="B55">
        <v>9</v>
      </c>
      <c r="C55">
        <v>57</v>
      </c>
      <c r="D55">
        <v>1</v>
      </c>
      <c r="E55">
        <v>1</v>
      </c>
      <c r="F55">
        <v>1</v>
      </c>
    </row>
    <row r="56" spans="1:6" x14ac:dyDescent="0.25">
      <c r="A56">
        <v>59</v>
      </c>
      <c r="B56">
        <v>9</v>
      </c>
      <c r="C56">
        <v>58</v>
      </c>
      <c r="D56">
        <v>1</v>
      </c>
      <c r="E56">
        <v>1</v>
      </c>
      <c r="F56">
        <v>1</v>
      </c>
    </row>
    <row r="57" spans="1:6" x14ac:dyDescent="0.25">
      <c r="A57">
        <v>60</v>
      </c>
      <c r="B57">
        <v>9</v>
      </c>
      <c r="C57">
        <v>59</v>
      </c>
      <c r="D57">
        <v>1</v>
      </c>
      <c r="E57">
        <v>1</v>
      </c>
      <c r="F57">
        <v>1</v>
      </c>
    </row>
    <row r="58" spans="1:6" x14ac:dyDescent="0.25">
      <c r="A58">
        <v>61</v>
      </c>
      <c r="B58">
        <v>9</v>
      </c>
      <c r="C58">
        <v>60</v>
      </c>
      <c r="D58">
        <v>1</v>
      </c>
      <c r="E58">
        <v>1</v>
      </c>
      <c r="F58">
        <v>1</v>
      </c>
    </row>
    <row r="59" spans="1:6" x14ac:dyDescent="0.25">
      <c r="A59">
        <v>62</v>
      </c>
      <c r="B59">
        <v>9</v>
      </c>
      <c r="C59">
        <v>61</v>
      </c>
      <c r="D59">
        <v>1</v>
      </c>
      <c r="E59">
        <v>1</v>
      </c>
      <c r="F59">
        <v>1</v>
      </c>
    </row>
    <row r="60" spans="1:6" x14ac:dyDescent="0.25">
      <c r="A60">
        <v>63</v>
      </c>
      <c r="B60">
        <v>10</v>
      </c>
      <c r="C60">
        <v>62</v>
      </c>
      <c r="D60">
        <v>1</v>
      </c>
      <c r="E60">
        <v>1</v>
      </c>
      <c r="F60">
        <v>1</v>
      </c>
    </row>
    <row r="61" spans="1:6" x14ac:dyDescent="0.25">
      <c r="A61">
        <v>64</v>
      </c>
      <c r="B61">
        <v>10</v>
      </c>
      <c r="C61">
        <v>63</v>
      </c>
      <c r="D61">
        <v>1</v>
      </c>
      <c r="E61">
        <v>1</v>
      </c>
      <c r="F61">
        <v>1</v>
      </c>
    </row>
    <row r="62" spans="1:6" x14ac:dyDescent="0.25">
      <c r="A62">
        <v>65</v>
      </c>
      <c r="B62">
        <v>10</v>
      </c>
      <c r="C62">
        <v>64</v>
      </c>
      <c r="D62">
        <v>1</v>
      </c>
      <c r="E62">
        <v>1</v>
      </c>
      <c r="F62">
        <v>1</v>
      </c>
    </row>
    <row r="63" spans="1:6" x14ac:dyDescent="0.25">
      <c r="A63">
        <v>66</v>
      </c>
      <c r="B63">
        <v>10</v>
      </c>
      <c r="C63">
        <v>65</v>
      </c>
      <c r="D63">
        <v>1</v>
      </c>
      <c r="E63">
        <v>1</v>
      </c>
      <c r="F63">
        <v>1</v>
      </c>
    </row>
    <row r="64" spans="1:6" x14ac:dyDescent="0.25">
      <c r="A64">
        <v>67</v>
      </c>
      <c r="B64">
        <v>10</v>
      </c>
      <c r="C64">
        <v>66</v>
      </c>
      <c r="D64">
        <v>1</v>
      </c>
      <c r="E64">
        <v>1</v>
      </c>
      <c r="F64">
        <v>1</v>
      </c>
    </row>
    <row r="65" spans="1:6" x14ac:dyDescent="0.25">
      <c r="A65">
        <v>68</v>
      </c>
      <c r="B65">
        <v>10</v>
      </c>
      <c r="C65">
        <v>67</v>
      </c>
      <c r="D65">
        <v>1</v>
      </c>
      <c r="E65">
        <v>1</v>
      </c>
      <c r="F65">
        <v>1</v>
      </c>
    </row>
    <row r="66" spans="1:6" x14ac:dyDescent="0.25">
      <c r="A66">
        <v>69</v>
      </c>
      <c r="B66">
        <v>10</v>
      </c>
      <c r="C66">
        <v>68</v>
      </c>
      <c r="D66">
        <v>1</v>
      </c>
      <c r="E66">
        <v>1</v>
      </c>
      <c r="F66">
        <v>1</v>
      </c>
    </row>
    <row r="67" spans="1:6" x14ac:dyDescent="0.25">
      <c r="A67">
        <v>70</v>
      </c>
      <c r="B67">
        <v>10</v>
      </c>
      <c r="C67">
        <v>69</v>
      </c>
      <c r="D67">
        <v>1</v>
      </c>
      <c r="E67">
        <v>1</v>
      </c>
      <c r="F67">
        <v>1</v>
      </c>
    </row>
    <row r="68" spans="1:6" x14ac:dyDescent="0.25">
      <c r="A68">
        <v>71</v>
      </c>
      <c r="B68">
        <v>10</v>
      </c>
      <c r="C68">
        <v>70</v>
      </c>
      <c r="D68">
        <v>1</v>
      </c>
      <c r="E68">
        <v>1</v>
      </c>
      <c r="F68">
        <v>1</v>
      </c>
    </row>
    <row r="69" spans="1:6" x14ac:dyDescent="0.25">
      <c r="A69">
        <v>72</v>
      </c>
      <c r="B69">
        <v>10</v>
      </c>
      <c r="C69">
        <v>71</v>
      </c>
      <c r="D69">
        <v>1</v>
      </c>
      <c r="E69">
        <v>1</v>
      </c>
      <c r="F69">
        <v>1</v>
      </c>
    </row>
    <row r="70" spans="1:6" x14ac:dyDescent="0.25">
      <c r="A70">
        <v>73</v>
      </c>
      <c r="B70">
        <v>10</v>
      </c>
      <c r="C70">
        <v>72</v>
      </c>
      <c r="D70">
        <v>1</v>
      </c>
      <c r="E70">
        <v>1</v>
      </c>
      <c r="F70">
        <v>1</v>
      </c>
    </row>
    <row r="71" spans="1:6" x14ac:dyDescent="0.25">
      <c r="A71">
        <v>74</v>
      </c>
      <c r="B71">
        <v>10</v>
      </c>
      <c r="C71">
        <v>73</v>
      </c>
      <c r="D71">
        <v>1</v>
      </c>
      <c r="E71">
        <v>1</v>
      </c>
      <c r="F71">
        <v>1</v>
      </c>
    </row>
    <row r="72" spans="1:6" x14ac:dyDescent="0.25">
      <c r="A72">
        <v>75</v>
      </c>
      <c r="B72">
        <v>10</v>
      </c>
      <c r="C72">
        <v>74</v>
      </c>
      <c r="D72">
        <v>1</v>
      </c>
      <c r="E72">
        <v>1</v>
      </c>
      <c r="F72">
        <v>1</v>
      </c>
    </row>
    <row r="73" spans="1:6" x14ac:dyDescent="0.25">
      <c r="A73">
        <v>76</v>
      </c>
      <c r="B73">
        <v>10</v>
      </c>
      <c r="C73">
        <v>75</v>
      </c>
      <c r="D73">
        <v>1</v>
      </c>
      <c r="E73">
        <v>1</v>
      </c>
      <c r="F73">
        <v>1</v>
      </c>
    </row>
    <row r="74" spans="1:6" x14ac:dyDescent="0.25">
      <c r="A74">
        <v>77</v>
      </c>
      <c r="B74">
        <v>10</v>
      </c>
      <c r="C74">
        <v>76</v>
      </c>
      <c r="D74">
        <v>1</v>
      </c>
      <c r="E74">
        <v>1</v>
      </c>
      <c r="F74">
        <v>1</v>
      </c>
    </row>
    <row r="75" spans="1:6" x14ac:dyDescent="0.25">
      <c r="A75">
        <v>78</v>
      </c>
      <c r="B75">
        <v>10</v>
      </c>
      <c r="C75">
        <v>77</v>
      </c>
      <c r="D75">
        <v>1</v>
      </c>
      <c r="E75">
        <v>1</v>
      </c>
      <c r="F75">
        <v>1</v>
      </c>
    </row>
    <row r="76" spans="1:6" x14ac:dyDescent="0.25">
      <c r="A76">
        <v>79</v>
      </c>
      <c r="B76">
        <v>10</v>
      </c>
      <c r="C76">
        <v>78</v>
      </c>
      <c r="D76">
        <v>1</v>
      </c>
      <c r="E76">
        <v>1</v>
      </c>
      <c r="F76">
        <v>1</v>
      </c>
    </row>
    <row r="77" spans="1:6" x14ac:dyDescent="0.25">
      <c r="A77">
        <v>80</v>
      </c>
      <c r="B77">
        <v>10</v>
      </c>
      <c r="C77">
        <v>79</v>
      </c>
      <c r="D77">
        <v>1</v>
      </c>
      <c r="E77">
        <v>1</v>
      </c>
      <c r="F77">
        <v>1</v>
      </c>
    </row>
    <row r="78" spans="1:6" x14ac:dyDescent="0.25">
      <c r="A78">
        <v>81</v>
      </c>
      <c r="B78">
        <v>10</v>
      </c>
      <c r="C78">
        <v>80</v>
      </c>
      <c r="D78">
        <v>1</v>
      </c>
      <c r="E78">
        <v>1</v>
      </c>
      <c r="F78">
        <v>1</v>
      </c>
    </row>
    <row r="79" spans="1:6" x14ac:dyDescent="0.25">
      <c r="A79">
        <v>82</v>
      </c>
      <c r="B79">
        <v>10</v>
      </c>
      <c r="C79">
        <v>81</v>
      </c>
      <c r="D79">
        <v>1</v>
      </c>
      <c r="E79">
        <v>1</v>
      </c>
      <c r="F79">
        <v>1</v>
      </c>
    </row>
    <row r="80" spans="1:6" x14ac:dyDescent="0.25">
      <c r="A80">
        <v>83</v>
      </c>
      <c r="B80">
        <v>10</v>
      </c>
      <c r="C80">
        <v>82</v>
      </c>
      <c r="D80">
        <v>1</v>
      </c>
      <c r="E80">
        <v>1</v>
      </c>
      <c r="F80">
        <v>1</v>
      </c>
    </row>
    <row r="81" spans="1:6" x14ac:dyDescent="0.25">
      <c r="A81">
        <v>84</v>
      </c>
      <c r="B81">
        <v>10</v>
      </c>
      <c r="C81">
        <v>83</v>
      </c>
      <c r="D81">
        <v>1</v>
      </c>
      <c r="E81">
        <v>1</v>
      </c>
      <c r="F81">
        <v>1</v>
      </c>
    </row>
    <row r="82" spans="1:6" x14ac:dyDescent="0.25">
      <c r="A82">
        <v>85</v>
      </c>
      <c r="B82">
        <v>10</v>
      </c>
      <c r="C82">
        <v>84</v>
      </c>
      <c r="D82">
        <v>1</v>
      </c>
      <c r="E82">
        <v>1</v>
      </c>
      <c r="F82">
        <v>1</v>
      </c>
    </row>
    <row r="83" spans="1:6" x14ac:dyDescent="0.25">
      <c r="A83">
        <v>86</v>
      </c>
      <c r="B83">
        <v>10</v>
      </c>
      <c r="C83">
        <v>85</v>
      </c>
      <c r="D83">
        <v>1</v>
      </c>
      <c r="E83">
        <v>1</v>
      </c>
      <c r="F83">
        <v>1</v>
      </c>
    </row>
    <row r="84" spans="1:6" x14ac:dyDescent="0.25">
      <c r="A84">
        <v>87</v>
      </c>
      <c r="B84">
        <v>10</v>
      </c>
      <c r="C84">
        <v>86</v>
      </c>
      <c r="D84">
        <v>1</v>
      </c>
      <c r="E84">
        <v>1</v>
      </c>
      <c r="F84">
        <v>1</v>
      </c>
    </row>
    <row r="85" spans="1:6" x14ac:dyDescent="0.25">
      <c r="A85">
        <v>88</v>
      </c>
      <c r="B85">
        <v>10</v>
      </c>
      <c r="C85">
        <v>87</v>
      </c>
      <c r="D85">
        <v>1</v>
      </c>
      <c r="E85">
        <v>1</v>
      </c>
      <c r="F85">
        <v>1</v>
      </c>
    </row>
    <row r="86" spans="1:6" x14ac:dyDescent="0.25">
      <c r="A86">
        <v>89</v>
      </c>
      <c r="B86">
        <v>10</v>
      </c>
      <c r="C86">
        <v>88</v>
      </c>
      <c r="D86">
        <v>1</v>
      </c>
      <c r="E86">
        <v>1</v>
      </c>
      <c r="F86">
        <v>1</v>
      </c>
    </row>
    <row r="87" spans="1:6" x14ac:dyDescent="0.25">
      <c r="A87">
        <v>90</v>
      </c>
      <c r="B87">
        <v>10</v>
      </c>
      <c r="C87">
        <v>89</v>
      </c>
      <c r="D87">
        <v>1</v>
      </c>
      <c r="E87">
        <v>1</v>
      </c>
      <c r="F87">
        <v>1</v>
      </c>
    </row>
    <row r="88" spans="1:6" x14ac:dyDescent="0.25">
      <c r="A88">
        <v>91</v>
      </c>
      <c r="B88">
        <v>10</v>
      </c>
      <c r="C88">
        <v>90</v>
      </c>
      <c r="D88">
        <v>1</v>
      </c>
      <c r="E88">
        <v>1</v>
      </c>
      <c r="F88">
        <v>1</v>
      </c>
    </row>
    <row r="89" spans="1:6" x14ac:dyDescent="0.25">
      <c r="A89">
        <v>92</v>
      </c>
      <c r="B89">
        <v>10</v>
      </c>
      <c r="C89">
        <v>91</v>
      </c>
      <c r="D89">
        <v>1</v>
      </c>
      <c r="E89">
        <v>1</v>
      </c>
      <c r="F89">
        <v>1</v>
      </c>
    </row>
    <row r="90" spans="1:6" x14ac:dyDescent="0.25">
      <c r="A90">
        <v>93</v>
      </c>
      <c r="B90">
        <v>10</v>
      </c>
      <c r="C90">
        <v>92</v>
      </c>
      <c r="D90">
        <v>1</v>
      </c>
      <c r="E90">
        <v>1</v>
      </c>
      <c r="F90">
        <v>1</v>
      </c>
    </row>
    <row r="91" spans="1:6" x14ac:dyDescent="0.25">
      <c r="A91">
        <v>94</v>
      </c>
      <c r="B91">
        <v>10</v>
      </c>
      <c r="C91">
        <v>93</v>
      </c>
      <c r="D91">
        <v>1</v>
      </c>
      <c r="E91">
        <v>1</v>
      </c>
      <c r="F91">
        <v>1</v>
      </c>
    </row>
    <row r="92" spans="1:6" x14ac:dyDescent="0.25">
      <c r="A92">
        <v>95</v>
      </c>
      <c r="B92">
        <v>10</v>
      </c>
      <c r="C92">
        <v>94</v>
      </c>
      <c r="D92">
        <v>1</v>
      </c>
      <c r="E92">
        <v>1</v>
      </c>
      <c r="F92">
        <v>1</v>
      </c>
    </row>
    <row r="93" spans="1:6" x14ac:dyDescent="0.25">
      <c r="A93">
        <v>96</v>
      </c>
      <c r="B93">
        <v>10</v>
      </c>
      <c r="C93">
        <v>95</v>
      </c>
      <c r="D93">
        <v>1</v>
      </c>
      <c r="E93">
        <v>1</v>
      </c>
      <c r="F93">
        <v>1</v>
      </c>
    </row>
    <row r="94" spans="1:6" x14ac:dyDescent="0.25">
      <c r="A94">
        <v>97</v>
      </c>
      <c r="B94">
        <v>10</v>
      </c>
      <c r="C94">
        <v>96</v>
      </c>
      <c r="D94">
        <v>1</v>
      </c>
      <c r="E94">
        <v>1</v>
      </c>
      <c r="F94">
        <v>1</v>
      </c>
    </row>
    <row r="95" spans="1:6" x14ac:dyDescent="0.25">
      <c r="A95">
        <v>98</v>
      </c>
      <c r="B95">
        <v>10</v>
      </c>
      <c r="C95">
        <v>97</v>
      </c>
      <c r="D95">
        <v>1</v>
      </c>
      <c r="E95">
        <v>1</v>
      </c>
      <c r="F95">
        <v>1</v>
      </c>
    </row>
    <row r="96" spans="1:6" x14ac:dyDescent="0.25">
      <c r="A96">
        <v>99</v>
      </c>
      <c r="B96">
        <v>10</v>
      </c>
      <c r="C96">
        <v>98</v>
      </c>
      <c r="D96">
        <v>1</v>
      </c>
      <c r="E96">
        <v>1</v>
      </c>
      <c r="F96">
        <v>1</v>
      </c>
    </row>
    <row r="97" spans="1:6" x14ac:dyDescent="0.25">
      <c r="A97">
        <v>100</v>
      </c>
      <c r="B97">
        <v>10</v>
      </c>
      <c r="C97">
        <v>99</v>
      </c>
      <c r="D97">
        <v>1</v>
      </c>
      <c r="E97">
        <v>1</v>
      </c>
      <c r="F97">
        <v>1</v>
      </c>
    </row>
    <row r="98" spans="1:6" x14ac:dyDescent="0.25">
      <c r="A98">
        <v>101</v>
      </c>
      <c r="B98">
        <v>10</v>
      </c>
      <c r="C98">
        <v>100</v>
      </c>
      <c r="D98">
        <v>1</v>
      </c>
      <c r="E98">
        <v>1</v>
      </c>
      <c r="F98">
        <v>1</v>
      </c>
    </row>
    <row r="99" spans="1:6" x14ac:dyDescent="0.25">
      <c r="A99">
        <v>102</v>
      </c>
      <c r="B99">
        <v>10</v>
      </c>
      <c r="C99">
        <v>101</v>
      </c>
      <c r="D99">
        <v>1</v>
      </c>
      <c r="E99">
        <v>1</v>
      </c>
      <c r="F99">
        <v>1</v>
      </c>
    </row>
    <row r="100" spans="1:6" x14ac:dyDescent="0.25">
      <c r="A100">
        <v>103</v>
      </c>
      <c r="B100">
        <v>10</v>
      </c>
      <c r="C100">
        <v>102</v>
      </c>
      <c r="D100">
        <v>1</v>
      </c>
      <c r="E100">
        <v>1</v>
      </c>
      <c r="F100">
        <v>1</v>
      </c>
    </row>
    <row r="101" spans="1:6" x14ac:dyDescent="0.25">
      <c r="A101">
        <v>104</v>
      </c>
      <c r="B101">
        <v>10</v>
      </c>
      <c r="C101">
        <v>103</v>
      </c>
      <c r="D101">
        <v>1</v>
      </c>
      <c r="E101">
        <v>1</v>
      </c>
      <c r="F101">
        <v>1</v>
      </c>
    </row>
    <row r="102" spans="1:6" x14ac:dyDescent="0.25">
      <c r="A102">
        <v>105</v>
      </c>
      <c r="B102">
        <v>10</v>
      </c>
      <c r="C102">
        <v>104</v>
      </c>
      <c r="D102">
        <v>1</v>
      </c>
      <c r="E102">
        <v>1</v>
      </c>
      <c r="F102">
        <v>1</v>
      </c>
    </row>
    <row r="103" spans="1:6" x14ac:dyDescent="0.25">
      <c r="A103">
        <v>106</v>
      </c>
      <c r="B103">
        <v>10</v>
      </c>
      <c r="C103">
        <v>105</v>
      </c>
      <c r="D103">
        <v>1</v>
      </c>
      <c r="E103">
        <v>1</v>
      </c>
      <c r="F103">
        <v>1</v>
      </c>
    </row>
    <row r="104" spans="1:6" x14ac:dyDescent="0.25">
      <c r="A104">
        <v>107</v>
      </c>
      <c r="B104">
        <v>10</v>
      </c>
      <c r="C104">
        <v>106</v>
      </c>
      <c r="D104">
        <v>1</v>
      </c>
      <c r="E104">
        <v>1</v>
      </c>
      <c r="F104">
        <v>1</v>
      </c>
    </row>
    <row r="105" spans="1:6" x14ac:dyDescent="0.25">
      <c r="A105">
        <v>108</v>
      </c>
      <c r="B105">
        <v>10</v>
      </c>
      <c r="C105">
        <v>107</v>
      </c>
      <c r="D105">
        <v>1</v>
      </c>
      <c r="E105">
        <v>1</v>
      </c>
      <c r="F105">
        <v>1</v>
      </c>
    </row>
    <row r="106" spans="1:6" x14ac:dyDescent="0.25">
      <c r="A106">
        <v>109</v>
      </c>
      <c r="B106">
        <v>10</v>
      </c>
      <c r="C106">
        <v>108</v>
      </c>
      <c r="D106">
        <v>1</v>
      </c>
      <c r="E106">
        <v>1</v>
      </c>
      <c r="F106">
        <v>1</v>
      </c>
    </row>
    <row r="107" spans="1:6" x14ac:dyDescent="0.25">
      <c r="A107">
        <v>110</v>
      </c>
      <c r="B107">
        <v>10</v>
      </c>
      <c r="C107">
        <v>109</v>
      </c>
      <c r="D107">
        <v>1</v>
      </c>
      <c r="E107">
        <v>1</v>
      </c>
      <c r="F107">
        <v>1</v>
      </c>
    </row>
    <row r="108" spans="1:6" x14ac:dyDescent="0.25">
      <c r="A108">
        <v>111</v>
      </c>
      <c r="B108">
        <v>10</v>
      </c>
      <c r="C108">
        <v>110</v>
      </c>
      <c r="D108">
        <v>1</v>
      </c>
      <c r="E108">
        <v>1</v>
      </c>
      <c r="F108">
        <v>1</v>
      </c>
    </row>
    <row r="109" spans="1:6" x14ac:dyDescent="0.25">
      <c r="A109">
        <v>112</v>
      </c>
      <c r="B109">
        <v>10</v>
      </c>
      <c r="C109">
        <v>111</v>
      </c>
      <c r="D109">
        <v>1</v>
      </c>
      <c r="E109">
        <v>1</v>
      </c>
      <c r="F109">
        <v>1</v>
      </c>
    </row>
    <row r="110" spans="1:6" x14ac:dyDescent="0.25">
      <c r="A110">
        <v>113</v>
      </c>
      <c r="B110">
        <v>10</v>
      </c>
      <c r="C110">
        <v>112</v>
      </c>
      <c r="D110">
        <v>1</v>
      </c>
      <c r="E110">
        <v>1</v>
      </c>
      <c r="F110">
        <v>1</v>
      </c>
    </row>
    <row r="111" spans="1:6" x14ac:dyDescent="0.25">
      <c r="A111">
        <v>114</v>
      </c>
      <c r="B111">
        <v>10</v>
      </c>
      <c r="C111">
        <v>113</v>
      </c>
      <c r="D111">
        <v>1</v>
      </c>
      <c r="E111">
        <v>1</v>
      </c>
      <c r="F111">
        <v>1</v>
      </c>
    </row>
    <row r="112" spans="1:6" x14ac:dyDescent="0.25">
      <c r="A112">
        <v>115</v>
      </c>
      <c r="B112">
        <v>10</v>
      </c>
      <c r="C112">
        <v>114</v>
      </c>
      <c r="D112">
        <v>1</v>
      </c>
      <c r="E112">
        <v>1</v>
      </c>
      <c r="F112">
        <v>1</v>
      </c>
    </row>
    <row r="113" spans="1:6" x14ac:dyDescent="0.25">
      <c r="A113">
        <v>116</v>
      </c>
      <c r="B113">
        <v>10</v>
      </c>
      <c r="C113">
        <v>115</v>
      </c>
      <c r="D113">
        <v>1</v>
      </c>
      <c r="E113">
        <v>1</v>
      </c>
      <c r="F113">
        <v>1</v>
      </c>
    </row>
    <row r="114" spans="1:6" x14ac:dyDescent="0.25">
      <c r="A114">
        <v>117</v>
      </c>
      <c r="B114">
        <v>10</v>
      </c>
      <c r="C114">
        <v>116</v>
      </c>
      <c r="D114">
        <v>1</v>
      </c>
      <c r="E114">
        <v>1</v>
      </c>
      <c r="F114">
        <v>1</v>
      </c>
    </row>
    <row r="115" spans="1:6" x14ac:dyDescent="0.25">
      <c r="A115">
        <v>118</v>
      </c>
      <c r="B115">
        <v>10</v>
      </c>
      <c r="C115">
        <v>117</v>
      </c>
      <c r="D115">
        <v>1</v>
      </c>
      <c r="E115">
        <v>1</v>
      </c>
      <c r="F115">
        <v>1</v>
      </c>
    </row>
    <row r="116" spans="1:6" x14ac:dyDescent="0.25">
      <c r="A116">
        <v>119</v>
      </c>
      <c r="B116">
        <v>10</v>
      </c>
      <c r="C116">
        <v>118</v>
      </c>
      <c r="D116">
        <v>1</v>
      </c>
      <c r="E116">
        <v>1</v>
      </c>
      <c r="F116">
        <v>1</v>
      </c>
    </row>
    <row r="117" spans="1:6" x14ac:dyDescent="0.25">
      <c r="A117">
        <v>120</v>
      </c>
      <c r="B117">
        <v>10</v>
      </c>
      <c r="C117">
        <v>119</v>
      </c>
      <c r="D117">
        <v>1</v>
      </c>
      <c r="E117">
        <v>1</v>
      </c>
      <c r="F117">
        <v>1</v>
      </c>
    </row>
    <row r="118" spans="1:6" x14ac:dyDescent="0.25">
      <c r="A118">
        <v>121</v>
      </c>
      <c r="B118">
        <v>10</v>
      </c>
      <c r="C118">
        <v>120</v>
      </c>
      <c r="D118">
        <v>1</v>
      </c>
      <c r="E118">
        <v>1</v>
      </c>
      <c r="F118">
        <v>1</v>
      </c>
    </row>
    <row r="119" spans="1:6" x14ac:dyDescent="0.25">
      <c r="A119">
        <v>122</v>
      </c>
      <c r="B119">
        <v>10</v>
      </c>
      <c r="C119">
        <v>121</v>
      </c>
      <c r="D119">
        <v>1</v>
      </c>
      <c r="E119">
        <v>1</v>
      </c>
      <c r="F119">
        <v>1</v>
      </c>
    </row>
    <row r="120" spans="1:6" x14ac:dyDescent="0.25">
      <c r="A120">
        <v>123</v>
      </c>
      <c r="B120">
        <v>10</v>
      </c>
      <c r="C120">
        <v>122</v>
      </c>
      <c r="D120">
        <v>1</v>
      </c>
      <c r="E120">
        <v>1</v>
      </c>
      <c r="F120">
        <v>1</v>
      </c>
    </row>
    <row r="121" spans="1:6" x14ac:dyDescent="0.25">
      <c r="A121">
        <v>124</v>
      </c>
      <c r="B121">
        <v>10</v>
      </c>
      <c r="C121">
        <v>123</v>
      </c>
      <c r="D121">
        <v>1</v>
      </c>
      <c r="E121">
        <v>1</v>
      </c>
      <c r="F121">
        <v>1</v>
      </c>
    </row>
    <row r="122" spans="1:6" x14ac:dyDescent="0.25">
      <c r="A122">
        <v>125</v>
      </c>
      <c r="B122">
        <v>10</v>
      </c>
      <c r="C122">
        <v>124</v>
      </c>
      <c r="D122">
        <v>1</v>
      </c>
      <c r="E122">
        <v>1</v>
      </c>
      <c r="F122">
        <v>1</v>
      </c>
    </row>
    <row r="123" spans="1:6" x14ac:dyDescent="0.25">
      <c r="A123">
        <v>126</v>
      </c>
      <c r="B123">
        <v>10</v>
      </c>
      <c r="C123">
        <v>125</v>
      </c>
      <c r="D123">
        <v>1</v>
      </c>
      <c r="E123">
        <v>1</v>
      </c>
      <c r="F123">
        <v>1</v>
      </c>
    </row>
    <row r="124" spans="1:6" x14ac:dyDescent="0.25">
      <c r="A124">
        <v>127</v>
      </c>
      <c r="B124">
        <v>10</v>
      </c>
      <c r="C124">
        <v>126</v>
      </c>
      <c r="D124">
        <v>1</v>
      </c>
      <c r="E124">
        <v>1</v>
      </c>
      <c r="F124">
        <v>1</v>
      </c>
    </row>
    <row r="125" spans="1:6" x14ac:dyDescent="0.25">
      <c r="A125">
        <v>128</v>
      </c>
      <c r="B125">
        <v>10</v>
      </c>
      <c r="C125">
        <v>127</v>
      </c>
      <c r="D125">
        <v>1</v>
      </c>
      <c r="E125">
        <v>1</v>
      </c>
      <c r="F125">
        <v>1</v>
      </c>
    </row>
    <row r="126" spans="1:6" x14ac:dyDescent="0.25">
      <c r="A126">
        <v>129</v>
      </c>
      <c r="B126">
        <v>10</v>
      </c>
      <c r="C126">
        <v>128</v>
      </c>
      <c r="D126">
        <v>1</v>
      </c>
      <c r="E126">
        <v>1</v>
      </c>
      <c r="F126">
        <v>1</v>
      </c>
    </row>
    <row r="127" spans="1:6" x14ac:dyDescent="0.25">
      <c r="A127">
        <v>130</v>
      </c>
      <c r="B127">
        <v>10</v>
      </c>
      <c r="C127">
        <v>129</v>
      </c>
      <c r="D127">
        <v>1</v>
      </c>
      <c r="E127">
        <v>1</v>
      </c>
      <c r="F127">
        <v>1</v>
      </c>
    </row>
    <row r="128" spans="1:6" x14ac:dyDescent="0.25">
      <c r="A128">
        <v>131</v>
      </c>
      <c r="B128">
        <v>10</v>
      </c>
      <c r="C128">
        <v>130</v>
      </c>
      <c r="D128">
        <v>1</v>
      </c>
      <c r="E128">
        <v>1</v>
      </c>
      <c r="F128">
        <v>1</v>
      </c>
    </row>
    <row r="129" spans="1:6" x14ac:dyDescent="0.25">
      <c r="A129">
        <v>132</v>
      </c>
      <c r="B129">
        <v>10</v>
      </c>
      <c r="C129">
        <v>131</v>
      </c>
      <c r="D129">
        <v>1</v>
      </c>
      <c r="E129">
        <v>1</v>
      </c>
      <c r="F129">
        <v>1</v>
      </c>
    </row>
    <row r="130" spans="1:6" x14ac:dyDescent="0.25">
      <c r="A130">
        <v>133</v>
      </c>
      <c r="B130">
        <v>12</v>
      </c>
      <c r="C130">
        <v>132</v>
      </c>
      <c r="D130">
        <v>1</v>
      </c>
      <c r="E130">
        <v>1</v>
      </c>
      <c r="F130">
        <v>1</v>
      </c>
    </row>
    <row r="131" spans="1:6" x14ac:dyDescent="0.25">
      <c r="A131">
        <v>134</v>
      </c>
      <c r="B131">
        <v>13</v>
      </c>
      <c r="C131">
        <v>1</v>
      </c>
      <c r="D131">
        <v>1</v>
      </c>
      <c r="E131">
        <v>1</v>
      </c>
      <c r="F131">
        <v>1</v>
      </c>
    </row>
    <row r="132" spans="1:6" x14ac:dyDescent="0.25">
      <c r="A132">
        <v>135</v>
      </c>
      <c r="B132">
        <v>13</v>
      </c>
      <c r="C132">
        <v>2</v>
      </c>
      <c r="D132">
        <v>1</v>
      </c>
      <c r="E132">
        <v>1</v>
      </c>
      <c r="F132">
        <v>1</v>
      </c>
    </row>
    <row r="133" spans="1:6" x14ac:dyDescent="0.25">
      <c r="A133">
        <v>136</v>
      </c>
      <c r="B133">
        <v>13</v>
      </c>
      <c r="C133">
        <v>3</v>
      </c>
      <c r="D133">
        <v>1</v>
      </c>
      <c r="E133">
        <v>1</v>
      </c>
      <c r="F133">
        <v>1</v>
      </c>
    </row>
    <row r="134" spans="1:6" x14ac:dyDescent="0.25">
      <c r="A134">
        <v>137</v>
      </c>
      <c r="B134">
        <v>13</v>
      </c>
      <c r="C134">
        <v>13</v>
      </c>
      <c r="D134">
        <v>1</v>
      </c>
      <c r="E134">
        <v>1</v>
      </c>
      <c r="F134">
        <v>1</v>
      </c>
    </row>
    <row r="135" spans="1:6" x14ac:dyDescent="0.25">
      <c r="A135">
        <v>138</v>
      </c>
      <c r="B135">
        <v>13</v>
      </c>
      <c r="C135">
        <v>14</v>
      </c>
      <c r="D135">
        <v>1</v>
      </c>
      <c r="E135">
        <v>1</v>
      </c>
      <c r="F135">
        <v>1</v>
      </c>
    </row>
    <row r="136" spans="1:6" x14ac:dyDescent="0.25">
      <c r="A136">
        <v>139</v>
      </c>
      <c r="B136">
        <v>13</v>
      </c>
      <c r="C136">
        <v>15</v>
      </c>
      <c r="D136">
        <v>1</v>
      </c>
      <c r="E136">
        <v>1</v>
      </c>
      <c r="F136">
        <v>1</v>
      </c>
    </row>
    <row r="137" spans="1:6" x14ac:dyDescent="0.25">
      <c r="A137">
        <v>140</v>
      </c>
      <c r="B137">
        <v>13</v>
      </c>
      <c r="C137">
        <v>16</v>
      </c>
      <c r="D137">
        <v>1</v>
      </c>
      <c r="E137">
        <v>1</v>
      </c>
      <c r="F137">
        <v>1</v>
      </c>
    </row>
    <row r="138" spans="1:6" x14ac:dyDescent="0.25">
      <c r="A138">
        <v>141</v>
      </c>
      <c r="B138">
        <v>13</v>
      </c>
      <c r="C138">
        <v>17</v>
      </c>
      <c r="D138">
        <v>1</v>
      </c>
      <c r="E138">
        <v>1</v>
      </c>
      <c r="F138">
        <v>1</v>
      </c>
    </row>
    <row r="139" spans="1:6" x14ac:dyDescent="0.25">
      <c r="A139">
        <v>142</v>
      </c>
      <c r="B139">
        <v>13</v>
      </c>
      <c r="C139">
        <v>22</v>
      </c>
      <c r="D139">
        <v>1</v>
      </c>
      <c r="E139">
        <v>1</v>
      </c>
      <c r="F139">
        <v>1</v>
      </c>
    </row>
    <row r="140" spans="1:6" x14ac:dyDescent="0.25">
      <c r="A140">
        <v>143</v>
      </c>
      <c r="B140">
        <v>13</v>
      </c>
      <c r="C140">
        <v>24</v>
      </c>
      <c r="D140">
        <v>1</v>
      </c>
      <c r="E140">
        <v>1</v>
      </c>
      <c r="F140">
        <v>1</v>
      </c>
    </row>
    <row r="141" spans="1:6" x14ac:dyDescent="0.25">
      <c r="A141">
        <v>144</v>
      </c>
      <c r="B141">
        <v>13</v>
      </c>
      <c r="C141">
        <v>25</v>
      </c>
      <c r="D141">
        <v>1</v>
      </c>
      <c r="E141">
        <v>1</v>
      </c>
      <c r="F141">
        <v>1</v>
      </c>
    </row>
    <row r="142" spans="1:6" x14ac:dyDescent="0.25">
      <c r="A142">
        <v>145</v>
      </c>
      <c r="B142">
        <v>13</v>
      </c>
      <c r="C142">
        <v>26</v>
      </c>
      <c r="D142">
        <v>1</v>
      </c>
      <c r="E142">
        <v>1</v>
      </c>
      <c r="F142">
        <v>1</v>
      </c>
    </row>
    <row r="143" spans="1:6" x14ac:dyDescent="0.25">
      <c r="A143">
        <v>146</v>
      </c>
      <c r="B143">
        <v>13</v>
      </c>
      <c r="C143">
        <v>27</v>
      </c>
      <c r="D143">
        <v>1</v>
      </c>
      <c r="E143">
        <v>1</v>
      </c>
      <c r="F143">
        <v>1</v>
      </c>
    </row>
    <row r="144" spans="1:6" x14ac:dyDescent="0.25">
      <c r="A144">
        <v>147</v>
      </c>
      <c r="B144">
        <v>15</v>
      </c>
      <c r="C144">
        <v>132</v>
      </c>
      <c r="D144">
        <v>1</v>
      </c>
      <c r="E144">
        <v>1</v>
      </c>
      <c r="F144">
        <v>1</v>
      </c>
    </row>
    <row r="145" spans="1:6" x14ac:dyDescent="0.25">
      <c r="A145">
        <v>148</v>
      </c>
      <c r="B145">
        <v>15</v>
      </c>
      <c r="C145">
        <v>37</v>
      </c>
      <c r="D145">
        <v>1</v>
      </c>
      <c r="E145">
        <v>1</v>
      </c>
      <c r="F145">
        <v>1</v>
      </c>
    </row>
    <row r="146" spans="1:6" x14ac:dyDescent="0.25">
      <c r="A146">
        <v>149</v>
      </c>
      <c r="B146">
        <v>15</v>
      </c>
      <c r="C146">
        <v>38</v>
      </c>
      <c r="D146">
        <v>1</v>
      </c>
      <c r="E146">
        <v>1</v>
      </c>
      <c r="F146">
        <v>1</v>
      </c>
    </row>
    <row r="147" spans="1:6" x14ac:dyDescent="0.25">
      <c r="A147">
        <v>150</v>
      </c>
      <c r="B147">
        <v>15</v>
      </c>
      <c r="C147">
        <v>39</v>
      </c>
      <c r="D147">
        <v>1</v>
      </c>
      <c r="E147">
        <v>1</v>
      </c>
      <c r="F147">
        <v>1</v>
      </c>
    </row>
    <row r="148" spans="1:6" x14ac:dyDescent="0.25">
      <c r="A148">
        <v>151</v>
      </c>
      <c r="B148">
        <v>15</v>
      </c>
      <c r="C148">
        <v>40</v>
      </c>
      <c r="D148">
        <v>1</v>
      </c>
      <c r="E148">
        <v>1</v>
      </c>
      <c r="F148">
        <v>1</v>
      </c>
    </row>
    <row r="149" spans="1:6" x14ac:dyDescent="0.25">
      <c r="A149">
        <v>152</v>
      </c>
      <c r="B149">
        <v>15</v>
      </c>
      <c r="C149">
        <v>43</v>
      </c>
      <c r="D149">
        <v>1</v>
      </c>
      <c r="E149">
        <v>1</v>
      </c>
      <c r="F149">
        <v>1</v>
      </c>
    </row>
    <row r="150" spans="1:6" x14ac:dyDescent="0.25">
      <c r="A150">
        <v>153</v>
      </c>
      <c r="B150">
        <v>15</v>
      </c>
      <c r="C150">
        <v>44</v>
      </c>
      <c r="D150">
        <v>1</v>
      </c>
      <c r="E150">
        <v>1</v>
      </c>
      <c r="F150">
        <v>1</v>
      </c>
    </row>
    <row r="151" spans="1:6" x14ac:dyDescent="0.25">
      <c r="A151">
        <v>154</v>
      </c>
      <c r="B151">
        <v>15</v>
      </c>
      <c r="C151">
        <v>45</v>
      </c>
      <c r="D151">
        <v>1</v>
      </c>
      <c r="E151">
        <v>1</v>
      </c>
      <c r="F151">
        <v>1</v>
      </c>
    </row>
    <row r="152" spans="1:6" x14ac:dyDescent="0.25">
      <c r="A152">
        <v>155</v>
      </c>
      <c r="B152">
        <v>15</v>
      </c>
      <c r="C152">
        <v>46</v>
      </c>
      <c r="D152">
        <v>1</v>
      </c>
      <c r="E152">
        <v>1</v>
      </c>
      <c r="F152">
        <v>1</v>
      </c>
    </row>
    <row r="153" spans="1:6" x14ac:dyDescent="0.25">
      <c r="A153">
        <v>156</v>
      </c>
      <c r="B153">
        <v>16</v>
      </c>
      <c r="C153">
        <v>1</v>
      </c>
      <c r="D153">
        <v>1</v>
      </c>
      <c r="E153">
        <v>1</v>
      </c>
      <c r="F153">
        <v>0</v>
      </c>
    </row>
    <row r="154" spans="1:6" x14ac:dyDescent="0.25">
      <c r="A154">
        <v>157</v>
      </c>
      <c r="B154">
        <v>16</v>
      </c>
      <c r="C154">
        <v>2</v>
      </c>
      <c r="D154">
        <v>1</v>
      </c>
      <c r="E154">
        <v>1</v>
      </c>
      <c r="F154">
        <v>0</v>
      </c>
    </row>
    <row r="155" spans="1:6" x14ac:dyDescent="0.25">
      <c r="A155">
        <v>158</v>
      </c>
      <c r="B155">
        <v>16</v>
      </c>
      <c r="C155">
        <v>11</v>
      </c>
      <c r="D155">
        <v>1</v>
      </c>
      <c r="E155">
        <v>1</v>
      </c>
      <c r="F155">
        <v>0</v>
      </c>
    </row>
    <row r="156" spans="1:6" x14ac:dyDescent="0.25">
      <c r="A156">
        <v>159</v>
      </c>
      <c r="B156">
        <v>16</v>
      </c>
      <c r="C156">
        <v>70</v>
      </c>
      <c r="D156">
        <v>1</v>
      </c>
      <c r="E156">
        <v>1</v>
      </c>
      <c r="F156">
        <v>0</v>
      </c>
    </row>
    <row r="157" spans="1:6" x14ac:dyDescent="0.25">
      <c r="A157">
        <v>160</v>
      </c>
      <c r="B157">
        <v>16</v>
      </c>
      <c r="C157">
        <v>71</v>
      </c>
      <c r="D157">
        <v>1</v>
      </c>
      <c r="E157">
        <v>1</v>
      </c>
      <c r="F157">
        <v>0</v>
      </c>
    </row>
    <row r="158" spans="1:6" x14ac:dyDescent="0.25">
      <c r="A158">
        <v>161</v>
      </c>
      <c r="B158">
        <v>16</v>
      </c>
      <c r="C158">
        <v>72</v>
      </c>
      <c r="D158">
        <v>1</v>
      </c>
      <c r="E158">
        <v>1</v>
      </c>
      <c r="F158">
        <v>0</v>
      </c>
    </row>
    <row r="159" spans="1:6" x14ac:dyDescent="0.25">
      <c r="A159">
        <v>162</v>
      </c>
      <c r="B159">
        <v>16</v>
      </c>
      <c r="C159">
        <v>75</v>
      </c>
      <c r="D159">
        <v>1</v>
      </c>
      <c r="E159">
        <v>1</v>
      </c>
      <c r="F159">
        <v>0</v>
      </c>
    </row>
    <row r="160" spans="1:6" x14ac:dyDescent="0.25">
      <c r="A160">
        <v>163</v>
      </c>
      <c r="B160">
        <v>16</v>
      </c>
      <c r="C160">
        <v>101</v>
      </c>
      <c r="D160">
        <v>1</v>
      </c>
      <c r="E160">
        <v>1</v>
      </c>
      <c r="F160">
        <v>0</v>
      </c>
    </row>
    <row r="161" spans="1:6" x14ac:dyDescent="0.25">
      <c r="A161">
        <v>164</v>
      </c>
      <c r="B161">
        <v>16</v>
      </c>
      <c r="C161">
        <v>133</v>
      </c>
      <c r="D161">
        <v>1</v>
      </c>
      <c r="E161">
        <v>1</v>
      </c>
      <c r="F161">
        <v>0</v>
      </c>
    </row>
    <row r="162" spans="1:6" x14ac:dyDescent="0.25">
      <c r="A162">
        <v>165</v>
      </c>
      <c r="B162">
        <v>16</v>
      </c>
      <c r="C162">
        <v>134</v>
      </c>
      <c r="D162">
        <v>1</v>
      </c>
      <c r="E162">
        <v>1</v>
      </c>
      <c r="F162">
        <v>0</v>
      </c>
    </row>
    <row r="163" spans="1:6" x14ac:dyDescent="0.25">
      <c r="A163">
        <v>166</v>
      </c>
      <c r="B163">
        <v>16</v>
      </c>
      <c r="C163">
        <v>135</v>
      </c>
      <c r="D163">
        <v>1</v>
      </c>
      <c r="E163">
        <v>1</v>
      </c>
      <c r="F163">
        <v>0</v>
      </c>
    </row>
    <row r="164" spans="1:6" x14ac:dyDescent="0.25">
      <c r="A164">
        <v>167</v>
      </c>
      <c r="B164">
        <v>16</v>
      </c>
      <c r="C164">
        <v>136</v>
      </c>
      <c r="D164">
        <v>1</v>
      </c>
      <c r="E164">
        <v>1</v>
      </c>
      <c r="F164">
        <v>0</v>
      </c>
    </row>
    <row r="165" spans="1:6" x14ac:dyDescent="0.25">
      <c r="A165">
        <v>168</v>
      </c>
      <c r="B165">
        <v>16</v>
      </c>
      <c r="C165">
        <v>137</v>
      </c>
      <c r="D165">
        <v>1</v>
      </c>
      <c r="E165">
        <v>1</v>
      </c>
      <c r="F165">
        <v>0</v>
      </c>
    </row>
    <row r="166" spans="1:6" x14ac:dyDescent="0.25">
      <c r="A166">
        <v>169</v>
      </c>
      <c r="B166">
        <v>16</v>
      </c>
      <c r="C166">
        <v>139</v>
      </c>
      <c r="D166">
        <v>1</v>
      </c>
      <c r="E166">
        <v>1</v>
      </c>
      <c r="F166">
        <v>0</v>
      </c>
    </row>
    <row r="167" spans="1:6" x14ac:dyDescent="0.25">
      <c r="A167">
        <v>170</v>
      </c>
      <c r="B167">
        <v>16</v>
      </c>
      <c r="C167">
        <v>138</v>
      </c>
      <c r="D167">
        <v>1</v>
      </c>
      <c r="E167">
        <v>1</v>
      </c>
      <c r="F167">
        <v>0</v>
      </c>
    </row>
    <row r="168" spans="1:6" x14ac:dyDescent="0.25">
      <c r="A168">
        <v>171</v>
      </c>
      <c r="B168">
        <v>19</v>
      </c>
      <c r="C168">
        <v>142</v>
      </c>
      <c r="D168">
        <v>1</v>
      </c>
      <c r="E168">
        <v>1</v>
      </c>
      <c r="F168">
        <v>0</v>
      </c>
    </row>
    <row r="169" spans="1:6" x14ac:dyDescent="0.25">
      <c r="A169">
        <v>172</v>
      </c>
      <c r="B169">
        <v>19</v>
      </c>
      <c r="C169">
        <v>143</v>
      </c>
      <c r="D169">
        <v>1</v>
      </c>
      <c r="E169">
        <v>1</v>
      </c>
      <c r="F169">
        <v>0</v>
      </c>
    </row>
    <row r="170" spans="1:6" x14ac:dyDescent="0.25">
      <c r="A170">
        <v>173</v>
      </c>
      <c r="B170">
        <v>19</v>
      </c>
      <c r="C170">
        <v>144</v>
      </c>
      <c r="D170">
        <v>1</v>
      </c>
      <c r="E170">
        <v>1</v>
      </c>
      <c r="F170">
        <v>0</v>
      </c>
    </row>
    <row r="171" spans="1:6" x14ac:dyDescent="0.25">
      <c r="A171">
        <v>174</v>
      </c>
      <c r="B171">
        <v>20</v>
      </c>
      <c r="C171">
        <v>145</v>
      </c>
      <c r="D171">
        <v>1</v>
      </c>
      <c r="E171">
        <v>1</v>
      </c>
      <c r="F171">
        <v>0</v>
      </c>
    </row>
    <row r="172" spans="1:6" x14ac:dyDescent="0.25">
      <c r="A172">
        <v>175</v>
      </c>
      <c r="B172">
        <v>20</v>
      </c>
      <c r="C172">
        <v>146</v>
      </c>
      <c r="D172">
        <v>1</v>
      </c>
      <c r="E172">
        <v>1</v>
      </c>
      <c r="F17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2"/>
    </sheetView>
  </sheetViews>
  <sheetFormatPr defaultRowHeight="15" x14ac:dyDescent="0.25"/>
  <sheetData>
    <row r="1" spans="1:6" x14ac:dyDescent="0.25">
      <c r="A1" t="s">
        <v>303</v>
      </c>
    </row>
    <row r="2" spans="1:6" x14ac:dyDescent="0.25">
      <c r="A2" t="s">
        <v>110</v>
      </c>
      <c r="B2" t="s">
        <v>300</v>
      </c>
      <c r="C2" t="s">
        <v>304</v>
      </c>
      <c r="D2" t="s">
        <v>4</v>
      </c>
      <c r="E2" t="s">
        <v>5</v>
      </c>
      <c r="F2" t="s">
        <v>114</v>
      </c>
    </row>
    <row r="3" spans="1:6" x14ac:dyDescent="0.25">
      <c r="A3">
        <v>11</v>
      </c>
      <c r="B3">
        <v>13</v>
      </c>
      <c r="C3">
        <v>20004</v>
      </c>
      <c r="D3">
        <v>1</v>
      </c>
      <c r="E3">
        <v>1</v>
      </c>
      <c r="F3">
        <v>1</v>
      </c>
    </row>
    <row r="4" spans="1:6" x14ac:dyDescent="0.25">
      <c r="A4">
        <v>13</v>
      </c>
      <c r="B4">
        <v>15</v>
      </c>
      <c r="C4">
        <v>20004</v>
      </c>
      <c r="D4">
        <v>1</v>
      </c>
      <c r="E4">
        <v>1</v>
      </c>
      <c r="F4">
        <v>1</v>
      </c>
    </row>
    <row r="5" spans="1:6" x14ac:dyDescent="0.25">
      <c r="A5">
        <v>14</v>
      </c>
      <c r="B5">
        <v>18</v>
      </c>
      <c r="C5">
        <v>20004</v>
      </c>
      <c r="D5">
        <v>1</v>
      </c>
      <c r="E5">
        <v>1</v>
      </c>
      <c r="F5">
        <v>0</v>
      </c>
    </row>
    <row r="6" spans="1:6" x14ac:dyDescent="0.25">
      <c r="A6">
        <v>15</v>
      </c>
      <c r="B6">
        <v>20</v>
      </c>
      <c r="C6">
        <v>20004</v>
      </c>
      <c r="D6">
        <v>1</v>
      </c>
      <c r="E6">
        <v>1</v>
      </c>
      <c r="F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A1" t="s">
        <v>305</v>
      </c>
    </row>
    <row r="2" spans="1:6" x14ac:dyDescent="0.25">
      <c r="A2" t="s">
        <v>110</v>
      </c>
      <c r="B2" t="s">
        <v>304</v>
      </c>
      <c r="C2" t="s">
        <v>301</v>
      </c>
      <c r="D2" t="s">
        <v>4</v>
      </c>
      <c r="E2" t="s">
        <v>5</v>
      </c>
      <c r="F2" t="s">
        <v>114</v>
      </c>
    </row>
    <row r="3" spans="1:6" x14ac:dyDescent="0.25">
      <c r="A3">
        <v>3</v>
      </c>
      <c r="B3">
        <v>20004</v>
      </c>
      <c r="C3">
        <v>39</v>
      </c>
      <c r="D3">
        <v>1</v>
      </c>
      <c r="E3">
        <v>1</v>
      </c>
      <c r="F3">
        <v>1</v>
      </c>
    </row>
    <row r="4" spans="1:6" x14ac:dyDescent="0.25">
      <c r="A4">
        <v>4</v>
      </c>
      <c r="B4">
        <v>20004</v>
      </c>
      <c r="C4">
        <v>42</v>
      </c>
      <c r="D4">
        <v>1</v>
      </c>
      <c r="E4">
        <v>1</v>
      </c>
      <c r="F4">
        <v>1</v>
      </c>
    </row>
    <row r="5" spans="1:6" x14ac:dyDescent="0.25">
      <c r="A5">
        <v>5</v>
      </c>
      <c r="B5">
        <v>20004</v>
      </c>
      <c r="C5">
        <v>46</v>
      </c>
      <c r="D5">
        <v>1</v>
      </c>
      <c r="E5">
        <v>1</v>
      </c>
      <c r="F5">
        <v>1</v>
      </c>
    </row>
    <row r="6" spans="1:6" x14ac:dyDescent="0.25">
      <c r="A6">
        <v>7</v>
      </c>
      <c r="B6">
        <v>20004</v>
      </c>
      <c r="C6">
        <v>50</v>
      </c>
      <c r="D6">
        <v>1</v>
      </c>
      <c r="E6">
        <v>1</v>
      </c>
      <c r="F6">
        <v>1</v>
      </c>
    </row>
    <row r="7" spans="1:6" x14ac:dyDescent="0.25">
      <c r="A7">
        <v>8</v>
      </c>
      <c r="B7">
        <v>20004</v>
      </c>
      <c r="C7">
        <v>111</v>
      </c>
      <c r="D7">
        <v>1</v>
      </c>
      <c r="E7">
        <v>1</v>
      </c>
      <c r="F7">
        <v>1</v>
      </c>
    </row>
    <row r="8" spans="1:6" x14ac:dyDescent="0.25">
      <c r="A8">
        <v>9</v>
      </c>
      <c r="B8">
        <v>20004</v>
      </c>
      <c r="C8">
        <v>112</v>
      </c>
      <c r="D8">
        <v>1</v>
      </c>
      <c r="E8">
        <v>1</v>
      </c>
      <c r="F8">
        <v>1</v>
      </c>
    </row>
    <row r="9" spans="1:6" x14ac:dyDescent="0.25">
      <c r="A9">
        <v>10</v>
      </c>
      <c r="B9">
        <v>20004</v>
      </c>
      <c r="C9">
        <v>132</v>
      </c>
      <c r="D9">
        <v>1</v>
      </c>
      <c r="E9">
        <v>1</v>
      </c>
      <c r="F9">
        <v>1</v>
      </c>
    </row>
    <row r="10" spans="1:6" x14ac:dyDescent="0.25">
      <c r="A10">
        <v>11</v>
      </c>
      <c r="B10">
        <v>20004</v>
      </c>
      <c r="C10">
        <v>72</v>
      </c>
      <c r="D10">
        <v>1</v>
      </c>
      <c r="E10">
        <v>1</v>
      </c>
      <c r="F10">
        <v>1</v>
      </c>
    </row>
    <row r="11" spans="1:6" x14ac:dyDescent="0.25">
      <c r="A11">
        <v>12</v>
      </c>
      <c r="B11">
        <v>20004</v>
      </c>
      <c r="C11">
        <v>141</v>
      </c>
      <c r="D11">
        <v>1</v>
      </c>
      <c r="E11">
        <v>1</v>
      </c>
      <c r="F11">
        <v>0</v>
      </c>
    </row>
    <row r="12" spans="1:6" x14ac:dyDescent="0.25">
      <c r="A12">
        <v>13</v>
      </c>
      <c r="B12">
        <v>20004</v>
      </c>
      <c r="C12">
        <v>145</v>
      </c>
      <c r="D12">
        <v>1</v>
      </c>
      <c r="E12">
        <v>1</v>
      </c>
      <c r="F12">
        <v>0</v>
      </c>
    </row>
    <row r="13" spans="1:6" x14ac:dyDescent="0.25">
      <c r="A13">
        <v>14</v>
      </c>
      <c r="B13">
        <v>20004</v>
      </c>
      <c r="C13">
        <v>146</v>
      </c>
      <c r="D13">
        <v>1</v>
      </c>
      <c r="E13">
        <v>1</v>
      </c>
      <c r="F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0"/>
  <sheetViews>
    <sheetView workbookViewId="0">
      <selection activeCell="A4" sqref="A4"/>
    </sheetView>
  </sheetViews>
  <sheetFormatPr defaultRowHeight="15" x14ac:dyDescent="0.25"/>
  <cols>
    <col min="2" max="2" width="84.85546875" customWidth="1"/>
    <col min="5" max="5" width="15.28515625" bestFit="1" customWidth="1"/>
  </cols>
  <sheetData>
    <row r="2" spans="1:10" x14ac:dyDescent="0.25">
      <c r="A2" t="s">
        <v>110</v>
      </c>
      <c r="B2" t="s">
        <v>1</v>
      </c>
      <c r="C2" t="s">
        <v>2</v>
      </c>
      <c r="D2" t="s">
        <v>111</v>
      </c>
      <c r="E2" t="s">
        <v>112</v>
      </c>
      <c r="F2" t="s">
        <v>113</v>
      </c>
      <c r="G2" t="s">
        <v>4</v>
      </c>
      <c r="H2" t="s">
        <v>5</v>
      </c>
      <c r="I2" t="s">
        <v>114</v>
      </c>
    </row>
    <row r="3" spans="1:10" x14ac:dyDescent="0.25">
      <c r="A3">
        <v>199</v>
      </c>
      <c r="B3" t="s">
        <v>309</v>
      </c>
      <c r="C3" t="s">
        <v>309</v>
      </c>
      <c r="D3" t="s">
        <v>6</v>
      </c>
      <c r="E3">
        <v>0</v>
      </c>
      <c r="F3" t="s">
        <v>6</v>
      </c>
      <c r="G3">
        <v>1</v>
      </c>
      <c r="H3">
        <v>1</v>
      </c>
      <c r="I3">
        <v>1</v>
      </c>
      <c r="J3" t="str">
        <f>CONCATENATE("INSERT INTO dbo.DiagnosisCategory_cu( Name_P ,Name_S ,ParentDiagnosisCategory_CU_ID ,IsDoctorRelated ,Abbreviation ,IsOnDuty ,InsertedBy ,IsMerkInsertion)VALUES  ( N'",B3,"',N'",C3,"',",D3,",",E3,",",F3,",",G3,",",H3,",",I3,")")</f>
        <v>INSERT INTO dbo.DiagnosisCategory_cu( Name_P ,Name_S ,ParentDiagnosisCategory_CU_ID ,IsDoctorRelated ,Abbreviation ,IsOnDuty ,InsertedBy ,IsMerkInsertion)VALUES  ( N'EYELIDS',N'EYELIDS',NULL,0,NULL,1,1,1)</v>
      </c>
    </row>
    <row r="4" spans="1:10" x14ac:dyDescent="0.25">
      <c r="A4">
        <v>200</v>
      </c>
      <c r="B4" t="s">
        <v>310</v>
      </c>
      <c r="C4" t="s">
        <v>310</v>
      </c>
      <c r="D4" t="s">
        <v>6</v>
      </c>
      <c r="E4">
        <v>0</v>
      </c>
      <c r="F4" t="s">
        <v>6</v>
      </c>
      <c r="G4">
        <v>1</v>
      </c>
      <c r="H4">
        <v>1</v>
      </c>
      <c r="I4">
        <v>1</v>
      </c>
      <c r="J4" t="str">
        <f t="shared" ref="J4:J67" si="0">CONCATENATE("INSERT INTO dbo.DiagnosisCategory_cu( Name_P ,Name_S ,ParentDiagnosisCategory_CU_ID ,IsDoctorRelated ,Abbreviation ,IsOnDuty ,InsertedBy ,IsMerkInsertion)VALUES  ( N'",B4,"',N'",C4,"',",D4,",",E4,",",F4,",",G4,",",H4,",",I4,")")</f>
        <v>INSERT INTO dbo.DiagnosisCategory_cu( Name_P ,Name_S ,ParentDiagnosisCategory_CU_ID ,IsDoctorRelated ,Abbreviation ,IsOnDuty ,InsertedBy ,IsMerkInsertion)VALUES  ( N'CRANIOSYNOSTOSES',N'CRANIOSYNOSTOSES',NULL,0,NULL,1,1,1)</v>
      </c>
    </row>
    <row r="5" spans="1:10" x14ac:dyDescent="0.25">
      <c r="A5">
        <v>201</v>
      </c>
      <c r="B5" t="s">
        <v>311</v>
      </c>
      <c r="C5" t="s">
        <v>311</v>
      </c>
      <c r="D5" t="s">
        <v>6</v>
      </c>
      <c r="E5">
        <v>0</v>
      </c>
      <c r="F5" t="s">
        <v>6</v>
      </c>
      <c r="G5">
        <v>1</v>
      </c>
      <c r="H5">
        <v>1</v>
      </c>
      <c r="I5">
        <v>1</v>
      </c>
      <c r="J5" t="str">
        <f t="shared" si="0"/>
        <v>INSERT INTO dbo.DiagnosisCategory_cu( Name_P ,Name_S ,ParentDiagnosisCategory_CU_ID ,IsDoctorRelated ,Abbreviation ,IsOnDuty ,InsertedBy ,IsMerkInsertion)VALUES  ( N'MANDIBULOFACIAL DYSOSTOSES',N'MANDIBULOFACIAL DYSOSTOSES',NULL,0,NULL,1,1,1)</v>
      </c>
    </row>
    <row r="6" spans="1:10" x14ac:dyDescent="0.25">
      <c r="A6">
        <v>202</v>
      </c>
      <c r="B6" t="s">
        <v>312</v>
      </c>
      <c r="C6" t="s">
        <v>312</v>
      </c>
      <c r="D6" t="s">
        <v>6</v>
      </c>
      <c r="E6">
        <v>0</v>
      </c>
      <c r="F6" t="s">
        <v>6</v>
      </c>
      <c r="G6">
        <v>1</v>
      </c>
      <c r="H6">
        <v>1</v>
      </c>
      <c r="I6">
        <v>1</v>
      </c>
      <c r="J6" t="str">
        <f t="shared" si="0"/>
        <v>INSERT INTO dbo.DiagnosisCategory_cu( Name_P ,Name_S ,ParentDiagnosisCategory_CU_ID ,IsDoctorRelated ,Abbreviation ,IsOnDuty ,InsertedBy ,IsMerkInsertion)VALUES  ( N'CORNEA',N'CORNEA',NULL,0,NULL,1,1,1)</v>
      </c>
    </row>
    <row r="7" spans="1:10" x14ac:dyDescent="0.25">
      <c r="A7">
        <v>203</v>
      </c>
      <c r="B7" t="s">
        <v>313</v>
      </c>
      <c r="C7" t="s">
        <v>313</v>
      </c>
      <c r="D7" t="s">
        <v>6</v>
      </c>
      <c r="E7">
        <v>0</v>
      </c>
      <c r="F7" t="s">
        <v>6</v>
      </c>
      <c r="G7">
        <v>1</v>
      </c>
      <c r="H7">
        <v>1</v>
      </c>
      <c r="I7">
        <v>1</v>
      </c>
      <c r="J7" t="str">
        <f t="shared" si="0"/>
        <v>INSERT INTO dbo.DiagnosisCategory_cu( Name_P ,Name_S ,ParentDiagnosisCategory_CU_ID ,IsDoctorRelated ,Abbreviation ,IsOnDuty ,InsertedBy ,IsMerkInsertion)VALUES  ( N'LENS',N'LENS',NULL,0,NULL,1,1,1)</v>
      </c>
    </row>
    <row r="8" spans="1:10" x14ac:dyDescent="0.25">
      <c r="A8">
        <v>204</v>
      </c>
      <c r="B8" t="s">
        <v>314</v>
      </c>
      <c r="C8" t="s">
        <v>314</v>
      </c>
      <c r="D8" t="s">
        <v>6</v>
      </c>
      <c r="E8">
        <v>0</v>
      </c>
      <c r="F8" t="s">
        <v>6</v>
      </c>
      <c r="G8">
        <v>1</v>
      </c>
      <c r="H8">
        <v>1</v>
      </c>
      <c r="I8">
        <v>1</v>
      </c>
      <c r="J8" t="str">
        <f t="shared" si="0"/>
        <v>INSERT INTO dbo.DiagnosisCategory_cu( Name_P ,Name_S ,ParentDiagnosisCategory_CU_ID ,IsDoctorRelated ,Abbreviation ,IsOnDuty ,InsertedBy ,IsMerkInsertion)VALUES  ( N'IRIDOCORNEAL DYSGENESIS',N'IRIDOCORNEAL DYSGENESIS',NULL,0,NULL,1,1,1)</v>
      </c>
    </row>
    <row r="9" spans="1:10" x14ac:dyDescent="0.25">
      <c r="A9">
        <v>205</v>
      </c>
      <c r="B9" t="s">
        <v>315</v>
      </c>
      <c r="C9" t="s">
        <v>315</v>
      </c>
      <c r="D9" t="s">
        <v>6</v>
      </c>
      <c r="E9">
        <v>0</v>
      </c>
      <c r="F9" t="s">
        <v>6</v>
      </c>
      <c r="G9">
        <v>1</v>
      </c>
      <c r="H9">
        <v>1</v>
      </c>
      <c r="I9">
        <v>1</v>
      </c>
      <c r="J9" t="str">
        <f t="shared" si="0"/>
        <v>INSERT INTO dbo.DiagnosisCategory_cu( Name_P ,Name_S ,ParentDiagnosisCategory_CU_ID ,IsDoctorRelated ,Abbreviation ,IsOnDuty ,InsertedBy ,IsMerkInsertion)VALUES  ( N'GLOBE',N'GLOBE',NULL,0,NULL,1,1,1)</v>
      </c>
    </row>
    <row r="10" spans="1:10" x14ac:dyDescent="0.25">
      <c r="A10">
        <v>206</v>
      </c>
      <c r="B10" t="s">
        <v>316</v>
      </c>
      <c r="C10" t="s">
        <v>316</v>
      </c>
      <c r="D10" t="s">
        <v>6</v>
      </c>
      <c r="E10">
        <v>0</v>
      </c>
      <c r="F10" t="s">
        <v>6</v>
      </c>
      <c r="G10">
        <v>1</v>
      </c>
      <c r="H10">
        <v>1</v>
      </c>
      <c r="I10">
        <v>1</v>
      </c>
      <c r="J10" t="str">
        <f t="shared" si="0"/>
        <v>INSERT INTO dbo.DiagnosisCategory_cu( Name_P ,Name_S ,ParentDiagnosisCategory_CU_ID ,IsDoctorRelated ,Abbreviation ,IsOnDuty ,InsertedBy ,IsMerkInsertion)VALUES  ( N'RETINA AND CHOROID',N'RETINA AND CHOROID',NULL,0,NULL,1,1,1)</v>
      </c>
    </row>
    <row r="11" spans="1:10" x14ac:dyDescent="0.25">
      <c r="A11">
        <v>207</v>
      </c>
      <c r="B11" t="s">
        <v>317</v>
      </c>
      <c r="C11" t="s">
        <v>317</v>
      </c>
      <c r="D11" t="s">
        <v>6</v>
      </c>
      <c r="E11">
        <v>0</v>
      </c>
      <c r="F11" t="s">
        <v>6</v>
      </c>
      <c r="G11">
        <v>1</v>
      </c>
      <c r="H11">
        <v>1</v>
      </c>
      <c r="I11">
        <v>1</v>
      </c>
      <c r="J11" t="str">
        <f t="shared" si="0"/>
        <v>INSERT INTO dbo.DiagnosisCategory_cu( Name_P ,Name_S ,ParentDiagnosisCategory_CU_ID ,IsDoctorRelated ,Abbreviation ,IsOnDuty ,InsertedBy ,IsMerkInsertion)VALUES  ( N'OPTIC NERVE',N'OPTIC NERVE',NULL,0,NULL,1,1,1)</v>
      </c>
    </row>
    <row r="12" spans="1:10" x14ac:dyDescent="0.25">
      <c r="A12">
        <v>208</v>
      </c>
      <c r="B12" t="s">
        <v>318</v>
      </c>
      <c r="C12" t="s">
        <v>318</v>
      </c>
      <c r="D12" t="s">
        <v>6</v>
      </c>
      <c r="E12">
        <v>0</v>
      </c>
      <c r="F12" t="s">
        <v>6</v>
      </c>
      <c r="G12">
        <v>1</v>
      </c>
      <c r="H12">
        <v>1</v>
      </c>
      <c r="I12">
        <v>1</v>
      </c>
      <c r="J12" t="str">
        <f t="shared" si="0"/>
        <v>INSERT INTO dbo.DiagnosisCategory_cu( Name_P ,Name_S ,ParentDiagnosisCategory_CU_ID ,IsDoctorRelated ,Abbreviation ,IsOnDuty ,InsertedBy ,IsMerkInsertion)VALUES  ( N'VITREOUS',N'VITREOUS',NULL,0,NULL,1,1,1)</v>
      </c>
    </row>
    <row r="13" spans="1:10" x14ac:dyDescent="0.25">
      <c r="A13">
        <v>209</v>
      </c>
      <c r="B13" t="s">
        <v>319</v>
      </c>
      <c r="C13" t="s">
        <v>319</v>
      </c>
      <c r="D13" t="s">
        <v>6</v>
      </c>
      <c r="E13">
        <v>0</v>
      </c>
      <c r="F13" t="s">
        <v>6</v>
      </c>
      <c r="G13">
        <v>1</v>
      </c>
      <c r="H13">
        <v>1</v>
      </c>
      <c r="I13">
        <v>1</v>
      </c>
      <c r="J13" t="str">
        <f t="shared" si="0"/>
        <v>INSERT INTO dbo.DiagnosisCategory_cu( Name_P ,Name_S ,ParentDiagnosisCategory_CU_ID ,IsDoctorRelated ,Abbreviation ,IsOnDuty ,InsertedBy ,IsMerkInsertion)VALUES  ( N'BENIGN NODULES AND CYSTS',N'BENIGN NODULES AND CYSTS',NULL,0,NULL,1,1,1)</v>
      </c>
    </row>
    <row r="14" spans="1:10" x14ac:dyDescent="0.25">
      <c r="A14">
        <v>210</v>
      </c>
      <c r="B14" t="s">
        <v>320</v>
      </c>
      <c r="C14" t="s">
        <v>320</v>
      </c>
      <c r="D14" t="s">
        <v>6</v>
      </c>
      <c r="E14">
        <v>0</v>
      </c>
      <c r="F14" t="s">
        <v>6</v>
      </c>
      <c r="G14">
        <v>1</v>
      </c>
      <c r="H14">
        <v>1</v>
      </c>
      <c r="I14">
        <v>1</v>
      </c>
      <c r="J14" t="str">
        <f t="shared" si="0"/>
        <v>INSERT INTO dbo.DiagnosisCategory_cu( Name_P ,Name_S ,ParentDiagnosisCategory_CU_ID ,IsDoctorRelated ,Abbreviation ,IsOnDuty ,InsertedBy ,IsMerkInsertion)VALUES  ( N'BENIGN TUMOURS',N'BENIGN TUMOURS',NULL,0,NULL,1,1,1)</v>
      </c>
    </row>
    <row r="15" spans="1:10" x14ac:dyDescent="0.25">
      <c r="A15">
        <v>211</v>
      </c>
      <c r="B15" t="s">
        <v>321</v>
      </c>
      <c r="C15" t="s">
        <v>321</v>
      </c>
      <c r="D15" t="s">
        <v>6</v>
      </c>
      <c r="E15">
        <v>0</v>
      </c>
      <c r="F15" t="s">
        <v>6</v>
      </c>
      <c r="G15">
        <v>1</v>
      </c>
      <c r="H15">
        <v>1</v>
      </c>
      <c r="I15">
        <v>1</v>
      </c>
      <c r="J15" t="str">
        <f t="shared" si="0"/>
        <v>INSERT INTO dbo.DiagnosisCategory_cu( Name_P ,Name_S ,ParentDiagnosisCategory_CU_ID ,IsDoctorRelated ,Abbreviation ,IsOnDuty ,InsertedBy ,IsMerkInsertion)VALUES  ( N'MALIGNANT TUMOURS',N'MALIGNANT TUMOURS',NULL,0,NULL,1,1,1)</v>
      </c>
    </row>
    <row r="16" spans="1:10" x14ac:dyDescent="0.25">
      <c r="A16">
        <v>212</v>
      </c>
      <c r="B16" t="s">
        <v>322</v>
      </c>
      <c r="C16" t="s">
        <v>322</v>
      </c>
      <c r="D16" t="s">
        <v>6</v>
      </c>
      <c r="E16">
        <v>0</v>
      </c>
      <c r="F16" t="s">
        <v>6</v>
      </c>
      <c r="G16">
        <v>1</v>
      </c>
      <c r="H16">
        <v>1</v>
      </c>
      <c r="I16">
        <v>1</v>
      </c>
      <c r="J16" t="str">
        <f t="shared" si="0"/>
        <v>INSERT INTO dbo.DiagnosisCategory_cu( Name_P ,Name_S ,ParentDiagnosisCategory_CU_ID ,IsDoctorRelated ,Abbreviation ,IsOnDuty ,InsertedBy ,IsMerkInsertion)VALUES  ( N'DISORDERS OF LASHES',N'DISORDERS OF LASHES',NULL,0,NULL,1,1,1)</v>
      </c>
    </row>
    <row r="17" spans="1:10" x14ac:dyDescent="0.25">
      <c r="A17">
        <v>213</v>
      </c>
      <c r="B17" t="s">
        <v>323</v>
      </c>
      <c r="C17" t="s">
        <v>323</v>
      </c>
      <c r="D17" t="s">
        <v>6</v>
      </c>
      <c r="E17">
        <v>0</v>
      </c>
      <c r="F17" t="s">
        <v>6</v>
      </c>
      <c r="G17">
        <v>1</v>
      </c>
      <c r="H17">
        <v>1</v>
      </c>
      <c r="I17">
        <v>1</v>
      </c>
      <c r="J17" t="str">
        <f t="shared" si="0"/>
        <v>INSERT INTO dbo.DiagnosisCategory_cu( Name_P ,Name_S ,ParentDiagnosisCategory_CU_ID ,IsDoctorRelated ,Abbreviation ,IsOnDuty ,InsertedBy ,IsMerkInsertion)VALUES  ( N'ALLERGIC DISORDERS',N'ALLERGIC DISORDERS',NULL,0,NULL,1,1,1)</v>
      </c>
    </row>
    <row r="18" spans="1:10" x14ac:dyDescent="0.25">
      <c r="A18">
        <v>214</v>
      </c>
      <c r="B18" t="s">
        <v>324</v>
      </c>
      <c r="C18" t="s">
        <v>324</v>
      </c>
      <c r="D18" t="s">
        <v>6</v>
      </c>
      <c r="E18">
        <v>0</v>
      </c>
      <c r="F18" t="s">
        <v>6</v>
      </c>
      <c r="G18">
        <v>1</v>
      </c>
      <c r="H18">
        <v>1</v>
      </c>
      <c r="I18">
        <v>1</v>
      </c>
      <c r="J18" t="str">
        <f t="shared" si="0"/>
        <v>INSERT INTO dbo.DiagnosisCategory_cu( Name_P ,Name_S ,ParentDiagnosisCategory_CU_ID ,IsDoctorRelated ,Abbreviation ,IsOnDuty ,InsertedBy ,IsMerkInsertion)VALUES  ( N'BACTERIAL INFECTIONS',N'BACTERIAL INFECTIONS',NULL,0,NULL,1,1,1)</v>
      </c>
    </row>
    <row r="19" spans="1:10" x14ac:dyDescent="0.25">
      <c r="A19">
        <v>215</v>
      </c>
      <c r="B19" t="s">
        <v>325</v>
      </c>
      <c r="C19" t="s">
        <v>325</v>
      </c>
      <c r="D19" t="s">
        <v>6</v>
      </c>
      <c r="E19">
        <v>0</v>
      </c>
      <c r="F19" t="s">
        <v>6</v>
      </c>
      <c r="G19">
        <v>1</v>
      </c>
      <c r="H19">
        <v>1</v>
      </c>
      <c r="I19">
        <v>1</v>
      </c>
      <c r="J19" t="str">
        <f t="shared" si="0"/>
        <v>INSERT INTO dbo.DiagnosisCategory_cu( Name_P ,Name_S ,ParentDiagnosisCategory_CU_ID ,IsDoctorRelated ,Abbreviation ,IsOnDuty ,InsertedBy ,IsMerkInsertion)VALUES  ( N'VIRAL INFECTIONS',N'VIRAL INFECTIONS',NULL,0,NULL,1,1,1)</v>
      </c>
    </row>
    <row r="20" spans="1:10" x14ac:dyDescent="0.25">
      <c r="A20">
        <v>216</v>
      </c>
      <c r="B20" t="s">
        <v>326</v>
      </c>
      <c r="C20" t="s">
        <v>326</v>
      </c>
      <c r="D20" t="s">
        <v>6</v>
      </c>
      <c r="E20">
        <v>0</v>
      </c>
      <c r="F20" t="s">
        <v>6</v>
      </c>
      <c r="G20">
        <v>1</v>
      </c>
      <c r="H20">
        <v>1</v>
      </c>
      <c r="I20">
        <v>1</v>
      </c>
      <c r="J20" t="str">
        <f t="shared" si="0"/>
        <v>INSERT INTO dbo.DiagnosisCategory_cu( Name_P ,Name_S ,ParentDiagnosisCategory_CU_ID ,IsDoctorRelated ,Abbreviation ,IsOnDuty ,InsertedBy ,IsMerkInsertion)VALUES  ( N'BLEPHARITIS',N'BLEPHARITIS',NULL,0,NULL,1,1,1)</v>
      </c>
    </row>
    <row r="21" spans="1:10" x14ac:dyDescent="0.25">
      <c r="A21">
        <v>217</v>
      </c>
      <c r="B21" t="s">
        <v>327</v>
      </c>
      <c r="C21" t="s">
        <v>327</v>
      </c>
      <c r="D21" t="s">
        <v>6</v>
      </c>
      <c r="E21">
        <v>0</v>
      </c>
      <c r="F21" t="s">
        <v>6</v>
      </c>
      <c r="G21">
        <v>1</v>
      </c>
      <c r="H21">
        <v>1</v>
      </c>
      <c r="I21">
        <v>1</v>
      </c>
      <c r="J21" t="str">
        <f t="shared" si="0"/>
        <v>INSERT INTO dbo.DiagnosisCategory_cu( Name_P ,Name_S ,ParentDiagnosisCategory_CU_ID ,IsDoctorRelated ,Abbreviation ,IsOnDuty ,InsertedBy ,IsMerkInsertion)VALUES  ( N'PTOSIS',N'PTOSIS',NULL,0,NULL,1,1,1)</v>
      </c>
    </row>
    <row r="22" spans="1:10" x14ac:dyDescent="0.25">
      <c r="A22">
        <v>218</v>
      </c>
      <c r="B22" t="s">
        <v>328</v>
      </c>
      <c r="C22" t="s">
        <v>328</v>
      </c>
      <c r="D22" t="s">
        <v>6</v>
      </c>
      <c r="E22">
        <v>0</v>
      </c>
      <c r="F22" t="s">
        <v>6</v>
      </c>
      <c r="G22">
        <v>1</v>
      </c>
      <c r="H22">
        <v>1</v>
      </c>
      <c r="I22">
        <v>1</v>
      </c>
      <c r="J22" t="str">
        <f t="shared" si="0"/>
        <v>INSERT INTO dbo.DiagnosisCategory_cu( Name_P ,Name_S ,ParentDiagnosisCategory_CU_ID ,IsDoctorRelated ,Abbreviation ,IsOnDuty ,InsertedBy ,IsMerkInsertion)VALUES  ( N'ECTROPION',N'ECTROPION',NULL,0,NULL,1,1,1)</v>
      </c>
    </row>
    <row r="23" spans="1:10" x14ac:dyDescent="0.25">
      <c r="A23">
        <v>219</v>
      </c>
      <c r="B23" t="s">
        <v>329</v>
      </c>
      <c r="C23" t="s">
        <v>329</v>
      </c>
      <c r="D23" t="s">
        <v>6</v>
      </c>
      <c r="E23">
        <v>0</v>
      </c>
      <c r="F23" t="s">
        <v>6</v>
      </c>
      <c r="G23">
        <v>1</v>
      </c>
      <c r="H23">
        <v>1</v>
      </c>
      <c r="I23">
        <v>1</v>
      </c>
      <c r="J23" t="str">
        <f t="shared" si="0"/>
        <v>INSERT INTO dbo.DiagnosisCategory_cu( Name_P ,Name_S ,ParentDiagnosisCategory_CU_ID ,IsDoctorRelated ,Abbreviation ,IsOnDuty ,InsertedBy ,IsMerkInsertion)VALUES  ( N'ENTROPION',N'ENTROPION',NULL,0,NULL,1,1,1)</v>
      </c>
    </row>
    <row r="24" spans="1:10" x14ac:dyDescent="0.25">
      <c r="A24">
        <v>220</v>
      </c>
      <c r="B24" t="s">
        <v>330</v>
      </c>
      <c r="C24" t="s">
        <v>330</v>
      </c>
      <c r="D24" t="s">
        <v>6</v>
      </c>
      <c r="E24">
        <v>0</v>
      </c>
      <c r="F24" t="s">
        <v>6</v>
      </c>
      <c r="G24">
        <v>1</v>
      </c>
      <c r="H24">
        <v>1</v>
      </c>
      <c r="I24">
        <v>1</v>
      </c>
      <c r="J24" t="str">
        <f t="shared" si="0"/>
        <v>INSERT INTO dbo.DiagnosisCategory_cu( Name_P ,Name_S ,ParentDiagnosisCategory_CU_ID ,IsDoctorRelated ,Abbreviation ,IsOnDuty ,InsertedBy ,IsMerkInsertion)VALUES  ( N'MISCELLANEOUS ACQUIRED DISORDERS',N'MISCELLANEOUS ACQUIRED DISORDERS',NULL,0,NULL,1,1,1)</v>
      </c>
    </row>
    <row r="25" spans="1:10" x14ac:dyDescent="0.25">
      <c r="A25">
        <v>221</v>
      </c>
      <c r="B25" t="s">
        <v>331</v>
      </c>
      <c r="C25" t="s">
        <v>331</v>
      </c>
      <c r="D25" t="s">
        <v>6</v>
      </c>
      <c r="E25">
        <v>0</v>
      </c>
      <c r="F25" t="s">
        <v>6</v>
      </c>
      <c r="G25">
        <v>1</v>
      </c>
      <c r="H25">
        <v>1</v>
      </c>
      <c r="I25">
        <v>1</v>
      </c>
      <c r="J25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26" spans="1:10" x14ac:dyDescent="0.25">
      <c r="A26">
        <v>222</v>
      </c>
      <c r="B26" t="s">
        <v>332</v>
      </c>
      <c r="C26" t="s">
        <v>332</v>
      </c>
      <c r="D26" t="s">
        <v>6</v>
      </c>
      <c r="E26">
        <v>0</v>
      </c>
      <c r="F26" t="s">
        <v>6</v>
      </c>
      <c r="G26">
        <v>1</v>
      </c>
      <c r="H26">
        <v>1</v>
      </c>
      <c r="I26">
        <v>1</v>
      </c>
      <c r="J26" t="str">
        <f t="shared" si="0"/>
        <v>INSERT INTO dbo.DiagnosisCategory_cu( Name_P ,Name_S ,ParentDiagnosisCategory_CU_ID ,IsDoctorRelated ,Abbreviation ,IsOnDuty ,InsertedBy ,IsMerkInsertion)VALUES  ( N'LACRIMAL DRAINAGE SYSTEM',N'LACRIMAL DRAINAGE SYSTEM',NULL,0,NULL,1,1,1)</v>
      </c>
    </row>
    <row r="27" spans="1:10" x14ac:dyDescent="0.25">
      <c r="A27">
        <v>223</v>
      </c>
      <c r="B27" t="s">
        <v>333</v>
      </c>
      <c r="C27" t="s">
        <v>333</v>
      </c>
      <c r="D27" t="s">
        <v>6</v>
      </c>
      <c r="E27">
        <v>0</v>
      </c>
      <c r="F27" t="s">
        <v>6</v>
      </c>
      <c r="G27">
        <v>1</v>
      </c>
      <c r="H27">
        <v>1</v>
      </c>
      <c r="I27">
        <v>1</v>
      </c>
      <c r="J27" t="str">
        <f t="shared" si="0"/>
        <v>INSERT INTO dbo.DiagnosisCategory_cu( Name_P ,Name_S ,ParentDiagnosisCategory_CU_ID ,IsDoctorRelated ,Abbreviation ,IsOnDuty ,InsertedBy ,IsMerkInsertion)VALUES  ( N'THYROID EYE DISEASE',N'THYROID EYE DISEASE',NULL,0,NULL,1,1,1)</v>
      </c>
    </row>
    <row r="28" spans="1:10" x14ac:dyDescent="0.25">
      <c r="A28">
        <v>224</v>
      </c>
      <c r="B28" t="s">
        <v>334</v>
      </c>
      <c r="C28" t="s">
        <v>334</v>
      </c>
      <c r="D28" t="s">
        <v>6</v>
      </c>
      <c r="E28">
        <v>0</v>
      </c>
      <c r="F28" t="s">
        <v>6</v>
      </c>
      <c r="G28">
        <v>1</v>
      </c>
      <c r="H28">
        <v>1</v>
      </c>
      <c r="I28">
        <v>1</v>
      </c>
      <c r="J28" t="str">
        <f t="shared" si="0"/>
        <v>INSERT INTO dbo.DiagnosisCategory_cu( Name_P ,Name_S ,ParentDiagnosisCategory_CU_ID ,IsDoctorRelated ,Abbreviation ,IsOnDuty ,InsertedBy ,IsMerkInsertion)VALUES  ( N'INFECTIONS',N'INFECTIONS',NULL,0,NULL,1,1,1)</v>
      </c>
    </row>
    <row r="29" spans="1:10" x14ac:dyDescent="0.25">
      <c r="A29">
        <v>225</v>
      </c>
      <c r="B29" t="s">
        <v>335</v>
      </c>
      <c r="C29" t="s">
        <v>335</v>
      </c>
      <c r="D29" t="s">
        <v>6</v>
      </c>
      <c r="E29">
        <v>0</v>
      </c>
      <c r="F29" t="s">
        <v>6</v>
      </c>
      <c r="G29">
        <v>1</v>
      </c>
      <c r="H29">
        <v>1</v>
      </c>
      <c r="I29">
        <v>1</v>
      </c>
      <c r="J29" t="str">
        <f t="shared" si="0"/>
        <v>INSERT INTO dbo.DiagnosisCategory_cu( Name_P ,Name_S ,ParentDiagnosisCategory_CU_ID ,IsDoctorRelated ,Abbreviation ,IsOnDuty ,InsertedBy ,IsMerkInsertion)VALUES  ( N'INFLAMMATORY DISEASE',N'INFLAMMATORY DISEASE',NULL,0,NULL,1,1,1)</v>
      </c>
    </row>
    <row r="30" spans="1:10" x14ac:dyDescent="0.25">
      <c r="A30">
        <v>226</v>
      </c>
      <c r="B30" t="s">
        <v>336</v>
      </c>
      <c r="C30" t="s">
        <v>336</v>
      </c>
      <c r="D30" t="s">
        <v>6</v>
      </c>
      <c r="E30">
        <v>0</v>
      </c>
      <c r="F30" t="s">
        <v>6</v>
      </c>
      <c r="G30">
        <v>1</v>
      </c>
      <c r="H30">
        <v>1</v>
      </c>
      <c r="I30">
        <v>1</v>
      </c>
      <c r="J30" t="str">
        <f t="shared" si="0"/>
        <v>INSERT INTO dbo.DiagnosisCategory_cu( Name_P ,Name_S ,ParentDiagnosisCategory_CU_ID ,IsDoctorRelated ,Abbreviation ,IsOnDuty ,InsertedBy ,IsMerkInsertion)VALUES  ( N'VASCULAR MALFORMATIONS',N'VASCULAR MALFORMATIONS',NULL,0,NULL,1,1,1)</v>
      </c>
    </row>
    <row r="31" spans="1:10" x14ac:dyDescent="0.25">
      <c r="A31">
        <v>227</v>
      </c>
      <c r="B31" t="s">
        <v>337</v>
      </c>
      <c r="C31" t="s">
        <v>337</v>
      </c>
      <c r="D31" t="s">
        <v>6</v>
      </c>
      <c r="E31">
        <v>0</v>
      </c>
      <c r="F31" t="s">
        <v>6</v>
      </c>
      <c r="G31">
        <v>1</v>
      </c>
      <c r="H31">
        <v>1</v>
      </c>
      <c r="I31">
        <v>1</v>
      </c>
      <c r="J31" t="str">
        <f t="shared" si="0"/>
        <v>INSERT INTO dbo.DiagnosisCategory_cu( Name_P ,Name_S ,ParentDiagnosisCategory_CU_ID ,IsDoctorRelated ,Abbreviation ,IsOnDuty ,InsertedBy ,IsMerkInsertion)VALUES  ( N'CYSTIC LESIONS',N'CYSTIC LESIONS',NULL,0,NULL,1,1,1)</v>
      </c>
    </row>
    <row r="32" spans="1:10" x14ac:dyDescent="0.25">
      <c r="A32">
        <v>228</v>
      </c>
      <c r="B32" t="s">
        <v>338</v>
      </c>
      <c r="C32" t="s">
        <v>338</v>
      </c>
      <c r="D32" t="s">
        <v>6</v>
      </c>
      <c r="E32">
        <v>0</v>
      </c>
      <c r="F32" t="s">
        <v>6</v>
      </c>
      <c r="G32">
        <v>1</v>
      </c>
      <c r="H32">
        <v>1</v>
      </c>
      <c r="I32">
        <v>1</v>
      </c>
      <c r="J32" t="str">
        <f t="shared" si="0"/>
        <v>INSERT INTO dbo.DiagnosisCategory_cu( Name_P ,Name_S ,ParentDiagnosisCategory_CU_ID ,IsDoctorRelated ,Abbreviation ,IsOnDuty ,InsertedBy ,IsMerkInsertion)VALUES  ( N'TUMOURS',N'TUMOURS',NULL,0,NULL,1,1,1)</v>
      </c>
    </row>
    <row r="33" spans="1:10" x14ac:dyDescent="0.25">
      <c r="A33">
        <v>229</v>
      </c>
      <c r="B33" t="s">
        <v>331</v>
      </c>
      <c r="C33" t="s">
        <v>331</v>
      </c>
      <c r="D33" t="s">
        <v>6</v>
      </c>
      <c r="E33">
        <v>0</v>
      </c>
      <c r="F33" t="s">
        <v>6</v>
      </c>
      <c r="G33">
        <v>1</v>
      </c>
      <c r="H33">
        <v>1</v>
      </c>
      <c r="I33">
        <v>1</v>
      </c>
      <c r="J33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34" spans="1:10" x14ac:dyDescent="0.25">
      <c r="A34">
        <v>230</v>
      </c>
      <c r="B34" t="s">
        <v>339</v>
      </c>
      <c r="C34" t="s">
        <v>339</v>
      </c>
      <c r="D34" t="s">
        <v>6</v>
      </c>
      <c r="E34">
        <v>0</v>
      </c>
      <c r="F34" t="s">
        <v>6</v>
      </c>
      <c r="G34">
        <v>1</v>
      </c>
      <c r="H34">
        <v>1</v>
      </c>
      <c r="I34">
        <v>1</v>
      </c>
      <c r="J34" t="str">
        <f t="shared" si="0"/>
        <v>INSERT INTO dbo.DiagnosisCategory_cu( Name_P ,Name_S ,ParentDiagnosisCategory_CU_ID ,IsDoctorRelated ,Abbreviation ,IsOnDuty ,InsertedBy ,IsMerkInsertion)VALUES  ( N'DRY EYE',N'DRY EYE',NULL,0,NULL,1,1,1)</v>
      </c>
    </row>
    <row r="35" spans="1:10" x14ac:dyDescent="0.25">
      <c r="A35">
        <v>231</v>
      </c>
      <c r="B35" t="s">
        <v>340</v>
      </c>
      <c r="C35" t="s">
        <v>340</v>
      </c>
      <c r="D35" t="s">
        <v>6</v>
      </c>
      <c r="E35">
        <v>0</v>
      </c>
      <c r="F35" t="s">
        <v>6</v>
      </c>
      <c r="G35">
        <v>1</v>
      </c>
      <c r="H35">
        <v>1</v>
      </c>
      <c r="I35">
        <v>1</v>
      </c>
      <c r="J35" t="str">
        <f t="shared" si="0"/>
        <v>INSERT INTO dbo.DiagnosisCategory_cu( Name_P ,Name_S ,ParentDiagnosisCategory_CU_ID ,IsDoctorRelated ,Abbreviation ,IsOnDuty ,InsertedBy ,IsMerkInsertion)VALUES  ( N'BACTERIAL CONJUNCTIVITIS',N'BACTERIAL CONJUNCTIVITIS',NULL,0,NULL,1,1,1)</v>
      </c>
    </row>
    <row r="36" spans="1:10" x14ac:dyDescent="0.25">
      <c r="A36">
        <v>232</v>
      </c>
      <c r="B36" t="s">
        <v>341</v>
      </c>
      <c r="C36" t="s">
        <v>341</v>
      </c>
      <c r="D36" t="s">
        <v>6</v>
      </c>
      <c r="E36">
        <v>0</v>
      </c>
      <c r="F36" t="s">
        <v>6</v>
      </c>
      <c r="G36">
        <v>1</v>
      </c>
      <c r="H36">
        <v>1</v>
      </c>
      <c r="I36">
        <v>1</v>
      </c>
      <c r="J36" t="str">
        <f t="shared" si="0"/>
        <v>INSERT INTO dbo.DiagnosisCategory_cu( Name_P ,Name_S ,ParentDiagnosisCategory_CU_ID ,IsDoctorRelated ,Abbreviation ,IsOnDuty ,InsertedBy ,IsMerkInsertion)VALUES  ( N'VIRAL CONJUNCTIVITIS',N'VIRAL CONJUNCTIVITIS',NULL,0,NULL,1,1,1)</v>
      </c>
    </row>
    <row r="37" spans="1:10" x14ac:dyDescent="0.25">
      <c r="A37">
        <v>233</v>
      </c>
      <c r="B37" t="s">
        <v>342</v>
      </c>
      <c r="C37" t="s">
        <v>342</v>
      </c>
      <c r="D37" t="s">
        <v>6</v>
      </c>
      <c r="E37">
        <v>0</v>
      </c>
      <c r="F37" t="s">
        <v>6</v>
      </c>
      <c r="G37">
        <v>1</v>
      </c>
      <c r="H37">
        <v>1</v>
      </c>
      <c r="I37">
        <v>1</v>
      </c>
      <c r="J37" t="str">
        <f t="shared" si="0"/>
        <v>INSERT INTO dbo.DiagnosisCategory_cu( Name_P ,Name_S ,ParentDiagnosisCategory_CU_ID ,IsDoctorRelated ,Abbreviation ,IsOnDuty ,InsertedBy ,IsMerkInsertion)VALUES  ( N'ALLERGIC CONJUNCTIVITIS',N'ALLERGIC CONJUNCTIVITIS',NULL,0,NULL,1,1,1)</v>
      </c>
    </row>
    <row r="38" spans="1:10" x14ac:dyDescent="0.25">
      <c r="A38">
        <v>234</v>
      </c>
      <c r="B38" t="s">
        <v>343</v>
      </c>
      <c r="C38" t="s">
        <v>343</v>
      </c>
      <c r="D38" t="s">
        <v>6</v>
      </c>
      <c r="E38">
        <v>0</v>
      </c>
      <c r="F38" t="s">
        <v>6</v>
      </c>
      <c r="G38">
        <v>1</v>
      </c>
      <c r="H38">
        <v>1</v>
      </c>
      <c r="I38">
        <v>1</v>
      </c>
      <c r="J38" t="str">
        <f t="shared" si="0"/>
        <v>INSERT INTO dbo.DiagnosisCategory_cu( Name_P ,Name_S ,ParentDiagnosisCategory_CU_ID ,IsDoctorRelated ,Abbreviation ,IsOnDuty ,InsertedBy ,IsMerkInsertion)VALUES  ( N'CICATRIZING CONJUNCTIVITIS',N'CICATRIZING CONJUNCTIVITIS',NULL,0,NULL,1,1,1)</v>
      </c>
    </row>
    <row r="39" spans="1:10" x14ac:dyDescent="0.25">
      <c r="A39">
        <v>235</v>
      </c>
      <c r="B39" t="s">
        <v>344</v>
      </c>
      <c r="C39" t="s">
        <v>344</v>
      </c>
      <c r="D39" t="s">
        <v>6</v>
      </c>
      <c r="E39">
        <v>0</v>
      </c>
      <c r="F39" t="s">
        <v>6</v>
      </c>
      <c r="G39">
        <v>1</v>
      </c>
      <c r="H39">
        <v>1</v>
      </c>
      <c r="I39">
        <v>1</v>
      </c>
      <c r="J39" t="str">
        <f t="shared" si="0"/>
        <v>INSERT INTO dbo.DiagnosisCategory_cu( Name_P ,Name_S ,ParentDiagnosisCategory_CU_ID ,IsDoctorRelated ,Abbreviation ,IsOnDuty ,InsertedBy ,IsMerkInsertion)VALUES  ( N'MISCELLANEOUS CONJUNCTIVITIS',N'MISCELLANEOUS CONJUNCTIVITIS',NULL,0,NULL,1,1,1)</v>
      </c>
    </row>
    <row r="40" spans="1:10" x14ac:dyDescent="0.25">
      <c r="A40">
        <v>236</v>
      </c>
      <c r="B40" t="s">
        <v>345</v>
      </c>
      <c r="C40" t="s">
        <v>345</v>
      </c>
      <c r="D40" t="s">
        <v>6</v>
      </c>
      <c r="E40">
        <v>0</v>
      </c>
      <c r="F40" t="s">
        <v>6</v>
      </c>
      <c r="G40">
        <v>1</v>
      </c>
      <c r="H40">
        <v>1</v>
      </c>
      <c r="I40">
        <v>1</v>
      </c>
      <c r="J40" t="str">
        <f t="shared" si="0"/>
        <v>INSERT INTO dbo.DiagnosisCategory_cu( Name_P ,Name_S ,ParentDiagnosisCategory_CU_ID ,IsDoctorRelated ,Abbreviation ,IsOnDuty ,InsertedBy ,IsMerkInsertion)VALUES  ( N'DEGENERATIONS',N'DEGENERATIONS',NULL,0,NULL,1,1,1)</v>
      </c>
    </row>
    <row r="41" spans="1:10" x14ac:dyDescent="0.25">
      <c r="A41">
        <v>237</v>
      </c>
      <c r="B41" t="s">
        <v>346</v>
      </c>
      <c r="C41" t="s">
        <v>346</v>
      </c>
      <c r="D41" t="s">
        <v>6</v>
      </c>
      <c r="E41">
        <v>0</v>
      </c>
      <c r="F41" t="s">
        <v>6</v>
      </c>
      <c r="G41">
        <v>1</v>
      </c>
      <c r="H41">
        <v>1</v>
      </c>
      <c r="I41">
        <v>1</v>
      </c>
      <c r="J41" t="str">
        <f t="shared" si="0"/>
        <v>INSERT INTO dbo.DiagnosisCategory_cu( Name_P ,Name_S ,ParentDiagnosisCategory_CU_ID ,IsDoctorRelated ,Abbreviation ,IsOnDuty ,InsertedBy ,IsMerkInsertion)VALUES  ( N'BENIGN PIGMENTED LESIONS',N'BENIGN PIGMENTED LESIONS',NULL,0,NULL,1,1,1)</v>
      </c>
    </row>
    <row r="42" spans="1:10" x14ac:dyDescent="0.25">
      <c r="A42">
        <v>238</v>
      </c>
      <c r="B42" t="s">
        <v>331</v>
      </c>
      <c r="C42" t="s">
        <v>331</v>
      </c>
      <c r="D42" t="s">
        <v>6</v>
      </c>
      <c r="E42">
        <v>0</v>
      </c>
      <c r="F42" t="s">
        <v>6</v>
      </c>
      <c r="G42">
        <v>1</v>
      </c>
      <c r="H42">
        <v>1</v>
      </c>
      <c r="I42">
        <v>1</v>
      </c>
      <c r="J42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43" spans="1:10" x14ac:dyDescent="0.25">
      <c r="A43">
        <v>239</v>
      </c>
      <c r="B43" t="s">
        <v>347</v>
      </c>
      <c r="C43" t="s">
        <v>347</v>
      </c>
      <c r="D43" t="s">
        <v>6</v>
      </c>
      <c r="E43">
        <v>0</v>
      </c>
      <c r="F43" t="s">
        <v>6</v>
      </c>
      <c r="G43">
        <v>1</v>
      </c>
      <c r="H43">
        <v>1</v>
      </c>
      <c r="I43">
        <v>1</v>
      </c>
      <c r="J43" t="str">
        <f t="shared" si="0"/>
        <v>INSERT INTO dbo.DiagnosisCategory_cu( Name_P ,Name_S ,ParentDiagnosisCategory_CU_ID ,IsDoctorRelated ,Abbreviation ,IsOnDuty ,InsertedBy ,IsMerkInsertion)VALUES  ( N'BACTERIAL KERATITIS',N'BACTERIAL KERATITIS',NULL,0,NULL,1,1,1)</v>
      </c>
    </row>
    <row r="44" spans="1:10" x14ac:dyDescent="0.25">
      <c r="A44">
        <v>240</v>
      </c>
      <c r="B44" t="s">
        <v>348</v>
      </c>
      <c r="C44" t="s">
        <v>348</v>
      </c>
      <c r="D44" t="s">
        <v>6</v>
      </c>
      <c r="E44">
        <v>0</v>
      </c>
      <c r="F44" t="s">
        <v>6</v>
      </c>
      <c r="G44">
        <v>1</v>
      </c>
      <c r="H44">
        <v>1</v>
      </c>
      <c r="I44">
        <v>1</v>
      </c>
      <c r="J44" t="str">
        <f t="shared" si="0"/>
        <v>INSERT INTO dbo.DiagnosisCategory_cu( Name_P ,Name_S ,ParentDiagnosisCategory_CU_ID ,IsDoctorRelated ,Abbreviation ,IsOnDuty ,InsertedBy ,IsMerkInsertion)VALUES  ( N'FUNGAL KERATITIS',N'FUNGAL KERATITIS',NULL,0,NULL,1,1,1)</v>
      </c>
    </row>
    <row r="45" spans="1:10" x14ac:dyDescent="0.25">
      <c r="A45">
        <v>241</v>
      </c>
      <c r="B45" t="s">
        <v>349</v>
      </c>
      <c r="C45" t="s">
        <v>349</v>
      </c>
      <c r="D45" t="s">
        <v>6</v>
      </c>
      <c r="E45">
        <v>0</v>
      </c>
      <c r="F45" t="s">
        <v>6</v>
      </c>
      <c r="G45">
        <v>1</v>
      </c>
      <c r="H45">
        <v>1</v>
      </c>
      <c r="I45">
        <v>1</v>
      </c>
      <c r="J45" t="str">
        <f t="shared" si="0"/>
        <v>INSERT INTO dbo.DiagnosisCategory_cu( Name_P ,Name_S ,ParentDiagnosisCategory_CU_ID ,IsDoctorRelated ,Abbreviation ,IsOnDuty ,InsertedBy ,IsMerkInsertion)VALUES  ( N'VIRAL KERATITIS',N'VIRAL KERATITIS',NULL,0,NULL,1,1,1)</v>
      </c>
    </row>
    <row r="46" spans="1:10" x14ac:dyDescent="0.25">
      <c r="A46">
        <v>242</v>
      </c>
      <c r="B46" t="s">
        <v>350</v>
      </c>
      <c r="C46" t="s">
        <v>350</v>
      </c>
      <c r="D46" t="s">
        <v>6</v>
      </c>
      <c r="E46">
        <v>0</v>
      </c>
      <c r="F46" t="s">
        <v>6</v>
      </c>
      <c r="G46">
        <v>1</v>
      </c>
      <c r="H46">
        <v>1</v>
      </c>
      <c r="I46">
        <v>1</v>
      </c>
      <c r="J46" t="str">
        <f t="shared" si="0"/>
        <v>INSERT INTO dbo.DiagnosisCategory_cu( Name_P ,Name_S ,ParentDiagnosisCategory_CU_ID ,IsDoctorRelated ,Abbreviation ,IsOnDuty ,InsertedBy ,IsMerkInsertion)VALUES  ( N'INTERSTITIAL KERATITIS',N'INTERSTITIAL KERATITIS',NULL,0,NULL,1,1,1)</v>
      </c>
    </row>
    <row r="47" spans="1:10" x14ac:dyDescent="0.25">
      <c r="A47">
        <v>243</v>
      </c>
      <c r="B47" t="s">
        <v>351</v>
      </c>
      <c r="C47" t="s">
        <v>351</v>
      </c>
      <c r="D47" t="s">
        <v>6</v>
      </c>
      <c r="E47">
        <v>0</v>
      </c>
      <c r="F47" t="s">
        <v>6</v>
      </c>
      <c r="G47">
        <v>1</v>
      </c>
      <c r="H47">
        <v>1</v>
      </c>
      <c r="I47">
        <v>1</v>
      </c>
      <c r="J47" t="str">
        <f t="shared" si="0"/>
        <v>INSERT INTO dbo.DiagnosisCategory_cu( Name_P ,Name_S ,ParentDiagnosisCategory_CU_ID ,IsDoctorRelated ,Abbreviation ,IsOnDuty ,InsertedBy ,IsMerkInsertion)VALUES  ( N'PROTOZOAN KERATITIS',N'PROTOZOAN KERATITIS',NULL,0,NULL,1,1,1)</v>
      </c>
    </row>
    <row r="48" spans="1:10" x14ac:dyDescent="0.25">
      <c r="A48">
        <v>244</v>
      </c>
      <c r="B48" t="s">
        <v>352</v>
      </c>
      <c r="C48" t="s">
        <v>352</v>
      </c>
      <c r="D48" t="s">
        <v>6</v>
      </c>
      <c r="E48">
        <v>0</v>
      </c>
      <c r="F48" t="s">
        <v>6</v>
      </c>
      <c r="G48">
        <v>1</v>
      </c>
      <c r="H48">
        <v>1</v>
      </c>
      <c r="I48">
        <v>1</v>
      </c>
      <c r="J48" t="str">
        <f t="shared" si="0"/>
        <v>INSERT INTO dbo.DiagnosisCategory_cu( Name_P ,Name_S ,ParentDiagnosisCategory_CU_ID ,IsDoctorRelated ,Abbreviation ,IsOnDuty ,InsertedBy ,IsMerkInsertion)VALUES  ( N'BACTERIAL HYPERSENSITIVITYMEDIATED CORNEAL DISEASE',N'BACTERIAL HYPERSENSITIVITYMEDIATED CORNEAL DISEASE',NULL,0,NULL,1,1,1)</v>
      </c>
    </row>
    <row r="49" spans="1:10" x14ac:dyDescent="0.25">
      <c r="A49">
        <v>245</v>
      </c>
      <c r="B49" t="s">
        <v>353</v>
      </c>
      <c r="C49" t="s">
        <v>353</v>
      </c>
      <c r="D49" t="s">
        <v>6</v>
      </c>
      <c r="E49">
        <v>0</v>
      </c>
      <c r="F49" t="s">
        <v>6</v>
      </c>
      <c r="G49">
        <v>1</v>
      </c>
      <c r="H49">
        <v>1</v>
      </c>
      <c r="I49">
        <v>1</v>
      </c>
      <c r="J49" t="str">
        <f t="shared" si="0"/>
        <v>INSERT INTO dbo.DiagnosisCategory_cu( Name_P ,Name_S ,ParentDiagnosisCategory_CU_ID ,IsDoctorRelated ,Abbreviation ,IsOnDuty ,InsertedBy ,IsMerkInsertion)VALUES  ( N'ROSACEA KERATITIS',N'ROSACEA KERATITIS',NULL,0,NULL,1,1,1)</v>
      </c>
    </row>
    <row r="50" spans="1:10" x14ac:dyDescent="0.25">
      <c r="A50">
        <v>246</v>
      </c>
      <c r="B50" t="s">
        <v>354</v>
      </c>
      <c r="C50" t="s">
        <v>354</v>
      </c>
      <c r="D50" t="s">
        <v>6</v>
      </c>
      <c r="E50">
        <v>0</v>
      </c>
      <c r="F50" t="s">
        <v>6</v>
      </c>
      <c r="G50">
        <v>1</v>
      </c>
      <c r="H50">
        <v>1</v>
      </c>
      <c r="I50">
        <v>1</v>
      </c>
      <c r="J50" t="str">
        <f t="shared" si="0"/>
        <v>INSERT INTO dbo.DiagnosisCategory_cu( Name_P ,Name_S ,ParentDiagnosisCategory_CU_ID ,IsDoctorRelated ,Abbreviation ,IsOnDuty ,InsertedBy ,IsMerkInsertion)VALUES  ( N'SEVERE PERIPHERAL CORNEAL ULCERATION',N'SEVERE PERIPHERAL CORNEAL ULCERATION',NULL,0,NULL,1,1,1)</v>
      </c>
    </row>
    <row r="51" spans="1:10" x14ac:dyDescent="0.25">
      <c r="A51">
        <v>247</v>
      </c>
      <c r="B51" t="s">
        <v>355</v>
      </c>
      <c r="C51" t="s">
        <v>355</v>
      </c>
      <c r="D51" t="s">
        <v>6</v>
      </c>
      <c r="E51">
        <v>0</v>
      </c>
      <c r="F51" t="s">
        <v>6</v>
      </c>
      <c r="G51">
        <v>1</v>
      </c>
      <c r="H51">
        <v>1</v>
      </c>
      <c r="I51">
        <v>1</v>
      </c>
      <c r="J51" t="str">
        <f t="shared" si="0"/>
        <v>INSERT INTO dbo.DiagnosisCategory_cu( Name_P ,Name_S ,ParentDiagnosisCategory_CU_ID ,IsDoctorRelated ,Abbreviation ,IsOnDuty ,InsertedBy ,IsMerkInsertion)VALUES  ( N'NEUROTROPHIC KERATITIS',N'NEUROTROPHIC KERATITIS',NULL,0,NULL,1,1,1)</v>
      </c>
    </row>
    <row r="52" spans="1:10" x14ac:dyDescent="0.25">
      <c r="A52">
        <v>248</v>
      </c>
      <c r="B52" t="s">
        <v>356</v>
      </c>
      <c r="C52" t="s">
        <v>356</v>
      </c>
      <c r="D52" t="s">
        <v>6</v>
      </c>
      <c r="E52">
        <v>0</v>
      </c>
      <c r="F52" t="s">
        <v>6</v>
      </c>
      <c r="G52">
        <v>1</v>
      </c>
      <c r="H52">
        <v>1</v>
      </c>
      <c r="I52">
        <v>1</v>
      </c>
      <c r="J52" t="str">
        <f t="shared" si="0"/>
        <v>INSERT INTO dbo.DiagnosisCategory_cu( Name_P ,Name_S ,ParentDiagnosisCategory_CU_ID ,IsDoctorRelated ,Abbreviation ,IsOnDuty ,InsertedBy ,IsMerkInsertion)VALUES  ( N'EXPOSURE KERATITIS',N'EXPOSURE KERATITIS',NULL,0,NULL,1,1,1)</v>
      </c>
    </row>
    <row r="53" spans="1:10" x14ac:dyDescent="0.25">
      <c r="A53">
        <v>249</v>
      </c>
      <c r="B53" t="s">
        <v>357</v>
      </c>
      <c r="C53" t="s">
        <v>357</v>
      </c>
      <c r="D53" t="s">
        <v>6</v>
      </c>
      <c r="E53">
        <v>0</v>
      </c>
      <c r="F53" t="s">
        <v>6</v>
      </c>
      <c r="G53">
        <v>1</v>
      </c>
      <c r="H53">
        <v>1</v>
      </c>
      <c r="I53">
        <v>1</v>
      </c>
      <c r="J53" t="str">
        <f t="shared" si="0"/>
        <v>INSERT INTO dbo.DiagnosisCategory_cu( Name_P ,Name_S ,ParentDiagnosisCategory_CU_ID ,IsDoctorRelated ,Abbreviation ,IsOnDuty ,InsertedBy ,IsMerkInsertion)VALUES  ( N'MISCELLANEOUS KERATITIS',N'MISCELLANEOUS KERATITIS',NULL,0,NULL,1,1,1)</v>
      </c>
    </row>
    <row r="54" spans="1:10" x14ac:dyDescent="0.25">
      <c r="A54">
        <v>250</v>
      </c>
      <c r="B54" t="s">
        <v>358</v>
      </c>
      <c r="C54" t="s">
        <v>358</v>
      </c>
      <c r="D54" t="s">
        <v>6</v>
      </c>
      <c r="E54">
        <v>0</v>
      </c>
      <c r="F54" t="s">
        <v>6</v>
      </c>
      <c r="G54">
        <v>1</v>
      </c>
      <c r="H54">
        <v>1</v>
      </c>
      <c r="I54">
        <v>1</v>
      </c>
      <c r="J54" t="str">
        <f t="shared" si="0"/>
        <v>INSERT INTO dbo.DiagnosisCategory_cu( Name_P ,Name_S ,ParentDiagnosisCategory_CU_ID ,IsDoctorRelated ,Abbreviation ,IsOnDuty ,InsertedBy ,IsMerkInsertion)VALUES  ( N'CORNEAL ECTASIAS',N'CORNEAL ECTASIAS',NULL,0,NULL,1,1,1)</v>
      </c>
    </row>
    <row r="55" spans="1:10" x14ac:dyDescent="0.25">
      <c r="A55">
        <v>251</v>
      </c>
      <c r="B55" t="s">
        <v>359</v>
      </c>
      <c r="C55" t="s">
        <v>359</v>
      </c>
      <c r="D55" t="s">
        <v>6</v>
      </c>
      <c r="E55">
        <v>0</v>
      </c>
      <c r="F55" t="s">
        <v>6</v>
      </c>
      <c r="G55">
        <v>1</v>
      </c>
      <c r="H55">
        <v>1</v>
      </c>
      <c r="I55">
        <v>1</v>
      </c>
      <c r="J55" t="str">
        <f t="shared" si="0"/>
        <v>INSERT INTO dbo.DiagnosisCategory_cu( Name_P ,Name_S ,ParentDiagnosisCategory_CU_ID ,IsDoctorRelated ,Abbreviation ,IsOnDuty ,InsertedBy ,IsMerkInsertion)VALUES  ( N'CORNEAL DYSTROPHIES',N'CORNEAL DYSTROPHIES',NULL,0,NULL,1,1,1)</v>
      </c>
    </row>
    <row r="56" spans="1:10" x14ac:dyDescent="0.25">
      <c r="A56">
        <v>252</v>
      </c>
      <c r="B56" t="s">
        <v>360</v>
      </c>
      <c r="C56" t="s">
        <v>360</v>
      </c>
      <c r="D56" t="s">
        <v>6</v>
      </c>
      <c r="E56">
        <v>0</v>
      </c>
      <c r="F56" t="s">
        <v>6</v>
      </c>
      <c r="G56">
        <v>1</v>
      </c>
      <c r="H56">
        <v>1</v>
      </c>
      <c r="I56">
        <v>1</v>
      </c>
      <c r="J56" t="str">
        <f t="shared" si="0"/>
        <v>INSERT INTO dbo.DiagnosisCategory_cu( Name_P ,Name_S ,ParentDiagnosisCategory_CU_ID ,IsDoctorRelated ,Abbreviation ,IsOnDuty ,InsertedBy ,IsMerkInsertion)VALUES  ( N'CORNEAL DEGENERATIONS',N'CORNEAL DEGENERATIONS',NULL,0,NULL,1,1,1)</v>
      </c>
    </row>
    <row r="57" spans="1:10" x14ac:dyDescent="0.25">
      <c r="A57">
        <v>253</v>
      </c>
      <c r="B57" t="s">
        <v>361</v>
      </c>
      <c r="C57" t="s">
        <v>361</v>
      </c>
      <c r="D57" t="s">
        <v>6</v>
      </c>
      <c r="E57">
        <v>0</v>
      </c>
      <c r="F57" t="s">
        <v>6</v>
      </c>
      <c r="G57">
        <v>1</v>
      </c>
      <c r="H57">
        <v>1</v>
      </c>
      <c r="I57">
        <v>1</v>
      </c>
      <c r="J57" t="str">
        <f t="shared" si="0"/>
        <v>INSERT INTO dbo.DiagnosisCategory_cu( Name_P ,Name_S ,ParentDiagnosisCategory_CU_ID ,IsDoctorRelated ,Abbreviation ,IsOnDuty ,InsertedBy ,IsMerkInsertion)VALUES  ( N'METABOLIC KERATOPATHIES',N'METABOLIC KERATOPATHIES',NULL,0,NULL,1,1,1)</v>
      </c>
    </row>
    <row r="58" spans="1:10" x14ac:dyDescent="0.25">
      <c r="A58">
        <v>254</v>
      </c>
      <c r="B58" t="s">
        <v>331</v>
      </c>
      <c r="C58" t="s">
        <v>331</v>
      </c>
      <c r="D58" t="s">
        <v>6</v>
      </c>
      <c r="E58">
        <v>0</v>
      </c>
      <c r="F58" t="s">
        <v>6</v>
      </c>
      <c r="G58">
        <v>1</v>
      </c>
      <c r="H58">
        <v>1</v>
      </c>
      <c r="I58">
        <v>1</v>
      </c>
      <c r="J58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59" spans="1:10" x14ac:dyDescent="0.25">
      <c r="A59">
        <v>255</v>
      </c>
      <c r="B59" t="s">
        <v>362</v>
      </c>
      <c r="C59" t="s">
        <v>362</v>
      </c>
      <c r="D59" t="s">
        <v>6</v>
      </c>
      <c r="E59">
        <v>0</v>
      </c>
      <c r="F59" t="s">
        <v>6</v>
      </c>
      <c r="G59">
        <v>1</v>
      </c>
      <c r="H59">
        <v>1</v>
      </c>
      <c r="I59">
        <v>1</v>
      </c>
      <c r="J59" t="str">
        <f t="shared" si="0"/>
        <v>INSERT INTO dbo.DiagnosisCategory_cu( Name_P ,Name_S ,ParentDiagnosisCategory_CU_ID ,IsDoctorRelated ,Abbreviation ,IsOnDuty ,InsertedBy ,IsMerkInsertion)VALUES  ( N'EPISCLERITIS',N'EPISCLERITIS',NULL,0,NULL,1,1,1)</v>
      </c>
    </row>
    <row r="60" spans="1:10" x14ac:dyDescent="0.25">
      <c r="A60">
        <v>256</v>
      </c>
      <c r="B60" t="s">
        <v>363</v>
      </c>
      <c r="C60" t="s">
        <v>363</v>
      </c>
      <c r="D60" t="s">
        <v>6</v>
      </c>
      <c r="E60">
        <v>0</v>
      </c>
      <c r="F60" t="s">
        <v>6</v>
      </c>
      <c r="G60">
        <v>1</v>
      </c>
      <c r="H60">
        <v>1</v>
      </c>
      <c r="I60">
        <v>1</v>
      </c>
      <c r="J60" t="str">
        <f t="shared" si="0"/>
        <v>INSERT INTO dbo.DiagnosisCategory_cu( Name_P ,Name_S ,ParentDiagnosisCategory_CU_ID ,IsDoctorRelated ,Abbreviation ,IsOnDuty ,InsertedBy ,IsMerkInsertion)VALUES  ( N'SCLERITIS',N'SCLERITIS',NULL,0,NULL,1,1,1)</v>
      </c>
    </row>
    <row r="61" spans="1:10" x14ac:dyDescent="0.25">
      <c r="A61">
        <v>257</v>
      </c>
      <c r="B61" t="s">
        <v>364</v>
      </c>
      <c r="C61" t="s">
        <v>364</v>
      </c>
      <c r="D61" t="s">
        <v>6</v>
      </c>
      <c r="E61">
        <v>0</v>
      </c>
      <c r="F61" t="s">
        <v>6</v>
      </c>
      <c r="G61">
        <v>1</v>
      </c>
      <c r="H61">
        <v>1</v>
      </c>
      <c r="I61">
        <v>1</v>
      </c>
      <c r="J61" t="str">
        <f t="shared" si="0"/>
        <v>INSERT INTO dbo.DiagnosisCategory_cu( Name_P ,Name_S ,ParentDiagnosisCategory_CU_ID ,IsDoctorRelated ,Abbreviation ,IsOnDuty ,InsertedBy ,IsMerkInsertion)VALUES  ( N'ACQUIRED CATARACT',N'ACQUIRED CATARACT',NULL,0,NULL,1,1,1)</v>
      </c>
    </row>
    <row r="62" spans="1:10" x14ac:dyDescent="0.25">
      <c r="A62">
        <v>258</v>
      </c>
      <c r="B62" t="s">
        <v>365</v>
      </c>
      <c r="C62" t="s">
        <v>365</v>
      </c>
      <c r="D62" t="s">
        <v>6</v>
      </c>
      <c r="E62">
        <v>0</v>
      </c>
      <c r="F62" t="s">
        <v>6</v>
      </c>
      <c r="G62">
        <v>1</v>
      </c>
      <c r="H62">
        <v>1</v>
      </c>
      <c r="I62">
        <v>1</v>
      </c>
      <c r="J62" t="str">
        <f t="shared" si="0"/>
        <v>INSERT INTO dbo.DiagnosisCategory_cu( Name_P ,Name_S ,ParentDiagnosisCategory_CU_ID ,IsDoctorRelated ,Abbreviation ,IsOnDuty ,InsertedBy ,IsMerkInsertion)VALUES  ( N'CONGENITAL CATARACT',N'CONGENITAL CATARACT',NULL,0,NULL,1,1,1)</v>
      </c>
    </row>
    <row r="63" spans="1:10" x14ac:dyDescent="0.25">
      <c r="A63">
        <v>259</v>
      </c>
      <c r="B63" t="s">
        <v>366</v>
      </c>
      <c r="C63" t="s">
        <v>366</v>
      </c>
      <c r="D63" t="s">
        <v>6</v>
      </c>
      <c r="E63">
        <v>0</v>
      </c>
      <c r="F63" t="s">
        <v>6</v>
      </c>
      <c r="G63">
        <v>1</v>
      </c>
      <c r="H63">
        <v>1</v>
      </c>
      <c r="I63">
        <v>1</v>
      </c>
      <c r="J63" t="str">
        <f t="shared" si="0"/>
        <v>INSERT INTO dbo.DiagnosisCategory_cu( Name_P ,Name_S ,ParentDiagnosisCategory_CU_ID ,IsDoctorRelated ,Abbreviation ,IsOnDuty ,InsertedBy ,IsMerkInsertion)VALUES  ( N'ECTOPIA LENTIS',N'ECTOPIA LENTIS',NULL,0,NULL,1,1,1)</v>
      </c>
    </row>
    <row r="64" spans="1:10" x14ac:dyDescent="0.25">
      <c r="A64">
        <v>260</v>
      </c>
      <c r="B64" t="s">
        <v>367</v>
      </c>
      <c r="C64" t="s">
        <v>367</v>
      </c>
      <c r="D64" t="s">
        <v>6</v>
      </c>
      <c r="E64">
        <v>0</v>
      </c>
      <c r="F64" t="s">
        <v>6</v>
      </c>
      <c r="G64">
        <v>1</v>
      </c>
      <c r="H64">
        <v>1</v>
      </c>
      <c r="I64">
        <v>1</v>
      </c>
      <c r="J64" t="str">
        <f t="shared" si="0"/>
        <v>INSERT INTO dbo.DiagnosisCategory_cu( Name_P ,Name_S ,ParentDiagnosisCategory_CU_ID ,IsDoctorRelated ,Abbreviation ,IsOnDuty ,InsertedBy ,IsMerkInsertion)VALUES  ( N'ENDOPHTHALMITIS',N'ENDOPHTHALMITIS',NULL,0,NULL,1,1,1)</v>
      </c>
    </row>
    <row r="65" spans="1:10" x14ac:dyDescent="0.25">
      <c r="A65">
        <v>261</v>
      </c>
      <c r="B65" t="s">
        <v>331</v>
      </c>
      <c r="C65" t="s">
        <v>331</v>
      </c>
      <c r="D65" t="s">
        <v>6</v>
      </c>
      <c r="E65">
        <v>0</v>
      </c>
      <c r="F65" t="s">
        <v>6</v>
      </c>
      <c r="G65">
        <v>1</v>
      </c>
      <c r="H65">
        <v>1</v>
      </c>
      <c r="I65">
        <v>1</v>
      </c>
      <c r="J65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66" spans="1:10" x14ac:dyDescent="0.25">
      <c r="A66">
        <v>262</v>
      </c>
      <c r="B66" t="s">
        <v>368</v>
      </c>
      <c r="C66" t="s">
        <v>368</v>
      </c>
      <c r="D66" t="s">
        <v>6</v>
      </c>
      <c r="E66">
        <v>0</v>
      </c>
      <c r="F66" t="s">
        <v>6</v>
      </c>
      <c r="G66">
        <v>1</v>
      </c>
      <c r="H66">
        <v>1</v>
      </c>
      <c r="I66">
        <v>1</v>
      </c>
      <c r="J66" t="str">
        <f t="shared" si="0"/>
        <v>INSERT INTO dbo.DiagnosisCategory_cu( Name_P ,Name_S ,ParentDiagnosisCategory_CU_ID ,IsDoctorRelated ,Abbreviation ,IsOnDuty ,InsertedBy ,IsMerkInsertion)VALUES  ( N'OCULAR HYPERTENSION',N'OCULAR HYPERTENSION',NULL,0,NULL,1,1,1)</v>
      </c>
    </row>
    <row r="67" spans="1:10" x14ac:dyDescent="0.25">
      <c r="A67">
        <v>263</v>
      </c>
      <c r="B67" t="s">
        <v>369</v>
      </c>
      <c r="C67" t="s">
        <v>369</v>
      </c>
      <c r="D67" t="s">
        <v>6</v>
      </c>
      <c r="E67">
        <v>0</v>
      </c>
      <c r="F67" t="s">
        <v>6</v>
      </c>
      <c r="G67">
        <v>1</v>
      </c>
      <c r="H67">
        <v>1</v>
      </c>
      <c r="I67">
        <v>1</v>
      </c>
      <c r="J67" t="str">
        <f t="shared" si="0"/>
        <v>INSERT INTO dbo.DiagnosisCategory_cu( Name_P ,Name_S ,ParentDiagnosisCategory_CU_ID ,IsDoctorRelated ,Abbreviation ,IsOnDuty ,InsertedBy ,IsMerkInsertion)VALUES  ( N'PRIMARY OPEN-ANGLE GLAUCOMA',N'PRIMARY OPEN-ANGLE GLAUCOMA',NULL,0,NULL,1,1,1)</v>
      </c>
    </row>
    <row r="68" spans="1:10" x14ac:dyDescent="0.25">
      <c r="A68">
        <v>264</v>
      </c>
      <c r="B68" t="s">
        <v>370</v>
      </c>
      <c r="C68" t="s">
        <v>370</v>
      </c>
      <c r="D68" t="s">
        <v>6</v>
      </c>
      <c r="E68">
        <v>0</v>
      </c>
      <c r="F68" t="s">
        <v>6</v>
      </c>
      <c r="G68">
        <v>1</v>
      </c>
      <c r="H68">
        <v>1</v>
      </c>
      <c r="I68">
        <v>1</v>
      </c>
      <c r="J68" t="str">
        <f t="shared" ref="J68:J131" si="1">CONCATENATE("INSERT INTO dbo.DiagnosisCategory_cu( Name_P ,Name_S ,ParentDiagnosisCategory_CU_ID ,IsDoctorRelated ,Abbreviation ,IsOnDuty ,InsertedBy ,IsMerkInsertion)VALUES  ( N'",B68,"',N'",C68,"',",D68,",",E68,",",F68,",",G68,",",H68,",",I68,")")</f>
        <v>INSERT INTO dbo.DiagnosisCategory_cu( Name_P ,Name_S ,ParentDiagnosisCategory_CU_ID ,IsDoctorRelated ,Abbreviation ,IsOnDuty ,InsertedBy ,IsMerkInsertion)VALUES  ( N'NORMAL TENSION GLAUCOMA',N'NORMAL TENSION GLAUCOMA',NULL,0,NULL,1,1,1)</v>
      </c>
    </row>
    <row r="69" spans="1:10" x14ac:dyDescent="0.25">
      <c r="A69">
        <v>265</v>
      </c>
      <c r="B69" t="s">
        <v>371</v>
      </c>
      <c r="C69" t="s">
        <v>371</v>
      </c>
      <c r="D69" t="s">
        <v>6</v>
      </c>
      <c r="E69">
        <v>0</v>
      </c>
      <c r="F69" t="s">
        <v>6</v>
      </c>
      <c r="G69">
        <v>1</v>
      </c>
      <c r="H69">
        <v>1</v>
      </c>
      <c r="I69">
        <v>1</v>
      </c>
      <c r="J69" t="str">
        <f t="shared" si="1"/>
        <v>INSERT INTO dbo.DiagnosisCategory_cu( Name_P ,Name_S ,ParentDiagnosisCategory_CU_ID ,IsDoctorRelated ,Abbreviation ,IsOnDuty ,InsertedBy ,IsMerkInsertion)VALUES  ( N'PRIMARY ANGLE-CLOSURE GLAUCOMA',N'PRIMARY ANGLE-CLOSURE GLAUCOMA',NULL,0,NULL,1,1,1)</v>
      </c>
    </row>
    <row r="70" spans="1:10" x14ac:dyDescent="0.25">
      <c r="A70">
        <v>266</v>
      </c>
      <c r="B70" t="s">
        <v>372</v>
      </c>
      <c r="C70" t="s">
        <v>372</v>
      </c>
      <c r="D70" t="s">
        <v>6</v>
      </c>
      <c r="E70">
        <v>0</v>
      </c>
      <c r="F70" t="s">
        <v>6</v>
      </c>
      <c r="G70">
        <v>1</v>
      </c>
      <c r="H70">
        <v>1</v>
      </c>
      <c r="I70">
        <v>1</v>
      </c>
      <c r="J70" t="str">
        <f t="shared" si="1"/>
        <v>INSERT INTO dbo.DiagnosisCategory_cu( Name_P ,Name_S ,ParentDiagnosisCategory_CU_ID ,IsDoctorRelated ,Abbreviation ,IsOnDuty ,InsertedBy ,IsMerkInsertion)VALUES  ( N'PSEUDO EXFOLIATION',N'PSEUDO EXFOLIATION',NULL,0,NULL,1,1,1)</v>
      </c>
    </row>
    <row r="71" spans="1:10" x14ac:dyDescent="0.25">
      <c r="A71">
        <v>267</v>
      </c>
      <c r="B71" t="s">
        <v>373</v>
      </c>
      <c r="C71" t="s">
        <v>373</v>
      </c>
      <c r="D71" t="s">
        <v>6</v>
      </c>
      <c r="E71">
        <v>0</v>
      </c>
      <c r="F71" t="s">
        <v>6</v>
      </c>
      <c r="G71">
        <v>1</v>
      </c>
      <c r="H71">
        <v>1</v>
      </c>
      <c r="I71">
        <v>1</v>
      </c>
      <c r="J71" t="str">
        <f t="shared" si="1"/>
        <v>INSERT INTO dbo.DiagnosisCategory_cu( Name_P ,Name_S ,ParentDiagnosisCategory_CU_ID ,IsDoctorRelated ,Abbreviation ,IsOnDuty ,InsertedBy ,IsMerkInsertion)VALUES  ( N'PIGMENT DISPERSION',N'PIGMENT DISPERSION',NULL,0,NULL,1,1,1)</v>
      </c>
    </row>
    <row r="72" spans="1:10" x14ac:dyDescent="0.25">
      <c r="A72">
        <v>268</v>
      </c>
      <c r="B72" t="s">
        <v>374</v>
      </c>
      <c r="C72" t="s">
        <v>374</v>
      </c>
      <c r="D72" t="s">
        <v>6</v>
      </c>
      <c r="E72">
        <v>0</v>
      </c>
      <c r="F72" t="s">
        <v>6</v>
      </c>
      <c r="G72">
        <v>1</v>
      </c>
      <c r="H72">
        <v>1</v>
      </c>
      <c r="I72">
        <v>1</v>
      </c>
      <c r="J72" t="str">
        <f t="shared" si="1"/>
        <v>INSERT INTO dbo.DiagnosisCategory_cu( Name_P ,Name_S ,ParentDiagnosisCategory_CU_ID ,IsDoctorRelated ,Abbreviation ,IsOnDuty ,InsertedBy ,IsMerkInsertion)VALUES  ( N'NEOVASCULAR GLAUCOMA',N'NEOVASCULAR GLAUCOMA',NULL,0,NULL,1,1,1)</v>
      </c>
    </row>
    <row r="73" spans="1:10" x14ac:dyDescent="0.25">
      <c r="A73">
        <v>269</v>
      </c>
      <c r="B73" t="s">
        <v>375</v>
      </c>
      <c r="C73" t="s">
        <v>375</v>
      </c>
      <c r="D73" t="s">
        <v>6</v>
      </c>
      <c r="E73">
        <v>0</v>
      </c>
      <c r="F73" t="s">
        <v>6</v>
      </c>
      <c r="G73">
        <v>1</v>
      </c>
      <c r="H73">
        <v>1</v>
      </c>
      <c r="I73">
        <v>1</v>
      </c>
      <c r="J73" t="str">
        <f t="shared" si="1"/>
        <v>INSERT INTO dbo.DiagnosisCategory_cu( Name_P ,Name_S ,ParentDiagnosisCategory_CU_ID ,IsDoctorRelated ,Abbreviation ,IsOnDuty ,InsertedBy ,IsMerkInsertion)VALUES  ( N'INFLAMMATORY GLAUCOMA',N'INFLAMMATORY GLAUCOMA',NULL,0,NULL,1,1,1)</v>
      </c>
    </row>
    <row r="74" spans="1:10" x14ac:dyDescent="0.25">
      <c r="A74">
        <v>270</v>
      </c>
      <c r="B74" t="s">
        <v>376</v>
      </c>
      <c r="C74" t="s">
        <v>376</v>
      </c>
      <c r="D74" t="s">
        <v>6</v>
      </c>
      <c r="E74">
        <v>0</v>
      </c>
      <c r="F74" t="s">
        <v>6</v>
      </c>
      <c r="G74">
        <v>1</v>
      </c>
      <c r="H74">
        <v>1</v>
      </c>
      <c r="I74">
        <v>1</v>
      </c>
      <c r="J74" t="str">
        <f t="shared" si="1"/>
        <v>INSERT INTO dbo.DiagnosisCategory_cu( Name_P ,Name_S ,ParentDiagnosisCategory_CU_ID ,IsDoctorRelated ,Abbreviation ,IsOnDuty ,InsertedBy ,IsMerkInsertion)VALUES  ( N'LENS-RELATED GLAUCOMA',N'LENS-RELATED GLAUCOMA',NULL,0,NULL,1,1,1)</v>
      </c>
    </row>
    <row r="75" spans="1:10" x14ac:dyDescent="0.25">
      <c r="A75">
        <v>271</v>
      </c>
      <c r="B75" t="s">
        <v>377</v>
      </c>
      <c r="C75" t="s">
        <v>377</v>
      </c>
      <c r="D75" t="s">
        <v>6</v>
      </c>
      <c r="E75">
        <v>0</v>
      </c>
      <c r="F75" t="s">
        <v>6</v>
      </c>
      <c r="G75">
        <v>1</v>
      </c>
      <c r="H75">
        <v>1</v>
      </c>
      <c r="I75">
        <v>1</v>
      </c>
      <c r="J75" t="str">
        <f t="shared" si="1"/>
        <v>INSERT INTO dbo.DiagnosisCategory_cu( Name_P ,Name_S ,ParentDiagnosisCategory_CU_ID ,IsDoctorRelated ,Abbreviation ,IsOnDuty ,InsertedBy ,IsMerkInsertion)VALUES  ( N'TRAUMATIC GLAUCOMA',N'TRAUMATIC GLAUCOMA',NULL,0,NULL,1,1,1)</v>
      </c>
    </row>
    <row r="76" spans="1:10" x14ac:dyDescent="0.25">
      <c r="A76">
        <v>272</v>
      </c>
      <c r="B76" t="s">
        <v>378</v>
      </c>
      <c r="C76" t="s">
        <v>378</v>
      </c>
      <c r="D76" t="s">
        <v>6</v>
      </c>
      <c r="E76">
        <v>0</v>
      </c>
      <c r="F76" t="s">
        <v>6</v>
      </c>
      <c r="G76">
        <v>1</v>
      </c>
      <c r="H76">
        <v>1</v>
      </c>
      <c r="I76">
        <v>1</v>
      </c>
      <c r="J76" t="str">
        <f t="shared" si="1"/>
        <v>INSERT INTO dbo.DiagnosisCategory_cu( Name_P ,Name_S ,ParentDiagnosisCategory_CU_ID ,IsDoctorRelated ,Abbreviation ,IsOnDuty ,InsertedBy ,IsMerkInsertion)VALUES  ( N'IRIDOCORNEAL ENDOTHELIAL SYNDROME',N'IRIDOCORNEAL ENDOTHELIAL SYNDROME',NULL,0,NULL,1,1,1)</v>
      </c>
    </row>
    <row r="77" spans="1:10" x14ac:dyDescent="0.25">
      <c r="A77">
        <v>273</v>
      </c>
      <c r="B77" t="s">
        <v>379</v>
      </c>
      <c r="C77" t="s">
        <v>379</v>
      </c>
      <c r="D77" t="s">
        <v>6</v>
      </c>
      <c r="E77">
        <v>0</v>
      </c>
      <c r="F77" t="s">
        <v>6</v>
      </c>
      <c r="G77">
        <v>1</v>
      </c>
      <c r="H77">
        <v>1</v>
      </c>
      <c r="I77">
        <v>1</v>
      </c>
      <c r="J77" t="str">
        <f t="shared" si="1"/>
        <v>INSERT INTO dbo.DiagnosisCategory_cu( Name_P ,Name_S ,ParentDiagnosisCategory_CU_ID ,IsDoctorRelated ,Abbreviation ,IsOnDuty ,InsertedBy ,IsMerkInsertion)VALUES  ( N'GLAUCOMA IN INTRAOCULAR TUMOURS',N'GLAUCOMA IN INTRAOCULAR TUMOURS',NULL,0,NULL,1,1,1)</v>
      </c>
    </row>
    <row r="78" spans="1:10" x14ac:dyDescent="0.25">
      <c r="A78">
        <v>274</v>
      </c>
      <c r="B78" t="s">
        <v>380</v>
      </c>
      <c r="C78" t="s">
        <v>380</v>
      </c>
      <c r="D78" t="s">
        <v>6</v>
      </c>
      <c r="E78">
        <v>0</v>
      </c>
      <c r="F78" t="s">
        <v>6</v>
      </c>
      <c r="G78">
        <v>1</v>
      </c>
      <c r="H78">
        <v>1</v>
      </c>
      <c r="I78">
        <v>1</v>
      </c>
      <c r="J78" t="str">
        <f t="shared" si="1"/>
        <v>INSERT INTO dbo.DiagnosisCategory_cu( Name_P ,Name_S ,ParentDiagnosisCategory_CU_ID ,IsDoctorRelated ,Abbreviation ,IsOnDuty ,InsertedBy ,IsMerkInsertion)VALUES  ( N'GLAUCOMA IN EPITHELIAL INGROWTH',N'GLAUCOMA IN EPITHELIAL INGROWTH',NULL,0,NULL,1,1,1)</v>
      </c>
    </row>
    <row r="79" spans="1:10" x14ac:dyDescent="0.25">
      <c r="A79">
        <v>275</v>
      </c>
      <c r="B79" t="s">
        <v>381</v>
      </c>
      <c r="C79" t="s">
        <v>381</v>
      </c>
      <c r="D79" t="s">
        <v>6</v>
      </c>
      <c r="E79">
        <v>0</v>
      </c>
      <c r="F79" t="s">
        <v>6</v>
      </c>
      <c r="G79">
        <v>1</v>
      </c>
      <c r="H79">
        <v>1</v>
      </c>
      <c r="I79">
        <v>1</v>
      </c>
      <c r="J79" t="str">
        <f t="shared" si="1"/>
        <v>INSERT INTO dbo.DiagnosisCategory_cu( Name_P ,Name_S ,ParentDiagnosisCategory_CU_ID ,IsDoctorRelated ,Abbreviation ,IsOnDuty ,InsertedBy ,IsMerkInsertion)VALUES  ( N'GLAUCOMA IN IRIDOSCHISIS',N'GLAUCOMA IN IRIDOSCHISIS',NULL,0,NULL,1,1,1)</v>
      </c>
    </row>
    <row r="80" spans="1:10" x14ac:dyDescent="0.25">
      <c r="A80">
        <v>276</v>
      </c>
      <c r="B80" t="s">
        <v>382</v>
      </c>
      <c r="C80" t="s">
        <v>382</v>
      </c>
      <c r="D80" t="s">
        <v>6</v>
      </c>
      <c r="E80">
        <v>0</v>
      </c>
      <c r="F80" t="s">
        <v>6</v>
      </c>
      <c r="G80">
        <v>1</v>
      </c>
      <c r="H80">
        <v>1</v>
      </c>
      <c r="I80">
        <v>1</v>
      </c>
      <c r="J80" t="str">
        <f t="shared" si="1"/>
        <v>INSERT INTO dbo.DiagnosisCategory_cu( Name_P ,Name_S ,ParentDiagnosisCategory_CU_ID ,IsDoctorRelated ,Abbreviation ,IsOnDuty ,InsertedBy ,IsMerkInsertion)VALUES  ( N'PRIMARY CONGENITAL GLAUCOMA',N'PRIMARY CONGENITAL GLAUCOMA',NULL,0,NULL,1,1,1)</v>
      </c>
    </row>
    <row r="81" spans="1:10" x14ac:dyDescent="0.25">
      <c r="A81">
        <v>277</v>
      </c>
      <c r="B81" t="s">
        <v>383</v>
      </c>
      <c r="C81" t="s">
        <v>383</v>
      </c>
      <c r="D81" t="s">
        <v>6</v>
      </c>
      <c r="E81">
        <v>0</v>
      </c>
      <c r="F81" t="s">
        <v>6</v>
      </c>
      <c r="G81">
        <v>1</v>
      </c>
      <c r="H81">
        <v>1</v>
      </c>
      <c r="I81">
        <v>1</v>
      </c>
      <c r="J81" t="str">
        <f t="shared" si="1"/>
        <v>INSERT INTO dbo.DiagnosisCategory_cu( Name_P ,Name_S ,ParentDiagnosisCategory_CU_ID ,IsDoctorRelated ,Abbreviation ,IsOnDuty ,InsertedBy ,IsMerkInsertion)VALUES  ( N'STURGE-WEBER SYNDROME',N'STURGE-WEBER SYNDROME',NULL,0,NULL,1,1,1)</v>
      </c>
    </row>
    <row r="82" spans="1:10" x14ac:dyDescent="0.25">
      <c r="A82">
        <v>278</v>
      </c>
      <c r="B82" t="s">
        <v>384</v>
      </c>
      <c r="C82" t="s">
        <v>384</v>
      </c>
      <c r="D82" t="s">
        <v>6</v>
      </c>
      <c r="E82">
        <v>0</v>
      </c>
      <c r="F82" t="s">
        <v>6</v>
      </c>
      <c r="G82">
        <v>1</v>
      </c>
      <c r="H82">
        <v>1</v>
      </c>
      <c r="I82">
        <v>1</v>
      </c>
      <c r="J82" t="str">
        <f t="shared" si="1"/>
        <v>INSERT INTO dbo.DiagnosisCategory_cu( Name_P ,Name_S ,ParentDiagnosisCategory_CU_ID ,IsDoctorRelated ,Abbreviation ,IsOnDuty ,InsertedBy ,IsMerkInsertion)VALUES  ( N'NEUROFIBROMATOSIS-I',N'NEUROFIBROMATOSIS-I',NULL,0,NULL,1,1,1)</v>
      </c>
    </row>
    <row r="83" spans="1:10" x14ac:dyDescent="0.25">
      <c r="A83">
        <v>279</v>
      </c>
      <c r="B83" t="s">
        <v>331</v>
      </c>
      <c r="C83" t="s">
        <v>331</v>
      </c>
      <c r="D83" t="s">
        <v>6</v>
      </c>
      <c r="E83">
        <v>0</v>
      </c>
      <c r="F83" t="s">
        <v>6</v>
      </c>
      <c r="G83">
        <v>1</v>
      </c>
      <c r="H83">
        <v>1</v>
      </c>
      <c r="I83">
        <v>1</v>
      </c>
      <c r="J83" t="str">
        <f t="shared" si="1"/>
        <v>INSERT INTO dbo.DiagnosisCategory_cu( Name_P ,Name_S ,ParentDiagnosisCategory_CU_ID ,IsDoctorRelated ,Abbreviation ,IsOnDuty ,InsertedBy ,IsMerkInsertion)VALUES  ( N'GENERIC',N'GENERIC',NULL,0,NULL,1,1,1)</v>
      </c>
    </row>
    <row r="84" spans="1:10" x14ac:dyDescent="0.25">
      <c r="A84">
        <v>280</v>
      </c>
      <c r="B84" t="s">
        <v>385</v>
      </c>
      <c r="C84" t="s">
        <v>385</v>
      </c>
      <c r="D84" t="s">
        <v>6</v>
      </c>
      <c r="E84">
        <v>0</v>
      </c>
      <c r="F84" t="s">
        <v>6</v>
      </c>
      <c r="G84">
        <v>1</v>
      </c>
      <c r="H84">
        <v>1</v>
      </c>
      <c r="I84">
        <v>1</v>
      </c>
      <c r="J84" t="str">
        <f t="shared" si="1"/>
        <v>INSERT INTO dbo.DiagnosisCategory_cu( Name_P ,Name_S ,ParentDiagnosisCategory_CU_ID ,IsDoctorRelated ,Abbreviation ,IsOnDuty ,InsertedBy ,IsMerkInsertion)VALUES  ( N'ANTERIOR UVEITIS',N'ANTERIOR UVEITIS',NULL,0,NULL,1,1,1)</v>
      </c>
    </row>
    <row r="85" spans="1:10" x14ac:dyDescent="0.25">
      <c r="A85">
        <v>281</v>
      </c>
      <c r="B85" t="s">
        <v>386</v>
      </c>
      <c r="C85" t="s">
        <v>386</v>
      </c>
      <c r="D85" t="s">
        <v>6</v>
      </c>
      <c r="E85">
        <v>0</v>
      </c>
      <c r="F85" t="s">
        <v>6</v>
      </c>
      <c r="G85">
        <v>1</v>
      </c>
      <c r="H85">
        <v>1</v>
      </c>
      <c r="I85">
        <v>1</v>
      </c>
      <c r="J85" t="str">
        <f t="shared" si="1"/>
        <v>INSERT INTO dbo.DiagnosisCategory_cu( Name_P ,Name_S ,ParentDiagnosisCategory_CU_ID ,IsDoctorRelated ,Abbreviation ,IsOnDuty ,InsertedBy ,IsMerkInsertion)VALUES  ( N'INTERMEDIATE UVEITIS',N'INTERMEDIATE UVEITIS',NULL,0,NULL,1,1,1)</v>
      </c>
    </row>
    <row r="86" spans="1:10" x14ac:dyDescent="0.25">
      <c r="A86">
        <v>282</v>
      </c>
      <c r="B86" t="s">
        <v>387</v>
      </c>
      <c r="C86" t="s">
        <v>387</v>
      </c>
      <c r="D86" t="s">
        <v>6</v>
      </c>
      <c r="E86">
        <v>0</v>
      </c>
      <c r="F86" t="s">
        <v>6</v>
      </c>
      <c r="G86">
        <v>1</v>
      </c>
      <c r="H86">
        <v>1</v>
      </c>
      <c r="I86">
        <v>1</v>
      </c>
      <c r="J86" t="str">
        <f t="shared" si="1"/>
        <v>INSERT INTO dbo.DiagnosisCategory_cu( Name_P ,Name_S ,ParentDiagnosisCategory_CU_ID ,IsDoctorRelated ,Abbreviation ,IsOnDuty ,InsertedBy ,IsMerkInsertion)VALUES  ( N'UVEITIS IN SPONDYLOARTHROPATHIES',N'UVEITIS IN SPONDYLOARTHROPATHIES',NULL,0,NULL,1,1,1)</v>
      </c>
    </row>
    <row r="87" spans="1:10" x14ac:dyDescent="0.25">
      <c r="A87">
        <v>283</v>
      </c>
      <c r="B87" t="s">
        <v>388</v>
      </c>
      <c r="C87" t="s">
        <v>388</v>
      </c>
      <c r="D87" t="s">
        <v>6</v>
      </c>
      <c r="E87">
        <v>0</v>
      </c>
      <c r="F87" t="s">
        <v>6</v>
      </c>
      <c r="G87">
        <v>1</v>
      </c>
      <c r="H87">
        <v>1</v>
      </c>
      <c r="I87">
        <v>1</v>
      </c>
      <c r="J87" t="str">
        <f t="shared" si="1"/>
        <v>INSERT INTO dbo.DiagnosisCategory_cu( Name_P ,Name_S ,ParentDiagnosisCategory_CU_ID ,IsDoctorRelated ,Abbreviation ,IsOnDuty ,InsertedBy ,IsMerkInsertion)VALUES  ( N'UVEITIS IN JUVENILE ARTHRITIS',N'UVEITIS IN JUVENILE ARTHRITIS',NULL,0,NULL,1,1,1)</v>
      </c>
    </row>
    <row r="88" spans="1:10" x14ac:dyDescent="0.25">
      <c r="A88">
        <v>284</v>
      </c>
      <c r="B88" t="s">
        <v>389</v>
      </c>
      <c r="C88" t="s">
        <v>389</v>
      </c>
      <c r="D88" t="s">
        <v>6</v>
      </c>
      <c r="E88">
        <v>0</v>
      </c>
      <c r="F88" t="s">
        <v>6</v>
      </c>
      <c r="G88">
        <v>1</v>
      </c>
      <c r="H88">
        <v>1</v>
      </c>
      <c r="I88">
        <v>1</v>
      </c>
      <c r="J88" t="str">
        <f t="shared" si="1"/>
        <v>INSERT INTO dbo.DiagnosisCategory_cu( Name_P ,Name_S ,ParentDiagnosisCategory_CU_ID ,IsDoctorRelated ,Abbreviation ,IsOnDuty ,InsertedBy ,IsMerkInsertion)VALUES  ( N'UVEITIS IN BOWEL DISEASE',N'UVEITIS IN BOWEL DISEASE',NULL,0,NULL,1,1,1)</v>
      </c>
    </row>
    <row r="89" spans="1:10" x14ac:dyDescent="0.25">
      <c r="A89">
        <v>285</v>
      </c>
      <c r="B89" t="s">
        <v>390</v>
      </c>
      <c r="C89" t="s">
        <v>390</v>
      </c>
      <c r="D89" t="s">
        <v>6</v>
      </c>
      <c r="E89">
        <v>0</v>
      </c>
      <c r="F89" t="s">
        <v>6</v>
      </c>
      <c r="G89">
        <v>1</v>
      </c>
      <c r="H89">
        <v>1</v>
      </c>
      <c r="I89">
        <v>1</v>
      </c>
      <c r="J89" t="str">
        <f t="shared" si="1"/>
        <v>INSERT INTO dbo.DiagnosisCategory_cu( Name_P ,Name_S ,ParentDiagnosisCategory_CU_ID ,IsDoctorRelated ,Abbreviation ,IsOnDuty ,InsertedBy ,IsMerkInsertion)VALUES  ( N'UVEITIS IN RENAL DISEASE',N'UVEITIS IN RENAL DISEASE',NULL,0,NULL,1,1,1)</v>
      </c>
    </row>
    <row r="90" spans="1:10" x14ac:dyDescent="0.25">
      <c r="A90">
        <v>286</v>
      </c>
      <c r="B90" t="s">
        <v>391</v>
      </c>
      <c r="C90" t="s">
        <v>391</v>
      </c>
      <c r="D90" t="s">
        <v>6</v>
      </c>
      <c r="E90">
        <v>0</v>
      </c>
      <c r="F90" t="s">
        <v>6</v>
      </c>
      <c r="G90">
        <v>1</v>
      </c>
      <c r="H90">
        <v>1</v>
      </c>
      <c r="I90">
        <v>1</v>
      </c>
      <c r="J90" t="str">
        <f t="shared" si="1"/>
        <v>INSERT INTO dbo.DiagnosisCategory_cu( Name_P ,Name_S ,ParentDiagnosisCategory_CU_ID ,IsDoctorRelated ,Abbreviation ,IsOnDuty ,InsertedBy ,IsMerkInsertion)VALUES  ( N'SARCOIDOSIS',N'SARCOIDOSIS',NULL,0,NULL,1,1,1)</v>
      </c>
    </row>
    <row r="91" spans="1:10" x14ac:dyDescent="0.25">
      <c r="A91">
        <v>287</v>
      </c>
      <c r="B91" t="s">
        <v>392</v>
      </c>
      <c r="C91" t="s">
        <v>392</v>
      </c>
      <c r="D91" t="s">
        <v>6</v>
      </c>
      <c r="E91">
        <v>0</v>
      </c>
      <c r="F91" t="s">
        <v>6</v>
      </c>
      <c r="G91">
        <v>1</v>
      </c>
      <c r="H91">
        <v>1</v>
      </c>
      <c r="I91">
        <v>1</v>
      </c>
      <c r="J91" t="str">
        <f t="shared" si="1"/>
        <v>INSERT INTO dbo.DiagnosisCategory_cu( Name_P ,Name_S ,ParentDiagnosisCategory_CU_ID ,IsDoctorRelated ,Abbreviation ,IsOnDuty ,InsertedBy ,IsMerkInsertion)VALUES  ( N'BEHCET SYNDROME',N'BEHCET SYNDROME',NULL,0,NULL,1,1,1)</v>
      </c>
    </row>
    <row r="92" spans="1:10" x14ac:dyDescent="0.25">
      <c r="A92">
        <v>288</v>
      </c>
      <c r="B92" t="s">
        <v>393</v>
      </c>
      <c r="C92" t="s">
        <v>393</v>
      </c>
      <c r="D92" t="s">
        <v>6</v>
      </c>
      <c r="E92">
        <v>0</v>
      </c>
      <c r="F92" t="s">
        <v>6</v>
      </c>
      <c r="G92">
        <v>1</v>
      </c>
      <c r="H92">
        <v>1</v>
      </c>
      <c r="I92">
        <v>1</v>
      </c>
      <c r="J92" t="str">
        <f t="shared" si="1"/>
        <v>INSERT INTO dbo.DiagnosisCategory_cu( Name_P ,Name_S ,ParentDiagnosisCategory_CU_ID ,IsDoctorRelated ,Abbreviation ,IsOnDuty ,InsertedBy ,IsMerkInsertion)VALUES  ( N'VOGT -KOYANAGI-HARADA SYNDROME',N'VOGT -KOYANAGI-HARADA SYNDROME',NULL,0,NULL,1,1,1)</v>
      </c>
    </row>
    <row r="93" spans="1:10" x14ac:dyDescent="0.25">
      <c r="A93">
        <v>289</v>
      </c>
      <c r="B93" t="s">
        <v>394</v>
      </c>
      <c r="C93" t="s">
        <v>394</v>
      </c>
      <c r="D93" t="s">
        <v>6</v>
      </c>
      <c r="E93">
        <v>0</v>
      </c>
      <c r="F93" t="s">
        <v>6</v>
      </c>
      <c r="G93">
        <v>1</v>
      </c>
      <c r="H93">
        <v>1</v>
      </c>
      <c r="I93">
        <v>1</v>
      </c>
      <c r="J93" t="str">
        <f t="shared" si="1"/>
        <v>INSERT INTO dbo.DiagnosisCategory_cu( Name_P ,Name_S ,ParentDiagnosisCategory_CU_ID ,IsDoctorRelated ,Abbreviation ,IsOnDuty ,InsertedBy ,IsMerkInsertion)VALUES  ( N'PARASITIC UVEITIS',N'PARASITIC UVEITIS',NULL,0,NULL,1,1,1)</v>
      </c>
    </row>
    <row r="94" spans="1:10" x14ac:dyDescent="0.25">
      <c r="A94">
        <v>290</v>
      </c>
      <c r="B94" t="s">
        <v>395</v>
      </c>
      <c r="C94" t="s">
        <v>395</v>
      </c>
      <c r="D94" t="s">
        <v>6</v>
      </c>
      <c r="E94">
        <v>0</v>
      </c>
      <c r="F94" t="s">
        <v>6</v>
      </c>
      <c r="G94">
        <v>1</v>
      </c>
      <c r="H94">
        <v>1</v>
      </c>
      <c r="I94">
        <v>1</v>
      </c>
      <c r="J94" t="str">
        <f t="shared" si="1"/>
        <v>INSERT INTO dbo.DiagnosisCategory_cu( Name_P ,Name_S ,ParentDiagnosisCategory_CU_ID ,IsDoctorRelated ,Abbreviation ,IsOnDuty ,InsertedBy ,IsMerkInsertion)VALUES  ( N'VIRAL UVEITIS',N'VIRAL UVEITIS',NULL,0,NULL,1,1,1)</v>
      </c>
    </row>
    <row r="95" spans="1:10" x14ac:dyDescent="0.25">
      <c r="A95">
        <v>291</v>
      </c>
      <c r="B95" t="s">
        <v>396</v>
      </c>
      <c r="C95" t="s">
        <v>396</v>
      </c>
      <c r="D95" t="s">
        <v>6</v>
      </c>
      <c r="E95">
        <v>0</v>
      </c>
      <c r="F95" t="s">
        <v>6</v>
      </c>
      <c r="G95">
        <v>1</v>
      </c>
      <c r="H95">
        <v>1</v>
      </c>
      <c r="I95">
        <v>1</v>
      </c>
      <c r="J95" t="str">
        <f t="shared" si="1"/>
        <v>INSERT INTO dbo.DiagnosisCategory_cu( Name_P ,Name_S ,ParentDiagnosisCategory_CU_ID ,IsDoctorRelated ,Abbreviation ,IsOnDuty ,InsertedBy ,IsMerkInsertion)VALUES  ( N'FUNGAL UVEITIS',N'FUNGAL UVEITIS',NULL,0,NULL,1,1,1)</v>
      </c>
    </row>
    <row r="96" spans="1:10" x14ac:dyDescent="0.25">
      <c r="A96">
        <v>292</v>
      </c>
      <c r="B96" t="s">
        <v>397</v>
      </c>
      <c r="C96" t="s">
        <v>397</v>
      </c>
      <c r="D96" t="s">
        <v>6</v>
      </c>
      <c r="E96">
        <v>0</v>
      </c>
      <c r="F96" t="s">
        <v>6</v>
      </c>
      <c r="G96">
        <v>1</v>
      </c>
      <c r="H96">
        <v>1</v>
      </c>
      <c r="I96">
        <v>1</v>
      </c>
      <c r="J96" t="str">
        <f t="shared" si="1"/>
        <v>INSERT INTO dbo.DiagnosisCategory_cu( Name_P ,Name_S ,ParentDiagnosisCategory_CU_ID ,IsDoctorRelated ,Abbreviation ,IsOnDuty ,InsertedBy ,IsMerkInsertion)VALUES  ( N'BACTERIAL UVEITIS',N'BACTERIAL UVEITIS',NULL,0,NULL,1,1,1)</v>
      </c>
    </row>
    <row r="97" spans="1:10" x14ac:dyDescent="0.25">
      <c r="A97">
        <v>293</v>
      </c>
      <c r="B97" t="s">
        <v>398</v>
      </c>
      <c r="C97" t="s">
        <v>398</v>
      </c>
      <c r="D97" t="s">
        <v>6</v>
      </c>
      <c r="E97">
        <v>0</v>
      </c>
      <c r="F97" t="s">
        <v>6</v>
      </c>
      <c r="G97">
        <v>1</v>
      </c>
      <c r="H97">
        <v>1</v>
      </c>
      <c r="I97">
        <v>1</v>
      </c>
      <c r="J97" t="str">
        <f t="shared" si="1"/>
        <v>INSERT INTO dbo.DiagnosisCategory_cu( Name_P ,Name_S ,ParentDiagnosisCategory_CU_ID ,IsDoctorRelated ,Abbreviation ,IsOnDuty ,InsertedBy ,IsMerkInsertion)VALUES  ( N'PRIMARY IDIOPATHIC INFLAMMATORY CHORIOCAPILLAROPATHIES (WHITE DOT SYNDROMES)',N'PRIMARY IDIOPATHIC INFLAMMATORY CHORIOCAPILLAROPATHIES (WHITE DOT SYNDROMES)',NULL,0,NULL,1,1,1)</v>
      </c>
    </row>
    <row r="98" spans="1:10" x14ac:dyDescent="0.25">
      <c r="A98">
        <v>294</v>
      </c>
      <c r="B98" t="s">
        <v>399</v>
      </c>
      <c r="C98" t="s">
        <v>399</v>
      </c>
      <c r="D98" t="s">
        <v>6</v>
      </c>
      <c r="E98">
        <v>0</v>
      </c>
      <c r="F98" t="s">
        <v>6</v>
      </c>
      <c r="G98">
        <v>1</v>
      </c>
      <c r="H98">
        <v>1</v>
      </c>
      <c r="I98">
        <v>1</v>
      </c>
      <c r="J98" t="str">
        <f t="shared" si="1"/>
        <v>INSERT INTO dbo.DiagnosisCategory_cu( Name_P ,Name_S ,ParentDiagnosisCategory_CU_ID ,IsDoctorRelated ,Abbreviation ,IsOnDuty ,InsertedBy ,IsMerkInsertion)VALUES  ( N'MISCELLANEOUS ANTERIOR UVEITIS',N'MISCELLANEOUS ANTERIOR UVEITIS',NULL,0,NULL,1,1,1)</v>
      </c>
    </row>
    <row r="99" spans="1:10" x14ac:dyDescent="0.25">
      <c r="A99">
        <v>295</v>
      </c>
      <c r="B99" t="s">
        <v>400</v>
      </c>
      <c r="C99" t="s">
        <v>400</v>
      </c>
      <c r="D99" t="s">
        <v>6</v>
      </c>
      <c r="E99">
        <v>0</v>
      </c>
      <c r="F99" t="s">
        <v>6</v>
      </c>
      <c r="G99">
        <v>1</v>
      </c>
      <c r="H99">
        <v>1</v>
      </c>
      <c r="I99">
        <v>1</v>
      </c>
      <c r="J99" t="str">
        <f t="shared" si="1"/>
        <v>INSERT INTO dbo.DiagnosisCategory_cu( Name_P ,Name_S ,ParentDiagnosisCategory_CU_ID ,IsDoctorRelated ,Abbreviation ,IsOnDuty ,InsertedBy ,IsMerkInsertion)VALUES  ( N'MISCELLANEOUS POSTERIOR UVEITIS',N'MISCELLANEOUS POSTERIOR UVEITIS',NULL,0,NULL,1,1,1)</v>
      </c>
    </row>
    <row r="100" spans="1:10" x14ac:dyDescent="0.25">
      <c r="A100">
        <v>296</v>
      </c>
      <c r="B100" t="s">
        <v>331</v>
      </c>
      <c r="C100" t="s">
        <v>331</v>
      </c>
      <c r="D100" t="s">
        <v>6</v>
      </c>
      <c r="E100">
        <v>0</v>
      </c>
      <c r="F100" t="s">
        <v>6</v>
      </c>
      <c r="G100">
        <v>1</v>
      </c>
      <c r="H100">
        <v>1</v>
      </c>
      <c r="I100">
        <v>1</v>
      </c>
      <c r="J100" t="str">
        <f t="shared" si="1"/>
        <v>INSERT INTO dbo.DiagnosisCategory_cu( Name_P ,Name_S ,ParentDiagnosisCategory_CU_ID ,IsDoctorRelated ,Abbreviation ,IsOnDuty ,InsertedBy ,IsMerkInsertion)VALUES  ( N'GENERIC',N'GENERIC',NULL,0,NULL,1,1,1)</v>
      </c>
    </row>
    <row r="101" spans="1:10" x14ac:dyDescent="0.25">
      <c r="A101">
        <v>297</v>
      </c>
      <c r="B101" t="s">
        <v>401</v>
      </c>
      <c r="C101" t="s">
        <v>401</v>
      </c>
      <c r="D101" t="s">
        <v>6</v>
      </c>
      <c r="E101">
        <v>0</v>
      </c>
      <c r="F101" t="s">
        <v>6</v>
      </c>
      <c r="G101">
        <v>1</v>
      </c>
      <c r="H101">
        <v>1</v>
      </c>
      <c r="I101">
        <v>1</v>
      </c>
      <c r="J101" t="str">
        <f t="shared" si="1"/>
        <v>INSERT INTO dbo.DiagnosisCategory_cu( Name_P ,Name_S ,ParentDiagnosisCategory_CU_ID ,IsDoctorRelated ,Abbreviation ,IsOnDuty ,InsertedBy ,IsMerkInsertion)VALUES  ( N'BENIGN CONJUNCTIVAL TUMOURS',N'BENIGN CONJUNCTIVAL TUMOURS',NULL,0,NULL,1,1,1)</v>
      </c>
    </row>
    <row r="102" spans="1:10" x14ac:dyDescent="0.25">
      <c r="A102">
        <v>298</v>
      </c>
      <c r="B102" t="s">
        <v>402</v>
      </c>
      <c r="C102" t="s">
        <v>402</v>
      </c>
      <c r="D102" t="s">
        <v>6</v>
      </c>
      <c r="E102">
        <v>0</v>
      </c>
      <c r="F102" t="s">
        <v>6</v>
      </c>
      <c r="G102">
        <v>1</v>
      </c>
      <c r="H102">
        <v>1</v>
      </c>
      <c r="I102">
        <v>1</v>
      </c>
      <c r="J102" t="str">
        <f t="shared" si="1"/>
        <v>INSERT INTO dbo.DiagnosisCategory_cu( Name_P ,Name_S ,ParentDiagnosisCategory_CU_ID ,IsDoctorRelated ,Abbreviation ,IsOnDuty ,InsertedBy ,IsMerkInsertion)VALUES  ( N'MALIGNANT CONJUNCTIVAL TUMOURS',N'MALIGNANT CONJUNCTIVAL TUMOURS',NULL,0,NULL,1,1,1)</v>
      </c>
    </row>
    <row r="103" spans="1:10" x14ac:dyDescent="0.25">
      <c r="A103">
        <v>299</v>
      </c>
      <c r="B103" t="s">
        <v>403</v>
      </c>
      <c r="C103" t="s">
        <v>403</v>
      </c>
      <c r="D103" t="s">
        <v>6</v>
      </c>
      <c r="E103">
        <v>0</v>
      </c>
      <c r="F103" t="s">
        <v>6</v>
      </c>
      <c r="G103">
        <v>1</v>
      </c>
      <c r="H103">
        <v>1</v>
      </c>
      <c r="I103">
        <v>1</v>
      </c>
      <c r="J103" t="str">
        <f t="shared" si="1"/>
        <v>INSERT INTO dbo.DiagnosisCategory_cu( Name_P ,Name_S ,ParentDiagnosisCategory_CU_ID ,IsDoctorRelated ,Abbreviation ,IsOnDuty ,InsertedBy ,IsMerkInsertion)VALUES  ( N'IRIS TUMOURS',N'IRIS TUMOURS',NULL,0,NULL,1,1,1)</v>
      </c>
    </row>
    <row r="104" spans="1:10" x14ac:dyDescent="0.25">
      <c r="A104">
        <v>300</v>
      </c>
      <c r="B104" t="s">
        <v>404</v>
      </c>
      <c r="C104" t="s">
        <v>404</v>
      </c>
      <c r="D104" t="s">
        <v>6</v>
      </c>
      <c r="E104">
        <v>0</v>
      </c>
      <c r="F104" t="s">
        <v>6</v>
      </c>
      <c r="G104">
        <v>1</v>
      </c>
      <c r="H104">
        <v>1</v>
      </c>
      <c r="I104">
        <v>1</v>
      </c>
      <c r="J104" t="str">
        <f t="shared" si="1"/>
        <v>INSERT INTO dbo.DiagnosisCategory_cu( Name_P ,Name_S ,ParentDiagnosisCategory_CU_ID ,IsDoctorRelated ,Abbreviation ,IsOnDuty ,InsertedBy ,IsMerkInsertion)VALUES  ( N'IRIS CYSTS',N'IRIS CYSTS',NULL,0,NULL,1,1,1)</v>
      </c>
    </row>
    <row r="105" spans="1:10" x14ac:dyDescent="0.25">
      <c r="A105">
        <v>301</v>
      </c>
      <c r="B105" t="s">
        <v>405</v>
      </c>
      <c r="C105" t="s">
        <v>405</v>
      </c>
      <c r="D105" t="s">
        <v>6</v>
      </c>
      <c r="E105">
        <v>0</v>
      </c>
      <c r="F105" t="s">
        <v>6</v>
      </c>
      <c r="G105">
        <v>1</v>
      </c>
      <c r="H105">
        <v>1</v>
      </c>
      <c r="I105">
        <v>1</v>
      </c>
      <c r="J105" t="str">
        <f t="shared" si="1"/>
        <v>INSERT INTO dbo.DiagnosisCategory_cu( Name_P ,Name_S ,ParentDiagnosisCategory_CU_ID ,IsDoctorRelated ,Abbreviation ,IsOnDuty ,InsertedBy ,IsMerkInsertion)VALUES  ( N'CILIARY BODYTUMOURS',N'CILIARY BODYTUMOURS',NULL,0,NULL,1,1,1)</v>
      </c>
    </row>
    <row r="106" spans="1:10" x14ac:dyDescent="0.25">
      <c r="A106">
        <v>302</v>
      </c>
      <c r="B106" t="s">
        <v>406</v>
      </c>
      <c r="C106" t="s">
        <v>406</v>
      </c>
      <c r="D106" t="s">
        <v>6</v>
      </c>
      <c r="E106">
        <v>0</v>
      </c>
      <c r="F106" t="s">
        <v>6</v>
      </c>
      <c r="G106">
        <v>1</v>
      </c>
      <c r="H106">
        <v>1</v>
      </c>
      <c r="I106">
        <v>1</v>
      </c>
      <c r="J106" t="str">
        <f t="shared" si="1"/>
        <v>INSERT INTO dbo.DiagnosisCategory_cu( Name_P ,Name_S ,ParentDiagnosisCategory_CU_ID ,IsDoctorRelated ,Abbreviation ,IsOnDuty ,InsertedBy ,IsMerkInsertion)VALUES  ( N'TUMOURS OF THE CHOROID',N'TUMOURS OF THE CHOROID',NULL,0,NULL,1,1,1)</v>
      </c>
    </row>
    <row r="107" spans="1:10" x14ac:dyDescent="0.25">
      <c r="A107">
        <v>303</v>
      </c>
      <c r="B107" t="s">
        <v>407</v>
      </c>
      <c r="C107" t="s">
        <v>407</v>
      </c>
      <c r="D107" t="s">
        <v>6</v>
      </c>
      <c r="E107">
        <v>0</v>
      </c>
      <c r="F107" t="s">
        <v>6</v>
      </c>
      <c r="G107">
        <v>1</v>
      </c>
      <c r="H107">
        <v>1</v>
      </c>
      <c r="I107">
        <v>1</v>
      </c>
      <c r="J107" t="str">
        <f t="shared" si="1"/>
        <v>INSERT INTO dbo.DiagnosisCategory_cu( Name_P ,Name_S ,ParentDiagnosisCategory_CU_ID ,IsDoctorRelated ,Abbreviation ,IsOnDuty ,InsertedBy ,IsMerkInsertion)VALUES  ( N'TUMOURS OF THE RETINA',N'TUMOURS OF THE RETINA',NULL,0,NULL,1,1,1)</v>
      </c>
    </row>
    <row r="108" spans="1:10" x14ac:dyDescent="0.25">
      <c r="A108">
        <v>304</v>
      </c>
      <c r="B108" t="s">
        <v>408</v>
      </c>
      <c r="C108" t="s">
        <v>408</v>
      </c>
      <c r="D108" t="s">
        <v>6</v>
      </c>
      <c r="E108">
        <v>0</v>
      </c>
      <c r="F108" t="s">
        <v>6</v>
      </c>
      <c r="G108">
        <v>1</v>
      </c>
      <c r="H108">
        <v>1</v>
      </c>
      <c r="I108">
        <v>1</v>
      </c>
      <c r="J108" t="str">
        <f t="shared" si="1"/>
        <v>INSERT INTO dbo.DiagnosisCategory_cu( Name_P ,Name_S ,ParentDiagnosisCategory_CU_ID ,IsDoctorRelated ,Abbreviation ,IsOnDuty ,InsertedBy ,IsMerkInsertion)VALUES  ( N'TUMOURS OF THE RETINAL PIGMENT EPITHELIUM',N'TUMOURS OF THE RETINAL PIGMENT EPITHELIUM',NULL,0,NULL,1,1,1)</v>
      </c>
    </row>
    <row r="109" spans="1:10" x14ac:dyDescent="0.25">
      <c r="A109">
        <v>305</v>
      </c>
      <c r="B109" t="s">
        <v>409</v>
      </c>
      <c r="C109" t="s">
        <v>409</v>
      </c>
      <c r="D109" t="s">
        <v>6</v>
      </c>
      <c r="E109">
        <v>0</v>
      </c>
      <c r="F109" t="s">
        <v>6</v>
      </c>
      <c r="G109">
        <v>1</v>
      </c>
      <c r="H109">
        <v>1</v>
      </c>
      <c r="I109">
        <v>1</v>
      </c>
      <c r="J109" t="str">
        <f t="shared" si="1"/>
        <v>INSERT INTO dbo.DiagnosisCategory_cu( Name_P ,Name_S ,ParentDiagnosisCategory_CU_ID ,IsDoctorRelated ,Abbreviation ,IsOnDuty ,InsertedBy ,IsMerkInsertion)VALUES  ( N'PARANEOPLASTIC SYNDROMES',N'PARANEOPLASTIC SYNDROMES',NULL,0,NULL,1,1,1)</v>
      </c>
    </row>
    <row r="110" spans="1:10" x14ac:dyDescent="0.25">
      <c r="A110">
        <v>306</v>
      </c>
      <c r="B110" t="s">
        <v>331</v>
      </c>
      <c r="C110" t="s">
        <v>331</v>
      </c>
      <c r="D110" t="s">
        <v>6</v>
      </c>
      <c r="E110">
        <v>0</v>
      </c>
      <c r="F110" t="s">
        <v>6</v>
      </c>
      <c r="G110">
        <v>1</v>
      </c>
      <c r="H110">
        <v>1</v>
      </c>
      <c r="I110">
        <v>1</v>
      </c>
      <c r="J110" t="str">
        <f t="shared" si="1"/>
        <v>INSERT INTO dbo.DiagnosisCategory_cu( Name_P ,Name_S ,ParentDiagnosisCategory_CU_ID ,IsDoctorRelated ,Abbreviation ,IsOnDuty ,InsertedBy ,IsMerkInsertion)VALUES  ( N'GENERIC',N'GENERIC',NULL,0,NULL,1,1,1)</v>
      </c>
    </row>
    <row r="111" spans="1:10" x14ac:dyDescent="0.25">
      <c r="A111">
        <v>307</v>
      </c>
      <c r="B111" t="s">
        <v>410</v>
      </c>
      <c r="C111" t="s">
        <v>410</v>
      </c>
      <c r="D111" t="s">
        <v>6</v>
      </c>
      <c r="E111">
        <v>0</v>
      </c>
      <c r="F111" t="s">
        <v>6</v>
      </c>
      <c r="G111">
        <v>1</v>
      </c>
      <c r="H111">
        <v>1</v>
      </c>
      <c r="I111">
        <v>1</v>
      </c>
      <c r="J111" t="str">
        <f t="shared" si="1"/>
        <v>INSERT INTO dbo.DiagnosisCategory_cu( Name_P ,Name_S ,ParentDiagnosisCategory_CU_ID ,IsDoctorRelated ,Abbreviation ,IsOnDuty ,InsertedBy ,IsMerkInsertion)VALUES  ( N'DIABETIC RETINOPATHY',N'DIABETIC RETINOPATHY',NULL,0,NULL,1,1,1)</v>
      </c>
    </row>
    <row r="112" spans="1:10" x14ac:dyDescent="0.25">
      <c r="A112">
        <v>308</v>
      </c>
      <c r="B112" t="s">
        <v>411</v>
      </c>
      <c r="C112" t="s">
        <v>411</v>
      </c>
      <c r="D112" t="s">
        <v>6</v>
      </c>
      <c r="E112">
        <v>0</v>
      </c>
      <c r="F112" t="s">
        <v>6</v>
      </c>
      <c r="G112">
        <v>1</v>
      </c>
      <c r="H112">
        <v>1</v>
      </c>
      <c r="I112">
        <v>1</v>
      </c>
      <c r="J112" t="str">
        <f t="shared" si="1"/>
        <v>INSERT INTO dbo.DiagnosisCategory_cu( Name_P ,Name_S ,ParentDiagnosisCategory_CU_ID ,IsDoctorRelated ,Abbreviation ,IsOnDuty ,InsertedBy ,IsMerkInsertion)VALUES  ( N'RETINAL VENOUS OCCLUSIVE DISEASE',N'RETINAL VENOUS OCCLUSIVE DISEASE',NULL,0,NULL,1,1,1)</v>
      </c>
    </row>
    <row r="113" spans="1:10" x14ac:dyDescent="0.25">
      <c r="A113">
        <v>309</v>
      </c>
      <c r="B113" t="s">
        <v>412</v>
      </c>
      <c r="C113" t="s">
        <v>412</v>
      </c>
      <c r="D113" t="s">
        <v>6</v>
      </c>
      <c r="E113">
        <v>0</v>
      </c>
      <c r="F113" t="s">
        <v>6</v>
      </c>
      <c r="G113">
        <v>1</v>
      </c>
      <c r="H113">
        <v>1</v>
      </c>
      <c r="I113">
        <v>1</v>
      </c>
      <c r="J113" t="str">
        <f t="shared" si="1"/>
        <v>INSERT INTO dbo.DiagnosisCategory_cu( Name_P ,Name_S ,ParentDiagnosisCategory_CU_ID ,IsDoctorRelated ,Abbreviation ,IsOnDuty ,InsertedBy ,IsMerkInsertion)VALUES  ( N'RETINAL ARTERIAL OCCLUSIVE DISEASE',N'RETINAL ARTERIAL OCCLUSIVE DISEASE',NULL,0,NULL,1,1,1)</v>
      </c>
    </row>
    <row r="114" spans="1:10" x14ac:dyDescent="0.25">
      <c r="A114">
        <v>310</v>
      </c>
      <c r="B114" t="s">
        <v>413</v>
      </c>
      <c r="C114" t="s">
        <v>413</v>
      </c>
      <c r="D114" t="s">
        <v>6</v>
      </c>
      <c r="E114">
        <v>0</v>
      </c>
      <c r="F114" t="s">
        <v>6</v>
      </c>
      <c r="G114">
        <v>1</v>
      </c>
      <c r="H114">
        <v>1</v>
      </c>
      <c r="I114">
        <v>1</v>
      </c>
      <c r="J114" t="str">
        <f t="shared" si="1"/>
        <v>INSERT INTO dbo.DiagnosisCategory_cu( Name_P ,Name_S ,ParentDiagnosisCategory_CU_ID ,IsDoctorRelated ,Abbreviation ,IsOnDuty ,InsertedBy ,IsMerkInsertion)VALUES  ( N'OCULAR ISCHAEMIC SYNDROME',N'OCULAR ISCHAEMIC SYNDROME',NULL,0,NULL,1,1,1)</v>
      </c>
    </row>
    <row r="115" spans="1:10" x14ac:dyDescent="0.25">
      <c r="A115">
        <v>311</v>
      </c>
      <c r="B115" t="s">
        <v>414</v>
      </c>
      <c r="C115" t="s">
        <v>414</v>
      </c>
      <c r="D115" t="s">
        <v>6</v>
      </c>
      <c r="E115">
        <v>0</v>
      </c>
      <c r="F115" t="s">
        <v>6</v>
      </c>
      <c r="G115">
        <v>1</v>
      </c>
      <c r="H115">
        <v>1</v>
      </c>
      <c r="I115">
        <v>1</v>
      </c>
      <c r="J115" t="str">
        <f t="shared" si="1"/>
        <v>INSERT INTO dbo.DiagnosisCategory_cu( Name_P ,Name_S ,ParentDiagnosisCategory_CU_ID ,IsDoctorRelated ,Abbreviation ,IsOnDuty ,InsertedBy ,IsMerkInsertion)VALUES  ( N'HYPERTENSIVE DISEASE',N'HYPERTENSIVE DISEASE',NULL,0,NULL,1,1,1)</v>
      </c>
    </row>
    <row r="116" spans="1:10" x14ac:dyDescent="0.25">
      <c r="A116">
        <v>312</v>
      </c>
      <c r="B116" t="s">
        <v>415</v>
      </c>
      <c r="C116" t="s">
        <v>415</v>
      </c>
      <c r="D116" t="s">
        <v>6</v>
      </c>
      <c r="E116">
        <v>0</v>
      </c>
      <c r="F116" t="s">
        <v>6</v>
      </c>
      <c r="G116">
        <v>1</v>
      </c>
      <c r="H116">
        <v>1</v>
      </c>
      <c r="I116">
        <v>1</v>
      </c>
      <c r="J116" t="str">
        <f t="shared" si="1"/>
        <v>INSERT INTO dbo.DiagnosisCategory_cu( Name_P ,Name_S ,ParentDiagnosisCategory_CU_ID ,IsDoctorRelated ,Abbreviation ,IsOnDuty ,InsertedBy ,IsMerkInsertion)VALUES  ( N'SICKLE-CELL RETINOPATHY',N'SICKLE-CELL RETINOPATHY',NULL,0,NULL,1,1,1)</v>
      </c>
    </row>
    <row r="117" spans="1:10" x14ac:dyDescent="0.25">
      <c r="A117">
        <v>313</v>
      </c>
      <c r="B117" t="s">
        <v>416</v>
      </c>
      <c r="C117" t="s">
        <v>416</v>
      </c>
      <c r="D117" t="s">
        <v>6</v>
      </c>
      <c r="E117">
        <v>0</v>
      </c>
      <c r="F117" t="s">
        <v>6</v>
      </c>
      <c r="G117">
        <v>1</v>
      </c>
      <c r="H117">
        <v>1</v>
      </c>
      <c r="I117">
        <v>1</v>
      </c>
      <c r="J117" t="str">
        <f t="shared" si="1"/>
        <v>INSERT INTO dbo.DiagnosisCategory_cu( Name_P ,Name_S ,ParentDiagnosisCategory_CU_ID ,IsDoctorRelated ,Abbreviation ,IsOnDuty ,InsertedBy ,IsMerkInsertion)VALUES  ( N'RETINOPATHY OF PREMATURITY',N'RETINOPATHY OF PREMATURITY',NULL,0,NULL,1,1,1)</v>
      </c>
    </row>
    <row r="118" spans="1:10" x14ac:dyDescent="0.25">
      <c r="A118">
        <v>314</v>
      </c>
      <c r="B118" t="s">
        <v>417</v>
      </c>
      <c r="C118" t="s">
        <v>417</v>
      </c>
      <c r="D118" t="s">
        <v>6</v>
      </c>
      <c r="E118">
        <v>0</v>
      </c>
      <c r="F118" t="s">
        <v>6</v>
      </c>
      <c r="G118">
        <v>1</v>
      </c>
      <c r="H118">
        <v>1</v>
      </c>
      <c r="I118">
        <v>1</v>
      </c>
      <c r="J118" t="str">
        <f t="shared" si="1"/>
        <v>INSERT INTO dbo.DiagnosisCategory_cu( Name_P ,Name_S ,ParentDiagnosisCategory_CU_ID ,IsDoctorRelated ,Abbreviation ,IsOnDuty ,InsertedBy ,IsMerkInsertion)VALUES  ( N'RETINAL ARTERY MACROANEURYSM',N'RETINAL ARTERY MACROANEURYSM',NULL,0,NULL,1,1,1)</v>
      </c>
    </row>
    <row r="119" spans="1:10" x14ac:dyDescent="0.25">
      <c r="A119">
        <v>315</v>
      </c>
      <c r="B119" t="s">
        <v>418</v>
      </c>
      <c r="C119" t="s">
        <v>418</v>
      </c>
      <c r="D119" t="s">
        <v>6</v>
      </c>
      <c r="E119">
        <v>0</v>
      </c>
      <c r="F119" t="s">
        <v>6</v>
      </c>
      <c r="G119">
        <v>1</v>
      </c>
      <c r="H119">
        <v>1</v>
      </c>
      <c r="I119">
        <v>1</v>
      </c>
      <c r="J119" t="str">
        <f t="shared" si="1"/>
        <v>INSERT INTO dbo.DiagnosisCategory_cu( Name_P ,Name_S ,ParentDiagnosisCategory_CU_ID ,IsDoctorRelated ,Abbreviation ,IsOnDuty ,InsertedBy ,IsMerkInsertion)VALUES  ( N'PRIMARY RETINAL TELANGIECTASIS',N'PRIMARY RETINAL TELANGIECTASIS',NULL,0,NULL,1,1,1)</v>
      </c>
    </row>
    <row r="120" spans="1:10" x14ac:dyDescent="0.25">
      <c r="A120">
        <v>316</v>
      </c>
      <c r="B120" t="s">
        <v>419</v>
      </c>
      <c r="C120" t="s">
        <v>419</v>
      </c>
      <c r="D120" t="s">
        <v>6</v>
      </c>
      <c r="E120">
        <v>0</v>
      </c>
      <c r="F120" t="s">
        <v>6</v>
      </c>
      <c r="G120">
        <v>1</v>
      </c>
      <c r="H120">
        <v>1</v>
      </c>
      <c r="I120">
        <v>1</v>
      </c>
      <c r="J120" t="str">
        <f t="shared" si="1"/>
        <v>INSERT INTO dbo.DiagnosisCategory_cu( Name_P ,Name_S ,ParentDiagnosisCategory_CU_ID ,IsDoctorRelated ,Abbreviation ,IsOnDuty ,InsertedBy ,IsMerkInsertion)VALUES  ( N'EALES DISEASE',N'EALES DISEASE',NULL,0,NULL,1,1,1)</v>
      </c>
    </row>
    <row r="121" spans="1:10" x14ac:dyDescent="0.25">
      <c r="A121">
        <v>317</v>
      </c>
      <c r="B121" t="s">
        <v>420</v>
      </c>
      <c r="C121" t="s">
        <v>420</v>
      </c>
      <c r="D121" t="s">
        <v>6</v>
      </c>
      <c r="E121">
        <v>0</v>
      </c>
      <c r="F121" t="s">
        <v>6</v>
      </c>
      <c r="G121">
        <v>1</v>
      </c>
      <c r="H121">
        <v>1</v>
      </c>
      <c r="I121">
        <v>1</v>
      </c>
      <c r="J121" t="str">
        <f t="shared" si="1"/>
        <v>INSERT INTO dbo.DiagnosisCategory_cu( Name_P ,Name_S ,ParentDiagnosisCategory_CU_ID ,IsDoctorRelated ,Abbreviation ,IsOnDuty ,InsertedBy ,IsMerkInsertion)VALUES  ( N'RADIATION RETINOPATHY',N'RADIATION RETINOPATHY',NULL,0,NULL,1,1,1)</v>
      </c>
    </row>
    <row r="122" spans="1:10" x14ac:dyDescent="0.25">
      <c r="A122">
        <v>318</v>
      </c>
      <c r="B122" t="s">
        <v>421</v>
      </c>
      <c r="C122" t="s">
        <v>421</v>
      </c>
      <c r="D122" t="s">
        <v>6</v>
      </c>
      <c r="E122">
        <v>0</v>
      </c>
      <c r="F122" t="s">
        <v>6</v>
      </c>
      <c r="G122">
        <v>1</v>
      </c>
      <c r="H122">
        <v>1</v>
      </c>
      <c r="I122">
        <v>1</v>
      </c>
      <c r="J122" t="str">
        <f t="shared" si="1"/>
        <v>INSERT INTO dbo.DiagnosisCategory_cu( Name_P ,Name_S ,ParentDiagnosisCategory_CU_ID ,IsDoctorRelated ,Abbreviation ,IsOnDuty ,InsertedBy ,IsMerkInsertion)VALUES  ( N'PURTSCHER RETINOPATHY',N'PURTSCHER RETINOPATHY',NULL,0,NULL,1,1,1)</v>
      </c>
    </row>
    <row r="123" spans="1:10" x14ac:dyDescent="0.25">
      <c r="A123">
        <v>319</v>
      </c>
      <c r="B123" t="s">
        <v>422</v>
      </c>
      <c r="C123" t="s">
        <v>422</v>
      </c>
      <c r="D123" t="s">
        <v>6</v>
      </c>
      <c r="E123">
        <v>0</v>
      </c>
      <c r="F123" t="s">
        <v>6</v>
      </c>
      <c r="G123">
        <v>1</v>
      </c>
      <c r="H123">
        <v>1</v>
      </c>
      <c r="I123">
        <v>1</v>
      </c>
      <c r="J123" t="str">
        <f t="shared" si="1"/>
        <v>INSERT INTO dbo.DiagnosisCategory_cu( Name_P ,Name_S ,ParentDiagnosisCategory_CU_ID ,IsDoctorRelated ,Abbreviation ,IsOnDuty ,InsertedBy ,IsMerkInsertion)VALUES  ( N'BENIGN IDIOPATHIC HAEMORRHAGIC RETINOPATHY',N'BENIGN IDIOPATHIC HAEMORRHAGIC RETINOPATHY',NULL,0,NULL,1,1,1)</v>
      </c>
    </row>
    <row r="124" spans="1:10" x14ac:dyDescent="0.25">
      <c r="A124">
        <v>320</v>
      </c>
      <c r="B124" t="s">
        <v>423</v>
      </c>
      <c r="C124" t="s">
        <v>423</v>
      </c>
      <c r="D124" t="s">
        <v>6</v>
      </c>
      <c r="E124">
        <v>0</v>
      </c>
      <c r="F124" t="s">
        <v>6</v>
      </c>
      <c r="G124">
        <v>1</v>
      </c>
      <c r="H124">
        <v>1</v>
      </c>
      <c r="I124">
        <v>1</v>
      </c>
      <c r="J124" t="str">
        <f t="shared" si="1"/>
        <v>INSERT INTO dbo.DiagnosisCategory_cu( Name_P ,Name_S ,ParentDiagnosisCategory_CU_ID ,IsDoctorRelated ,Abbreviation ,IsOnDuty ,InsertedBy ,IsMerkInsertion)VALUES  ( N'VALSALVA RETINOPATHY',N'VALSALVA RETINOPATHY',NULL,0,NULL,1,1,1)</v>
      </c>
    </row>
    <row r="125" spans="1:10" x14ac:dyDescent="0.25">
      <c r="A125">
        <v>321</v>
      </c>
      <c r="B125" t="s">
        <v>424</v>
      </c>
      <c r="C125" t="s">
        <v>424</v>
      </c>
      <c r="D125" t="s">
        <v>6</v>
      </c>
      <c r="E125">
        <v>0</v>
      </c>
      <c r="F125" t="s">
        <v>6</v>
      </c>
      <c r="G125">
        <v>1</v>
      </c>
      <c r="H125">
        <v>1</v>
      </c>
      <c r="I125">
        <v>1</v>
      </c>
      <c r="J125" t="str">
        <f t="shared" si="1"/>
        <v>INSERT INTO dbo.DiagnosisCategory_cu( Name_P ,Name_S ,ParentDiagnosisCategory_CU_ID ,IsDoctorRelated ,Abbreviation ,IsOnDuty ,InsertedBy ,IsMerkInsertion)VALUES  ( N'LIPAEMIA RETINALIS',N'LIPAEMIA RETINALIS',NULL,0,NULL,1,1,1)</v>
      </c>
    </row>
    <row r="126" spans="1:10" x14ac:dyDescent="0.25">
      <c r="A126">
        <v>322</v>
      </c>
      <c r="B126" t="s">
        <v>425</v>
      </c>
      <c r="C126" t="s">
        <v>425</v>
      </c>
      <c r="D126" t="s">
        <v>6</v>
      </c>
      <c r="E126">
        <v>0</v>
      </c>
      <c r="F126" t="s">
        <v>6</v>
      </c>
      <c r="G126">
        <v>1</v>
      </c>
      <c r="H126">
        <v>1</v>
      </c>
      <c r="I126">
        <v>1</v>
      </c>
      <c r="J126" t="str">
        <f t="shared" si="1"/>
        <v>INSERT INTO dbo.DiagnosisCategory_cu( Name_P ,Name_S ,ParentDiagnosisCategory_CU_ID ,IsDoctorRelated ,Abbreviation ,IsOnDuty ,InsertedBy ,IsMerkInsertion)VALUES  ( N'TAKAYASU DISEASE',N'TAKAYASU DISEASE',NULL,0,NULL,1,1,1)</v>
      </c>
    </row>
    <row r="127" spans="1:10" x14ac:dyDescent="0.25">
      <c r="A127">
        <v>323</v>
      </c>
      <c r="B127" t="s">
        <v>426</v>
      </c>
      <c r="C127" t="s">
        <v>426</v>
      </c>
      <c r="D127" t="s">
        <v>6</v>
      </c>
      <c r="E127">
        <v>0</v>
      </c>
      <c r="F127" t="s">
        <v>6</v>
      </c>
      <c r="G127">
        <v>1</v>
      </c>
      <c r="H127">
        <v>1</v>
      </c>
      <c r="I127">
        <v>1</v>
      </c>
      <c r="J127" t="str">
        <f t="shared" si="1"/>
        <v>INSERT INTO dbo.DiagnosisCategory_cu( Name_P ,Name_S ,ParentDiagnosisCategory_CU_ID ,IsDoctorRelated ,Abbreviation ,IsOnDuty ,InsertedBy ,IsMerkInsertion)VALUES  ( N'HIGH-ALTITUDE RETINOPATHY',N'HIGH-ALTITUDE RETINOPATHY',NULL,0,NULL,1,1,1)</v>
      </c>
    </row>
    <row r="128" spans="1:10" x14ac:dyDescent="0.25">
      <c r="A128">
        <v>324</v>
      </c>
      <c r="B128" t="s">
        <v>427</v>
      </c>
      <c r="C128" t="s">
        <v>427</v>
      </c>
      <c r="D128" t="s">
        <v>6</v>
      </c>
      <c r="E128">
        <v>0</v>
      </c>
      <c r="F128" t="s">
        <v>6</v>
      </c>
      <c r="G128">
        <v>1</v>
      </c>
      <c r="H128">
        <v>1</v>
      </c>
      <c r="I128">
        <v>1</v>
      </c>
      <c r="J128" t="str">
        <f t="shared" si="1"/>
        <v>INSERT INTO dbo.DiagnosisCategory_cu( Name_P ,Name_S ,ParentDiagnosisCategory_CU_ID ,IsDoctorRelated ,Abbreviation ,IsOnDuty ,InsertedBy ,IsMerkInsertion)VALUES  ( N'RETINOPATHY IN BLOOD DISORDERS',N'RETINOPATHY IN BLOOD DISORDERS',NULL,0,NULL,1,1,1)</v>
      </c>
    </row>
    <row r="129" spans="1:10" x14ac:dyDescent="0.25">
      <c r="A129">
        <v>325</v>
      </c>
      <c r="B129" t="s">
        <v>331</v>
      </c>
      <c r="C129" t="s">
        <v>331</v>
      </c>
      <c r="D129" t="s">
        <v>6</v>
      </c>
      <c r="E129">
        <v>0</v>
      </c>
      <c r="F129" t="s">
        <v>6</v>
      </c>
      <c r="G129">
        <v>1</v>
      </c>
      <c r="H129">
        <v>1</v>
      </c>
      <c r="I129">
        <v>1</v>
      </c>
      <c r="J129" t="str">
        <f t="shared" si="1"/>
        <v>INSERT INTO dbo.DiagnosisCategory_cu( Name_P ,Name_S ,ParentDiagnosisCategory_CU_ID ,IsDoctorRelated ,Abbreviation ,IsOnDuty ,InsertedBy ,IsMerkInsertion)VALUES  ( N'GENERIC',N'GENERIC',NULL,0,NULL,1,1,1)</v>
      </c>
    </row>
    <row r="130" spans="1:10" x14ac:dyDescent="0.25">
      <c r="A130">
        <v>326</v>
      </c>
      <c r="B130" t="s">
        <v>428</v>
      </c>
      <c r="C130" t="s">
        <v>428</v>
      </c>
      <c r="D130" t="s">
        <v>6</v>
      </c>
      <c r="E130">
        <v>0</v>
      </c>
      <c r="F130" t="s">
        <v>6</v>
      </c>
      <c r="G130">
        <v>1</v>
      </c>
      <c r="H130">
        <v>1</v>
      </c>
      <c r="I130">
        <v>1</v>
      </c>
      <c r="J130" t="str">
        <f t="shared" si="1"/>
        <v>INSERT INTO dbo.DiagnosisCategory_cu( Name_P ,Name_S ,ParentDiagnosisCategory_CU_ID ,IsDoctorRelated ,Abbreviation ,IsOnDuty ,InsertedBy ,IsMerkInsertion)VALUES  ( N'AGE-RELATED MACULAR DEGENERATION',N'AGE-RELATED MACULAR DEGENERATION',NULL,0,NULL,1,1,1)</v>
      </c>
    </row>
    <row r="131" spans="1:10" x14ac:dyDescent="0.25">
      <c r="A131">
        <v>327</v>
      </c>
      <c r="B131" t="s">
        <v>429</v>
      </c>
      <c r="C131" t="s">
        <v>429</v>
      </c>
      <c r="D131" t="s">
        <v>6</v>
      </c>
      <c r="E131">
        <v>0</v>
      </c>
      <c r="F131" t="s">
        <v>6</v>
      </c>
      <c r="G131">
        <v>1</v>
      </c>
      <c r="H131">
        <v>1</v>
      </c>
      <c r="I131">
        <v>1</v>
      </c>
      <c r="J131" t="str">
        <f t="shared" si="1"/>
        <v>INSERT INTO dbo.DiagnosisCategory_cu( Name_P ,Name_S ,ParentDiagnosisCategory_CU_ID ,IsDoctorRelated ,Abbreviation ,IsOnDuty ,InsertedBy ,IsMerkInsertion)VALUES  ( N'POLYPOIDAL CHOROIDAL VASCULOPATHY',N'POLYPOIDAL CHOROIDAL VASCULOPATHY',NULL,0,NULL,1,1,1)</v>
      </c>
    </row>
    <row r="132" spans="1:10" x14ac:dyDescent="0.25">
      <c r="A132">
        <v>328</v>
      </c>
      <c r="B132" t="s">
        <v>430</v>
      </c>
      <c r="C132" t="s">
        <v>430</v>
      </c>
      <c r="D132" t="s">
        <v>6</v>
      </c>
      <c r="E132">
        <v>0</v>
      </c>
      <c r="F132" t="s">
        <v>6</v>
      </c>
      <c r="G132">
        <v>1</v>
      </c>
      <c r="H132">
        <v>1</v>
      </c>
      <c r="I132">
        <v>1</v>
      </c>
      <c r="J132" t="str">
        <f t="shared" ref="J132:J180" si="2">CONCATENATE("INSERT INTO dbo.DiagnosisCategory_cu( Name_P ,Name_S ,ParentDiagnosisCategory_CU_ID ,IsDoctorRelated ,Abbreviation ,IsOnDuty ,InsertedBy ,IsMerkInsertion)VALUES  ( N'",B132,"',N'",C132,"',",D132,",",E132,",",F132,",",G132,",",H132,",",I132,")")</f>
        <v>INSERT INTO dbo.DiagnosisCategory_cu( Name_P ,Name_S ,ParentDiagnosisCategory_CU_ID ,IsDoctorRelated ,Abbreviation ,IsOnDuty ,InsertedBy ,IsMerkInsertion)VALUES  ( N'AGE-RELATED MACULAR HOLE',N'AGE-RELATED MACULAR HOLE',NULL,0,NULL,1,1,1)</v>
      </c>
    </row>
    <row r="133" spans="1:10" x14ac:dyDescent="0.25">
      <c r="A133">
        <v>329</v>
      </c>
      <c r="B133" t="s">
        <v>431</v>
      </c>
      <c r="C133" t="s">
        <v>431</v>
      </c>
      <c r="D133" t="s">
        <v>6</v>
      </c>
      <c r="E133">
        <v>0</v>
      </c>
      <c r="F133" t="s">
        <v>6</v>
      </c>
      <c r="G133">
        <v>1</v>
      </c>
      <c r="H133">
        <v>1</v>
      </c>
      <c r="I133">
        <v>1</v>
      </c>
      <c r="J133" t="str">
        <f t="shared" si="2"/>
        <v>INSERT INTO dbo.DiagnosisCategory_cu( Name_P ,Name_S ,ParentDiagnosisCategory_CU_ID ,IsDoctorRelated ,Abbreviation ,IsOnDuty ,InsertedBy ,IsMerkInsertion)VALUES  ( N'CENTRAL SEROUS RETINOPATHY',N'CENTRAL SEROUS RETINOPATHY',NULL,0,NULL,1,1,1)</v>
      </c>
    </row>
    <row r="134" spans="1:10" x14ac:dyDescent="0.25">
      <c r="A134">
        <v>330</v>
      </c>
      <c r="B134" t="s">
        <v>432</v>
      </c>
      <c r="C134" t="s">
        <v>432</v>
      </c>
      <c r="D134" t="s">
        <v>6</v>
      </c>
      <c r="E134">
        <v>0</v>
      </c>
      <c r="F134" t="s">
        <v>6</v>
      </c>
      <c r="G134">
        <v>1</v>
      </c>
      <c r="H134">
        <v>1</v>
      </c>
      <c r="I134">
        <v>1</v>
      </c>
      <c r="J134" t="str">
        <f t="shared" si="2"/>
        <v>INSERT INTO dbo.DiagnosisCategory_cu( Name_P ,Name_S ,ParentDiagnosisCategory_CU_ID ,IsDoctorRelated ,Abbreviation ,IsOnDuty ,InsertedBy ,IsMerkInsertion)VALUES  ( N'CYSTOID MACULAR OEDEMA',N'CYSTOID MACULAR OEDEMA',NULL,0,NULL,1,1,1)</v>
      </c>
    </row>
    <row r="135" spans="1:10" x14ac:dyDescent="0.25">
      <c r="A135">
        <v>331</v>
      </c>
      <c r="B135" t="s">
        <v>433</v>
      </c>
      <c r="C135" t="s">
        <v>433</v>
      </c>
      <c r="D135" t="s">
        <v>6</v>
      </c>
      <c r="E135">
        <v>0</v>
      </c>
      <c r="F135" t="s">
        <v>6</v>
      </c>
      <c r="G135">
        <v>1</v>
      </c>
      <c r="H135">
        <v>1</v>
      </c>
      <c r="I135">
        <v>1</v>
      </c>
      <c r="J135" t="str">
        <f t="shared" si="2"/>
        <v>INSERT INTO dbo.DiagnosisCategory_cu( Name_P ,Name_S ,ParentDiagnosisCategory_CU_ID ,IsDoctorRelated ,Abbreviation ,IsOnDuty ,InsertedBy ,IsMerkInsertion)VALUES  ( N'MACULAR EPIRETINAL MEMBRANE',N'MACULAR EPIRETINAL MEMBRANE',NULL,0,NULL,1,1,1)</v>
      </c>
    </row>
    <row r="136" spans="1:10" x14ac:dyDescent="0.25">
      <c r="A136">
        <v>332</v>
      </c>
      <c r="B136" t="s">
        <v>434</v>
      </c>
      <c r="C136" t="s">
        <v>434</v>
      </c>
      <c r="D136" t="s">
        <v>6</v>
      </c>
      <c r="E136">
        <v>0</v>
      </c>
      <c r="F136" t="s">
        <v>6</v>
      </c>
      <c r="G136">
        <v>1</v>
      </c>
      <c r="H136">
        <v>1</v>
      </c>
      <c r="I136">
        <v>1</v>
      </c>
      <c r="J136" t="str">
        <f t="shared" si="2"/>
        <v>INSERT INTO dbo.DiagnosisCategory_cu( Name_P ,Name_S ,ParentDiagnosisCategory_CU_ID ,IsDoctorRelated ,Abbreviation ,IsOnDuty ,InsertedBy ,IsMerkInsertion)VALUES  ( N'DEGENERATIVE MYOPIA',N'DEGENERATIVE MYOPIA',NULL,0,NULL,1,1,1)</v>
      </c>
    </row>
    <row r="137" spans="1:10" x14ac:dyDescent="0.25">
      <c r="A137">
        <v>333</v>
      </c>
      <c r="B137" t="s">
        <v>435</v>
      </c>
      <c r="C137" t="s">
        <v>435</v>
      </c>
      <c r="D137" t="s">
        <v>6</v>
      </c>
      <c r="E137">
        <v>0</v>
      </c>
      <c r="F137" t="s">
        <v>6</v>
      </c>
      <c r="G137">
        <v>1</v>
      </c>
      <c r="H137">
        <v>1</v>
      </c>
      <c r="I137">
        <v>1</v>
      </c>
      <c r="J137" t="str">
        <f t="shared" si="2"/>
        <v>INSERT INTO dbo.DiagnosisCategory_cu( Name_P ,Name_S ,ParentDiagnosisCategory_CU_ID ,IsDoctorRelated ,Abbreviation ,IsOnDuty ,InsertedBy ,IsMerkInsertion)VALUES  ( N'ANGIOID STREAKS',N'ANGIOID STREAKS',NULL,0,NULL,1,1,1)</v>
      </c>
    </row>
    <row r="138" spans="1:10" x14ac:dyDescent="0.25">
      <c r="A138">
        <v>334</v>
      </c>
      <c r="B138" t="s">
        <v>436</v>
      </c>
      <c r="C138" t="s">
        <v>436</v>
      </c>
      <c r="D138" t="s">
        <v>6</v>
      </c>
      <c r="E138">
        <v>0</v>
      </c>
      <c r="F138" t="s">
        <v>6</v>
      </c>
      <c r="G138">
        <v>1</v>
      </c>
      <c r="H138">
        <v>1</v>
      </c>
      <c r="I138">
        <v>1</v>
      </c>
      <c r="J138" t="str">
        <f t="shared" si="2"/>
        <v>INSERT INTO dbo.DiagnosisCategory_cu( Name_P ,Name_S ,ParentDiagnosisCategory_CU_ID ,IsDoctorRelated ,Abbreviation ,IsOnDuty ,InsertedBy ,IsMerkInsertion)VALUES  ( N'CHOROIDAL FOLDS',N'CHOROIDAL FOLDS',NULL,0,NULL,1,1,1)</v>
      </c>
    </row>
    <row r="139" spans="1:10" x14ac:dyDescent="0.25">
      <c r="A139">
        <v>335</v>
      </c>
      <c r="B139" t="s">
        <v>437</v>
      </c>
      <c r="C139" t="s">
        <v>437</v>
      </c>
      <c r="D139" t="s">
        <v>6</v>
      </c>
      <c r="E139">
        <v>0</v>
      </c>
      <c r="F139" t="s">
        <v>6</v>
      </c>
      <c r="G139">
        <v>1</v>
      </c>
      <c r="H139">
        <v>1</v>
      </c>
      <c r="I139">
        <v>1</v>
      </c>
      <c r="J139" t="str">
        <f t="shared" si="2"/>
        <v>INSERT INTO dbo.DiagnosisCategory_cu( Name_P ,Name_S ,ParentDiagnosisCategory_CU_ID ,IsDoctorRelated ,Abbreviation ,IsOnDuty ,InsertedBy ,IsMerkInsertion)VALUES  ( N'HYPOTONY MACULOPATHY',N'HYPOTONY MACULOPATHY',NULL,0,NULL,1,1,1)</v>
      </c>
    </row>
    <row r="140" spans="1:10" x14ac:dyDescent="0.25">
      <c r="A140">
        <v>336</v>
      </c>
      <c r="B140" t="s">
        <v>438</v>
      </c>
      <c r="C140" t="s">
        <v>438</v>
      </c>
      <c r="D140" t="s">
        <v>6</v>
      </c>
      <c r="E140">
        <v>0</v>
      </c>
      <c r="F140" t="s">
        <v>6</v>
      </c>
      <c r="G140">
        <v>1</v>
      </c>
      <c r="H140">
        <v>1</v>
      </c>
      <c r="I140">
        <v>1</v>
      </c>
      <c r="J140" t="str">
        <f t="shared" si="2"/>
        <v>INSERT INTO dbo.DiagnosisCategory_cu( Name_P ,Name_S ,ParentDiagnosisCategory_CU_ID ,IsDoctorRelated ,Abbreviation ,IsOnDuty ,InsertedBy ,IsMerkInsertion)VALUES  ( N'VITREOMACULAR TRACTION SYNDROME',N'VITREOMACULAR TRACTION SYNDROME',NULL,0,NULL,1,1,1)</v>
      </c>
    </row>
    <row r="141" spans="1:10" x14ac:dyDescent="0.25">
      <c r="A141">
        <v>337</v>
      </c>
      <c r="B141" t="s">
        <v>439</v>
      </c>
      <c r="C141" t="s">
        <v>439</v>
      </c>
      <c r="D141" t="s">
        <v>6</v>
      </c>
      <c r="E141">
        <v>0</v>
      </c>
      <c r="F141" t="s">
        <v>6</v>
      </c>
      <c r="G141">
        <v>1</v>
      </c>
      <c r="H141">
        <v>1</v>
      </c>
      <c r="I141">
        <v>1</v>
      </c>
      <c r="J141" t="str">
        <f t="shared" si="2"/>
        <v>INSERT INTO dbo.DiagnosisCategory_cu( Name_P ,Name_S ,ParentDiagnosisCategory_CU_ID ,IsDoctorRelated ,Abbreviation ,IsOnDuty ,InsertedBy ,IsMerkInsertion)VALUES  ( N'IDIOPATHIC CHOROIDAL NEOVASCULARIZATION',N'IDIOPATHIC CHOROIDAL NEOVASCULARIZATION',NULL,0,NULL,1,1,1)</v>
      </c>
    </row>
    <row r="142" spans="1:10" x14ac:dyDescent="0.25">
      <c r="A142">
        <v>338</v>
      </c>
      <c r="B142" t="s">
        <v>440</v>
      </c>
      <c r="C142" t="s">
        <v>440</v>
      </c>
      <c r="D142" t="s">
        <v>6</v>
      </c>
      <c r="E142">
        <v>0</v>
      </c>
      <c r="F142" t="s">
        <v>6</v>
      </c>
      <c r="G142">
        <v>1</v>
      </c>
      <c r="H142">
        <v>1</v>
      </c>
      <c r="I142">
        <v>1</v>
      </c>
      <c r="J142" t="str">
        <f t="shared" si="2"/>
        <v>INSERT INTO dbo.DiagnosisCategory_cu( Name_P ,Name_S ,ParentDiagnosisCategory_CU_ID ,IsDoctorRelated ,Abbreviation ,IsOnDuty ,InsertedBy ,IsMerkInsertion)VALUES  ( N'SOLAR RETINOPATHY',N'SOLAR RETINOPATHY',NULL,0,NULL,1,1,1)</v>
      </c>
    </row>
    <row r="143" spans="1:10" x14ac:dyDescent="0.25">
      <c r="A143">
        <v>339</v>
      </c>
      <c r="B143" t="s">
        <v>331</v>
      </c>
      <c r="C143" t="s">
        <v>331</v>
      </c>
      <c r="D143" t="s">
        <v>6</v>
      </c>
      <c r="E143">
        <v>0</v>
      </c>
      <c r="F143" t="s">
        <v>6</v>
      </c>
      <c r="G143">
        <v>1</v>
      </c>
      <c r="H143">
        <v>1</v>
      </c>
      <c r="I143">
        <v>1</v>
      </c>
      <c r="J143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44" spans="1:10" x14ac:dyDescent="0.25">
      <c r="A144">
        <v>340</v>
      </c>
      <c r="B144" t="s">
        <v>441</v>
      </c>
      <c r="C144" t="s">
        <v>441</v>
      </c>
      <c r="D144" t="s">
        <v>6</v>
      </c>
      <c r="E144">
        <v>0</v>
      </c>
      <c r="F144" t="s">
        <v>6</v>
      </c>
      <c r="G144">
        <v>1</v>
      </c>
      <c r="H144">
        <v>1</v>
      </c>
      <c r="I144">
        <v>1</v>
      </c>
      <c r="J144" t="str">
        <f t="shared" si="2"/>
        <v>INSERT INTO dbo.DiagnosisCategory_cu( Name_P ,Name_S ,ParentDiagnosisCategory_CU_ID ,IsDoctorRelated ,Abbreviation ,IsOnDuty ,InsertedBy ,IsMerkInsertion)VALUES  ( N'RETINAL DYSTROPHIES',N'RETINAL DYSTROPHIES',NULL,0,NULL,1,1,1)</v>
      </c>
    </row>
    <row r="145" spans="1:10" x14ac:dyDescent="0.25">
      <c r="A145">
        <v>341</v>
      </c>
      <c r="B145" t="s">
        <v>442</v>
      </c>
      <c r="C145" t="s">
        <v>442</v>
      </c>
      <c r="D145" t="s">
        <v>6</v>
      </c>
      <c r="E145">
        <v>0</v>
      </c>
      <c r="F145" t="s">
        <v>6</v>
      </c>
      <c r="G145">
        <v>1</v>
      </c>
      <c r="H145">
        <v>1</v>
      </c>
      <c r="I145">
        <v>1</v>
      </c>
      <c r="J145" t="str">
        <f t="shared" si="2"/>
        <v>INSERT INTO dbo.DiagnosisCategory_cu( Name_P ,Name_S ,ParentDiagnosisCategory_CU_ID ,IsDoctorRelated ,Abbreviation ,IsOnDuty ,InsertedBy ,IsMerkInsertion)VALUES  ( N'VITREORETINOPATHIES',N'VITREORETINOPATHIES',NULL,0,NULL,1,1,1)</v>
      </c>
    </row>
    <row r="146" spans="1:10" x14ac:dyDescent="0.25">
      <c r="A146">
        <v>342</v>
      </c>
      <c r="B146" t="s">
        <v>443</v>
      </c>
      <c r="C146" t="s">
        <v>443</v>
      </c>
      <c r="D146" t="s">
        <v>6</v>
      </c>
      <c r="E146">
        <v>0</v>
      </c>
      <c r="F146" t="s">
        <v>6</v>
      </c>
      <c r="G146">
        <v>1</v>
      </c>
      <c r="H146">
        <v>1</v>
      </c>
      <c r="I146">
        <v>1</v>
      </c>
      <c r="J146" t="str">
        <f t="shared" si="2"/>
        <v>INSERT INTO dbo.DiagnosisCategory_cu( Name_P ,Name_S ,ParentDiagnosisCategory_CU_ID ,IsDoctorRelated ,Abbreviation ,IsOnDuty ,InsertedBy ,IsMerkInsertion)VALUES  ( N'CHOROIDAL DYSTROPHIES',N'CHOROIDAL DYSTROPHIES',NULL,0,NULL,1,1,1)</v>
      </c>
    </row>
    <row r="147" spans="1:10" x14ac:dyDescent="0.25">
      <c r="A147">
        <v>343</v>
      </c>
      <c r="B147" t="s">
        <v>331</v>
      </c>
      <c r="C147" t="s">
        <v>331</v>
      </c>
      <c r="D147" t="s">
        <v>6</v>
      </c>
      <c r="E147">
        <v>0</v>
      </c>
      <c r="F147" t="s">
        <v>6</v>
      </c>
      <c r="G147">
        <v>1</v>
      </c>
      <c r="H147">
        <v>1</v>
      </c>
      <c r="I147">
        <v>1</v>
      </c>
      <c r="J147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48" spans="1:10" x14ac:dyDescent="0.25">
      <c r="A148">
        <v>344</v>
      </c>
      <c r="B148" t="s">
        <v>444</v>
      </c>
      <c r="C148" t="s">
        <v>444</v>
      </c>
      <c r="D148" t="s">
        <v>6</v>
      </c>
      <c r="E148">
        <v>0</v>
      </c>
      <c r="F148" t="s">
        <v>6</v>
      </c>
      <c r="G148">
        <v>1</v>
      </c>
      <c r="H148">
        <v>1</v>
      </c>
      <c r="I148">
        <v>1</v>
      </c>
      <c r="J148" t="str">
        <f t="shared" si="2"/>
        <v>INSERT INTO dbo.DiagnosisCategory_cu( Name_P ,Name_S ,ParentDiagnosisCategory_CU_ID ,IsDoctorRelated ,Abbreviation ,IsOnDuty ,InsertedBy ,IsMerkInsertion)VALUES  ( N'TRACTIONAL RETINAL DETACHMENT',N'TRACTIONAL RETINAL DETACHMENT',NULL,0,NULL,1,1,1)</v>
      </c>
    </row>
    <row r="149" spans="1:10" x14ac:dyDescent="0.25">
      <c r="A149">
        <v>345</v>
      </c>
      <c r="B149" t="s">
        <v>445</v>
      </c>
      <c r="C149" t="s">
        <v>445</v>
      </c>
      <c r="D149" t="s">
        <v>6</v>
      </c>
      <c r="E149">
        <v>0</v>
      </c>
      <c r="F149" t="s">
        <v>6</v>
      </c>
      <c r="G149">
        <v>1</v>
      </c>
      <c r="H149">
        <v>1</v>
      </c>
      <c r="I149">
        <v>1</v>
      </c>
      <c r="J149" t="str">
        <f t="shared" si="2"/>
        <v>INSERT INTO dbo.DiagnosisCategory_cu( Name_P ,Name_S ,ParentDiagnosisCategory_CU_ID ,IsDoctorRelated ,Abbreviation ,IsOnDuty ,InsertedBy ,IsMerkInsertion)VALUES  ( N'EXUDATIVE RETINAL DETACHMENT',N'EXUDATIVE RETINAL DETACHMENT',NULL,0,NULL,1,1,1)</v>
      </c>
    </row>
    <row r="150" spans="1:10" x14ac:dyDescent="0.25">
      <c r="A150">
        <v>346</v>
      </c>
      <c r="B150" t="s">
        <v>446</v>
      </c>
      <c r="C150" t="s">
        <v>446</v>
      </c>
      <c r="D150" t="s">
        <v>6</v>
      </c>
      <c r="E150">
        <v>0</v>
      </c>
      <c r="F150" t="s">
        <v>6</v>
      </c>
      <c r="G150">
        <v>1</v>
      </c>
      <c r="H150">
        <v>1</v>
      </c>
      <c r="I150">
        <v>1</v>
      </c>
      <c r="J150" t="str">
        <f t="shared" si="2"/>
        <v>INSERT INTO dbo.DiagnosisCategory_cu( Name_P ,Name_S ,ParentDiagnosisCategory_CU_ID ,IsDoctorRelated ,Abbreviation ,IsOnDuty ,InsertedBy ,IsMerkInsertion)VALUES  ( N'RHEGMATOGENOUS RETINAL DETACHMENT',N'RHEGMATOGENOUS RETINAL DETACHMENT',NULL,0,NULL,1,1,1)</v>
      </c>
    </row>
    <row r="151" spans="1:10" x14ac:dyDescent="0.25">
      <c r="A151">
        <v>347</v>
      </c>
      <c r="B151" t="s">
        <v>331</v>
      </c>
      <c r="C151" t="s">
        <v>331</v>
      </c>
      <c r="D151" t="s">
        <v>6</v>
      </c>
      <c r="E151">
        <v>0</v>
      </c>
      <c r="F151" t="s">
        <v>6</v>
      </c>
      <c r="G151">
        <v>1</v>
      </c>
      <c r="H151">
        <v>1</v>
      </c>
      <c r="I151">
        <v>1</v>
      </c>
      <c r="J151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52" spans="1:10" x14ac:dyDescent="0.25">
      <c r="A152">
        <v>348</v>
      </c>
      <c r="B152" t="s">
        <v>447</v>
      </c>
      <c r="C152" t="s">
        <v>447</v>
      </c>
      <c r="D152" t="s">
        <v>6</v>
      </c>
      <c r="E152">
        <v>0</v>
      </c>
      <c r="F152" t="s">
        <v>6</v>
      </c>
      <c r="G152">
        <v>1</v>
      </c>
      <c r="H152">
        <v>1</v>
      </c>
      <c r="I152">
        <v>1</v>
      </c>
      <c r="J152" t="str">
        <f t="shared" si="2"/>
        <v>INSERT INTO dbo.DiagnosisCategory_cu( Name_P ,Name_S ,ParentDiagnosisCategory_CU_ID ,IsDoctorRelated ,Abbreviation ,IsOnDuty ,InsertedBy ,IsMerkInsertion)VALUES  ( N'AMBLYOPIA',N'AMBLYOPIA',NULL,0,NULL,1,1,1)</v>
      </c>
    </row>
    <row r="153" spans="1:10" x14ac:dyDescent="0.25">
      <c r="A153">
        <v>349</v>
      </c>
      <c r="B153" t="s">
        <v>448</v>
      </c>
      <c r="C153" t="s">
        <v>448</v>
      </c>
      <c r="D153" t="s">
        <v>6</v>
      </c>
      <c r="E153">
        <v>0</v>
      </c>
      <c r="F153" t="s">
        <v>6</v>
      </c>
      <c r="G153">
        <v>1</v>
      </c>
      <c r="H153">
        <v>1</v>
      </c>
      <c r="I153">
        <v>1</v>
      </c>
      <c r="J153" t="str">
        <f t="shared" si="2"/>
        <v>INSERT INTO dbo.DiagnosisCategory_cu( Name_P ,Name_S ,ParentDiagnosisCategory_CU_ID ,IsDoctorRelated ,Abbreviation ,IsOnDuty ,InsertedBy ,IsMerkInsertion)VALUES  ( N'ESOTROPIA',N'ESOTROPIA',NULL,0,NULL,1,1,1)</v>
      </c>
    </row>
    <row r="154" spans="1:10" x14ac:dyDescent="0.25">
      <c r="A154">
        <v>350</v>
      </c>
      <c r="B154" t="s">
        <v>449</v>
      </c>
      <c r="C154" t="s">
        <v>449</v>
      </c>
      <c r="D154" t="s">
        <v>6</v>
      </c>
      <c r="E154">
        <v>0</v>
      </c>
      <c r="F154" t="s">
        <v>6</v>
      </c>
      <c r="G154">
        <v>1</v>
      </c>
      <c r="H154">
        <v>1</v>
      </c>
      <c r="I154">
        <v>1</v>
      </c>
      <c r="J154" t="str">
        <f t="shared" si="2"/>
        <v>INSERT INTO dbo.DiagnosisCategory_cu( Name_P ,Name_S ,ParentDiagnosisCategory_CU_ID ,IsDoctorRelated ,Abbreviation ,IsOnDuty ,InsertedBy ,IsMerkInsertion)VALUES  ( N'EXOTROPIA',N'EXOTROPIA',NULL,0,NULL,1,1,1)</v>
      </c>
    </row>
    <row r="155" spans="1:10" x14ac:dyDescent="0.25">
      <c r="A155">
        <v>351</v>
      </c>
      <c r="B155" t="s">
        <v>450</v>
      </c>
      <c r="C155" t="s">
        <v>450</v>
      </c>
      <c r="D155" t="s">
        <v>6</v>
      </c>
      <c r="E155">
        <v>0</v>
      </c>
      <c r="F155" t="s">
        <v>6</v>
      </c>
      <c r="G155">
        <v>1</v>
      </c>
      <c r="H155">
        <v>1</v>
      </c>
      <c r="I155">
        <v>1</v>
      </c>
      <c r="J155" t="str">
        <f t="shared" si="2"/>
        <v>INSERT INTO dbo.DiagnosisCategory_cu( Name_P ,Name_S ,ParentDiagnosisCategory_CU_ID ,IsDoctorRelated ,Abbreviation ,IsOnDuty ,InsertedBy ,IsMerkInsertion)VALUES  ( N'SPECIAL SYNDROMES',N'SPECIAL SYNDROMES',NULL,0,NULL,1,1,1)</v>
      </c>
    </row>
    <row r="156" spans="1:10" x14ac:dyDescent="0.25">
      <c r="A156">
        <v>352</v>
      </c>
      <c r="B156" t="s">
        <v>451</v>
      </c>
      <c r="C156" t="s">
        <v>451</v>
      </c>
      <c r="D156" t="s">
        <v>6</v>
      </c>
      <c r="E156">
        <v>0</v>
      </c>
      <c r="F156" t="s">
        <v>6</v>
      </c>
      <c r="G156">
        <v>1</v>
      </c>
      <c r="H156">
        <v>1</v>
      </c>
      <c r="I156">
        <v>1</v>
      </c>
      <c r="J156" t="str">
        <f t="shared" si="2"/>
        <v>INSERT INTO dbo.DiagnosisCategory_cu( Name_P ,Name_S ,ParentDiagnosisCategory_CU_ID ,IsDoctorRelated ,Abbreviation ,IsOnDuty ,InsertedBy ,IsMerkInsertion)VALUES  ( N'ALPHABET PATTERNS',N'ALPHABET PATTERNS',NULL,0,NULL,1,1,1)</v>
      </c>
    </row>
    <row r="157" spans="1:10" x14ac:dyDescent="0.25">
      <c r="A157">
        <v>353</v>
      </c>
      <c r="B157" t="s">
        <v>331</v>
      </c>
      <c r="C157" t="s">
        <v>331</v>
      </c>
      <c r="D157" t="s">
        <v>6</v>
      </c>
      <c r="E157">
        <v>0</v>
      </c>
      <c r="F157" t="s">
        <v>6</v>
      </c>
      <c r="G157">
        <v>1</v>
      </c>
      <c r="H157">
        <v>1</v>
      </c>
      <c r="I157">
        <v>1</v>
      </c>
      <c r="J157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58" spans="1:10" x14ac:dyDescent="0.25">
      <c r="A158">
        <v>354</v>
      </c>
      <c r="B158" t="s">
        <v>452</v>
      </c>
      <c r="C158" t="s">
        <v>452</v>
      </c>
      <c r="D158" t="s">
        <v>6</v>
      </c>
      <c r="E158">
        <v>0</v>
      </c>
      <c r="F158" t="s">
        <v>6</v>
      </c>
      <c r="G158">
        <v>1</v>
      </c>
      <c r="H158">
        <v>1</v>
      </c>
      <c r="I158">
        <v>1</v>
      </c>
      <c r="J158" t="str">
        <f t="shared" si="2"/>
        <v>INSERT INTO dbo.DiagnosisCategory_cu( Name_P ,Name_S ,ParentDiagnosisCategory_CU_ID ,IsDoctorRelated ,Abbreviation ,IsOnDuty ,InsertedBy ,IsMerkInsertion)VALUES  ( N'OPTIC NERVE DISEASE',N'OPTIC NERVE DISEASE',NULL,0,NULL,1,1,1)</v>
      </c>
    </row>
    <row r="159" spans="1:10" x14ac:dyDescent="0.25">
      <c r="A159">
        <v>355</v>
      </c>
      <c r="B159" t="s">
        <v>453</v>
      </c>
      <c r="C159" t="s">
        <v>453</v>
      </c>
      <c r="D159" t="s">
        <v>6</v>
      </c>
      <c r="E159">
        <v>0</v>
      </c>
      <c r="F159" t="s">
        <v>6</v>
      </c>
      <c r="G159">
        <v>1</v>
      </c>
      <c r="H159">
        <v>1</v>
      </c>
      <c r="I159">
        <v>1</v>
      </c>
      <c r="J159" t="str">
        <f t="shared" si="2"/>
        <v>INSERT INTO dbo.DiagnosisCategory_cu( Name_P ,Name_S ,ParentDiagnosisCategory_CU_ID ,IsDoctorRelated ,Abbreviation ,IsOnDuty ,InsertedBy ,IsMerkInsertion)VALUES  ( N'PUPILLARY REACTIONS',N'PUPILLARY REACTIONS',NULL,0,NULL,1,1,1)</v>
      </c>
    </row>
    <row r="160" spans="1:10" x14ac:dyDescent="0.25">
      <c r="A160">
        <v>356</v>
      </c>
      <c r="B160" t="s">
        <v>454</v>
      </c>
      <c r="C160" t="s">
        <v>454</v>
      </c>
      <c r="D160" t="s">
        <v>6</v>
      </c>
      <c r="E160">
        <v>0</v>
      </c>
      <c r="F160" t="s">
        <v>6</v>
      </c>
      <c r="G160">
        <v>1</v>
      </c>
      <c r="H160">
        <v>1</v>
      </c>
      <c r="I160">
        <v>1</v>
      </c>
      <c r="J160" t="str">
        <f t="shared" si="2"/>
        <v>INSERT INTO dbo.DiagnosisCategory_cu( Name_P ,Name_S ,ParentDiagnosisCategory_CU_ID ,IsDoctorRelated ,Abbreviation ,IsOnDuty ,InsertedBy ,IsMerkInsertion)VALUES  ( N'CHIASM',N'CHIASM',NULL,0,NULL,1,1,1)</v>
      </c>
    </row>
    <row r="161" spans="1:10" x14ac:dyDescent="0.25">
      <c r="A161">
        <v>357</v>
      </c>
      <c r="B161" t="s">
        <v>455</v>
      </c>
      <c r="C161" t="s">
        <v>455</v>
      </c>
      <c r="D161" t="s">
        <v>6</v>
      </c>
      <c r="E161">
        <v>0</v>
      </c>
      <c r="F161" t="s">
        <v>6</v>
      </c>
      <c r="G161">
        <v>1</v>
      </c>
      <c r="H161">
        <v>1</v>
      </c>
      <c r="I161">
        <v>1</v>
      </c>
      <c r="J161" t="str">
        <f t="shared" si="2"/>
        <v>INSERT INTO dbo.DiagnosisCategory_cu( Name_P ,Name_S ,ParentDiagnosisCategory_CU_ID ,IsDoctorRelated ,Abbreviation ,IsOnDuty ,InsertedBy ,IsMerkInsertion)VALUES  ( N'OPTIC TRACT',N'OPTIC TRACT',NULL,0,NULL,1,1,1)</v>
      </c>
    </row>
    <row r="162" spans="1:10" x14ac:dyDescent="0.25">
      <c r="A162">
        <v>358</v>
      </c>
      <c r="B162" t="s">
        <v>456</v>
      </c>
      <c r="C162" t="s">
        <v>456</v>
      </c>
      <c r="D162" t="s">
        <v>6</v>
      </c>
      <c r="E162">
        <v>0</v>
      </c>
      <c r="F162" t="s">
        <v>6</v>
      </c>
      <c r="G162">
        <v>1</v>
      </c>
      <c r="H162">
        <v>1</v>
      </c>
      <c r="I162">
        <v>1</v>
      </c>
      <c r="J162" t="str">
        <f t="shared" si="2"/>
        <v>INSERT INTO dbo.DiagnosisCategory_cu( Name_P ,Name_S ,ParentDiagnosisCategory_CU_ID ,IsDoctorRelated ,Abbreviation ,IsOnDuty ,InsertedBy ,IsMerkInsertion)VALUES  ( N'OPTIC RADIATIONS',N'OPTIC RADIATIONS',NULL,0,NULL,1,1,1)</v>
      </c>
    </row>
    <row r="163" spans="1:10" x14ac:dyDescent="0.25">
      <c r="A163">
        <v>359</v>
      </c>
      <c r="B163" t="s">
        <v>457</v>
      </c>
      <c r="C163" t="s">
        <v>457</v>
      </c>
      <c r="D163" t="s">
        <v>6</v>
      </c>
      <c r="E163">
        <v>0</v>
      </c>
      <c r="F163" t="s">
        <v>6</v>
      </c>
      <c r="G163">
        <v>1</v>
      </c>
      <c r="H163">
        <v>1</v>
      </c>
      <c r="I163">
        <v>1</v>
      </c>
      <c r="J163" t="str">
        <f t="shared" si="2"/>
        <v>INSERT INTO dbo.DiagnosisCategory_cu( Name_P ,Name_S ,ParentDiagnosisCategory_CU_ID ,IsDoctorRelated ,Abbreviation ,IsOnDuty ,InsertedBy ,IsMerkInsertion)VALUES  ( N'STRIATE CORTEX',N'STRIATE CORTEX',NULL,0,NULL,1,1,1)</v>
      </c>
    </row>
    <row r="164" spans="1:10" x14ac:dyDescent="0.25">
      <c r="A164">
        <v>360</v>
      </c>
      <c r="B164" t="s">
        <v>458</v>
      </c>
      <c r="C164" t="s">
        <v>458</v>
      </c>
      <c r="D164" t="s">
        <v>6</v>
      </c>
      <c r="E164">
        <v>0</v>
      </c>
      <c r="F164" t="s">
        <v>6</v>
      </c>
      <c r="G164">
        <v>1</v>
      </c>
      <c r="H164">
        <v>1</v>
      </c>
      <c r="I164">
        <v>1</v>
      </c>
      <c r="J164" t="str">
        <f t="shared" si="2"/>
        <v>INSERT INTO dbo.DiagnosisCategory_cu( Name_P ,Name_S ,ParentDiagnosisCategory_CU_ID ,IsDoctorRelated ,Abbreviation ,IsOnDuty ,InsertedBy ,IsMerkInsertion)VALUES  ( N'HIGHER VISUAL FUNCTION',N'HIGHER VISUAL FUNCTION',NULL,0,NULL,1,1,1)</v>
      </c>
    </row>
    <row r="165" spans="1:10" x14ac:dyDescent="0.25">
      <c r="A165">
        <v>361</v>
      </c>
      <c r="B165" t="s">
        <v>459</v>
      </c>
      <c r="C165" t="s">
        <v>459</v>
      </c>
      <c r="D165" t="s">
        <v>6</v>
      </c>
      <c r="E165">
        <v>0</v>
      </c>
      <c r="F165" t="s">
        <v>6</v>
      </c>
      <c r="G165">
        <v>1</v>
      </c>
      <c r="H165">
        <v>1</v>
      </c>
      <c r="I165">
        <v>1</v>
      </c>
      <c r="J165" t="str">
        <f t="shared" si="2"/>
        <v>INSERT INTO dbo.DiagnosisCategory_cu( Name_P ,Name_S ,ParentDiagnosisCategory_CU_ID ,IsDoctorRelated ,Abbreviation ,IsOnDuty ,InsertedBy ,IsMerkInsertion)VALUES  ( N'THIRD NERVE',N'THIRD NERVE',NULL,0,NULL,1,1,1)</v>
      </c>
    </row>
    <row r="166" spans="1:10" x14ac:dyDescent="0.25">
      <c r="A166">
        <v>362</v>
      </c>
      <c r="B166" t="s">
        <v>460</v>
      </c>
      <c r="C166" t="s">
        <v>460</v>
      </c>
      <c r="D166" t="s">
        <v>6</v>
      </c>
      <c r="E166">
        <v>0</v>
      </c>
      <c r="F166" t="s">
        <v>6</v>
      </c>
      <c r="G166">
        <v>1</v>
      </c>
      <c r="H166">
        <v>1</v>
      </c>
      <c r="I166">
        <v>1</v>
      </c>
      <c r="J166" t="str">
        <f t="shared" si="2"/>
        <v>INSERT INTO dbo.DiagnosisCategory_cu( Name_P ,Name_S ,ParentDiagnosisCategory_CU_ID ,IsDoctorRelated ,Abbreviation ,IsOnDuty ,InsertedBy ,IsMerkInsertion)VALUES  ( N'FOURTH NERVE',N'FOURTH NERVE',NULL,0,NULL,1,1,1)</v>
      </c>
    </row>
    <row r="167" spans="1:10" x14ac:dyDescent="0.25">
      <c r="A167">
        <v>363</v>
      </c>
      <c r="B167" t="s">
        <v>461</v>
      </c>
      <c r="C167" t="s">
        <v>461</v>
      </c>
      <c r="D167" t="s">
        <v>6</v>
      </c>
      <c r="E167">
        <v>0</v>
      </c>
      <c r="F167" t="s">
        <v>6</v>
      </c>
      <c r="G167">
        <v>1</v>
      </c>
      <c r="H167">
        <v>1</v>
      </c>
      <c r="I167">
        <v>1</v>
      </c>
      <c r="J167" t="str">
        <f t="shared" si="2"/>
        <v>INSERT INTO dbo.DiagnosisCategory_cu( Name_P ,Name_S ,ParentDiagnosisCategory_CU_ID ,IsDoctorRelated ,Abbreviation ,IsOnDuty ,InsertedBy ,IsMerkInsertion)VALUES  ( N'SIXTH NERVE',N'SIXTH NERVE',NULL,0,NULL,1,1,1)</v>
      </c>
    </row>
    <row r="168" spans="1:10" x14ac:dyDescent="0.25">
      <c r="A168">
        <v>364</v>
      </c>
      <c r="B168" t="s">
        <v>462</v>
      </c>
      <c r="C168" t="s">
        <v>462</v>
      </c>
      <c r="D168" t="s">
        <v>6</v>
      </c>
      <c r="E168">
        <v>0</v>
      </c>
      <c r="F168" t="s">
        <v>6</v>
      </c>
      <c r="G168">
        <v>1</v>
      </c>
      <c r="H168">
        <v>1</v>
      </c>
      <c r="I168">
        <v>1</v>
      </c>
      <c r="J168" t="str">
        <f t="shared" si="2"/>
        <v>INSERT INTO dbo.DiagnosisCategory_cu( Name_P ,Name_S ,ParentDiagnosisCategory_CU_ID ,IsDoctorRelated ,Abbreviation ,IsOnDuty ,InsertedBy ,IsMerkInsertion)VALUES  ( N'CHRONIC PROGRESSIVE EXTERNAL OPHTHALMOPLEGIA',N'CHRONIC PROGRESSIVE EXTERNAL OPHTHALMOPLEGIA',NULL,0,NULL,1,1,1)</v>
      </c>
    </row>
    <row r="169" spans="1:10" x14ac:dyDescent="0.25">
      <c r="A169">
        <v>365</v>
      </c>
      <c r="B169" t="s">
        <v>463</v>
      </c>
      <c r="C169" t="s">
        <v>463</v>
      </c>
      <c r="D169" t="s">
        <v>6</v>
      </c>
      <c r="E169">
        <v>0</v>
      </c>
      <c r="F169" t="s">
        <v>6</v>
      </c>
      <c r="G169">
        <v>1</v>
      </c>
      <c r="H169">
        <v>1</v>
      </c>
      <c r="I169">
        <v>1</v>
      </c>
      <c r="J169" t="str">
        <f t="shared" si="2"/>
        <v>INSERT INTO dbo.DiagnosisCategory_cu( Name_P ,Name_S ,ParentDiagnosisCategory_CU_ID ,IsDoctorRelated ,Abbreviation ,IsOnDuty ,InsertedBy ,IsMerkInsertion)VALUES  ( N'INTRACRANIAL ANEURYSM',N'INTRACRANIAL ANEURYSM',NULL,0,NULL,1,1,1)</v>
      </c>
    </row>
    <row r="170" spans="1:10" x14ac:dyDescent="0.25">
      <c r="A170">
        <v>366</v>
      </c>
      <c r="B170" t="s">
        <v>464</v>
      </c>
      <c r="C170" t="s">
        <v>464</v>
      </c>
      <c r="D170" t="s">
        <v>6</v>
      </c>
      <c r="E170">
        <v>0</v>
      </c>
      <c r="F170" t="s">
        <v>6</v>
      </c>
      <c r="G170">
        <v>1</v>
      </c>
      <c r="H170">
        <v>1</v>
      </c>
      <c r="I170">
        <v>1</v>
      </c>
      <c r="J170" t="str">
        <f t="shared" si="2"/>
        <v>INSERT INTO dbo.DiagnosisCategory_cu( Name_P ,Name_S ,ParentDiagnosisCategory_CU_ID ,IsDoctorRelated ,Abbreviation ,IsOnDuty ,InsertedBy ,IsMerkInsertion)VALUES  ( N'NYSTAGMUS',N'NYSTAGMUS',NULL,0,NULL,1,1,1)</v>
      </c>
    </row>
    <row r="171" spans="1:10" x14ac:dyDescent="0.25">
      <c r="A171">
        <v>367</v>
      </c>
      <c r="B171" t="s">
        <v>465</v>
      </c>
      <c r="C171" t="s">
        <v>465</v>
      </c>
      <c r="D171" t="s">
        <v>6</v>
      </c>
      <c r="E171">
        <v>0</v>
      </c>
      <c r="F171" t="s">
        <v>6</v>
      </c>
      <c r="G171">
        <v>1</v>
      </c>
      <c r="H171">
        <v>1</v>
      </c>
      <c r="I171">
        <v>1</v>
      </c>
      <c r="J171" t="str">
        <f t="shared" si="2"/>
        <v>INSERT INTO dbo.DiagnosisCategory_cu( Name_P ,Name_S ,ParentDiagnosisCategory_CU_ID ,IsDoctorRelated ,Abbreviation ,IsOnDuty ,InsertedBy ,IsMerkInsertion)VALUES  ( N'MIGRAINE',N'MIGRAINE',NULL,0,NULL,1,1,1)</v>
      </c>
    </row>
    <row r="172" spans="1:10" x14ac:dyDescent="0.25">
      <c r="A172">
        <v>368</v>
      </c>
      <c r="B172" t="s">
        <v>466</v>
      </c>
      <c r="C172" t="s">
        <v>466</v>
      </c>
      <c r="D172" t="s">
        <v>6</v>
      </c>
      <c r="E172">
        <v>0</v>
      </c>
      <c r="F172" t="s">
        <v>6</v>
      </c>
      <c r="G172">
        <v>1</v>
      </c>
      <c r="H172">
        <v>1</v>
      </c>
      <c r="I172">
        <v>1</v>
      </c>
      <c r="J172" t="str">
        <f t="shared" si="2"/>
        <v>INSERT INTO dbo.DiagnosisCategory_cu( Name_P ,Name_S ,ParentDiagnosisCategory_CU_ID ,IsDoctorRelated ,Abbreviation ,IsOnDuty ,InsertedBy ,IsMerkInsertion)VALUES  ( N'FACIAL SPASM',N'FACIAL SPASM',NULL,0,NULL,1,1,1)</v>
      </c>
    </row>
    <row r="173" spans="1:10" x14ac:dyDescent="0.25">
      <c r="A173">
        <v>369</v>
      </c>
      <c r="B173" t="s">
        <v>331</v>
      </c>
      <c r="C173" t="s">
        <v>331</v>
      </c>
      <c r="D173" t="s">
        <v>6</v>
      </c>
      <c r="E173">
        <v>0</v>
      </c>
      <c r="F173" t="s">
        <v>6</v>
      </c>
      <c r="G173">
        <v>1</v>
      </c>
      <c r="H173">
        <v>1</v>
      </c>
      <c r="I173">
        <v>1</v>
      </c>
      <c r="J173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74" spans="1:10" x14ac:dyDescent="0.25">
      <c r="A174">
        <v>370</v>
      </c>
      <c r="B174" t="s">
        <v>467</v>
      </c>
      <c r="C174" t="s">
        <v>467</v>
      </c>
      <c r="D174" t="s">
        <v>6</v>
      </c>
      <c r="E174">
        <v>0</v>
      </c>
      <c r="F174" t="s">
        <v>6</v>
      </c>
      <c r="G174">
        <v>1</v>
      </c>
      <c r="H174">
        <v>1</v>
      </c>
      <c r="I174">
        <v>1</v>
      </c>
      <c r="J174" t="str">
        <f t="shared" si="2"/>
        <v>INSERT INTO dbo.DiagnosisCategory_cu( Name_P ,Name_S ,ParentDiagnosisCategory_CU_ID ,IsDoctorRelated ,Abbreviation ,IsOnDuty ,InsertedBy ,IsMerkInsertion)VALUES  ( N'EYELIDTRAUMA',N'EYELIDTRAUMA',NULL,0,NULL,1,1,1)</v>
      </c>
    </row>
    <row r="175" spans="1:10" x14ac:dyDescent="0.25">
      <c r="A175">
        <v>371</v>
      </c>
      <c r="B175" t="s">
        <v>468</v>
      </c>
      <c r="C175" t="s">
        <v>468</v>
      </c>
      <c r="D175" t="s">
        <v>6</v>
      </c>
      <c r="E175">
        <v>0</v>
      </c>
      <c r="F175" t="s">
        <v>6</v>
      </c>
      <c r="G175">
        <v>1</v>
      </c>
      <c r="H175">
        <v>1</v>
      </c>
      <c r="I175">
        <v>1</v>
      </c>
      <c r="J175" t="str">
        <f t="shared" si="2"/>
        <v>INSERT INTO dbo.DiagnosisCategory_cu( Name_P ,Name_S ,ParentDiagnosisCategory_CU_ID ,IsDoctorRelated ,Abbreviation ,IsOnDuty ,InsertedBy ,IsMerkInsertion)VALUES  ( N'ORBITAL FRACTURES',N'ORBITAL FRACTURES',NULL,0,NULL,1,1,1)</v>
      </c>
    </row>
    <row r="176" spans="1:10" x14ac:dyDescent="0.25">
      <c r="A176">
        <v>372</v>
      </c>
      <c r="B176" t="s">
        <v>469</v>
      </c>
      <c r="C176" t="s">
        <v>469</v>
      </c>
      <c r="D176" t="s">
        <v>6</v>
      </c>
      <c r="E176">
        <v>0</v>
      </c>
      <c r="F176" t="s">
        <v>6</v>
      </c>
      <c r="G176">
        <v>1</v>
      </c>
      <c r="H176">
        <v>1</v>
      </c>
      <c r="I176">
        <v>1</v>
      </c>
      <c r="J176" t="str">
        <f t="shared" si="2"/>
        <v>INSERT INTO dbo.DiagnosisCategory_cu( Name_P ,Name_S ,ParentDiagnosisCategory_CU_ID ,IsDoctorRelated ,Abbreviation ,IsOnDuty ,InsertedBy ,IsMerkInsertion)VALUES  ( N'TRAUMA TO THE GLOBE',N'TRAUMA TO THE GLOBE',NULL,0,NULL,1,1,1)</v>
      </c>
    </row>
    <row r="177" spans="1:10" x14ac:dyDescent="0.25">
      <c r="A177">
        <v>373</v>
      </c>
      <c r="B177" t="s">
        <v>470</v>
      </c>
      <c r="C177" t="s">
        <v>470</v>
      </c>
      <c r="D177" t="s">
        <v>6</v>
      </c>
      <c r="E177">
        <v>0</v>
      </c>
      <c r="F177" t="s">
        <v>6</v>
      </c>
      <c r="G177">
        <v>1</v>
      </c>
      <c r="H177">
        <v>1</v>
      </c>
      <c r="I177">
        <v>1</v>
      </c>
      <c r="J177" t="str">
        <f t="shared" si="2"/>
        <v>INSERT INTO dbo.DiagnosisCategory_cu( Name_P ,Name_S ,ParentDiagnosisCategory_CU_ID ,IsDoctorRelated ,Abbreviation ,IsOnDuty ,InsertedBy ,IsMerkInsertion)VALUES  ( N'CHEMICAL INJURIES',N'CHEMICAL INJURIES',NULL,0,NULL,1,1,1)</v>
      </c>
    </row>
    <row r="178" spans="1:10" x14ac:dyDescent="0.25">
      <c r="A178">
        <v>374</v>
      </c>
      <c r="B178" t="s">
        <v>331</v>
      </c>
      <c r="C178" t="s">
        <v>331</v>
      </c>
      <c r="D178" t="s">
        <v>6</v>
      </c>
      <c r="E178">
        <v>0</v>
      </c>
      <c r="F178" t="s">
        <v>6</v>
      </c>
      <c r="G178">
        <v>1</v>
      </c>
      <c r="H178">
        <v>1</v>
      </c>
      <c r="I178">
        <v>1</v>
      </c>
      <c r="J178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79" spans="1:10" x14ac:dyDescent="0.25">
      <c r="A179">
        <v>375</v>
      </c>
      <c r="B179" t="s">
        <v>471</v>
      </c>
      <c r="C179" t="s">
        <v>471</v>
      </c>
      <c r="D179" t="s">
        <v>6</v>
      </c>
      <c r="E179">
        <v>0</v>
      </c>
      <c r="F179" t="s">
        <v>6</v>
      </c>
      <c r="G179">
        <v>1</v>
      </c>
      <c r="H179">
        <v>1</v>
      </c>
      <c r="I179">
        <v>1</v>
      </c>
      <c r="J179" t="str">
        <f t="shared" si="2"/>
        <v>INSERT INTO dbo.DiagnosisCategory_cu( Name_P ,Name_S ,ParentDiagnosisCategory_CU_ID ,IsDoctorRelated ,Abbreviation ,IsOnDuty ,InsertedBy ,IsMerkInsertion)VALUES  ( N'DRUG-INDUCED DISORDERS',N'DRUG-INDUCED DISORDERS',NULL,0,NULL,1,1,1)</v>
      </c>
    </row>
    <row r="180" spans="1:10" x14ac:dyDescent="0.25">
      <c r="A180">
        <v>376</v>
      </c>
      <c r="B180" t="s">
        <v>472</v>
      </c>
      <c r="C180" t="s">
        <v>472</v>
      </c>
      <c r="D180" t="s">
        <v>6</v>
      </c>
      <c r="E180">
        <v>0</v>
      </c>
      <c r="F180" t="s">
        <v>6</v>
      </c>
      <c r="G180">
        <v>1</v>
      </c>
      <c r="H180">
        <v>1</v>
      </c>
      <c r="I180">
        <v>1</v>
      </c>
      <c r="J180" t="str">
        <f t="shared" si="2"/>
        <v>INSERT INTO dbo.DiagnosisCategory_cu( Name_P ,Name_S ,ParentDiagnosisCategory_CU_ID ,IsDoctorRelated ,Abbreviation ,IsOnDuty ,InsertedBy ,IsMerkInsertion)VALUES  ( N'OTHERS',N'OTHERS',NULL,0,NULL,1,1,1)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1"/>
  <sheetViews>
    <sheetView topLeftCell="A65" workbookViewId="0">
      <selection activeCell="A75" sqref="A75:A91"/>
    </sheetView>
  </sheetViews>
  <sheetFormatPr defaultRowHeight="15" x14ac:dyDescent="0.25"/>
  <cols>
    <col min="2" max="2" width="15.140625" customWidth="1"/>
  </cols>
  <sheetData>
    <row r="2" spans="1:11" x14ac:dyDescent="0.25">
      <c r="A2" t="s">
        <v>110</v>
      </c>
      <c r="B2" t="s">
        <v>1</v>
      </c>
      <c r="C2" t="s">
        <v>2</v>
      </c>
      <c r="D2" t="s">
        <v>116</v>
      </c>
      <c r="E2" t="s">
        <v>112</v>
      </c>
      <c r="F2" t="s">
        <v>117</v>
      </c>
      <c r="G2" t="s">
        <v>113</v>
      </c>
      <c r="H2" t="s">
        <v>4</v>
      </c>
      <c r="I2" t="s">
        <v>5</v>
      </c>
      <c r="J2" t="s">
        <v>114</v>
      </c>
    </row>
    <row r="3" spans="1:11" x14ac:dyDescent="0.25">
      <c r="A3">
        <v>49031</v>
      </c>
      <c r="B3" t="s">
        <v>473</v>
      </c>
      <c r="C3" t="s">
        <v>473</v>
      </c>
      <c r="D3" t="s">
        <v>6</v>
      </c>
      <c r="E3">
        <v>0</v>
      </c>
      <c r="F3" t="s">
        <v>6</v>
      </c>
      <c r="G3" t="s">
        <v>6</v>
      </c>
      <c r="H3">
        <v>1</v>
      </c>
      <c r="I3">
        <v>1</v>
      </c>
      <c r="J3">
        <v>1</v>
      </c>
      <c r="K3" t="str">
        <f>CONCATENATE("INSERT INTO dbo.Diagnosis_cu( Name_P ,Name_S ,ParentDiagnosis_CU_ID ,IsDoctorRelated ,Description ,Abbreviation ,IsOnDuty ,InsertedBy ,IsMerkInsertion)VALUES  ( N'",B3,"',N'",C3,"',",D3,",",E3,",",F3,",",G3,",",H3,",",I3,",",J3,")")</f>
        <v>INSERT INTO dbo.Diagnosis_cu( Name_P ,Name_S ,ParentDiagnosis_CU_ID ,IsDoctorRelated ,Description ,Abbreviation ,IsOnDuty ,InsertedBy ,IsMerkInsertion)VALUES  ( N'Eyelids Anomaly',N'Eyelids Anomaly',NULL,0,NULL,NULL,1,1,1)</v>
      </c>
    </row>
    <row r="4" spans="1:11" x14ac:dyDescent="0.25">
      <c r="A4">
        <v>49032</v>
      </c>
      <c r="B4" t="s">
        <v>474</v>
      </c>
      <c r="C4" t="s">
        <v>474</v>
      </c>
      <c r="D4" t="s">
        <v>6</v>
      </c>
      <c r="E4">
        <v>0</v>
      </c>
      <c r="F4" t="s">
        <v>6</v>
      </c>
      <c r="G4" t="s">
        <v>6</v>
      </c>
      <c r="H4">
        <v>1</v>
      </c>
      <c r="I4">
        <v>1</v>
      </c>
      <c r="J4">
        <v>1</v>
      </c>
      <c r="K4" t="str">
        <f t="shared" ref="K4:K15" si="0">CONCATENATE("INSERT INTO dbo.Diagnosis_cu( Name_P ,Name_S ,ParentDiagnosis_CU_ID ,IsDoctorRelated ,Description ,Abbreviation ,IsOnDuty ,InsertedBy ,IsMerkInsertion)VALUES  ( N'",B4,"',N'",C4,"',",D4,",",E4,",",F4,",",G4,",",H4,",",I4,",",J4,")")</f>
        <v>INSERT INTO dbo.Diagnosis_cu( Name_P ,Name_S ,ParentDiagnosis_CU_ID ,IsDoctorRelated ,Description ,Abbreviation ,IsOnDuty ,InsertedBy ,IsMerkInsertion)VALUES  ( N'Epicanthic folds',N'Epicanthic folds',NULL,0,NULL,NULL,1,1,1)</v>
      </c>
    </row>
    <row r="5" spans="1:11" x14ac:dyDescent="0.25">
      <c r="A5">
        <v>49033</v>
      </c>
      <c r="B5" t="s">
        <v>475</v>
      </c>
      <c r="C5" t="s">
        <v>475</v>
      </c>
      <c r="D5" t="s">
        <v>6</v>
      </c>
      <c r="E5">
        <v>0</v>
      </c>
      <c r="F5" t="s">
        <v>6</v>
      </c>
      <c r="G5" t="s">
        <v>6</v>
      </c>
      <c r="H5">
        <v>1</v>
      </c>
      <c r="I5">
        <v>1</v>
      </c>
      <c r="J5">
        <v>1</v>
      </c>
      <c r="K5" t="str">
        <f t="shared" si="0"/>
        <v>INSERT INTO dbo.Diagnosis_cu( Name_P ,Name_S ,ParentDiagnosis_CU_ID ,IsDoctorRelated ,Description ,Abbreviation ,IsOnDuty ,InsertedBy ,IsMerkInsertion)VALUES  ( N'Telecanthus',N'Telecanthus',NULL,0,NULL,NULL,1,1,1)</v>
      </c>
    </row>
    <row r="6" spans="1:11" x14ac:dyDescent="0.25">
      <c r="A6">
        <v>49034</v>
      </c>
      <c r="B6" t="s">
        <v>476</v>
      </c>
      <c r="C6" t="s">
        <v>476</v>
      </c>
      <c r="D6" t="s">
        <v>6</v>
      </c>
      <c r="E6">
        <v>0</v>
      </c>
      <c r="F6" t="s">
        <v>6</v>
      </c>
      <c r="G6" t="s">
        <v>6</v>
      </c>
      <c r="H6">
        <v>1</v>
      </c>
      <c r="I6">
        <v>1</v>
      </c>
      <c r="J6">
        <v>1</v>
      </c>
      <c r="K6" t="str">
        <f t="shared" si="0"/>
        <v>INSERT INTO dbo.Diagnosis_cu( Name_P ,Name_S ,ParentDiagnosis_CU_ID ,IsDoctorRelated ,Description ,Abbreviation ,IsOnDuty ,InsertedBy ,IsMerkInsertion)VALUES  ( N'Blepharophimosis syndrome',N'Blepharophimosis syndrome',NULL,0,NULL,NULL,1,1,1)</v>
      </c>
    </row>
    <row r="7" spans="1:11" x14ac:dyDescent="0.25">
      <c r="A7">
        <v>49035</v>
      </c>
      <c r="B7" t="s">
        <v>477</v>
      </c>
      <c r="C7" t="s">
        <v>477</v>
      </c>
      <c r="D7" t="s">
        <v>6</v>
      </c>
      <c r="E7">
        <v>0</v>
      </c>
      <c r="F7" t="s">
        <v>6</v>
      </c>
      <c r="G7" t="s">
        <v>6</v>
      </c>
      <c r="H7">
        <v>1</v>
      </c>
      <c r="I7">
        <v>1</v>
      </c>
      <c r="J7">
        <v>1</v>
      </c>
      <c r="K7" t="str">
        <f t="shared" si="0"/>
        <v>INSERT INTO dbo.Diagnosis_cu( Name_P ,Name_S ,ParentDiagnosis_CU_ID ,IsDoctorRelated ,Description ,Abbreviation ,IsOnDuty ,InsertedBy ,IsMerkInsertion)VALUES  ( N'Epiblepharon',N'Epiblepharon',NULL,0,NULL,NULL,1,1,1)</v>
      </c>
    </row>
    <row r="8" spans="1:11" x14ac:dyDescent="0.25">
      <c r="A8">
        <v>49036</v>
      </c>
      <c r="B8" t="s">
        <v>478</v>
      </c>
      <c r="C8" t="s">
        <v>478</v>
      </c>
      <c r="D8" t="s">
        <v>6</v>
      </c>
      <c r="E8">
        <v>0</v>
      </c>
      <c r="F8" t="s">
        <v>6</v>
      </c>
      <c r="G8" t="s">
        <v>6</v>
      </c>
      <c r="H8">
        <v>1</v>
      </c>
      <c r="I8">
        <v>1</v>
      </c>
      <c r="J8">
        <v>1</v>
      </c>
      <c r="K8" t="str">
        <f t="shared" si="0"/>
        <v>INSERT INTO dbo.Diagnosis_cu( Name_P ,Name_S ,ParentDiagnosis_CU_ID ,IsDoctorRelated ,Description ,Abbreviation ,IsOnDuty ,InsertedBy ,IsMerkInsertion)VALUES  ( N'Congenital entropion',N'Congenital entropion',NULL,0,NULL,NULL,1,1,1)</v>
      </c>
    </row>
    <row r="9" spans="1:11" x14ac:dyDescent="0.25">
      <c r="A9">
        <v>49037</v>
      </c>
      <c r="B9" t="s">
        <v>479</v>
      </c>
      <c r="C9" t="s">
        <v>479</v>
      </c>
      <c r="D9" t="s">
        <v>6</v>
      </c>
      <c r="E9">
        <v>0</v>
      </c>
      <c r="F9" t="s">
        <v>6</v>
      </c>
      <c r="G9" t="s">
        <v>6</v>
      </c>
      <c r="H9">
        <v>1</v>
      </c>
      <c r="I9">
        <v>1</v>
      </c>
      <c r="J9">
        <v>1</v>
      </c>
      <c r="K9" t="str">
        <f t="shared" si="0"/>
        <v>INSERT INTO dbo.Diagnosis_cu( Name_P ,Name_S ,ParentDiagnosis_CU_ID ,IsDoctorRelated ,Description ,Abbreviation ,IsOnDuty ,InsertedBy ,IsMerkInsertion)VALUES  ( N'Coloboma',N'Coloboma',NULL,0,NULL,NULL,1,1,1)</v>
      </c>
    </row>
    <row r="10" spans="1:11" x14ac:dyDescent="0.25">
      <c r="A10">
        <v>49038</v>
      </c>
      <c r="B10" t="s">
        <v>480</v>
      </c>
      <c r="C10" t="s">
        <v>480</v>
      </c>
      <c r="D10" t="s">
        <v>6</v>
      </c>
      <c r="E10">
        <v>0</v>
      </c>
      <c r="F10" t="s">
        <v>6</v>
      </c>
      <c r="G10" t="s">
        <v>6</v>
      </c>
      <c r="H10">
        <v>1</v>
      </c>
      <c r="I10">
        <v>1</v>
      </c>
      <c r="J10">
        <v>1</v>
      </c>
      <c r="K10" t="str">
        <f t="shared" si="0"/>
        <v>INSERT INTO dbo.Diagnosis_cu( Name_P ,Name_S ,ParentDiagnosis_CU_ID ,IsDoctorRelated ,Description ,Abbreviation ,IsOnDuty ,InsertedBy ,IsMerkInsertion)VALUES  ( N'Euryblepharon',N'Euryblepharon',NULL,0,NULL,NULL,1,1,1)</v>
      </c>
    </row>
    <row r="11" spans="1:11" x14ac:dyDescent="0.25">
      <c r="A11">
        <v>49039</v>
      </c>
      <c r="B11" t="s">
        <v>481</v>
      </c>
      <c r="C11" t="s">
        <v>481</v>
      </c>
      <c r="D11" t="s">
        <v>6</v>
      </c>
      <c r="E11">
        <v>0</v>
      </c>
      <c r="F11" t="s">
        <v>6</v>
      </c>
      <c r="G11" t="s">
        <v>6</v>
      </c>
      <c r="H11">
        <v>1</v>
      </c>
      <c r="I11">
        <v>1</v>
      </c>
      <c r="J11">
        <v>1</v>
      </c>
      <c r="K11" t="str">
        <f t="shared" si="0"/>
        <v>INSERT INTO dbo.Diagnosis_cu( Name_P ,Name_S ,ParentDiagnosis_CU_ID ,IsDoctorRelated ,Description ,Abbreviation ,IsOnDuty ,InsertedBy ,IsMerkInsertion)VALUES  ( N'Microblepharon',N'Microblepharon',NULL,0,NULL,NULL,1,1,1)</v>
      </c>
    </row>
    <row r="12" spans="1:11" x14ac:dyDescent="0.25">
      <c r="A12">
        <v>49040</v>
      </c>
      <c r="B12" t="s">
        <v>482</v>
      </c>
      <c r="C12" t="s">
        <v>482</v>
      </c>
      <c r="D12" t="s">
        <v>6</v>
      </c>
      <c r="E12">
        <v>0</v>
      </c>
      <c r="F12" t="s">
        <v>6</v>
      </c>
      <c r="G12" t="s">
        <v>6</v>
      </c>
      <c r="H12">
        <v>1</v>
      </c>
      <c r="I12">
        <v>1</v>
      </c>
      <c r="J12">
        <v>1</v>
      </c>
      <c r="K12" t="str">
        <f t="shared" si="0"/>
        <v>INSERT INTO dbo.Diagnosis_cu( Name_P ,Name_S ,ParentDiagnosis_CU_ID ,IsDoctorRelated ,Description ,Abbreviation ,IsOnDuty ,InsertedBy ,IsMerkInsertion)VALUES  ( N'Ablepharon',N'Ablepharon',NULL,0,NULL,NULL,1,1,1)</v>
      </c>
    </row>
    <row r="13" spans="1:11" x14ac:dyDescent="0.25">
      <c r="A13">
        <v>49041</v>
      </c>
      <c r="B13" t="s">
        <v>483</v>
      </c>
      <c r="C13" t="s">
        <v>483</v>
      </c>
      <c r="D13" t="s">
        <v>6</v>
      </c>
      <c r="E13">
        <v>0</v>
      </c>
      <c r="F13" t="s">
        <v>6</v>
      </c>
      <c r="G13" t="s">
        <v>6</v>
      </c>
      <c r="H13">
        <v>1</v>
      </c>
      <c r="I13">
        <v>1</v>
      </c>
      <c r="J13">
        <v>1</v>
      </c>
      <c r="K13" t="str">
        <f t="shared" si="0"/>
        <v>INSERT INTO dbo.Diagnosis_cu( Name_P ,Name_S ,ParentDiagnosis_CU_ID ,IsDoctorRelated ,Description ,Abbreviation ,IsOnDuty ,InsertedBy ,IsMerkInsertion)VALUES  ( N'Cryptophthalmos',N'Cryptophthalmos',NULL,0,NULL,NULL,1,1,1)</v>
      </c>
    </row>
    <row r="14" spans="1:11" x14ac:dyDescent="0.25">
      <c r="A14">
        <v>49042</v>
      </c>
      <c r="B14" t="s">
        <v>484</v>
      </c>
      <c r="C14" t="s">
        <v>484</v>
      </c>
      <c r="D14" t="s">
        <v>6</v>
      </c>
      <c r="E14">
        <v>0</v>
      </c>
      <c r="F14" t="s">
        <v>6</v>
      </c>
      <c r="G14" t="s">
        <v>6</v>
      </c>
      <c r="H14">
        <v>1</v>
      </c>
      <c r="I14">
        <v>1</v>
      </c>
      <c r="J14">
        <v>1</v>
      </c>
      <c r="K14" t="str">
        <f t="shared" si="0"/>
        <v>INSERT INTO dbo.Diagnosis_cu( Name_P ,Name_S ,ParentDiagnosis_CU_ID ,IsDoctorRelated ,Description ,Abbreviation ,IsOnDuty ,InsertedBy ,IsMerkInsertion)VALUES  ( N'Congenital upper lid eversion',N'Congenital upper lid eversion',NULL,0,NULL,NULL,1,1,1)</v>
      </c>
    </row>
    <row r="15" spans="1:11" s="3" customFormat="1" x14ac:dyDescent="0.25">
      <c r="A15" s="3">
        <v>49043</v>
      </c>
      <c r="B15" s="3" t="s">
        <v>485</v>
      </c>
      <c r="C15" s="3" t="s">
        <v>485</v>
      </c>
      <c r="D15" s="3" t="s">
        <v>6</v>
      </c>
      <c r="E15">
        <v>0</v>
      </c>
      <c r="F15" s="3" t="s">
        <v>6</v>
      </c>
      <c r="G15" s="3" t="s">
        <v>6</v>
      </c>
      <c r="H15" s="3">
        <v>1</v>
      </c>
      <c r="I15" s="3">
        <v>1</v>
      </c>
      <c r="J15" s="3">
        <v>1</v>
      </c>
      <c r="K15" s="3" t="str">
        <f t="shared" si="0"/>
        <v>INSERT INTO dbo.Diagnosis_cu( Name_P ,Name_S ,ParentDiagnosis_CU_ID ,IsDoctorRelated ,Description ,Abbreviation ,IsOnDuty ,InsertedBy ,IsMerkInsertion)VALUES  ( N'Buphthalmos',N'Buphthalmos',NULL,0,NULL,NULL,1,1,1)</v>
      </c>
    </row>
    <row r="16" spans="1:11" x14ac:dyDescent="0.25">
      <c r="A16">
        <v>49044</v>
      </c>
      <c r="B16" t="s">
        <v>488</v>
      </c>
      <c r="C16" t="s">
        <v>488</v>
      </c>
      <c r="D16" t="s">
        <v>6</v>
      </c>
      <c r="E16">
        <v>0</v>
      </c>
      <c r="F16" t="s">
        <v>6</v>
      </c>
      <c r="G16" t="s">
        <v>6</v>
      </c>
      <c r="H16">
        <v>1</v>
      </c>
      <c r="I16">
        <v>1</v>
      </c>
      <c r="J16">
        <v>1</v>
      </c>
      <c r="K16" t="str">
        <f t="shared" ref="K16:K19" si="1">CONCATENATE("INSERT INTO dbo.Diagnosis_cu( Name_P ,Name_S ,ParentDiagnosis_CU_ID ,IsDoctorRelated ,Description ,Abbreviation ,IsOnDuty ,InsertedBy ,IsMerkInsertion)VALUES  ( N'",B16,"',N'",C16,"',",D16,",",E16,",",F16,",",G16,",",H16,",",I16,",",J16,")")</f>
        <v>INSERT INTO dbo.Diagnosis_cu( Name_P ,Name_S ,ParentDiagnosis_CU_ID ,IsDoctorRelated ,Description ,Abbreviation ,IsOnDuty ,InsertedBy ,IsMerkInsertion)VALUES  ( N'Craniosynostoses',N'Craniosynostoses',NULL,0,NULL,NULL,1,1,1)</v>
      </c>
    </row>
    <row r="17" spans="1:11" x14ac:dyDescent="0.25">
      <c r="A17">
        <v>49045</v>
      </c>
      <c r="B17" t="s">
        <v>489</v>
      </c>
      <c r="C17" t="s">
        <v>489</v>
      </c>
      <c r="D17" t="s">
        <v>6</v>
      </c>
      <c r="E17">
        <v>0</v>
      </c>
      <c r="F17" t="s">
        <v>6</v>
      </c>
      <c r="G17" t="s">
        <v>6</v>
      </c>
      <c r="H17">
        <v>1</v>
      </c>
      <c r="I17">
        <v>1</v>
      </c>
      <c r="J17">
        <v>1</v>
      </c>
      <c r="K17" t="str">
        <f t="shared" si="1"/>
        <v>INSERT INTO dbo.Diagnosis_cu( Name_P ,Name_S ,ParentDiagnosis_CU_ID ,IsDoctorRelated ,Description ,Abbreviation ,IsOnDuty ,InsertedBy ,IsMerkInsertion)VALUES  ( N'Crouzon syndrome',N'Crouzon syndrome',NULL,0,NULL,NULL,1,1,1)</v>
      </c>
    </row>
    <row r="18" spans="1:11" x14ac:dyDescent="0.25">
      <c r="A18">
        <v>49046</v>
      </c>
      <c r="B18" t="s">
        <v>490</v>
      </c>
      <c r="C18" t="s">
        <v>490</v>
      </c>
      <c r="D18" t="s">
        <v>6</v>
      </c>
      <c r="E18">
        <v>0</v>
      </c>
      <c r="F18" t="s">
        <v>6</v>
      </c>
      <c r="G18" t="s">
        <v>6</v>
      </c>
      <c r="H18">
        <v>1</v>
      </c>
      <c r="I18">
        <v>1</v>
      </c>
      <c r="J18">
        <v>1</v>
      </c>
      <c r="K18" t="str">
        <f t="shared" si="1"/>
        <v>INSERT INTO dbo.Diagnosis_cu( Name_P ,Name_S ,ParentDiagnosis_CU_ID ,IsDoctorRelated ,Description ,Abbreviation ,IsOnDuty ,InsertedBy ,IsMerkInsertion)VALUES  ( N'Apert syndrome',N'Apert syndrome',NULL,0,NULL,NULL,1,1,1)</v>
      </c>
    </row>
    <row r="19" spans="1:11" x14ac:dyDescent="0.25">
      <c r="A19">
        <v>49047</v>
      </c>
      <c r="B19" t="s">
        <v>491</v>
      </c>
      <c r="C19" t="s">
        <v>491</v>
      </c>
      <c r="D19" t="s">
        <v>6</v>
      </c>
      <c r="E19">
        <v>0</v>
      </c>
      <c r="F19" t="s">
        <v>6</v>
      </c>
      <c r="G19" t="s">
        <v>6</v>
      </c>
      <c r="H19">
        <v>1</v>
      </c>
      <c r="I19">
        <v>1</v>
      </c>
      <c r="J19">
        <v>1</v>
      </c>
      <c r="K19" t="str">
        <f t="shared" si="1"/>
        <v>INSERT INTO dbo.Diagnosis_cu( Name_P ,Name_S ,ParentDiagnosis_CU_ID ,IsDoctorRelated ,Description ,Abbreviation ,IsOnDuty ,InsertedBy ,IsMerkInsertion)VALUES  ( N'Pfeiffer syndrome',N'Pfeiffer syndrome',NULL,0,NULL,NULL,1,1,1)</v>
      </c>
    </row>
    <row r="21" spans="1:11" x14ac:dyDescent="0.25">
      <c r="A21">
        <v>49048</v>
      </c>
      <c r="B21" t="s">
        <v>492</v>
      </c>
      <c r="C21" t="s">
        <v>492</v>
      </c>
      <c r="D21" t="s">
        <v>6</v>
      </c>
      <c r="E21">
        <v>0</v>
      </c>
      <c r="F21" t="s">
        <v>6</v>
      </c>
      <c r="G21" t="s">
        <v>6</v>
      </c>
      <c r="H21">
        <v>1</v>
      </c>
      <c r="I21">
        <v>1</v>
      </c>
      <c r="J21">
        <v>1</v>
      </c>
      <c r="K21" t="str">
        <f t="shared" ref="K21" si="2">CONCATENATE("INSERT INTO dbo.Diagnosis_cu( Name_P ,Name_S ,ParentDiagnosis_CU_ID ,IsDoctorRelated ,Description ,Abbreviation ,IsOnDuty ,InsertedBy ,IsMerkInsertion)VALUES  ( N'",B21,"',N'",C21,"',",D21,",",E21,",",F21,",",G21,",",H21,",",I21,",",J21,")")</f>
        <v>INSERT INTO dbo.Diagnosis_cu( Name_P ,Name_S ,ParentDiagnosis_CU_ID ,IsDoctorRelated ,Description ,Abbreviation ,IsOnDuty ,InsertedBy ,IsMerkInsertion)VALUES  ( N'Mandibulofacial Dysostoses',N'Mandibulofacial Dysostoses',NULL,0,NULL,NULL,1,1,1)</v>
      </c>
    </row>
    <row r="22" spans="1:11" x14ac:dyDescent="0.25">
      <c r="A22">
        <v>49049</v>
      </c>
      <c r="B22" t="s">
        <v>493</v>
      </c>
      <c r="C22" t="s">
        <v>493</v>
      </c>
      <c r="D22" t="s">
        <v>6</v>
      </c>
      <c r="E22">
        <v>0</v>
      </c>
      <c r="F22" t="s">
        <v>6</v>
      </c>
      <c r="G22" t="s">
        <v>6</v>
      </c>
      <c r="H22">
        <v>1</v>
      </c>
      <c r="I22">
        <v>1</v>
      </c>
      <c r="J22">
        <v>1</v>
      </c>
      <c r="K22" t="str">
        <f t="shared" ref="K22:K24" si="3">CONCATENATE("INSERT INTO dbo.Diagnosis_cu( Name_P ,Name_S ,ParentDiagnosis_CU_ID ,IsDoctorRelated ,Description ,Abbreviation ,IsOnDuty ,InsertedBy ,IsMerkInsertion)VALUES  ( N'",B22,"',N'",C22,"',",D22,",",E22,",",F22,",",G22,",",H22,",",I22,",",J22,")")</f>
        <v>INSERT INTO dbo.Diagnosis_cu( Name_P ,Name_S ,ParentDiagnosis_CU_ID ,IsDoctorRelated ,Description ,Abbreviation ,IsOnDuty ,InsertedBy ,IsMerkInsertion)VALUES  ( N'Treacher Collins syndrome',N'Treacher Collins syndrome',NULL,0,NULL,NULL,1,1,1)</v>
      </c>
    </row>
    <row r="23" spans="1:11" x14ac:dyDescent="0.25">
      <c r="A23">
        <v>49050</v>
      </c>
      <c r="B23" t="s">
        <v>494</v>
      </c>
      <c r="C23" t="s">
        <v>494</v>
      </c>
      <c r="D23" t="s">
        <v>6</v>
      </c>
      <c r="E23">
        <v>0</v>
      </c>
      <c r="F23" t="s">
        <v>6</v>
      </c>
      <c r="G23" t="s">
        <v>6</v>
      </c>
      <c r="H23">
        <v>1</v>
      </c>
      <c r="I23">
        <v>1</v>
      </c>
      <c r="J23">
        <v>1</v>
      </c>
      <c r="K23" t="str">
        <f t="shared" si="3"/>
        <v>INSERT INTO dbo.Diagnosis_cu( Name_P ,Name_S ,ParentDiagnosis_CU_ID ,IsDoctorRelated ,Description ,Abbreviation ,IsOnDuty ,InsertedBy ,IsMerkInsertion)VALUES  ( N'Goldenhar syndrome',N'Goldenhar syndrome',NULL,0,NULL,NULL,1,1,1)</v>
      </c>
    </row>
    <row r="24" spans="1:11" x14ac:dyDescent="0.25">
      <c r="A24">
        <v>49051</v>
      </c>
      <c r="B24" t="s">
        <v>495</v>
      </c>
      <c r="C24" t="s">
        <v>495</v>
      </c>
      <c r="D24" t="s">
        <v>6</v>
      </c>
      <c r="E24">
        <v>0</v>
      </c>
      <c r="F24" t="s">
        <v>6</v>
      </c>
      <c r="G24" t="s">
        <v>6</v>
      </c>
      <c r="H24">
        <v>1</v>
      </c>
      <c r="I24">
        <v>1</v>
      </c>
      <c r="J24">
        <v>1</v>
      </c>
      <c r="K24" t="str">
        <f t="shared" si="3"/>
        <v>INSERT INTO dbo.Diagnosis_cu( Name_P ,Name_S ,ParentDiagnosis_CU_ID ,IsDoctorRelated ,Description ,Abbreviation ,IsOnDuty ,InsertedBy ,IsMerkInsertion)VALUES  ( N'Hallerman-Streiff-Francois syndrome',N'Hallerman-Streiff-Francois syndrome',NULL,0,NULL,NULL,1,1,1)</v>
      </c>
    </row>
    <row r="26" spans="1:11" x14ac:dyDescent="0.25">
      <c r="A26">
        <v>49052</v>
      </c>
      <c r="B26" t="s">
        <v>496</v>
      </c>
      <c r="C26" t="s">
        <v>496</v>
      </c>
      <c r="D26" t="s">
        <v>6</v>
      </c>
      <c r="E26">
        <v>0</v>
      </c>
      <c r="F26" t="s">
        <v>6</v>
      </c>
      <c r="G26" t="s">
        <v>6</v>
      </c>
      <c r="H26">
        <v>1</v>
      </c>
      <c r="I26">
        <v>1</v>
      </c>
      <c r="J26">
        <v>1</v>
      </c>
      <c r="K26" t="str">
        <f t="shared" ref="K26" si="4">CONCATENATE("INSERT INTO dbo.Diagnosis_cu( Name_P ,Name_S ,ParentDiagnosis_CU_ID ,IsDoctorRelated ,Description ,Abbreviation ,IsOnDuty ,InsertedBy ,IsMerkInsertion)VALUES  ( N'",B26,"',N'",C26,"',",D26,",",E26,",",F26,",",G26,",",H26,",",I26,",",J26,")")</f>
        <v>INSERT INTO dbo.Diagnosis_cu( Name_P ,Name_S ,ParentDiagnosis_CU_ID ,IsDoctorRelated ,Description ,Abbreviation ,IsOnDuty ,InsertedBy ,IsMerkInsertion)VALUES  ( N'Cornea Anomaly',N'Cornea Anomaly',NULL,0,NULL,NULL,1,1,1)</v>
      </c>
    </row>
    <row r="27" spans="1:11" x14ac:dyDescent="0.25">
      <c r="A27">
        <v>49053</v>
      </c>
      <c r="B27" t="s">
        <v>497</v>
      </c>
      <c r="C27" t="s">
        <v>497</v>
      </c>
      <c r="D27" t="s">
        <v>6</v>
      </c>
      <c r="E27">
        <v>0</v>
      </c>
      <c r="F27" t="s">
        <v>6</v>
      </c>
      <c r="G27" t="s">
        <v>6</v>
      </c>
      <c r="H27">
        <v>1</v>
      </c>
      <c r="I27">
        <v>1</v>
      </c>
      <c r="J27">
        <v>1</v>
      </c>
      <c r="K27" t="str">
        <f t="shared" ref="K27:K35" si="5">CONCATENATE("INSERT INTO dbo.Diagnosis_cu( Name_P ,Name_S ,ParentDiagnosis_CU_ID ,IsDoctorRelated ,Description ,Abbreviation ,IsOnDuty ,InsertedBy ,IsMerkInsertion)VALUES  ( N'",B27,"',N'",C27,"',",D27,",",E27,",",F27,",",G27,",",H27,",",I27,",",J27,")")</f>
        <v>INSERT INTO dbo.Diagnosis_cu( Name_P ,Name_S ,ParentDiagnosis_CU_ID ,IsDoctorRelated ,Description ,Abbreviation ,IsOnDuty ,InsertedBy ,IsMerkInsertion)VALUES  ( N'Microcornea',N'Microcornea',NULL,0,NULL,NULL,1,1,1)</v>
      </c>
    </row>
    <row r="28" spans="1:11" x14ac:dyDescent="0.25">
      <c r="A28">
        <v>49054</v>
      </c>
      <c r="B28" t="s">
        <v>498</v>
      </c>
      <c r="C28" t="s">
        <v>498</v>
      </c>
      <c r="D28" t="s">
        <v>6</v>
      </c>
      <c r="E28">
        <v>0</v>
      </c>
      <c r="F28" t="s">
        <v>6</v>
      </c>
      <c r="G28" t="s">
        <v>6</v>
      </c>
      <c r="H28">
        <v>1</v>
      </c>
      <c r="I28">
        <v>1</v>
      </c>
      <c r="J28">
        <v>1</v>
      </c>
      <c r="K28" t="str">
        <f t="shared" si="5"/>
        <v>INSERT INTO dbo.Diagnosis_cu( Name_P ,Name_S ,ParentDiagnosis_CU_ID ,IsDoctorRelated ,Description ,Abbreviation ,IsOnDuty ,InsertedBy ,IsMerkInsertion)VALUES  ( N'Megalocornea',N'Megalocornea',NULL,0,NULL,NULL,1,1,1)</v>
      </c>
    </row>
    <row r="29" spans="1:11" x14ac:dyDescent="0.25">
      <c r="A29">
        <v>49055</v>
      </c>
      <c r="B29" t="s">
        <v>499</v>
      </c>
      <c r="C29" t="s">
        <v>499</v>
      </c>
      <c r="D29" t="s">
        <v>6</v>
      </c>
      <c r="E29">
        <v>0</v>
      </c>
      <c r="F29" t="s">
        <v>6</v>
      </c>
      <c r="G29" t="s">
        <v>6</v>
      </c>
      <c r="H29">
        <v>1</v>
      </c>
      <c r="I29">
        <v>1</v>
      </c>
      <c r="J29">
        <v>1</v>
      </c>
      <c r="K29" t="str">
        <f t="shared" si="5"/>
        <v>INSERT INTO dbo.Diagnosis_cu( Name_P ,Name_S ,ParentDiagnosis_CU_ID ,IsDoctorRelated ,Description ,Abbreviation ,IsOnDuty ,InsertedBy ,IsMerkInsertion)VALUES  ( N'Sclerocornea',N'Sclerocornea',NULL,0,NULL,NULL,1,1,1)</v>
      </c>
    </row>
    <row r="30" spans="1:11" x14ac:dyDescent="0.25">
      <c r="A30">
        <v>49056</v>
      </c>
      <c r="B30" t="s">
        <v>500</v>
      </c>
      <c r="C30" t="s">
        <v>500</v>
      </c>
      <c r="D30" t="s">
        <v>6</v>
      </c>
      <c r="E30">
        <v>0</v>
      </c>
      <c r="F30" t="s">
        <v>6</v>
      </c>
      <c r="G30" t="s">
        <v>6</v>
      </c>
      <c r="H30">
        <v>1</v>
      </c>
      <c r="I30">
        <v>1</v>
      </c>
      <c r="J30">
        <v>1</v>
      </c>
      <c r="K30" t="str">
        <f t="shared" si="5"/>
        <v>INSERT INTO dbo.Diagnosis_cu( Name_P ,Name_S ,ParentDiagnosis_CU_ID ,IsDoctorRelated ,Description ,Abbreviation ,IsOnDuty ,InsertedBy ,IsMerkInsertion)VALUES  ( N'Cornea plana',N'Cornea plana',NULL,0,NULL,NULL,1,1,1)</v>
      </c>
    </row>
    <row r="31" spans="1:11" x14ac:dyDescent="0.25">
      <c r="A31">
        <v>49057</v>
      </c>
      <c r="B31" t="s">
        <v>501</v>
      </c>
      <c r="C31" t="s">
        <v>501</v>
      </c>
      <c r="D31" t="s">
        <v>6</v>
      </c>
      <c r="E31">
        <v>0</v>
      </c>
      <c r="F31" t="s">
        <v>6</v>
      </c>
      <c r="G31" t="s">
        <v>6</v>
      </c>
      <c r="H31">
        <v>1</v>
      </c>
      <c r="I31">
        <v>1</v>
      </c>
      <c r="J31">
        <v>1</v>
      </c>
      <c r="K31" t="str">
        <f t="shared" si="5"/>
        <v>INSERT INTO dbo.Diagnosis_cu( Name_P ,Name_S ,ParentDiagnosis_CU_ID ,IsDoctorRelated ,Description ,Abbreviation ,IsOnDuty ,InsertedBy ,IsMerkInsertion)VALUES  ( N'Keratectasia',N'Keratectasia',NULL,0,NULL,NULL,1,1,1)</v>
      </c>
    </row>
    <row r="32" spans="1:11" x14ac:dyDescent="0.25">
      <c r="A32">
        <v>49058</v>
      </c>
      <c r="B32" t="s">
        <v>502</v>
      </c>
      <c r="C32" t="s">
        <v>502</v>
      </c>
      <c r="D32" t="s">
        <v>6</v>
      </c>
      <c r="E32">
        <v>0</v>
      </c>
      <c r="F32" t="s">
        <v>6</v>
      </c>
      <c r="G32" t="s">
        <v>6</v>
      </c>
      <c r="H32">
        <v>1</v>
      </c>
      <c r="I32">
        <v>1</v>
      </c>
      <c r="J32">
        <v>1</v>
      </c>
      <c r="K32" t="str">
        <f t="shared" si="5"/>
        <v>INSERT INTO dbo.Diagnosis_cu( Name_P ,Name_S ,ParentDiagnosis_CU_ID ,IsDoctorRelated ,Description ,Abbreviation ,IsOnDuty ,InsertedBy ,IsMerkInsertion)VALUES  ( N'Posterior keratoconus',N'Posterior keratoconus',NULL,0,NULL,NULL,1,1,1)</v>
      </c>
    </row>
    <row r="33" spans="1:11" x14ac:dyDescent="0.25">
      <c r="A33">
        <v>49059</v>
      </c>
      <c r="B33" t="s">
        <v>503</v>
      </c>
      <c r="C33" t="s">
        <v>503</v>
      </c>
      <c r="D33" t="s">
        <v>6</v>
      </c>
      <c r="E33">
        <v>0</v>
      </c>
      <c r="F33" t="s">
        <v>6</v>
      </c>
      <c r="G33" t="s">
        <v>6</v>
      </c>
      <c r="H33">
        <v>1</v>
      </c>
      <c r="I33">
        <v>1</v>
      </c>
      <c r="J33">
        <v>1</v>
      </c>
      <c r="K33" t="str">
        <f t="shared" si="5"/>
        <v>INSERT INTO dbo.Diagnosis_cu( Name_P ,Name_S ,ParentDiagnosis_CU_ID ,IsDoctorRelated ,Description ,Abbreviation ,IsOnDuty ,InsertedBy ,IsMerkInsertion)VALUES  ( N'Refractive Error for LVC',N'Refractive Error for LVC',NULL,0,NULL,NULL,1,1,1)</v>
      </c>
    </row>
    <row r="34" spans="1:11" x14ac:dyDescent="0.25">
      <c r="A34">
        <v>49060</v>
      </c>
      <c r="B34" t="s">
        <v>504</v>
      </c>
      <c r="C34" t="s">
        <v>504</v>
      </c>
      <c r="D34" t="s">
        <v>6</v>
      </c>
      <c r="E34">
        <v>0</v>
      </c>
      <c r="F34" t="s">
        <v>6</v>
      </c>
      <c r="G34" t="s">
        <v>6</v>
      </c>
      <c r="H34">
        <v>1</v>
      </c>
      <c r="I34">
        <v>1</v>
      </c>
      <c r="J34">
        <v>1</v>
      </c>
      <c r="K34" t="str">
        <f t="shared" si="5"/>
        <v>INSERT INTO dbo.Diagnosis_cu( Name_P ,Name_S ,ParentDiagnosis_CU_ID ,IsDoctorRelated ,Description ,Abbreviation ,IsOnDuty ,InsertedBy ,IsMerkInsertion)VALUES  ( N'Refractive Error for Refractive Surgery',N'Refractive Error for Refractive Surgery',NULL,0,NULL,NULL,1,1,1)</v>
      </c>
    </row>
    <row r="35" spans="1:11" x14ac:dyDescent="0.25">
      <c r="A35">
        <v>49061</v>
      </c>
      <c r="B35" t="s">
        <v>505</v>
      </c>
      <c r="C35" t="s">
        <v>505</v>
      </c>
      <c r="D35" t="s">
        <v>6</v>
      </c>
      <c r="E35">
        <v>0</v>
      </c>
      <c r="F35" t="s">
        <v>6</v>
      </c>
      <c r="G35" t="s">
        <v>6</v>
      </c>
      <c r="H35">
        <v>1</v>
      </c>
      <c r="I35">
        <v>1</v>
      </c>
      <c r="J35">
        <v>1</v>
      </c>
      <c r="K35" t="str">
        <f t="shared" si="5"/>
        <v>INSERT INTO dbo.Diagnosis_cu( Name_P ,Name_S ,ParentDiagnosis_CU_ID ,IsDoctorRelated ,Description ,Abbreviation ,IsOnDuty ,InsertedBy ,IsMerkInsertion)VALUES  ( N'Refractive Error',N'Refractive Error',NULL,0,NULL,NULL,1,1,1)</v>
      </c>
    </row>
    <row r="37" spans="1:11" x14ac:dyDescent="0.25">
      <c r="A37">
        <v>49062</v>
      </c>
      <c r="B37" t="s">
        <v>506</v>
      </c>
      <c r="C37" t="s">
        <v>506</v>
      </c>
      <c r="D37" t="s">
        <v>6</v>
      </c>
      <c r="E37">
        <v>0</v>
      </c>
      <c r="F37" t="s">
        <v>6</v>
      </c>
      <c r="G37" t="s">
        <v>6</v>
      </c>
      <c r="H37">
        <v>1</v>
      </c>
      <c r="I37">
        <v>1</v>
      </c>
      <c r="J37">
        <v>1</v>
      </c>
      <c r="K37" t="str">
        <f t="shared" ref="K37" si="6">CONCATENATE("INSERT INTO dbo.Diagnosis_cu( Name_P ,Name_S ,ParentDiagnosis_CU_ID ,IsDoctorRelated ,Description ,Abbreviation ,IsOnDuty ,InsertedBy ,IsMerkInsertion)VALUES  ( N'",B37,"',N'",C37,"',",D37,",",E37,",",F37,",",G37,",",H37,",",I37,",",J37,")")</f>
        <v>INSERT INTO dbo.Diagnosis_cu( Name_P ,Name_S ,ParentDiagnosis_CU_ID ,IsDoctorRelated ,Description ,Abbreviation ,IsOnDuty ,InsertedBy ,IsMerkInsertion)VALUES  ( N'Lens Anomaly',N'Lens Anomaly',NULL,0,NULL,NULL,1,1,1)</v>
      </c>
    </row>
    <row r="38" spans="1:11" x14ac:dyDescent="0.25">
      <c r="A38">
        <v>49063</v>
      </c>
      <c r="B38" t="s">
        <v>507</v>
      </c>
      <c r="C38" t="s">
        <v>507</v>
      </c>
      <c r="D38" t="s">
        <v>6</v>
      </c>
      <c r="E38">
        <v>0</v>
      </c>
      <c r="F38" t="s">
        <v>6</v>
      </c>
      <c r="G38" t="s">
        <v>6</v>
      </c>
      <c r="H38">
        <v>1</v>
      </c>
      <c r="I38">
        <v>1</v>
      </c>
      <c r="J38">
        <v>1</v>
      </c>
      <c r="K38" t="str">
        <f t="shared" ref="K38:K42" si="7">CONCATENATE("INSERT INTO dbo.Diagnosis_cu( Name_P ,Name_S ,ParentDiagnosis_CU_ID ,IsDoctorRelated ,Description ,Abbreviation ,IsOnDuty ,InsertedBy ,IsMerkInsertion)VALUES  ( N'",B38,"',N'",C38,"',",D38,",",E38,",",F38,",",G38,",",H38,",",I38,",",J38,")")</f>
        <v>INSERT INTO dbo.Diagnosis_cu( Name_P ,Name_S ,ParentDiagnosis_CU_ID ,IsDoctorRelated ,Description ,Abbreviation ,IsOnDuty ,InsertedBy ,IsMerkInsertion)VALUES  ( N'Lenticonus',N'Lenticonus',NULL,0,NULL,NULL,1,1,1)</v>
      </c>
    </row>
    <row r="39" spans="1:11" x14ac:dyDescent="0.25">
      <c r="A39">
        <v>49064</v>
      </c>
      <c r="B39" t="s">
        <v>508</v>
      </c>
      <c r="C39" t="s">
        <v>508</v>
      </c>
      <c r="D39" t="s">
        <v>6</v>
      </c>
      <c r="E39">
        <v>0</v>
      </c>
      <c r="F39" t="s">
        <v>6</v>
      </c>
      <c r="G39" t="s">
        <v>6</v>
      </c>
      <c r="H39">
        <v>1</v>
      </c>
      <c r="I39">
        <v>1</v>
      </c>
      <c r="J39">
        <v>1</v>
      </c>
      <c r="K39" t="str">
        <f t="shared" si="7"/>
        <v>INSERT INTO dbo.Diagnosis_cu( Name_P ,Name_S ,ParentDiagnosis_CU_ID ,IsDoctorRelated ,Description ,Abbreviation ,IsOnDuty ,InsertedBy ,IsMerkInsertion)VALUES  ( N'Lentiglobus',N'Lentiglobus',NULL,0,NULL,NULL,1,1,1)</v>
      </c>
    </row>
    <row r="40" spans="1:11" x14ac:dyDescent="0.25">
      <c r="A40">
        <v>49065</v>
      </c>
      <c r="B40" t="s">
        <v>509</v>
      </c>
      <c r="C40" t="s">
        <v>509</v>
      </c>
      <c r="D40" t="s">
        <v>6</v>
      </c>
      <c r="E40">
        <v>0</v>
      </c>
      <c r="F40" t="s">
        <v>6</v>
      </c>
      <c r="G40" t="s">
        <v>6</v>
      </c>
      <c r="H40">
        <v>1</v>
      </c>
      <c r="I40">
        <v>1</v>
      </c>
      <c r="J40">
        <v>1</v>
      </c>
      <c r="K40" t="str">
        <f t="shared" si="7"/>
        <v>INSERT INTO dbo.Diagnosis_cu( Name_P ,Name_S ,ParentDiagnosis_CU_ID ,IsDoctorRelated ,Description ,Abbreviation ,IsOnDuty ,InsertedBy ,IsMerkInsertion)VALUES  ( N'Microspherophakia',N'Microspherophakia',NULL,0,NULL,NULL,1,1,1)</v>
      </c>
    </row>
    <row r="41" spans="1:11" x14ac:dyDescent="0.25">
      <c r="A41">
        <v>49066</v>
      </c>
      <c r="B41" t="s">
        <v>510</v>
      </c>
      <c r="C41" t="s">
        <v>510</v>
      </c>
      <c r="D41" t="s">
        <v>6</v>
      </c>
      <c r="E41">
        <v>0</v>
      </c>
      <c r="F41" t="s">
        <v>6</v>
      </c>
      <c r="G41" t="s">
        <v>6</v>
      </c>
      <c r="H41">
        <v>1</v>
      </c>
      <c r="I41">
        <v>1</v>
      </c>
      <c r="J41">
        <v>1</v>
      </c>
      <c r="K41" t="str">
        <f t="shared" si="7"/>
        <v>INSERT INTO dbo.Diagnosis_cu( Name_P ,Name_S ,ParentDiagnosis_CU_ID ,IsDoctorRelated ,Description ,Abbreviation ,IsOnDuty ,InsertedBy ,IsMerkInsertion)VALUES  ( N'Microphakia',N'Microphakia',NULL,0,NULL,NULL,1,1,1)</v>
      </c>
    </row>
    <row r="42" spans="1:11" x14ac:dyDescent="0.25">
      <c r="A42">
        <v>49067</v>
      </c>
      <c r="B42" t="s">
        <v>479</v>
      </c>
      <c r="C42" t="s">
        <v>479</v>
      </c>
      <c r="D42" t="s">
        <v>6</v>
      </c>
      <c r="E42">
        <v>0</v>
      </c>
      <c r="F42" t="s">
        <v>6</v>
      </c>
      <c r="G42" t="s">
        <v>6</v>
      </c>
      <c r="H42">
        <v>1</v>
      </c>
      <c r="I42">
        <v>1</v>
      </c>
      <c r="J42">
        <v>1</v>
      </c>
      <c r="K42" t="str">
        <f t="shared" si="7"/>
        <v>INSERT INTO dbo.Diagnosis_cu( Name_P ,Name_S ,ParentDiagnosis_CU_ID ,IsDoctorRelated ,Description ,Abbreviation ,IsOnDuty ,InsertedBy ,IsMerkInsertion)VALUES  ( N'Coloboma',N'Coloboma',NULL,0,NULL,NULL,1,1,1)</v>
      </c>
    </row>
    <row r="44" spans="1:11" x14ac:dyDescent="0.25">
      <c r="A44">
        <v>49068</v>
      </c>
      <c r="B44" t="s">
        <v>511</v>
      </c>
      <c r="C44" t="s">
        <v>511</v>
      </c>
      <c r="D44" t="s">
        <v>6</v>
      </c>
      <c r="E44">
        <v>0</v>
      </c>
      <c r="F44" t="s">
        <v>6</v>
      </c>
      <c r="G44" t="s">
        <v>6</v>
      </c>
      <c r="H44">
        <v>1</v>
      </c>
      <c r="I44">
        <v>1</v>
      </c>
      <c r="J44">
        <v>1</v>
      </c>
      <c r="K44" t="str">
        <f t="shared" ref="K44:K48" si="8">CONCATENATE("INSERT INTO dbo.Diagnosis_cu( Name_P ,Name_S ,ParentDiagnosis_CU_ID ,IsDoctorRelated ,Description ,Abbreviation ,IsOnDuty ,InsertedBy ,IsMerkInsertion)VALUES  ( N'",B44,"',N'",C44,"',",D44,",",E44,",",F44,",",G44,",",H44,",",I44,",",J44,")")</f>
        <v>INSERT INTO dbo.Diagnosis_cu( Name_P ,Name_S ,ParentDiagnosis_CU_ID ,IsDoctorRelated ,Description ,Abbreviation ,IsOnDuty ,InsertedBy ,IsMerkInsertion)VALUES  ( N'Iridocorneal Dysgenesis',N'Iridocorneal Dysgenesis',NULL,0,NULL,NULL,1,1,1)</v>
      </c>
    </row>
    <row r="45" spans="1:11" x14ac:dyDescent="0.25">
      <c r="A45">
        <v>49069</v>
      </c>
      <c r="B45" t="s">
        <v>512</v>
      </c>
      <c r="C45" t="s">
        <v>512</v>
      </c>
      <c r="D45" t="s">
        <v>6</v>
      </c>
      <c r="E45">
        <v>0</v>
      </c>
      <c r="F45" t="s">
        <v>6</v>
      </c>
      <c r="G45" t="s">
        <v>6</v>
      </c>
      <c r="H45">
        <v>1</v>
      </c>
      <c r="I45">
        <v>1</v>
      </c>
      <c r="J45">
        <v>1</v>
      </c>
      <c r="K45" t="str">
        <f t="shared" si="8"/>
        <v>INSERT INTO dbo.Diagnosis_cu( Name_P ,Name_S ,ParentDiagnosis_CU_ID ,IsDoctorRelated ,Description ,Abbreviation ,IsOnDuty ,InsertedBy ,IsMerkInsertion)VALUES  ( N'Posterior embryotoxon',N'Posterior embryotoxon',NULL,0,NULL,NULL,1,1,1)</v>
      </c>
    </row>
    <row r="46" spans="1:11" x14ac:dyDescent="0.25">
      <c r="A46">
        <v>49070</v>
      </c>
      <c r="B46" t="s">
        <v>513</v>
      </c>
      <c r="C46" t="s">
        <v>513</v>
      </c>
      <c r="D46" t="s">
        <v>6</v>
      </c>
      <c r="E46">
        <v>0</v>
      </c>
      <c r="F46" t="s">
        <v>6</v>
      </c>
      <c r="G46" t="s">
        <v>6</v>
      </c>
      <c r="H46">
        <v>1</v>
      </c>
      <c r="I46">
        <v>1</v>
      </c>
      <c r="J46">
        <v>1</v>
      </c>
      <c r="K46" t="str">
        <f t="shared" si="8"/>
        <v>INSERT INTO dbo.Diagnosis_cu( Name_P ,Name_S ,ParentDiagnosis_CU_ID ,IsDoctorRelated ,Description ,Abbreviation ,IsOnDuty ,InsertedBy ,IsMerkInsertion)VALUES  ( N'Axenfeld-Rieger syndrome',N'Axenfeld-Rieger syndrome',NULL,0,NULL,NULL,1,1,1)</v>
      </c>
    </row>
    <row r="47" spans="1:11" x14ac:dyDescent="0.25">
      <c r="A47">
        <v>49071</v>
      </c>
      <c r="B47" t="s">
        <v>514</v>
      </c>
      <c r="C47" t="s">
        <v>514</v>
      </c>
      <c r="D47" t="s">
        <v>6</v>
      </c>
      <c r="E47">
        <v>0</v>
      </c>
      <c r="F47" t="s">
        <v>6</v>
      </c>
      <c r="G47" t="s">
        <v>6</v>
      </c>
      <c r="H47">
        <v>1</v>
      </c>
      <c r="I47">
        <v>1</v>
      </c>
      <c r="J47">
        <v>1</v>
      </c>
      <c r="K47" t="str">
        <f t="shared" si="8"/>
        <v>INSERT INTO dbo.Diagnosis_cu( Name_P ,Name_S ,ParentDiagnosis_CU_ID ,IsDoctorRelated ,Description ,Abbreviation ,IsOnDuty ,InsertedBy ,IsMerkInsertion)VALUES  ( N'Peters anomaly',N'Peters anomaly',NULL,0,NULL,NULL,1,1,1)</v>
      </c>
    </row>
    <row r="48" spans="1:11" x14ac:dyDescent="0.25">
      <c r="A48">
        <v>49072</v>
      </c>
      <c r="B48" t="s">
        <v>515</v>
      </c>
      <c r="C48" t="s">
        <v>515</v>
      </c>
      <c r="D48" t="s">
        <v>6</v>
      </c>
      <c r="E48">
        <v>0</v>
      </c>
      <c r="F48" t="s">
        <v>6</v>
      </c>
      <c r="G48" t="s">
        <v>6</v>
      </c>
      <c r="H48">
        <v>1</v>
      </c>
      <c r="I48">
        <v>1</v>
      </c>
      <c r="J48">
        <v>1</v>
      </c>
      <c r="K48" t="str">
        <f t="shared" si="8"/>
        <v>INSERT INTO dbo.Diagnosis_cu( Name_P ,Name_S ,ParentDiagnosis_CU_ID ,IsDoctorRelated ,Description ,Abbreviation ,IsOnDuty ,InsertedBy ,IsMerkInsertion)VALUES  ( N'Aniridia',N'Aniridia',NULL,0,NULL,NULL,1,1,1)</v>
      </c>
    </row>
    <row r="50" spans="1:11" x14ac:dyDescent="0.25">
      <c r="A50">
        <v>49073</v>
      </c>
      <c r="B50" t="s">
        <v>516</v>
      </c>
      <c r="C50" t="s">
        <v>516</v>
      </c>
      <c r="D50" t="s">
        <v>6</v>
      </c>
      <c r="E50">
        <v>0</v>
      </c>
      <c r="F50" t="s">
        <v>6</v>
      </c>
      <c r="G50" t="s">
        <v>6</v>
      </c>
      <c r="H50">
        <v>1</v>
      </c>
      <c r="I50">
        <v>1</v>
      </c>
      <c r="J50">
        <v>1</v>
      </c>
      <c r="K50" t="str">
        <f t="shared" ref="K50" si="9">CONCATENATE("INSERT INTO dbo.Diagnosis_cu( Name_P ,Name_S ,ParentDiagnosis_CU_ID ,IsDoctorRelated ,Description ,Abbreviation ,IsOnDuty ,InsertedBy ,IsMerkInsertion)VALUES  ( N'",B50,"',N'",C50,"',",D50,",",E50,",",F50,",",G50,",",H50,",",I50,",",J50,")")</f>
        <v>INSERT INTO dbo.Diagnosis_cu( Name_P ,Name_S ,ParentDiagnosis_CU_ID ,IsDoctorRelated ,Description ,Abbreviation ,IsOnDuty ,InsertedBy ,IsMerkInsertion)VALUES  ( N'Globe Anomaly',N'Globe Anomaly',NULL,0,NULL,NULL,1,1,1)</v>
      </c>
    </row>
    <row r="51" spans="1:11" x14ac:dyDescent="0.25">
      <c r="A51">
        <v>49074</v>
      </c>
      <c r="B51" t="s">
        <v>517</v>
      </c>
      <c r="C51" t="s">
        <v>517</v>
      </c>
      <c r="D51" t="s">
        <v>6</v>
      </c>
      <c r="E51">
        <v>0</v>
      </c>
      <c r="F51" t="s">
        <v>6</v>
      </c>
      <c r="G51" t="s">
        <v>6</v>
      </c>
      <c r="H51">
        <v>1</v>
      </c>
      <c r="I51">
        <v>1</v>
      </c>
      <c r="J51">
        <v>1</v>
      </c>
      <c r="K51" t="str">
        <f t="shared" ref="K51:K52" si="10">CONCATENATE("INSERT INTO dbo.Diagnosis_cu( Name_P ,Name_S ,ParentDiagnosis_CU_ID ,IsDoctorRelated ,Description ,Abbreviation ,IsOnDuty ,InsertedBy ,IsMerkInsertion)VALUES  ( N'",B51,"',N'",C51,"',",D51,",",E51,",",F51,",",G51,",",H51,",",I51,",",J51,")")</f>
        <v>INSERT INTO dbo.Diagnosis_cu( Name_P ,Name_S ,ParentDiagnosis_CU_ID ,IsDoctorRelated ,Description ,Abbreviation ,IsOnDuty ,InsertedBy ,IsMerkInsertion)VALUES  ( N'Microphthalmos',N'Microphthalmos',NULL,0,NULL,NULL,1,1,1)</v>
      </c>
    </row>
    <row r="52" spans="1:11" x14ac:dyDescent="0.25">
      <c r="A52">
        <v>49075</v>
      </c>
      <c r="B52" t="s">
        <v>518</v>
      </c>
      <c r="C52" t="s">
        <v>518</v>
      </c>
      <c r="D52" t="s">
        <v>6</v>
      </c>
      <c r="E52">
        <v>0</v>
      </c>
      <c r="F52" t="s">
        <v>6</v>
      </c>
      <c r="G52" t="s">
        <v>6</v>
      </c>
      <c r="H52">
        <v>1</v>
      </c>
      <c r="I52">
        <v>1</v>
      </c>
      <c r="J52">
        <v>1</v>
      </c>
      <c r="K52" t="str">
        <f t="shared" si="10"/>
        <v>INSERT INTO dbo.Diagnosis_cu( Name_P ,Name_S ,ParentDiagnosis_CU_ID ,IsDoctorRelated ,Description ,Abbreviation ,IsOnDuty ,InsertedBy ,IsMerkInsertion)VALUES  ( N'Anophthalmos',N'Anophthalmos',NULL,0,NULL,NULL,1,1,1)</v>
      </c>
    </row>
    <row r="54" spans="1:11" x14ac:dyDescent="0.25">
      <c r="A54">
        <v>49076</v>
      </c>
      <c r="B54" t="s">
        <v>519</v>
      </c>
      <c r="C54" t="s">
        <v>519</v>
      </c>
      <c r="D54" t="s">
        <v>6</v>
      </c>
      <c r="E54">
        <v>0</v>
      </c>
      <c r="F54" t="s">
        <v>6</v>
      </c>
      <c r="G54" t="s">
        <v>6</v>
      </c>
      <c r="H54">
        <v>1</v>
      </c>
      <c r="I54">
        <v>1</v>
      </c>
      <c r="J54">
        <v>1</v>
      </c>
      <c r="K54" t="str">
        <f t="shared" ref="K54:K58" si="11">CONCATENATE("INSERT INTO dbo.Diagnosis_cu( Name_P ,Name_S ,ParentDiagnosis_CU_ID ,IsDoctorRelated ,Description ,Abbreviation ,IsOnDuty ,InsertedBy ,IsMerkInsertion)VALUES  ( N'",B54,"',N'",C54,"',",D54,",",E54,",",F54,",",G54,",",H54,",",I54,",",J54,")")</f>
        <v>INSERT INTO dbo.Diagnosis_cu( Name_P ,Name_S ,ParentDiagnosis_CU_ID ,IsDoctorRelated ,Description ,Abbreviation ,IsOnDuty ,InsertedBy ,IsMerkInsertion)VALUES  ( N'Choroidal coloboma',N'Choroidal coloboma',NULL,0,NULL,NULL,1,1,1)</v>
      </c>
    </row>
    <row r="55" spans="1:11" x14ac:dyDescent="0.25">
      <c r="A55">
        <v>49077</v>
      </c>
      <c r="B55" t="s">
        <v>520</v>
      </c>
      <c r="C55" t="s">
        <v>520</v>
      </c>
      <c r="D55" t="s">
        <v>6</v>
      </c>
      <c r="E55">
        <v>0</v>
      </c>
      <c r="F55" t="s">
        <v>6</v>
      </c>
      <c r="G55" t="s">
        <v>6</v>
      </c>
      <c r="H55">
        <v>1</v>
      </c>
      <c r="I55">
        <v>1</v>
      </c>
      <c r="J55">
        <v>1</v>
      </c>
      <c r="K55" t="str">
        <f t="shared" si="11"/>
        <v>INSERT INTO dbo.Diagnosis_cu( Name_P ,Name_S ,ParentDiagnosis_CU_ID ,IsDoctorRelated ,Description ,Abbreviation ,IsOnDuty ,InsertedBy ,IsMerkInsertion)VALUES  ( N'Myelinated nerve fibres',N'Myelinated nerve fibres',NULL,0,NULL,NULL,1,1,1)</v>
      </c>
    </row>
    <row r="56" spans="1:11" x14ac:dyDescent="0.25">
      <c r="A56">
        <v>49078</v>
      </c>
      <c r="B56" t="s">
        <v>521</v>
      </c>
      <c r="C56" t="s">
        <v>521</v>
      </c>
      <c r="D56" t="s">
        <v>6</v>
      </c>
      <c r="E56">
        <v>0</v>
      </c>
      <c r="F56" t="s">
        <v>6</v>
      </c>
      <c r="G56" t="s">
        <v>6</v>
      </c>
      <c r="H56">
        <v>1</v>
      </c>
      <c r="I56">
        <v>1</v>
      </c>
      <c r="J56">
        <v>1</v>
      </c>
      <c r="K56" t="str">
        <f t="shared" si="11"/>
        <v>INSERT INTO dbo.Diagnosis_cu( Name_P ,Name_S ,ParentDiagnosis_CU_ID ,IsDoctorRelated ,Description ,Abbreviation ,IsOnDuty ,InsertedBy ,IsMerkInsertion)VALUES  ( N'Aicardi syndrome',N'Aicardi syndrome',NULL,0,NULL,NULL,1,1,1)</v>
      </c>
    </row>
    <row r="57" spans="1:11" x14ac:dyDescent="0.25">
      <c r="A57">
        <v>49079</v>
      </c>
      <c r="B57" t="s">
        <v>522</v>
      </c>
      <c r="C57" t="s">
        <v>522</v>
      </c>
      <c r="D57" t="s">
        <v>6</v>
      </c>
      <c r="E57">
        <v>0</v>
      </c>
      <c r="F57" t="s">
        <v>6</v>
      </c>
      <c r="G57" t="s">
        <v>6</v>
      </c>
      <c r="H57">
        <v>1</v>
      </c>
      <c r="I57">
        <v>1</v>
      </c>
      <c r="J57">
        <v>1</v>
      </c>
      <c r="K57" t="str">
        <f t="shared" si="11"/>
        <v>INSERT INTO dbo.Diagnosis_cu( Name_P ,Name_S ,ParentDiagnosis_CU_ID ,IsDoctorRelated ,Description ,Abbreviation ,IsOnDuty ,InsertedBy ,IsMerkInsertion)VALUES  ( N'Retinal macrovessel',N'Retinal macrovessel',NULL,0,NULL,NULL,1,1,1)</v>
      </c>
    </row>
    <row r="58" spans="1:11" x14ac:dyDescent="0.25">
      <c r="A58">
        <v>49080</v>
      </c>
      <c r="B58" t="s">
        <v>523</v>
      </c>
      <c r="C58" t="s">
        <v>523</v>
      </c>
      <c r="D58" t="s">
        <v>6</v>
      </c>
      <c r="E58">
        <v>0</v>
      </c>
      <c r="F58" t="s">
        <v>6</v>
      </c>
      <c r="G58" t="s">
        <v>6</v>
      </c>
      <c r="H58">
        <v>1</v>
      </c>
      <c r="I58">
        <v>1</v>
      </c>
      <c r="J58">
        <v>1</v>
      </c>
      <c r="K58" t="str">
        <f t="shared" si="11"/>
        <v>INSERT INTO dbo.Diagnosis_cu( Name_P ,Name_S ,ParentDiagnosis_CU_ID ,IsDoctorRelated ,Description ,Abbreviation ,IsOnDuty ,InsertedBy ,IsMerkInsertion)VALUES  ( N'Arteriovenous communications',N'Arteriovenous communications',NULL,0,NULL,NULL,1,1,1)</v>
      </c>
    </row>
    <row r="60" spans="1:11" x14ac:dyDescent="0.25">
      <c r="A60">
        <v>49081</v>
      </c>
      <c r="B60" t="s">
        <v>524</v>
      </c>
      <c r="C60" t="s">
        <v>524</v>
      </c>
      <c r="D60" t="s">
        <v>6</v>
      </c>
      <c r="E60">
        <v>0</v>
      </c>
      <c r="F60" t="s">
        <v>6</v>
      </c>
      <c r="G60" t="s">
        <v>6</v>
      </c>
      <c r="H60">
        <v>1</v>
      </c>
      <c r="I60">
        <v>1</v>
      </c>
      <c r="J60">
        <v>1</v>
      </c>
      <c r="K60" t="str">
        <f t="shared" ref="K60:K67" si="12">CONCATENATE("INSERT INTO dbo.Diagnosis_cu( Name_P ,Name_S ,ParentDiagnosis_CU_ID ,IsDoctorRelated ,Description ,Abbreviation ,IsOnDuty ,InsertedBy ,IsMerkInsertion)VALUES  ( N'",B60,"',N'",C60,"',",D60,",",E60,",",F60,",",G60,",",H60,",",I60,",",J60,")")</f>
        <v>INSERT INTO dbo.Diagnosis_cu( Name_P ,Name_S ,ParentDiagnosis_CU_ID ,IsDoctorRelated ,Description ,Abbreviation ,IsOnDuty ,InsertedBy ,IsMerkInsertion)VALUES  ( N'Prepapillary loop',N'Prepapillary loop',NULL,0,NULL,NULL,1,1,1)</v>
      </c>
    </row>
    <row r="61" spans="1:11" x14ac:dyDescent="0.25">
      <c r="A61">
        <v>49082</v>
      </c>
      <c r="B61" t="s">
        <v>525</v>
      </c>
      <c r="C61" t="s">
        <v>525</v>
      </c>
      <c r="D61" t="s">
        <v>6</v>
      </c>
      <c r="E61">
        <v>0</v>
      </c>
      <c r="F61" t="s">
        <v>6</v>
      </c>
      <c r="G61" t="s">
        <v>6</v>
      </c>
      <c r="H61">
        <v>1</v>
      </c>
      <c r="I61">
        <v>1</v>
      </c>
      <c r="J61">
        <v>1</v>
      </c>
      <c r="K61" t="str">
        <f t="shared" si="12"/>
        <v>INSERT INTO dbo.Diagnosis_cu( Name_P ,Name_S ,ParentDiagnosis_CU_ID ,IsDoctorRelated ,Description ,Abbreviation ,IsOnDuty ,InsertedBy ,IsMerkInsertion)VALUES  ( N'Bergmeister papilla',N'Bergmeister papilla',NULL,0,NULL,NULL,1,1,1)</v>
      </c>
    </row>
    <row r="62" spans="1:11" x14ac:dyDescent="0.25">
      <c r="A62">
        <v>49083</v>
      </c>
      <c r="B62" t="s">
        <v>526</v>
      </c>
      <c r="C62" t="s">
        <v>526</v>
      </c>
      <c r="D62" t="s">
        <v>6</v>
      </c>
      <c r="E62">
        <v>0</v>
      </c>
      <c r="F62" t="s">
        <v>6</v>
      </c>
      <c r="G62" t="s">
        <v>6</v>
      </c>
      <c r="H62">
        <v>1</v>
      </c>
      <c r="I62">
        <v>1</v>
      </c>
      <c r="J62">
        <v>1</v>
      </c>
      <c r="K62" t="str">
        <f t="shared" si="12"/>
        <v>INSERT INTO dbo.Diagnosis_cu( Name_P ,Name_S ,ParentDiagnosis_CU_ID ,IsDoctorRelated ,Description ,Abbreviation ,IsOnDuty ,InsertedBy ,IsMerkInsertion)VALUES  ( N'Tilted disc',N'Tilted disc',NULL,0,NULL,NULL,1,1,1)</v>
      </c>
    </row>
    <row r="63" spans="1:11" x14ac:dyDescent="0.25">
      <c r="A63">
        <v>49084</v>
      </c>
      <c r="B63" t="s">
        <v>527</v>
      </c>
      <c r="C63" t="s">
        <v>527</v>
      </c>
      <c r="D63" t="s">
        <v>6</v>
      </c>
      <c r="E63">
        <v>0</v>
      </c>
      <c r="F63" t="s">
        <v>6</v>
      </c>
      <c r="G63" t="s">
        <v>6</v>
      </c>
      <c r="H63">
        <v>1</v>
      </c>
      <c r="I63">
        <v>1</v>
      </c>
      <c r="J63">
        <v>1</v>
      </c>
      <c r="K63" t="str">
        <f t="shared" si="12"/>
        <v>INSERT INTO dbo.Diagnosis_cu( Name_P ,Name_S ,ParentDiagnosis_CU_ID ,IsDoctorRelated ,Description ,Abbreviation ,IsOnDuty ,InsertedBy ,IsMerkInsertion)VALUES  ( N'Optic disc pit',N'Optic disc pit',NULL,0,NULL,NULL,1,1,1)</v>
      </c>
    </row>
    <row r="64" spans="1:11" x14ac:dyDescent="0.25">
      <c r="A64">
        <v>49085</v>
      </c>
      <c r="B64" t="s">
        <v>528</v>
      </c>
      <c r="C64" t="s">
        <v>528</v>
      </c>
      <c r="D64" t="s">
        <v>6</v>
      </c>
      <c r="E64">
        <v>0</v>
      </c>
      <c r="F64" t="s">
        <v>6</v>
      </c>
      <c r="G64" t="s">
        <v>6</v>
      </c>
      <c r="H64">
        <v>1</v>
      </c>
      <c r="I64">
        <v>1</v>
      </c>
      <c r="J64">
        <v>1</v>
      </c>
      <c r="K64" t="str">
        <f t="shared" si="12"/>
        <v>INSERT INTO dbo.Diagnosis_cu( Name_P ,Name_S ,ParentDiagnosis_CU_ID ,IsDoctorRelated ,Description ,Abbreviation ,IsOnDuty ,InsertedBy ,IsMerkInsertion)VALUES  ( N'Optic disc drusen',N'Optic disc drusen',NULL,0,NULL,NULL,1,1,1)</v>
      </c>
    </row>
    <row r="65" spans="1:11" x14ac:dyDescent="0.25">
      <c r="A65">
        <v>49086</v>
      </c>
      <c r="B65" t="s">
        <v>529</v>
      </c>
      <c r="C65" t="s">
        <v>529</v>
      </c>
      <c r="D65" t="s">
        <v>6</v>
      </c>
      <c r="E65">
        <v>0</v>
      </c>
      <c r="F65" t="s">
        <v>6</v>
      </c>
      <c r="G65" t="s">
        <v>6</v>
      </c>
      <c r="H65">
        <v>1</v>
      </c>
      <c r="I65">
        <v>1</v>
      </c>
      <c r="J65">
        <v>1</v>
      </c>
      <c r="K65" t="str">
        <f t="shared" si="12"/>
        <v>INSERT INTO dbo.Diagnosis_cu( Name_P ,Name_S ,ParentDiagnosis_CU_ID ,IsDoctorRelated ,Description ,Abbreviation ,IsOnDuty ,InsertedBy ,IsMerkInsertion)VALUES  ( N'Optic disc coloboma',N'Optic disc coloboma',NULL,0,NULL,NULL,1,1,1)</v>
      </c>
    </row>
    <row r="66" spans="1:11" x14ac:dyDescent="0.25">
      <c r="A66">
        <v>49087</v>
      </c>
      <c r="B66" t="s">
        <v>530</v>
      </c>
      <c r="C66" t="s">
        <v>530</v>
      </c>
      <c r="D66" t="s">
        <v>6</v>
      </c>
      <c r="E66">
        <v>0</v>
      </c>
      <c r="F66" t="s">
        <v>6</v>
      </c>
      <c r="G66" t="s">
        <v>6</v>
      </c>
      <c r="H66">
        <v>1</v>
      </c>
      <c r="I66">
        <v>1</v>
      </c>
      <c r="J66">
        <v>1</v>
      </c>
      <c r="K66" t="str">
        <f t="shared" si="12"/>
        <v>INSERT INTO dbo.Diagnosis_cu( Name_P ,Name_S ,ParentDiagnosis_CU_ID ,IsDoctorRelated ,Description ,Abbreviation ,IsOnDuty ,InsertedBy ,IsMerkInsertion)VALUES  ( N'Morning glory anomaly',N'Morning glory anomaly',NULL,0,NULL,NULL,1,1,1)</v>
      </c>
    </row>
    <row r="67" spans="1:11" x14ac:dyDescent="0.25">
      <c r="A67">
        <v>49088</v>
      </c>
      <c r="B67" t="s">
        <v>531</v>
      </c>
      <c r="C67" t="s">
        <v>531</v>
      </c>
      <c r="D67" t="s">
        <v>6</v>
      </c>
      <c r="E67">
        <v>0</v>
      </c>
      <c r="F67" t="s">
        <v>6</v>
      </c>
      <c r="G67" t="s">
        <v>6</v>
      </c>
      <c r="H67">
        <v>1</v>
      </c>
      <c r="I67">
        <v>1</v>
      </c>
      <c r="J67">
        <v>1</v>
      </c>
      <c r="K67" t="str">
        <f t="shared" si="12"/>
        <v>INSERT INTO dbo.Diagnosis_cu( Name_P ,Name_S ,ParentDiagnosis_CU_ID ,IsDoctorRelated ,Description ,Abbreviation ,IsOnDuty ,InsertedBy ,IsMerkInsertion)VALUES  ( N'Optic nerve hypoplasia',N'Optic nerve hypoplasia',NULL,0,NULL,NULL,1,1,1)</v>
      </c>
    </row>
    <row r="69" spans="1:11" x14ac:dyDescent="0.25">
      <c r="A69">
        <v>49089</v>
      </c>
      <c r="B69" t="s">
        <v>532</v>
      </c>
      <c r="C69" t="s">
        <v>532</v>
      </c>
      <c r="D69" t="s">
        <v>6</v>
      </c>
      <c r="E69">
        <v>0</v>
      </c>
      <c r="F69" t="s">
        <v>6</v>
      </c>
      <c r="G69" t="s">
        <v>6</v>
      </c>
      <c r="H69">
        <v>1</v>
      </c>
      <c r="I69">
        <v>1</v>
      </c>
      <c r="J69">
        <v>1</v>
      </c>
      <c r="K69" t="str">
        <f t="shared" ref="K69:K73" si="13">CONCATENATE("INSERT INTO dbo.Diagnosis_cu( Name_P ,Name_S ,ParentDiagnosis_CU_ID ,IsDoctorRelated ,Description ,Abbreviation ,IsOnDuty ,InsertedBy ,IsMerkInsertion)VALUES  ( N'",B69,"',N'",C69,"',",D69,",",E69,",",F69,",",G69,",",H69,",",I69,",",J69,")")</f>
        <v>INSERT INTO dbo.Diagnosis_cu( Name_P ,Name_S ,ParentDiagnosis_CU_ID ,IsDoctorRelated ,Description ,Abbreviation ,IsOnDuty ,InsertedBy ,IsMerkInsertion)VALUES  ( N'Persistent hyaloid artery',N'Persistent hyaloid artery',NULL,0,NULL,NULL,1,1,1)</v>
      </c>
    </row>
    <row r="70" spans="1:11" x14ac:dyDescent="0.25">
      <c r="A70">
        <v>49090</v>
      </c>
      <c r="B70" t="s">
        <v>533</v>
      </c>
      <c r="C70" t="s">
        <v>533</v>
      </c>
      <c r="D70" t="s">
        <v>6</v>
      </c>
      <c r="E70">
        <v>0</v>
      </c>
      <c r="F70" t="s">
        <v>6</v>
      </c>
      <c r="G70" t="s">
        <v>6</v>
      </c>
      <c r="H70">
        <v>1</v>
      </c>
      <c r="I70">
        <v>1</v>
      </c>
      <c r="J70">
        <v>1</v>
      </c>
      <c r="K70" t="str">
        <f t="shared" si="13"/>
        <v>INSERT INTO dbo.Diagnosis_cu( Name_P ,Name_S ,ParentDiagnosis_CU_ID ,IsDoctorRelated ,Description ,Abbreviation ,IsOnDuty ,InsertedBy ,IsMerkInsertion)VALUES  ( N'Persistent fetal vasculature',N'Persistent fetal vasculature',NULL,0,NULL,NULL,1,1,1)</v>
      </c>
    </row>
    <row r="71" spans="1:11" x14ac:dyDescent="0.25">
      <c r="A71">
        <v>49091</v>
      </c>
      <c r="B71" t="s">
        <v>534</v>
      </c>
      <c r="C71" t="s">
        <v>534</v>
      </c>
      <c r="D71" t="s">
        <v>6</v>
      </c>
      <c r="E71">
        <v>0</v>
      </c>
      <c r="F71" t="s">
        <v>6</v>
      </c>
      <c r="G71" t="s">
        <v>6</v>
      </c>
      <c r="H71">
        <v>1</v>
      </c>
      <c r="I71">
        <v>1</v>
      </c>
      <c r="J71">
        <v>1</v>
      </c>
      <c r="K71" t="str">
        <f t="shared" si="13"/>
        <v>INSERT INTO dbo.Diagnosis_cu( Name_P ,Name_S ,ParentDiagnosis_CU_ID ,IsDoctorRelated ,Description ,Abbreviation ,IsOnDuty ,InsertedBy ,IsMerkInsertion)VALUES  ( N'Vitreoretinal dysplasia',N'Vitreoretinal dysplasia',NULL,0,NULL,NULL,1,1,1)</v>
      </c>
    </row>
    <row r="72" spans="1:11" x14ac:dyDescent="0.25">
      <c r="A72">
        <v>49092</v>
      </c>
      <c r="B72" t="s">
        <v>535</v>
      </c>
      <c r="C72" t="s">
        <v>535</v>
      </c>
      <c r="D72" t="s">
        <v>6</v>
      </c>
      <c r="E72">
        <v>0</v>
      </c>
      <c r="F72" t="s">
        <v>6</v>
      </c>
      <c r="G72" t="s">
        <v>6</v>
      </c>
      <c r="H72">
        <v>1</v>
      </c>
      <c r="I72">
        <v>1</v>
      </c>
      <c r="J72">
        <v>1</v>
      </c>
      <c r="K72" t="str">
        <f t="shared" si="13"/>
        <v>INSERT INTO dbo.Diagnosis_cu( Name_P ,Name_S ,ParentDiagnosis_CU_ID ,IsDoctorRelated ,Description ,Abbreviation ,IsOnDuty ,InsertedBy ,IsMerkInsertion)VALUES  ( N'Vitreous cyst',N'Vitreous cyst',NULL,0,NULL,NULL,1,1,1)</v>
      </c>
    </row>
    <row r="73" spans="1:11" x14ac:dyDescent="0.25">
      <c r="A73">
        <v>49093</v>
      </c>
      <c r="B73" t="s">
        <v>536</v>
      </c>
      <c r="C73" t="s">
        <v>536</v>
      </c>
      <c r="D73" t="s">
        <v>6</v>
      </c>
      <c r="E73">
        <v>0</v>
      </c>
      <c r="F73" t="s">
        <v>6</v>
      </c>
      <c r="G73" t="s">
        <v>6</v>
      </c>
      <c r="H73">
        <v>1</v>
      </c>
      <c r="I73">
        <v>1</v>
      </c>
      <c r="J73">
        <v>1</v>
      </c>
      <c r="K73" t="str">
        <f t="shared" si="13"/>
        <v>INSERT INTO dbo.Diagnosis_cu( Name_P ,Name_S ,ParentDiagnosis_CU_ID ,IsDoctorRelated ,Description ,Abbreviation ,IsOnDuty ,InsertedBy ,IsMerkInsertion)VALUES  ( N'Posterior Vitreous Detachment (PVD)',N'Posterior Vitreous Detachment (PVD)',NULL,0,NULL,NULL,1,1,1)</v>
      </c>
    </row>
    <row r="75" spans="1:11" x14ac:dyDescent="0.25">
      <c r="A75">
        <v>49094</v>
      </c>
      <c r="B75" t="s">
        <v>385</v>
      </c>
      <c r="C75" t="s">
        <v>385</v>
      </c>
      <c r="D75" t="s">
        <v>6</v>
      </c>
      <c r="E75">
        <v>0</v>
      </c>
      <c r="F75" t="s">
        <v>6</v>
      </c>
      <c r="G75" t="s">
        <v>6</v>
      </c>
      <c r="H75">
        <v>1</v>
      </c>
      <c r="I75">
        <v>1</v>
      </c>
      <c r="J75">
        <v>1</v>
      </c>
      <c r="K75" t="str">
        <f t="shared" ref="K75:K91" si="14">CONCATENATE("INSERT INTO dbo.Diagnosis_cu( Name_P ,Name_S ,ParentDiagnosis_CU_ID ,IsDoctorRelated ,Description ,Abbreviation ,IsOnDuty ,InsertedBy ,IsMerkInsertion)VALUES  ( N'",B75,"',N'",C75,"',",D75,",",E75,",",F75,",",G75,",",H75,",",I75,",",J75,")")</f>
        <v>INSERT INTO dbo.Diagnosis_cu( Name_P ,Name_S ,ParentDiagnosis_CU_ID ,IsDoctorRelated ,Description ,Abbreviation ,IsOnDuty ,InsertedBy ,IsMerkInsertion)VALUES  ( N'ANTERIOR UVEITIS',N'ANTERIOR UVEITIS',NULL,0,NULL,NULL,1,1,1)</v>
      </c>
    </row>
    <row r="76" spans="1:11" x14ac:dyDescent="0.25">
      <c r="A76">
        <v>49095</v>
      </c>
      <c r="B76" t="s">
        <v>386</v>
      </c>
      <c r="C76" t="s">
        <v>386</v>
      </c>
      <c r="D76" t="s">
        <v>6</v>
      </c>
      <c r="E76">
        <v>0</v>
      </c>
      <c r="F76" t="s">
        <v>6</v>
      </c>
      <c r="G76" t="s">
        <v>6</v>
      </c>
      <c r="H76">
        <v>1</v>
      </c>
      <c r="I76">
        <v>1</v>
      </c>
      <c r="J76">
        <v>1</v>
      </c>
      <c r="K76" t="str">
        <f t="shared" si="14"/>
        <v>INSERT INTO dbo.Diagnosis_cu( Name_P ,Name_S ,ParentDiagnosis_CU_ID ,IsDoctorRelated ,Description ,Abbreviation ,IsOnDuty ,InsertedBy ,IsMerkInsertion)VALUES  ( N'INTERMEDIATE UVEITIS',N'INTERMEDIATE UVEITIS',NULL,0,NULL,NULL,1,1,1)</v>
      </c>
    </row>
    <row r="77" spans="1:11" x14ac:dyDescent="0.25">
      <c r="A77">
        <v>49096</v>
      </c>
      <c r="B77" t="s">
        <v>387</v>
      </c>
      <c r="C77" t="s">
        <v>387</v>
      </c>
      <c r="D77" t="s">
        <v>6</v>
      </c>
      <c r="E77">
        <v>0</v>
      </c>
      <c r="F77" t="s">
        <v>6</v>
      </c>
      <c r="G77" t="s">
        <v>6</v>
      </c>
      <c r="H77">
        <v>1</v>
      </c>
      <c r="I77">
        <v>1</v>
      </c>
      <c r="J77">
        <v>1</v>
      </c>
      <c r="K77" t="str">
        <f t="shared" si="14"/>
        <v>INSERT INTO dbo.Diagnosis_cu( Name_P ,Name_S ,ParentDiagnosis_CU_ID ,IsDoctorRelated ,Description ,Abbreviation ,IsOnDuty ,InsertedBy ,IsMerkInsertion)VALUES  ( N'UVEITIS IN SPONDYLOARTHROPATHIES',N'UVEITIS IN SPONDYLOARTHROPATHIES',NULL,0,NULL,NULL,1,1,1)</v>
      </c>
    </row>
    <row r="78" spans="1:11" x14ac:dyDescent="0.25">
      <c r="A78">
        <v>49097</v>
      </c>
      <c r="B78" t="s">
        <v>388</v>
      </c>
      <c r="C78" t="s">
        <v>388</v>
      </c>
      <c r="D78" t="s">
        <v>6</v>
      </c>
      <c r="E78">
        <v>0</v>
      </c>
      <c r="F78" t="s">
        <v>6</v>
      </c>
      <c r="G78" t="s">
        <v>6</v>
      </c>
      <c r="H78">
        <v>1</v>
      </c>
      <c r="I78">
        <v>1</v>
      </c>
      <c r="J78">
        <v>1</v>
      </c>
      <c r="K78" t="str">
        <f t="shared" si="14"/>
        <v>INSERT INTO dbo.Diagnosis_cu( Name_P ,Name_S ,ParentDiagnosis_CU_ID ,IsDoctorRelated ,Description ,Abbreviation ,IsOnDuty ,InsertedBy ,IsMerkInsertion)VALUES  ( N'UVEITIS IN JUVENILE ARTHRITIS',N'UVEITIS IN JUVENILE ARTHRITIS',NULL,0,NULL,NULL,1,1,1)</v>
      </c>
    </row>
    <row r="79" spans="1:11" x14ac:dyDescent="0.25">
      <c r="A79">
        <v>49098</v>
      </c>
      <c r="B79" t="s">
        <v>389</v>
      </c>
      <c r="C79" t="s">
        <v>389</v>
      </c>
      <c r="D79" t="s">
        <v>6</v>
      </c>
      <c r="E79">
        <v>0</v>
      </c>
      <c r="F79" t="s">
        <v>6</v>
      </c>
      <c r="G79" t="s">
        <v>6</v>
      </c>
      <c r="H79">
        <v>1</v>
      </c>
      <c r="I79">
        <v>1</v>
      </c>
      <c r="J79">
        <v>1</v>
      </c>
      <c r="K79" t="str">
        <f t="shared" si="14"/>
        <v>INSERT INTO dbo.Diagnosis_cu( Name_P ,Name_S ,ParentDiagnosis_CU_ID ,IsDoctorRelated ,Description ,Abbreviation ,IsOnDuty ,InsertedBy ,IsMerkInsertion)VALUES  ( N'UVEITIS IN BOWEL DISEASE',N'UVEITIS IN BOWEL DISEASE',NULL,0,NULL,NULL,1,1,1)</v>
      </c>
    </row>
    <row r="80" spans="1:11" x14ac:dyDescent="0.25">
      <c r="A80">
        <v>49099</v>
      </c>
      <c r="B80" t="s">
        <v>390</v>
      </c>
      <c r="C80" t="s">
        <v>390</v>
      </c>
      <c r="D80" t="s">
        <v>6</v>
      </c>
      <c r="E80">
        <v>0</v>
      </c>
      <c r="F80" t="s">
        <v>6</v>
      </c>
      <c r="G80" t="s">
        <v>6</v>
      </c>
      <c r="H80">
        <v>1</v>
      </c>
      <c r="I80">
        <v>1</v>
      </c>
      <c r="J80">
        <v>1</v>
      </c>
      <c r="K80" t="str">
        <f t="shared" si="14"/>
        <v>INSERT INTO dbo.Diagnosis_cu( Name_P ,Name_S ,ParentDiagnosis_CU_ID ,IsDoctorRelated ,Description ,Abbreviation ,IsOnDuty ,InsertedBy ,IsMerkInsertion)VALUES  ( N'UVEITIS IN RENAL DISEASE',N'UVEITIS IN RENAL DISEASE',NULL,0,NULL,NULL,1,1,1)</v>
      </c>
    </row>
    <row r="81" spans="1:11" x14ac:dyDescent="0.25">
      <c r="A81">
        <v>49100</v>
      </c>
      <c r="B81" t="s">
        <v>391</v>
      </c>
      <c r="C81" t="s">
        <v>391</v>
      </c>
      <c r="D81" t="s">
        <v>6</v>
      </c>
      <c r="E81">
        <v>0</v>
      </c>
      <c r="F81" t="s">
        <v>6</v>
      </c>
      <c r="G81" t="s">
        <v>6</v>
      </c>
      <c r="H81">
        <v>1</v>
      </c>
      <c r="I81">
        <v>1</v>
      </c>
      <c r="J81">
        <v>1</v>
      </c>
      <c r="K81" t="str">
        <f t="shared" si="14"/>
        <v>INSERT INTO dbo.Diagnosis_cu( Name_P ,Name_S ,ParentDiagnosis_CU_ID ,IsDoctorRelated ,Description ,Abbreviation ,IsOnDuty ,InsertedBy ,IsMerkInsertion)VALUES  ( N'SARCOIDOSIS',N'SARCOIDOSIS',NULL,0,NULL,NULL,1,1,1)</v>
      </c>
    </row>
    <row r="82" spans="1:11" x14ac:dyDescent="0.25">
      <c r="A82">
        <v>49101</v>
      </c>
      <c r="B82" t="s">
        <v>392</v>
      </c>
      <c r="C82" t="s">
        <v>392</v>
      </c>
      <c r="D82" t="s">
        <v>6</v>
      </c>
      <c r="E82">
        <v>0</v>
      </c>
      <c r="F82" t="s">
        <v>6</v>
      </c>
      <c r="G82" t="s">
        <v>6</v>
      </c>
      <c r="H82">
        <v>1</v>
      </c>
      <c r="I82">
        <v>1</v>
      </c>
      <c r="J82">
        <v>1</v>
      </c>
      <c r="K82" t="str">
        <f t="shared" si="14"/>
        <v>INSERT INTO dbo.Diagnosis_cu( Name_P ,Name_S ,ParentDiagnosis_CU_ID ,IsDoctorRelated ,Description ,Abbreviation ,IsOnDuty ,InsertedBy ,IsMerkInsertion)VALUES  ( N'BEHCET SYNDROME',N'BEHCET SYNDROME',NULL,0,NULL,NULL,1,1,1)</v>
      </c>
    </row>
    <row r="83" spans="1:11" x14ac:dyDescent="0.25">
      <c r="A83">
        <v>49102</v>
      </c>
      <c r="B83" t="s">
        <v>393</v>
      </c>
      <c r="C83" t="s">
        <v>393</v>
      </c>
      <c r="D83" t="s">
        <v>6</v>
      </c>
      <c r="E83">
        <v>0</v>
      </c>
      <c r="F83" t="s">
        <v>6</v>
      </c>
      <c r="G83" t="s">
        <v>6</v>
      </c>
      <c r="H83">
        <v>1</v>
      </c>
      <c r="I83">
        <v>1</v>
      </c>
      <c r="J83">
        <v>1</v>
      </c>
      <c r="K83" t="str">
        <f t="shared" si="14"/>
        <v>INSERT INTO dbo.Diagnosis_cu( Name_P ,Name_S ,ParentDiagnosis_CU_ID ,IsDoctorRelated ,Description ,Abbreviation ,IsOnDuty ,InsertedBy ,IsMerkInsertion)VALUES  ( N'VOGT -KOYANAGI-HARADA SYNDROME',N'VOGT -KOYANAGI-HARADA SYNDROME',NULL,0,NULL,NULL,1,1,1)</v>
      </c>
    </row>
    <row r="84" spans="1:11" x14ac:dyDescent="0.25">
      <c r="A84">
        <v>49103</v>
      </c>
      <c r="B84" t="s">
        <v>394</v>
      </c>
      <c r="C84" t="s">
        <v>394</v>
      </c>
      <c r="D84" t="s">
        <v>6</v>
      </c>
      <c r="E84">
        <v>0</v>
      </c>
      <c r="F84" t="s">
        <v>6</v>
      </c>
      <c r="G84" t="s">
        <v>6</v>
      </c>
      <c r="H84">
        <v>1</v>
      </c>
      <c r="I84">
        <v>1</v>
      </c>
      <c r="J84">
        <v>1</v>
      </c>
      <c r="K84" t="str">
        <f t="shared" si="14"/>
        <v>INSERT INTO dbo.Diagnosis_cu( Name_P ,Name_S ,ParentDiagnosis_CU_ID ,IsDoctorRelated ,Description ,Abbreviation ,IsOnDuty ,InsertedBy ,IsMerkInsertion)VALUES  ( N'PARASITIC UVEITIS',N'PARASITIC UVEITIS',NULL,0,NULL,NULL,1,1,1)</v>
      </c>
    </row>
    <row r="85" spans="1:11" x14ac:dyDescent="0.25">
      <c r="A85">
        <v>49104</v>
      </c>
      <c r="B85" t="s">
        <v>395</v>
      </c>
      <c r="C85" t="s">
        <v>395</v>
      </c>
      <c r="D85" t="s">
        <v>6</v>
      </c>
      <c r="E85">
        <v>0</v>
      </c>
      <c r="F85" t="s">
        <v>6</v>
      </c>
      <c r="G85" t="s">
        <v>6</v>
      </c>
      <c r="H85">
        <v>1</v>
      </c>
      <c r="I85">
        <v>1</v>
      </c>
      <c r="J85">
        <v>1</v>
      </c>
      <c r="K85" t="str">
        <f t="shared" si="14"/>
        <v>INSERT INTO dbo.Diagnosis_cu( Name_P ,Name_S ,ParentDiagnosis_CU_ID ,IsDoctorRelated ,Description ,Abbreviation ,IsOnDuty ,InsertedBy ,IsMerkInsertion)VALUES  ( N'VIRAL UVEITIS',N'VIRAL UVEITIS',NULL,0,NULL,NULL,1,1,1)</v>
      </c>
    </row>
    <row r="86" spans="1:11" x14ac:dyDescent="0.25">
      <c r="A86">
        <v>49105</v>
      </c>
      <c r="B86" t="s">
        <v>396</v>
      </c>
      <c r="C86" t="s">
        <v>396</v>
      </c>
      <c r="D86" t="s">
        <v>6</v>
      </c>
      <c r="E86">
        <v>0</v>
      </c>
      <c r="F86" t="s">
        <v>6</v>
      </c>
      <c r="G86" t="s">
        <v>6</v>
      </c>
      <c r="H86">
        <v>1</v>
      </c>
      <c r="I86">
        <v>1</v>
      </c>
      <c r="J86">
        <v>1</v>
      </c>
      <c r="K86" t="str">
        <f t="shared" si="14"/>
        <v>INSERT INTO dbo.Diagnosis_cu( Name_P ,Name_S ,ParentDiagnosis_CU_ID ,IsDoctorRelated ,Description ,Abbreviation ,IsOnDuty ,InsertedBy ,IsMerkInsertion)VALUES  ( N'FUNGAL UVEITIS',N'FUNGAL UVEITIS',NULL,0,NULL,NULL,1,1,1)</v>
      </c>
    </row>
    <row r="87" spans="1:11" x14ac:dyDescent="0.25">
      <c r="A87">
        <v>49106</v>
      </c>
      <c r="B87" t="s">
        <v>397</v>
      </c>
      <c r="C87" t="s">
        <v>397</v>
      </c>
      <c r="D87" t="s">
        <v>6</v>
      </c>
      <c r="E87">
        <v>0</v>
      </c>
      <c r="F87" t="s">
        <v>6</v>
      </c>
      <c r="G87" t="s">
        <v>6</v>
      </c>
      <c r="H87">
        <v>1</v>
      </c>
      <c r="I87">
        <v>1</v>
      </c>
      <c r="J87">
        <v>1</v>
      </c>
      <c r="K87" t="str">
        <f t="shared" si="14"/>
        <v>INSERT INTO dbo.Diagnosis_cu( Name_P ,Name_S ,ParentDiagnosis_CU_ID ,IsDoctorRelated ,Description ,Abbreviation ,IsOnDuty ,InsertedBy ,IsMerkInsertion)VALUES  ( N'BACTERIAL UVEITIS',N'BACTERIAL UVEITIS',NULL,0,NULL,NULL,1,1,1)</v>
      </c>
    </row>
    <row r="88" spans="1:11" x14ac:dyDescent="0.25">
      <c r="A88">
        <v>49107</v>
      </c>
      <c r="B88" t="s">
        <v>398</v>
      </c>
      <c r="C88" t="s">
        <v>398</v>
      </c>
      <c r="D88" t="s">
        <v>6</v>
      </c>
      <c r="E88">
        <v>0</v>
      </c>
      <c r="F88" t="s">
        <v>6</v>
      </c>
      <c r="G88" t="s">
        <v>6</v>
      </c>
      <c r="H88">
        <v>1</v>
      </c>
      <c r="I88">
        <v>1</v>
      </c>
      <c r="J88">
        <v>1</v>
      </c>
      <c r="K88" t="str">
        <f t="shared" si="14"/>
        <v>INSERT INTO dbo.Diagnosis_cu( Name_P ,Name_S ,ParentDiagnosis_CU_ID ,IsDoctorRelated ,Description ,Abbreviation ,IsOnDuty ,InsertedBy ,IsMerkInsertion)VALUES  ( N'PRIMARY IDIOPATHIC INFLAMMATORY CHORIOCAPILLAROPATHIES (WHITE DOT SYNDROMES)',N'PRIMARY IDIOPATHIC INFLAMMATORY CHORIOCAPILLAROPATHIES (WHITE DOT SYNDROMES)',NULL,0,NULL,NULL,1,1,1)</v>
      </c>
    </row>
    <row r="89" spans="1:11" x14ac:dyDescent="0.25">
      <c r="A89">
        <v>49108</v>
      </c>
      <c r="B89" t="s">
        <v>399</v>
      </c>
      <c r="C89" t="s">
        <v>399</v>
      </c>
      <c r="D89" t="s">
        <v>6</v>
      </c>
      <c r="E89">
        <v>0</v>
      </c>
      <c r="F89" t="s">
        <v>6</v>
      </c>
      <c r="G89" t="s">
        <v>6</v>
      </c>
      <c r="H89">
        <v>1</v>
      </c>
      <c r="I89">
        <v>1</v>
      </c>
      <c r="J89">
        <v>1</v>
      </c>
      <c r="K89" t="str">
        <f t="shared" si="14"/>
        <v>INSERT INTO dbo.Diagnosis_cu( Name_P ,Name_S ,ParentDiagnosis_CU_ID ,IsDoctorRelated ,Description ,Abbreviation ,IsOnDuty ,InsertedBy ,IsMerkInsertion)VALUES  ( N'MISCELLANEOUS ANTERIOR UVEITIS',N'MISCELLANEOUS ANTERIOR UVEITIS',NULL,0,NULL,NULL,1,1,1)</v>
      </c>
    </row>
    <row r="90" spans="1:11" x14ac:dyDescent="0.25">
      <c r="A90">
        <v>49109</v>
      </c>
      <c r="B90" t="s">
        <v>400</v>
      </c>
      <c r="C90" t="s">
        <v>400</v>
      </c>
      <c r="D90" t="s">
        <v>6</v>
      </c>
      <c r="E90">
        <v>0</v>
      </c>
      <c r="F90" t="s">
        <v>6</v>
      </c>
      <c r="G90" t="s">
        <v>6</v>
      </c>
      <c r="H90">
        <v>1</v>
      </c>
      <c r="I90">
        <v>1</v>
      </c>
      <c r="J90">
        <v>1</v>
      </c>
      <c r="K90" t="str">
        <f t="shared" si="14"/>
        <v>INSERT INTO dbo.Diagnosis_cu( Name_P ,Name_S ,ParentDiagnosis_CU_ID ,IsDoctorRelated ,Description ,Abbreviation ,IsOnDuty ,InsertedBy ,IsMerkInsertion)VALUES  ( N'MISCELLANEOUS POSTERIOR UVEITIS',N'MISCELLANEOUS POSTERIOR UVEITIS',NULL,0,NULL,NULL,1,1,1)</v>
      </c>
    </row>
    <row r="91" spans="1:11" x14ac:dyDescent="0.25">
      <c r="A91">
        <v>49110</v>
      </c>
      <c r="B91" t="s">
        <v>331</v>
      </c>
      <c r="C91" t="s">
        <v>331</v>
      </c>
      <c r="D91" t="s">
        <v>6</v>
      </c>
      <c r="E91">
        <v>0</v>
      </c>
      <c r="F91" t="s">
        <v>6</v>
      </c>
      <c r="G91" t="s">
        <v>6</v>
      </c>
      <c r="H91">
        <v>1</v>
      </c>
      <c r="I91">
        <v>1</v>
      </c>
      <c r="J91">
        <v>1</v>
      </c>
      <c r="K91" t="str">
        <f t="shared" si="14"/>
        <v>INSERT INTO dbo.Diagnosis_cu( Name_P ,Name_S ,ParentDiagnosis_CU_ID ,IsDoctorRelated ,Description ,Abbreviation ,IsOnDuty ,InsertedBy ,IsMerkInsertion)VALUES  ( N'GENERIC',N'GENERIC',NULL,0,NULL,NULL,1,1,1)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Tables</vt:lpstr>
      <vt:lpstr>UDVA</vt:lpstr>
      <vt:lpstr>Card-DiagnosisCategory</vt:lpstr>
      <vt:lpstr>Card-Diagnosis</vt:lpstr>
      <vt:lpstr>Card-DiagnosisBridge</vt:lpstr>
      <vt:lpstr>Card-DoctorDiagnosisCategory</vt:lpstr>
      <vt:lpstr>Card-DoctorDiagnosis</vt:lpstr>
      <vt:lpstr>Ophth-DiagnosisCategory</vt:lpstr>
      <vt:lpstr>Ophth-Diagnosis</vt:lpstr>
      <vt:lpstr>Ophth-DiagnosisBridge</vt:lpstr>
      <vt:lpstr>Card-ServiceCategory</vt:lpstr>
      <vt:lpstr>Card-Service</vt:lpstr>
      <vt:lpstr>Ophth-ServiceCategory</vt:lpstr>
      <vt:lpstr>Ophth-Service</vt:lpstr>
      <vt:lpstr>Ophth-Dose</vt:lpstr>
      <vt:lpstr>Ophth-MedicationCategory</vt:lpstr>
      <vt:lpstr>Ophth-Medication</vt:lpstr>
      <vt:lpstr>MedicationBridge</vt:lpstr>
      <vt:lpstr>SegmentCategory</vt:lpstr>
      <vt:lpstr>SgmentSign</vt:lpstr>
      <vt:lpstr>PupillaryAbnormalities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rayadlap</dc:creator>
  <cp:lastModifiedBy>rayadlap</cp:lastModifiedBy>
  <dcterms:created xsi:type="dcterms:W3CDTF">2018-10-29T22:36:23Z</dcterms:created>
  <dcterms:modified xsi:type="dcterms:W3CDTF">2019-06-26T13:10:55Z</dcterms:modified>
</cp:coreProperties>
</file>