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4.11\Downloads\"/>
    </mc:Choice>
  </mc:AlternateContent>
  <xr:revisionPtr revIDLastSave="0" documentId="13_ncr:1_{B38EE1A5-0B14-4139-9D93-1601ED034275}" xr6:coauthVersionLast="36" xr6:coauthVersionMax="47" xr10:uidLastSave="{00000000-0000-0000-0000-000000000000}"/>
  <bookViews>
    <workbookView xWindow="0" yWindow="0" windowWidth="28800" windowHeight="12225" activeTab="1" xr2:uid="{6F8266A3-D609-4F89-9BB7-20D423813EF0}"/>
  </bookViews>
  <sheets>
    <sheet name="agrupar_desagrupar_subtotal" sheetId="1" r:id="rId1"/>
    <sheet name="Formatar tabela" sheetId="2" r:id="rId2"/>
    <sheet name="tabela dinâmica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G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2" l="1"/>
  <c r="I13" i="1"/>
  <c r="I17" i="1"/>
  <c r="I18" i="1"/>
  <c r="I19" i="1"/>
  <c r="I20" i="1"/>
  <c r="I21" i="1"/>
  <c r="I22" i="1"/>
  <c r="I2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2" i="1"/>
</calcChain>
</file>

<file path=xl/sharedStrings.xml><?xml version="1.0" encoding="utf-8"?>
<sst xmlns="http://schemas.openxmlformats.org/spreadsheetml/2006/main" count="358" uniqueCount="52">
  <si>
    <t>Data</t>
  </si>
  <si>
    <t>Produtos</t>
  </si>
  <si>
    <t>Estados</t>
  </si>
  <si>
    <t>Cidade</t>
  </si>
  <si>
    <t>Vendedor</t>
  </si>
  <si>
    <t>Setor</t>
  </si>
  <si>
    <t>Quantidade</t>
  </si>
  <si>
    <t>Unitário</t>
  </si>
  <si>
    <t>Total</t>
  </si>
  <si>
    <t>Produto1</t>
  </si>
  <si>
    <t>SP</t>
  </si>
  <si>
    <t>Campinas</t>
  </si>
  <si>
    <t>Marina</t>
  </si>
  <si>
    <t>Setor3</t>
  </si>
  <si>
    <t>Produto2</t>
  </si>
  <si>
    <t>Ribeirão Preto</t>
  </si>
  <si>
    <t>Marcos</t>
  </si>
  <si>
    <t>Setor2</t>
  </si>
  <si>
    <t>Produto3</t>
  </si>
  <si>
    <t>PR</t>
  </si>
  <si>
    <t>Curitiba</t>
  </si>
  <si>
    <t>Sandra</t>
  </si>
  <si>
    <t>Setor4</t>
  </si>
  <si>
    <t>Produto4</t>
  </si>
  <si>
    <t>João</t>
  </si>
  <si>
    <t>Setor1</t>
  </si>
  <si>
    <t>Produto5</t>
  </si>
  <si>
    <t>RJ</t>
  </si>
  <si>
    <t>Rio de Janeiro</t>
  </si>
  <si>
    <t>Produto6</t>
  </si>
  <si>
    <t>Produto7</t>
  </si>
  <si>
    <t>Produto8</t>
  </si>
  <si>
    <t>DF</t>
  </si>
  <si>
    <t>Brasilia</t>
  </si>
  <si>
    <t>Produto9</t>
  </si>
  <si>
    <t>Produto10</t>
  </si>
  <si>
    <t>Produto11</t>
  </si>
  <si>
    <t>Produto12</t>
  </si>
  <si>
    <t>Produto13</t>
  </si>
  <si>
    <t>Produto14</t>
  </si>
  <si>
    <t>Produto15</t>
  </si>
  <si>
    <t>Produto16</t>
  </si>
  <si>
    <t>Produto17</t>
  </si>
  <si>
    <t>Produto18</t>
  </si>
  <si>
    <t>BA</t>
  </si>
  <si>
    <t>Salvador</t>
  </si>
  <si>
    <t>Produto19</t>
  </si>
  <si>
    <t>Produto20</t>
  </si>
  <si>
    <t>Produto21</t>
  </si>
  <si>
    <t>Produto22</t>
  </si>
  <si>
    <t>Franca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</si>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</sst>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NumberFormat="1" applyFont="1"/>
  </cellXfs>
  <cellStyles count="2">
    <cellStyle name="Mo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A8A8-3FFE-4DAD-9796-2C63ED34577E}" name="Tabela1" displayName="Tabela1" ref="A1:I24" totalsRowShown="0">
  <autoFilter ref="A1:I24" xr:uid="{A9A4733A-3E1E-4ADA-BC51-765D302FA3BC}"/>
  <tableColumns count="9">
    <tableColumn id="1" xr3:uid="{4F9AEB08-874C-429A-80A3-F0484957834B}" name="Data" dataDxfId="2"/>
    <tableColumn id="2" xr3:uid="{74ECED63-7050-4121-A3B5-59F05BBFFD2A}" name="Produtos"/>
    <tableColumn id="3" xr3:uid="{D68DE8E2-084A-4D26-A0AD-80D79BB2AE5D}" name="Estados"/>
    <tableColumn id="4" xr3:uid="{524EFD62-DEA8-49DF-82D4-3F18CA867C90}" name="Cidade"/>
    <tableColumn id="5" xr3:uid="{B98400B2-5FBB-4A96-A99C-42DCAECBDB42}" name="Vendedor"/>
    <tableColumn id="6" xr3:uid="{9EE09E17-64AC-443B-B912-6095980059BA}" name="Setor"/>
    <tableColumn id="7" xr3:uid="{81D77054-590D-4738-BA6A-5C2A38D39F63}" name="Quantidade"/>
    <tableColumn id="8" xr3:uid="{025B3A9D-792E-4E79-BE53-BFC7F33E630D}" name="Unitário" dataDxfId="1" dataCellStyle="Moeda"/>
    <tableColumn id="9" xr3:uid="{31944F75-204E-4104-919E-B178A3F7165F}" name="Total" dataDxfId="0" dataCellStyle="Moeda">
      <calculatedColumnFormula>Tabela1[[#This Row],[Quantidade]]*Tabela1[[#This Row],[Unitário]]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F922-EA09-4CC7-9813-B443340AFF12}">
  <dimension ref="A1:I23"/>
  <sheetViews>
    <sheetView workbookViewId="0">
      <selection activeCell="I23" sqref="A1:I23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105</v>
      </c>
      <c r="H2" s="2">
        <v>150</v>
      </c>
      <c r="I2" s="2">
        <f>G2*H2</f>
        <v>15750</v>
      </c>
    </row>
    <row r="3" spans="1:9" x14ac:dyDescent="0.25">
      <c r="A3" s="1">
        <v>45332</v>
      </c>
      <c r="B3" t="s">
        <v>35</v>
      </c>
      <c r="C3" t="s">
        <v>19</v>
      </c>
      <c r="D3" t="s">
        <v>20</v>
      </c>
      <c r="E3" t="s">
        <v>24</v>
      </c>
      <c r="F3" t="s">
        <v>25</v>
      </c>
      <c r="G3">
        <v>161</v>
      </c>
      <c r="H3" s="2">
        <v>1214</v>
      </c>
      <c r="I3" s="2">
        <f>G3*H3</f>
        <v>195454</v>
      </c>
    </row>
    <row r="4" spans="1:9" x14ac:dyDescent="0.25">
      <c r="A4" s="1">
        <v>45333</v>
      </c>
      <c r="B4" t="s">
        <v>36</v>
      </c>
      <c r="C4" t="s">
        <v>10</v>
      </c>
      <c r="D4" t="s">
        <v>11</v>
      </c>
      <c r="E4" t="s">
        <v>16</v>
      </c>
      <c r="F4" t="s">
        <v>17</v>
      </c>
      <c r="G4">
        <v>201</v>
      </c>
      <c r="H4" s="2">
        <v>110</v>
      </c>
      <c r="I4" s="2">
        <f>G4*H4</f>
        <v>22110</v>
      </c>
    </row>
    <row r="5" spans="1:9" x14ac:dyDescent="0.25">
      <c r="A5" s="1">
        <v>45334</v>
      </c>
      <c r="B5" t="s">
        <v>37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>G5*H5</f>
        <v>42150</v>
      </c>
    </row>
    <row r="6" spans="1:9" x14ac:dyDescent="0.25">
      <c r="A6" s="1">
        <v>45335</v>
      </c>
      <c r="B6" t="s">
        <v>38</v>
      </c>
      <c r="C6" t="s">
        <v>19</v>
      </c>
      <c r="D6" t="s">
        <v>20</v>
      </c>
      <c r="E6" t="s">
        <v>24</v>
      </c>
      <c r="F6" t="s">
        <v>25</v>
      </c>
      <c r="G6">
        <v>159</v>
      </c>
      <c r="H6" s="2">
        <v>14</v>
      </c>
      <c r="I6" s="2">
        <f>G6*H6</f>
        <v>2226</v>
      </c>
    </row>
    <row r="7" spans="1:9" x14ac:dyDescent="0.25">
      <c r="A7" s="1">
        <v>45365</v>
      </c>
      <c r="B7" t="s">
        <v>39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>G7*H7</f>
        <v>1834</v>
      </c>
    </row>
    <row r="8" spans="1:9" x14ac:dyDescent="0.25">
      <c r="A8" s="1">
        <v>45366</v>
      </c>
      <c r="B8" t="s">
        <v>40</v>
      </c>
      <c r="C8" t="s">
        <v>19</v>
      </c>
      <c r="D8" t="s">
        <v>20</v>
      </c>
      <c r="E8" t="s">
        <v>21</v>
      </c>
      <c r="F8" t="s">
        <v>22</v>
      </c>
      <c r="G8">
        <v>59</v>
      </c>
      <c r="H8" s="2">
        <v>150</v>
      </c>
      <c r="I8" s="2">
        <f>G8*H8</f>
        <v>8850</v>
      </c>
    </row>
    <row r="9" spans="1:9" x14ac:dyDescent="0.25">
      <c r="A9" s="1">
        <v>45367</v>
      </c>
      <c r="B9" t="s">
        <v>41</v>
      </c>
      <c r="C9" t="s">
        <v>27</v>
      </c>
      <c r="D9" t="s">
        <v>28</v>
      </c>
      <c r="E9" t="s">
        <v>21</v>
      </c>
      <c r="F9" t="s">
        <v>22</v>
      </c>
      <c r="G9">
        <v>232</v>
      </c>
      <c r="H9" s="2">
        <v>150</v>
      </c>
      <c r="I9" s="2">
        <f>G9*H9</f>
        <v>34800</v>
      </c>
    </row>
    <row r="10" spans="1:9" x14ac:dyDescent="0.25">
      <c r="A10" s="1">
        <v>45368</v>
      </c>
      <c r="B10" t="s">
        <v>42</v>
      </c>
      <c r="C10" t="s">
        <v>10</v>
      </c>
      <c r="D10" t="s">
        <v>11</v>
      </c>
      <c r="E10" t="s">
        <v>16</v>
      </c>
      <c r="F10" t="s">
        <v>17</v>
      </c>
      <c r="G10">
        <v>77</v>
      </c>
      <c r="H10" s="2">
        <v>150</v>
      </c>
      <c r="I10" s="2">
        <f>G10*H10</f>
        <v>11550</v>
      </c>
    </row>
    <row r="11" spans="1:9" x14ac:dyDescent="0.25">
      <c r="A11" s="1">
        <v>45369</v>
      </c>
      <c r="B11" t="s">
        <v>43</v>
      </c>
      <c r="C11" t="s">
        <v>44</v>
      </c>
      <c r="D11" t="s">
        <v>45</v>
      </c>
      <c r="E11" t="s">
        <v>12</v>
      </c>
      <c r="F11" t="s">
        <v>13</v>
      </c>
      <c r="G11">
        <v>249</v>
      </c>
      <c r="H11" s="2">
        <v>65</v>
      </c>
      <c r="I11" s="2">
        <f>G11*H11</f>
        <v>16185</v>
      </c>
    </row>
    <row r="12" spans="1:9" x14ac:dyDescent="0.25">
      <c r="A12" s="1">
        <v>45370</v>
      </c>
      <c r="B12" t="s">
        <v>46</v>
      </c>
      <c r="C12" t="s">
        <v>32</v>
      </c>
      <c r="D12" t="s">
        <v>33</v>
      </c>
      <c r="E12" t="s">
        <v>24</v>
      </c>
      <c r="F12" t="s">
        <v>17</v>
      </c>
      <c r="G12">
        <v>82</v>
      </c>
      <c r="H12" s="2">
        <v>86</v>
      </c>
      <c r="I12" s="2">
        <f>G12*H12</f>
        <v>7052</v>
      </c>
    </row>
    <row r="13" spans="1:9" x14ac:dyDescent="0.25">
      <c r="A13" s="1">
        <v>45293</v>
      </c>
      <c r="B13" t="s">
        <v>14</v>
      </c>
      <c r="C13" t="s">
        <v>10</v>
      </c>
      <c r="D13" t="s">
        <v>15</v>
      </c>
      <c r="E13" t="s">
        <v>16</v>
      </c>
      <c r="F13" t="s">
        <v>17</v>
      </c>
      <c r="G13">
        <v>273</v>
      </c>
      <c r="H13" s="2">
        <v>1214</v>
      </c>
      <c r="I13" s="2">
        <f>G13*H13</f>
        <v>331422</v>
      </c>
    </row>
    <row r="14" spans="1:9" x14ac:dyDescent="0.25">
      <c r="A14" s="1">
        <v>45371</v>
      </c>
      <c r="B14" t="s">
        <v>47</v>
      </c>
      <c r="C14" t="s">
        <v>19</v>
      </c>
      <c r="D14" t="s">
        <v>20</v>
      </c>
      <c r="E14" t="s">
        <v>21</v>
      </c>
      <c r="F14" t="s">
        <v>25</v>
      </c>
      <c r="G14">
        <v>119</v>
      </c>
      <c r="H14" s="2">
        <v>150</v>
      </c>
      <c r="I14" s="2">
        <f>G14*H14</f>
        <v>17850</v>
      </c>
    </row>
    <row r="15" spans="1:9" x14ac:dyDescent="0.25">
      <c r="A15" s="1">
        <v>45372</v>
      </c>
      <c r="B15" t="s">
        <v>48</v>
      </c>
      <c r="C15" t="s">
        <v>10</v>
      </c>
      <c r="D15" t="s">
        <v>15</v>
      </c>
      <c r="E15" t="s">
        <v>24</v>
      </c>
      <c r="F15" t="s">
        <v>22</v>
      </c>
      <c r="G15">
        <v>194</v>
      </c>
      <c r="H15" s="2">
        <v>65</v>
      </c>
      <c r="I15" s="2">
        <f>G15*H15</f>
        <v>12610</v>
      </c>
    </row>
    <row r="16" spans="1:9" x14ac:dyDescent="0.25">
      <c r="A16" s="1">
        <v>45373</v>
      </c>
      <c r="B16" t="s">
        <v>49</v>
      </c>
      <c r="C16" t="s">
        <v>10</v>
      </c>
      <c r="D16" t="s">
        <v>50</v>
      </c>
      <c r="E16" t="s">
        <v>12</v>
      </c>
      <c r="F16" t="s">
        <v>13</v>
      </c>
      <c r="G16">
        <v>257</v>
      </c>
      <c r="H16" s="2">
        <v>86</v>
      </c>
      <c r="I16" s="2">
        <f>G16*H16</f>
        <v>22102</v>
      </c>
    </row>
    <row r="17" spans="1:9" x14ac:dyDescent="0.25">
      <c r="A17" s="1">
        <v>45294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>
        <v>231</v>
      </c>
      <c r="H17" s="2">
        <v>150</v>
      </c>
      <c r="I17" s="2">
        <f>G17*H17</f>
        <v>34650</v>
      </c>
    </row>
    <row r="18" spans="1:9" x14ac:dyDescent="0.25">
      <c r="A18" s="1">
        <v>45295</v>
      </c>
      <c r="B18" t="s">
        <v>23</v>
      </c>
      <c r="C18" t="s">
        <v>19</v>
      </c>
      <c r="D18" t="s">
        <v>20</v>
      </c>
      <c r="E18" t="s">
        <v>24</v>
      </c>
      <c r="F18" t="s">
        <v>25</v>
      </c>
      <c r="G18">
        <v>146</v>
      </c>
      <c r="H18" s="2">
        <v>150</v>
      </c>
      <c r="I18" s="2">
        <f>G18*H18</f>
        <v>21900</v>
      </c>
    </row>
    <row r="19" spans="1:9" x14ac:dyDescent="0.25">
      <c r="A19" s="1">
        <v>45324</v>
      </c>
      <c r="B19" t="s">
        <v>26</v>
      </c>
      <c r="C19" t="s">
        <v>27</v>
      </c>
      <c r="D19" t="s">
        <v>28</v>
      </c>
      <c r="E19" t="s">
        <v>21</v>
      </c>
      <c r="F19" t="s">
        <v>22</v>
      </c>
      <c r="G19">
        <v>102</v>
      </c>
      <c r="H19" s="2">
        <v>150</v>
      </c>
      <c r="I19" s="2">
        <f>G19*H19</f>
        <v>15300</v>
      </c>
    </row>
    <row r="20" spans="1:9" x14ac:dyDescent="0.25">
      <c r="A20" s="1">
        <v>45328</v>
      </c>
      <c r="B20" t="s">
        <v>29</v>
      </c>
      <c r="C20" t="s">
        <v>10</v>
      </c>
      <c r="D20" t="s">
        <v>11</v>
      </c>
      <c r="E20" t="s">
        <v>16</v>
      </c>
      <c r="F20" t="s">
        <v>17</v>
      </c>
      <c r="G20">
        <v>67</v>
      </c>
      <c r="H20" s="2">
        <v>14</v>
      </c>
      <c r="I20" s="2">
        <f>G20*H20</f>
        <v>938</v>
      </c>
    </row>
    <row r="21" spans="1:9" x14ac:dyDescent="0.25">
      <c r="A21" s="1">
        <v>45329</v>
      </c>
      <c r="B21" t="s">
        <v>30</v>
      </c>
      <c r="C21" t="s">
        <v>10</v>
      </c>
      <c r="D21" t="s">
        <v>11</v>
      </c>
      <c r="E21" t="s">
        <v>16</v>
      </c>
      <c r="F21" t="s">
        <v>17</v>
      </c>
      <c r="G21">
        <v>245</v>
      </c>
      <c r="H21" s="2">
        <v>110</v>
      </c>
      <c r="I21" s="2">
        <f>G21*H21</f>
        <v>26950</v>
      </c>
    </row>
    <row r="22" spans="1:9" x14ac:dyDescent="0.25">
      <c r="A22" s="1">
        <v>45330</v>
      </c>
      <c r="B22" t="s">
        <v>31</v>
      </c>
      <c r="C22" t="s">
        <v>32</v>
      </c>
      <c r="D22" t="s">
        <v>33</v>
      </c>
      <c r="E22" t="s">
        <v>24</v>
      </c>
      <c r="F22" t="s">
        <v>25</v>
      </c>
      <c r="G22">
        <v>191</v>
      </c>
      <c r="H22" s="2">
        <v>150</v>
      </c>
      <c r="I22" s="2">
        <f>G22*H22</f>
        <v>28650</v>
      </c>
    </row>
    <row r="23" spans="1:9" x14ac:dyDescent="0.25">
      <c r="A23" s="1">
        <v>45331</v>
      </c>
      <c r="B23" t="s">
        <v>34</v>
      </c>
      <c r="C23" t="s">
        <v>27</v>
      </c>
      <c r="D23" t="s">
        <v>28</v>
      </c>
      <c r="E23" t="s">
        <v>21</v>
      </c>
      <c r="F23" t="s">
        <v>22</v>
      </c>
      <c r="G23">
        <v>242</v>
      </c>
      <c r="H23" s="2">
        <v>150</v>
      </c>
      <c r="I23" s="2">
        <f>G23*H23</f>
        <v>36300</v>
      </c>
    </row>
  </sheetData>
  <sortState ref="A2:I23">
    <sortCondition ref="B2:B2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4570-1083-454B-8478-EE5CE8AFF5A0}">
  <dimension ref="A1:I24"/>
  <sheetViews>
    <sheetView tabSelected="1" workbookViewId="0">
      <selection activeCell="H24" sqref="H24"/>
    </sheetView>
  </sheetViews>
  <sheetFormatPr defaultRowHeight="15" x14ac:dyDescent="0.25"/>
  <cols>
    <col min="1" max="1" width="10.7109375" customWidth="1"/>
    <col min="2" max="2" width="11.140625" customWidth="1"/>
    <col min="3" max="3" width="9.85546875" customWidth="1"/>
    <col min="4" max="4" width="13.85546875" customWidth="1"/>
    <col min="5" max="5" width="12" customWidth="1"/>
    <col min="6" max="6" width="9.140625" customWidth="1"/>
    <col min="7" max="7" width="13.5703125" customWidth="1"/>
    <col min="8" max="8" width="12.140625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105</v>
      </c>
      <c r="H2" s="2">
        <v>150</v>
      </c>
      <c r="I2" s="2">
        <f>Tabela1[[#This Row],[Quantidade]]*Tabela1[[#This Row],[Unitário]]</f>
        <v>15750</v>
      </c>
    </row>
    <row r="3" spans="1:9" x14ac:dyDescent="0.25">
      <c r="A3" s="1">
        <v>45332</v>
      </c>
      <c r="B3" t="s">
        <v>35</v>
      </c>
      <c r="C3" t="s">
        <v>19</v>
      </c>
      <c r="D3" t="s">
        <v>20</v>
      </c>
      <c r="E3" t="s">
        <v>24</v>
      </c>
      <c r="F3" t="s">
        <v>25</v>
      </c>
      <c r="G3">
        <v>161</v>
      </c>
      <c r="H3" s="2">
        <v>1214</v>
      </c>
      <c r="I3" s="2">
        <f>Tabela1[[#This Row],[Quantidade]]*Tabela1[[#This Row],[Unitário]]</f>
        <v>195454</v>
      </c>
    </row>
    <row r="4" spans="1:9" x14ac:dyDescent="0.25">
      <c r="A4" s="1">
        <v>45333</v>
      </c>
      <c r="B4" t="s">
        <v>36</v>
      </c>
      <c r="C4" t="s">
        <v>10</v>
      </c>
      <c r="D4" t="s">
        <v>11</v>
      </c>
      <c r="E4" t="s">
        <v>16</v>
      </c>
      <c r="F4" t="s">
        <v>17</v>
      </c>
      <c r="G4">
        <v>201</v>
      </c>
      <c r="H4" s="2">
        <v>110</v>
      </c>
      <c r="I4" s="2">
        <f>Tabela1[[#This Row],[Quantidade]]*Tabela1[[#This Row],[Unitário]]</f>
        <v>22110</v>
      </c>
    </row>
    <row r="5" spans="1:9" x14ac:dyDescent="0.25">
      <c r="A5" s="1">
        <v>45334</v>
      </c>
      <c r="B5" t="s">
        <v>37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>Tabela1[[#This Row],[Quantidade]]*Tabela1[[#This Row],[Unitário]]</f>
        <v>42150</v>
      </c>
    </row>
    <row r="6" spans="1:9" x14ac:dyDescent="0.25">
      <c r="A6" s="1">
        <v>45335</v>
      </c>
      <c r="B6" t="s">
        <v>38</v>
      </c>
      <c r="C6" t="s">
        <v>19</v>
      </c>
      <c r="D6" t="s">
        <v>20</v>
      </c>
      <c r="E6" t="s">
        <v>24</v>
      </c>
      <c r="F6" t="s">
        <v>25</v>
      </c>
      <c r="G6">
        <v>159</v>
      </c>
      <c r="H6" s="2">
        <v>14</v>
      </c>
      <c r="I6" s="2">
        <f>Tabela1[[#This Row],[Quantidade]]*Tabela1[[#This Row],[Unitário]]</f>
        <v>2226</v>
      </c>
    </row>
    <row r="7" spans="1:9" x14ac:dyDescent="0.25">
      <c r="A7" s="1">
        <v>45365</v>
      </c>
      <c r="B7" t="s">
        <v>39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>Tabela1[[#This Row],[Quantidade]]*Tabela1[[#This Row],[Unitário]]</f>
        <v>1834</v>
      </c>
    </row>
    <row r="8" spans="1:9" x14ac:dyDescent="0.25">
      <c r="A8" s="1">
        <v>45366</v>
      </c>
      <c r="B8" t="s">
        <v>40</v>
      </c>
      <c r="C8" t="s">
        <v>19</v>
      </c>
      <c r="D8" t="s">
        <v>20</v>
      </c>
      <c r="E8" t="s">
        <v>21</v>
      </c>
      <c r="F8" t="s">
        <v>22</v>
      </c>
      <c r="G8">
        <v>59</v>
      </c>
      <c r="H8" s="2">
        <v>150</v>
      </c>
      <c r="I8" s="2">
        <f>Tabela1[[#This Row],[Quantidade]]*Tabela1[[#This Row],[Unitário]]</f>
        <v>8850</v>
      </c>
    </row>
    <row r="9" spans="1:9" x14ac:dyDescent="0.25">
      <c r="A9" s="1">
        <v>45367</v>
      </c>
      <c r="B9" t="s">
        <v>41</v>
      </c>
      <c r="C9" t="s">
        <v>27</v>
      </c>
      <c r="D9" t="s">
        <v>28</v>
      </c>
      <c r="E9" t="s">
        <v>21</v>
      </c>
      <c r="F9" t="s">
        <v>22</v>
      </c>
      <c r="G9">
        <v>232</v>
      </c>
      <c r="H9" s="2">
        <v>150</v>
      </c>
      <c r="I9" s="2">
        <f>Tabela1[[#This Row],[Quantidade]]*Tabela1[[#This Row],[Unitário]]</f>
        <v>34800</v>
      </c>
    </row>
    <row r="10" spans="1:9" x14ac:dyDescent="0.25">
      <c r="A10" s="1">
        <v>45368</v>
      </c>
      <c r="B10" t="s">
        <v>42</v>
      </c>
      <c r="C10" t="s">
        <v>10</v>
      </c>
      <c r="D10" t="s">
        <v>11</v>
      </c>
      <c r="E10" t="s">
        <v>16</v>
      </c>
      <c r="F10" t="s">
        <v>17</v>
      </c>
      <c r="G10">
        <v>77</v>
      </c>
      <c r="H10" s="2">
        <v>150</v>
      </c>
      <c r="I10" s="2">
        <f>Tabela1[[#This Row],[Quantidade]]*Tabela1[[#This Row],[Unitário]]</f>
        <v>11550</v>
      </c>
    </row>
    <row r="11" spans="1:9" x14ac:dyDescent="0.25">
      <c r="A11" s="1">
        <v>45369</v>
      </c>
      <c r="B11" t="s">
        <v>43</v>
      </c>
      <c r="C11" t="s">
        <v>44</v>
      </c>
      <c r="D11" t="s">
        <v>45</v>
      </c>
      <c r="E11" t="s">
        <v>12</v>
      </c>
      <c r="F11" t="s">
        <v>13</v>
      </c>
      <c r="G11">
        <v>249</v>
      </c>
      <c r="H11" s="2">
        <v>65</v>
      </c>
      <c r="I11" s="2">
        <f>Tabela1[[#This Row],[Quantidade]]*Tabela1[[#This Row],[Unitário]]</f>
        <v>16185</v>
      </c>
    </row>
    <row r="12" spans="1:9" x14ac:dyDescent="0.25">
      <c r="A12" s="1">
        <v>45370</v>
      </c>
      <c r="B12" t="s">
        <v>46</v>
      </c>
      <c r="C12" t="s">
        <v>32</v>
      </c>
      <c r="D12" t="s">
        <v>33</v>
      </c>
      <c r="E12" t="s">
        <v>24</v>
      </c>
      <c r="F12" t="s">
        <v>17</v>
      </c>
      <c r="G12">
        <v>82</v>
      </c>
      <c r="H12" s="2">
        <v>86</v>
      </c>
      <c r="I12" s="2">
        <f>Tabela1[[#This Row],[Quantidade]]*Tabela1[[#This Row],[Unitário]]</f>
        <v>7052</v>
      </c>
    </row>
    <row r="13" spans="1:9" x14ac:dyDescent="0.25">
      <c r="A13" s="1">
        <v>45293</v>
      </c>
      <c r="B13" t="s">
        <v>14</v>
      </c>
      <c r="C13" t="s">
        <v>10</v>
      </c>
      <c r="D13" t="s">
        <v>15</v>
      </c>
      <c r="E13" t="s">
        <v>16</v>
      </c>
      <c r="F13" t="s">
        <v>17</v>
      </c>
      <c r="G13">
        <v>273</v>
      </c>
      <c r="H13" s="2">
        <v>1214</v>
      </c>
      <c r="I13" s="2">
        <f>Tabela1[[#This Row],[Quantidade]]*Tabela1[[#This Row],[Unitário]]</f>
        <v>331422</v>
      </c>
    </row>
    <row r="14" spans="1:9" x14ac:dyDescent="0.25">
      <c r="A14" s="1">
        <v>45371</v>
      </c>
      <c r="B14" t="s">
        <v>47</v>
      </c>
      <c r="C14" t="s">
        <v>19</v>
      </c>
      <c r="D14" t="s">
        <v>20</v>
      </c>
      <c r="E14" t="s">
        <v>21</v>
      </c>
      <c r="F14" t="s">
        <v>25</v>
      </c>
      <c r="G14">
        <v>119</v>
      </c>
      <c r="H14" s="2">
        <v>150</v>
      </c>
      <c r="I14" s="2">
        <f>Tabela1[[#This Row],[Quantidade]]*Tabela1[[#This Row],[Unitário]]</f>
        <v>17850</v>
      </c>
    </row>
    <row r="15" spans="1:9" x14ac:dyDescent="0.25">
      <c r="A15" s="1">
        <v>45372</v>
      </c>
      <c r="B15" t="s">
        <v>48</v>
      </c>
      <c r="C15" t="s">
        <v>10</v>
      </c>
      <c r="D15" t="s">
        <v>15</v>
      </c>
      <c r="E15" t="s">
        <v>24</v>
      </c>
      <c r="F15" t="s">
        <v>22</v>
      </c>
      <c r="G15">
        <v>194</v>
      </c>
      <c r="H15" s="2">
        <v>65</v>
      </c>
      <c r="I15" s="2">
        <f>Tabela1[[#This Row],[Quantidade]]*Tabela1[[#This Row],[Unitário]]</f>
        <v>12610</v>
      </c>
    </row>
    <row r="16" spans="1:9" x14ac:dyDescent="0.25">
      <c r="A16" s="1">
        <v>45373</v>
      </c>
      <c r="B16" t="s">
        <v>49</v>
      </c>
      <c r="C16" t="s">
        <v>10</v>
      </c>
      <c r="D16" t="s">
        <v>50</v>
      </c>
      <c r="E16" t="s">
        <v>12</v>
      </c>
      <c r="F16" t="s">
        <v>13</v>
      </c>
      <c r="G16">
        <v>257</v>
      </c>
      <c r="H16" s="2">
        <v>86</v>
      </c>
      <c r="I16" s="2">
        <f>Tabela1[[#This Row],[Quantidade]]*Tabela1[[#This Row],[Unitário]]</f>
        <v>22102</v>
      </c>
    </row>
    <row r="17" spans="1:9" x14ac:dyDescent="0.25">
      <c r="A17" s="1">
        <v>45294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>
        <v>231</v>
      </c>
      <c r="H17" s="2">
        <v>150</v>
      </c>
      <c r="I17" s="2">
        <f>Tabela1[[#This Row],[Quantidade]]*Tabela1[[#This Row],[Unitário]]</f>
        <v>34650</v>
      </c>
    </row>
    <row r="18" spans="1:9" x14ac:dyDescent="0.25">
      <c r="A18" s="1">
        <v>45295</v>
      </c>
      <c r="B18" t="s">
        <v>23</v>
      </c>
      <c r="C18" t="s">
        <v>19</v>
      </c>
      <c r="D18" t="s">
        <v>20</v>
      </c>
      <c r="E18" t="s">
        <v>24</v>
      </c>
      <c r="F18" t="s">
        <v>25</v>
      </c>
      <c r="G18">
        <v>146</v>
      </c>
      <c r="H18" s="2">
        <v>150</v>
      </c>
      <c r="I18" s="2">
        <f>Tabela1[[#This Row],[Quantidade]]*Tabela1[[#This Row],[Unitário]]</f>
        <v>21900</v>
      </c>
    </row>
    <row r="19" spans="1:9" x14ac:dyDescent="0.25">
      <c r="A19" s="1">
        <v>45324</v>
      </c>
      <c r="B19" t="s">
        <v>26</v>
      </c>
      <c r="C19" t="s">
        <v>27</v>
      </c>
      <c r="D19" t="s">
        <v>28</v>
      </c>
      <c r="E19" t="s">
        <v>21</v>
      </c>
      <c r="F19" t="s">
        <v>22</v>
      </c>
      <c r="G19">
        <v>102</v>
      </c>
      <c r="H19" s="2">
        <v>150</v>
      </c>
      <c r="I19" s="2">
        <f>Tabela1[[#This Row],[Quantidade]]*Tabela1[[#This Row],[Unitário]]</f>
        <v>15300</v>
      </c>
    </row>
    <row r="20" spans="1:9" x14ac:dyDescent="0.25">
      <c r="A20" s="1">
        <v>45328</v>
      </c>
      <c r="B20" t="s">
        <v>29</v>
      </c>
      <c r="C20" t="s">
        <v>10</v>
      </c>
      <c r="D20" t="s">
        <v>11</v>
      </c>
      <c r="E20" t="s">
        <v>16</v>
      </c>
      <c r="F20" t="s">
        <v>17</v>
      </c>
      <c r="G20">
        <v>67</v>
      </c>
      <c r="H20" s="2">
        <v>14</v>
      </c>
      <c r="I20" s="2">
        <f>Tabela1[[#This Row],[Quantidade]]*Tabela1[[#This Row],[Unitário]]</f>
        <v>938</v>
      </c>
    </row>
    <row r="21" spans="1:9" x14ac:dyDescent="0.25">
      <c r="A21" s="1">
        <v>45329</v>
      </c>
      <c r="B21" t="s">
        <v>30</v>
      </c>
      <c r="C21" t="s">
        <v>10</v>
      </c>
      <c r="D21" t="s">
        <v>11</v>
      </c>
      <c r="E21" t="s">
        <v>16</v>
      </c>
      <c r="F21" t="s">
        <v>17</v>
      </c>
      <c r="G21">
        <v>245</v>
      </c>
      <c r="H21" s="2">
        <v>110</v>
      </c>
      <c r="I21" s="2">
        <f>Tabela1[[#This Row],[Quantidade]]*Tabela1[[#This Row],[Unitário]]</f>
        <v>26950</v>
      </c>
    </row>
    <row r="22" spans="1:9" x14ac:dyDescent="0.25">
      <c r="A22" s="1">
        <v>45330</v>
      </c>
      <c r="B22" t="s">
        <v>31</v>
      </c>
      <c r="C22" t="s">
        <v>32</v>
      </c>
      <c r="D22" t="s">
        <v>33</v>
      </c>
      <c r="E22" t="s">
        <v>24</v>
      </c>
      <c r="F22" t="s">
        <v>25</v>
      </c>
      <c r="G22">
        <v>191</v>
      </c>
      <c r="H22" s="2">
        <v>150</v>
      </c>
      <c r="I22" s="2">
        <f>Tabela1[[#This Row],[Quantidade]]*Tabela1[[#This Row],[Unitário]]</f>
        <v>28650</v>
      </c>
    </row>
    <row r="23" spans="1:9" x14ac:dyDescent="0.25">
      <c r="A23" s="1">
        <v>45331</v>
      </c>
      <c r="B23" t="s">
        <v>34</v>
      </c>
      <c r="C23" t="s">
        <v>27</v>
      </c>
      <c r="D23" t="s">
        <v>28</v>
      </c>
      <c r="E23" t="s">
        <v>21</v>
      </c>
      <c r="F23" t="s">
        <v>22</v>
      </c>
      <c r="G23">
        <v>242</v>
      </c>
      <c r="H23" s="2">
        <v>150</v>
      </c>
      <c r="I23" s="2">
        <f>Tabela1[[#This Row],[Quantidade]]*Tabela1[[#This Row],[Unitário]]</f>
        <v>36300</v>
      </c>
    </row>
    <row r="24" spans="1:9" x14ac:dyDescent="0.25">
      <c r="A24" s="1"/>
      <c r="F24" t="s">
        <v>51</v>
      </c>
      <c r="G24">
        <f>SUBTOTAL(109,G2:G23)</f>
        <v>3804</v>
      </c>
      <c r="H24" s="2">
        <f>SUBTOTAL(109,H2:H23)</f>
        <v>4642</v>
      </c>
      <c r="I24" s="3">
        <f>Tabela1[[#This Row],[Quantidade]]*Tabela1[[#This Row],[Unitário]]</f>
        <v>17658168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C673-FC00-4645-913D-9604584ABD82}">
  <dimension ref="A1:I23"/>
  <sheetViews>
    <sheetView workbookViewId="0">
      <selection activeCell="J11" sqref="J11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105</v>
      </c>
      <c r="H2" s="2">
        <v>150</v>
      </c>
      <c r="I2" s="2">
        <f>G2*H2</f>
        <v>15750</v>
      </c>
    </row>
    <row r="3" spans="1:9" x14ac:dyDescent="0.25">
      <c r="A3" s="1">
        <v>45332</v>
      </c>
      <c r="B3" t="s">
        <v>35</v>
      </c>
      <c r="C3" t="s">
        <v>19</v>
      </c>
      <c r="D3" t="s">
        <v>20</v>
      </c>
      <c r="E3" t="s">
        <v>24</v>
      </c>
      <c r="F3" t="s">
        <v>25</v>
      </c>
      <c r="G3">
        <v>161</v>
      </c>
      <c r="H3" s="2">
        <v>1214</v>
      </c>
      <c r="I3" s="2">
        <f>G3*H3</f>
        <v>195454</v>
      </c>
    </row>
    <row r="4" spans="1:9" x14ac:dyDescent="0.25">
      <c r="A4" s="1">
        <v>45333</v>
      </c>
      <c r="B4" t="s">
        <v>36</v>
      </c>
      <c r="C4" t="s">
        <v>10</v>
      </c>
      <c r="D4" t="s">
        <v>11</v>
      </c>
      <c r="E4" t="s">
        <v>16</v>
      </c>
      <c r="F4" t="s">
        <v>17</v>
      </c>
      <c r="G4">
        <v>201</v>
      </c>
      <c r="H4" s="2">
        <v>110</v>
      </c>
      <c r="I4" s="2">
        <f>G4*H4</f>
        <v>22110</v>
      </c>
    </row>
    <row r="5" spans="1:9" x14ac:dyDescent="0.25">
      <c r="A5" s="1">
        <v>45334</v>
      </c>
      <c r="B5" t="s">
        <v>37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>G5*H5</f>
        <v>42150</v>
      </c>
    </row>
    <row r="6" spans="1:9" x14ac:dyDescent="0.25">
      <c r="A6" s="1">
        <v>45335</v>
      </c>
      <c r="B6" t="s">
        <v>38</v>
      </c>
      <c r="C6" t="s">
        <v>19</v>
      </c>
      <c r="D6" t="s">
        <v>20</v>
      </c>
      <c r="E6" t="s">
        <v>24</v>
      </c>
      <c r="F6" t="s">
        <v>25</v>
      </c>
      <c r="G6">
        <v>159</v>
      </c>
      <c r="H6" s="2">
        <v>14</v>
      </c>
      <c r="I6" s="2">
        <f>G6*H6</f>
        <v>2226</v>
      </c>
    </row>
    <row r="7" spans="1:9" x14ac:dyDescent="0.25">
      <c r="A7" s="1">
        <v>45365</v>
      </c>
      <c r="B7" t="s">
        <v>39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>G7*H7</f>
        <v>1834</v>
      </c>
    </row>
    <row r="8" spans="1:9" x14ac:dyDescent="0.25">
      <c r="A8" s="1">
        <v>45366</v>
      </c>
      <c r="B8" t="s">
        <v>40</v>
      </c>
      <c r="C8" t="s">
        <v>19</v>
      </c>
      <c r="D8" t="s">
        <v>20</v>
      </c>
      <c r="E8" t="s">
        <v>21</v>
      </c>
      <c r="F8" t="s">
        <v>22</v>
      </c>
      <c r="G8">
        <v>59</v>
      </c>
      <c r="H8" s="2">
        <v>150</v>
      </c>
      <c r="I8" s="2">
        <f>G8*H8</f>
        <v>8850</v>
      </c>
    </row>
    <row r="9" spans="1:9" x14ac:dyDescent="0.25">
      <c r="A9" s="1">
        <v>45367</v>
      </c>
      <c r="B9" t="s">
        <v>41</v>
      </c>
      <c r="C9" t="s">
        <v>27</v>
      </c>
      <c r="D9" t="s">
        <v>28</v>
      </c>
      <c r="E9" t="s">
        <v>21</v>
      </c>
      <c r="F9" t="s">
        <v>22</v>
      </c>
      <c r="G9">
        <v>232</v>
      </c>
      <c r="H9" s="2">
        <v>150</v>
      </c>
      <c r="I9" s="2">
        <f>G9*H9</f>
        <v>34800</v>
      </c>
    </row>
    <row r="10" spans="1:9" x14ac:dyDescent="0.25">
      <c r="A10" s="1">
        <v>45368</v>
      </c>
      <c r="B10" t="s">
        <v>42</v>
      </c>
      <c r="C10" t="s">
        <v>10</v>
      </c>
      <c r="D10" t="s">
        <v>11</v>
      </c>
      <c r="E10" t="s">
        <v>16</v>
      </c>
      <c r="F10" t="s">
        <v>17</v>
      </c>
      <c r="G10">
        <v>77</v>
      </c>
      <c r="H10" s="2">
        <v>150</v>
      </c>
      <c r="I10" s="2">
        <f>G10*H10</f>
        <v>11550</v>
      </c>
    </row>
    <row r="11" spans="1:9" x14ac:dyDescent="0.25">
      <c r="A11" s="1">
        <v>45369</v>
      </c>
      <c r="B11" t="s">
        <v>43</v>
      </c>
      <c r="C11" t="s">
        <v>44</v>
      </c>
      <c r="D11" t="s">
        <v>45</v>
      </c>
      <c r="E11" t="s">
        <v>12</v>
      </c>
      <c r="F11" t="s">
        <v>13</v>
      </c>
      <c r="G11">
        <v>249</v>
      </c>
      <c r="H11" s="2">
        <v>65</v>
      </c>
      <c r="I11" s="2">
        <f>G11*H11</f>
        <v>16185</v>
      </c>
    </row>
    <row r="12" spans="1:9" x14ac:dyDescent="0.25">
      <c r="A12" s="1">
        <v>45370</v>
      </c>
      <c r="B12" t="s">
        <v>46</v>
      </c>
      <c r="C12" t="s">
        <v>32</v>
      </c>
      <c r="D12" t="s">
        <v>33</v>
      </c>
      <c r="E12" t="s">
        <v>24</v>
      </c>
      <c r="F12" t="s">
        <v>17</v>
      </c>
      <c r="G12">
        <v>82</v>
      </c>
      <c r="H12" s="2">
        <v>86</v>
      </c>
      <c r="I12" s="2">
        <f>G12*H12</f>
        <v>7052</v>
      </c>
    </row>
    <row r="13" spans="1:9" x14ac:dyDescent="0.25">
      <c r="A13" s="1">
        <v>45293</v>
      </c>
      <c r="B13" t="s">
        <v>14</v>
      </c>
      <c r="C13" t="s">
        <v>10</v>
      </c>
      <c r="D13" t="s">
        <v>15</v>
      </c>
      <c r="E13" t="s">
        <v>16</v>
      </c>
      <c r="F13" t="s">
        <v>17</v>
      </c>
      <c r="G13">
        <v>273</v>
      </c>
      <c r="H13" s="2">
        <v>1214</v>
      </c>
      <c r="I13" s="2">
        <f>G13*H13</f>
        <v>331422</v>
      </c>
    </row>
    <row r="14" spans="1:9" x14ac:dyDescent="0.25">
      <c r="A14" s="1">
        <v>45371</v>
      </c>
      <c r="B14" t="s">
        <v>47</v>
      </c>
      <c r="C14" t="s">
        <v>19</v>
      </c>
      <c r="D14" t="s">
        <v>20</v>
      </c>
      <c r="E14" t="s">
        <v>21</v>
      </c>
      <c r="F14" t="s">
        <v>25</v>
      </c>
      <c r="G14">
        <v>119</v>
      </c>
      <c r="H14" s="2">
        <v>150</v>
      </c>
      <c r="I14" s="2">
        <f>G14*H14</f>
        <v>17850</v>
      </c>
    </row>
    <row r="15" spans="1:9" x14ac:dyDescent="0.25">
      <c r="A15" s="1">
        <v>45372</v>
      </c>
      <c r="B15" t="s">
        <v>48</v>
      </c>
      <c r="C15" t="s">
        <v>10</v>
      </c>
      <c r="D15" t="s">
        <v>15</v>
      </c>
      <c r="E15" t="s">
        <v>24</v>
      </c>
      <c r="F15" t="s">
        <v>22</v>
      </c>
      <c r="G15">
        <v>194</v>
      </c>
      <c r="H15" s="2">
        <v>65</v>
      </c>
      <c r="I15" s="2">
        <f>G15*H15</f>
        <v>12610</v>
      </c>
    </row>
    <row r="16" spans="1:9" x14ac:dyDescent="0.25">
      <c r="A16" s="1">
        <v>45373</v>
      </c>
      <c r="B16" t="s">
        <v>49</v>
      </c>
      <c r="C16" t="s">
        <v>10</v>
      </c>
      <c r="D16" t="s">
        <v>50</v>
      </c>
      <c r="E16" t="s">
        <v>12</v>
      </c>
      <c r="F16" t="s">
        <v>13</v>
      </c>
      <c r="G16">
        <v>257</v>
      </c>
      <c r="H16" s="2">
        <v>86</v>
      </c>
      <c r="I16" s="2">
        <f>G16*H16</f>
        <v>22102</v>
      </c>
    </row>
    <row r="17" spans="1:9" x14ac:dyDescent="0.25">
      <c r="A17" s="1">
        <v>45294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>
        <v>231</v>
      </c>
      <c r="H17" s="2">
        <v>150</v>
      </c>
      <c r="I17" s="2">
        <f>G17*H17</f>
        <v>34650</v>
      </c>
    </row>
    <row r="18" spans="1:9" x14ac:dyDescent="0.25">
      <c r="A18" s="1">
        <v>45295</v>
      </c>
      <c r="B18" t="s">
        <v>23</v>
      </c>
      <c r="C18" t="s">
        <v>19</v>
      </c>
      <c r="D18" t="s">
        <v>20</v>
      </c>
      <c r="E18" t="s">
        <v>24</v>
      </c>
      <c r="F18" t="s">
        <v>25</v>
      </c>
      <c r="G18">
        <v>146</v>
      </c>
      <c r="H18" s="2">
        <v>150</v>
      </c>
      <c r="I18" s="2">
        <f>G18*H18</f>
        <v>21900</v>
      </c>
    </row>
    <row r="19" spans="1:9" x14ac:dyDescent="0.25">
      <c r="A19" s="1">
        <v>45324</v>
      </c>
      <c r="B19" t="s">
        <v>26</v>
      </c>
      <c r="C19" t="s">
        <v>27</v>
      </c>
      <c r="D19" t="s">
        <v>28</v>
      </c>
      <c r="E19" t="s">
        <v>21</v>
      </c>
      <c r="F19" t="s">
        <v>22</v>
      </c>
      <c r="G19">
        <v>102</v>
      </c>
      <c r="H19" s="2">
        <v>150</v>
      </c>
      <c r="I19" s="2">
        <f>G19*H19</f>
        <v>15300</v>
      </c>
    </row>
    <row r="20" spans="1:9" x14ac:dyDescent="0.25">
      <c r="A20" s="1">
        <v>45328</v>
      </c>
      <c r="B20" t="s">
        <v>29</v>
      </c>
      <c r="C20" t="s">
        <v>10</v>
      </c>
      <c r="D20" t="s">
        <v>11</v>
      </c>
      <c r="E20" t="s">
        <v>16</v>
      </c>
      <c r="F20" t="s">
        <v>17</v>
      </c>
      <c r="G20">
        <v>67</v>
      </c>
      <c r="H20" s="2">
        <v>14</v>
      </c>
      <c r="I20" s="2">
        <f>G20*H20</f>
        <v>938</v>
      </c>
    </row>
    <row r="21" spans="1:9" x14ac:dyDescent="0.25">
      <c r="A21" s="1">
        <v>45329</v>
      </c>
      <c r="B21" t="s">
        <v>30</v>
      </c>
      <c r="C21" t="s">
        <v>10</v>
      </c>
      <c r="D21" t="s">
        <v>11</v>
      </c>
      <c r="E21" t="s">
        <v>16</v>
      </c>
      <c r="F21" t="s">
        <v>17</v>
      </c>
      <c r="G21">
        <v>245</v>
      </c>
      <c r="H21" s="2">
        <v>110</v>
      </c>
      <c r="I21" s="2">
        <f>G21*H21</f>
        <v>26950</v>
      </c>
    </row>
    <row r="22" spans="1:9" x14ac:dyDescent="0.25">
      <c r="A22" s="1">
        <v>45330</v>
      </c>
      <c r="B22" t="s">
        <v>31</v>
      </c>
      <c r="C22" t="s">
        <v>32</v>
      </c>
      <c r="D22" t="s">
        <v>33</v>
      </c>
      <c r="E22" t="s">
        <v>24</v>
      </c>
      <c r="F22" t="s">
        <v>25</v>
      </c>
      <c r="G22">
        <v>191</v>
      </c>
      <c r="H22" s="2">
        <v>150</v>
      </c>
      <c r="I22" s="2">
        <f>G22*H22</f>
        <v>28650</v>
      </c>
    </row>
    <row r="23" spans="1:9" x14ac:dyDescent="0.25">
      <c r="A23" s="1">
        <v>45331</v>
      </c>
      <c r="B23" t="s">
        <v>34</v>
      </c>
      <c r="C23" t="s">
        <v>27</v>
      </c>
      <c r="D23" t="s">
        <v>28</v>
      </c>
      <c r="E23" t="s">
        <v>21</v>
      </c>
      <c r="F23" t="s">
        <v>22</v>
      </c>
      <c r="G23">
        <v>242</v>
      </c>
      <c r="H23" s="2">
        <v>150</v>
      </c>
      <c r="I23" s="2">
        <f>G23*H23</f>
        <v>36300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A300D-44F4-49B3-9D45-4AA0CD19C6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8B2DBA-AF70-449A-BA90-F0C137426333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customXml/itemProps3.xml><?xml version="1.0" encoding="utf-8"?>
<ds:datastoreItem xmlns:ds="http://schemas.openxmlformats.org/officeDocument/2006/customXml" ds:itemID="{E032FE50-5A46-4864-8A31-BD4B918D9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agrupar_desagrupar_subtotal</vt:lpstr>
      <vt:lpstr>Formatar tabela</vt:lpstr>
      <vt:lpstr>tabela dinâmica</vt:lpstr>
    </vt:vector>
  </TitlesOfParts>
  <Manager/>
  <Company>Senac Rio - SENAC ARRJ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Técnico Em Administração - 2024.1</dc:creator>
  <cp:keywords/>
  <dc:description/>
  <cp:lastModifiedBy>Excel Avançado 2024.11</cp:lastModifiedBy>
  <cp:revision/>
  <dcterms:created xsi:type="dcterms:W3CDTF">2024-09-23T18:12:49Z</dcterms:created>
  <dcterms:modified xsi:type="dcterms:W3CDTF">2024-09-23T23:07:18Z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