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 activeTab="1"/>
  </bookViews>
  <sheets>
    <sheet name="Complete" sheetId="1" r:id="rId1"/>
    <sheet name="Amount invest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<sst xmlns="http://schemas.openxmlformats.org/spreadsheetml/2006/main" count="105" uniqueCount="22">
  <si>
    <t>ARANYA</t>
  </si>
  <si>
    <t>STOCK NAME</t>
  </si>
  <si>
    <t>STOCK QTY</t>
  </si>
  <si>
    <t>DATE OF PURCHASE</t>
  </si>
  <si>
    <t>PURCHASE PRICE</t>
  </si>
  <si>
    <t>AMOUNT INVESTED</t>
  </si>
  <si>
    <t>AMOUNT RETURN</t>
  </si>
  <si>
    <t>VBL</t>
  </si>
  <si>
    <t>IDFC</t>
  </si>
  <si>
    <t>SAKSOFT</t>
  </si>
  <si>
    <t>SUZLON ENERGY</t>
  </si>
  <si>
    <t>L&amp;T</t>
  </si>
  <si>
    <t>IREDA</t>
  </si>
  <si>
    <t>TOTAL</t>
  </si>
  <si>
    <t>MANAS</t>
  </si>
  <si>
    <t>SBI</t>
  </si>
  <si>
    <t>BOROSIL</t>
  </si>
  <si>
    <t>ICICI</t>
  </si>
  <si>
    <t>AXIS</t>
  </si>
  <si>
    <t>BEL</t>
  </si>
  <si>
    <t>Bajaj Hindustan</t>
  </si>
  <si>
    <t>HUDCO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</si>
</sst>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yy;@"/>
    <numFmt numFmtId="181" formatCode="0_ "/>
    <numFmt numFmtId="182" formatCode="0.00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80" fontId="0" fillId="0" borderId="1" xfId="0" applyNumberFormat="1" applyFont="1" applyBorder="1">
      <alignment vertical="center"/>
    </xf>
    <xf numFmtId="3" fontId="0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1" xfId="0" applyNumberFormat="1" applyFont="1" applyBorder="1">
      <alignment vertical="center"/>
    </xf>
    <xf numFmtId="181" fontId="1" fillId="0" borderId="0" xfId="0" applyNumberFormat="1" applyFont="1">
      <alignment vertical="center"/>
    </xf>
    <xf numFmtId="181" fontId="1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NumberFormat="1" applyBorder="1">
      <alignment vertical="center"/>
    </xf>
    <xf numFmtId="18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P72"/>
  <sheetViews>
    <sheetView topLeftCell="A28" workbookViewId="0">
      <selection activeCell="O11" sqref="O11"/>
    </sheetView>
  </sheetViews>
  <sheetFormatPr defaultColWidth="9.14285714285714" defaultRowHeight="15"/>
  <cols>
    <col min="5" max="5" width="16.8571428571429" customWidth="1"/>
    <col min="6" max="6" width="18.7142857142857" customWidth="1"/>
    <col min="7" max="7" width="24.5714285714286" style="3" customWidth="1"/>
    <col min="8" max="8" width="21" style="4" customWidth="1"/>
    <col min="9" max="9" width="28.1428571428571" customWidth="1"/>
    <col min="10" max="10" width="18.5714285714286" customWidth="1"/>
    <col min="12" max="13" width="9.66666666666667"/>
    <col min="17" max="17" width="12.8571428571429"/>
  </cols>
  <sheetData>
    <row r="3" spans="5:10">
      <c r="E3" s="6"/>
      <c r="F3" s="6"/>
      <c r="G3" s="7" t="s">
        <v>0</v>
      </c>
      <c r="H3" s="8"/>
      <c r="I3" s="6"/>
      <c r="J3" s="6"/>
    </row>
    <row r="4" spans="5:10">
      <c r="E4" s="6"/>
      <c r="F4" s="6"/>
      <c r="G4" s="9"/>
      <c r="H4" s="8"/>
      <c r="I4" s="6"/>
      <c r="J4" s="6"/>
    </row>
    <row r="5" s="1" customFormat="1" spans="5:10">
      <c r="E5" s="11" t="s">
        <v>1</v>
      </c>
      <c r="F5" s="11" t="s">
        <v>2</v>
      </c>
      <c r="G5" s="7" t="s">
        <v>3</v>
      </c>
      <c r="H5" s="12" t="s">
        <v>4</v>
      </c>
      <c r="I5" s="11" t="s">
        <v>5</v>
      </c>
      <c r="J5" s="11" t="s">
        <v>6</v>
      </c>
    </row>
    <row r="6" spans="5:14">
      <c r="E6" s="13" t="s">
        <v>7</v>
      </c>
      <c r="F6" s="13">
        <v>5</v>
      </c>
      <c r="G6" s="14">
        <v>44958</v>
      </c>
      <c r="H6" s="15">
        <v>1162.78</v>
      </c>
      <c r="I6" s="23">
        <f t="shared" ref="I6:I15" si="0">SUM(F6*H6)</f>
        <v>5813.9</v>
      </c>
      <c r="J6" s="23"/>
      <c r="N6" s="24"/>
    </row>
    <row r="7" spans="5:14">
      <c r="E7" s="13" t="s">
        <v>8</v>
      </c>
      <c r="F7" s="13">
        <v>30</v>
      </c>
      <c r="G7" s="14">
        <v>44964</v>
      </c>
      <c r="H7" s="15">
        <v>60.21</v>
      </c>
      <c r="I7" s="23">
        <f t="shared" si="0"/>
        <v>1806.3</v>
      </c>
      <c r="J7" s="23">
        <v>2536.5</v>
      </c>
      <c r="N7" s="24"/>
    </row>
    <row r="8" spans="5:14">
      <c r="E8" s="13" t="s">
        <v>7</v>
      </c>
      <c r="F8" s="13">
        <v>5</v>
      </c>
      <c r="G8" s="14">
        <v>45019</v>
      </c>
      <c r="H8" s="15">
        <v>1402.42</v>
      </c>
      <c r="I8" s="23">
        <f t="shared" si="0"/>
        <v>7012.1</v>
      </c>
      <c r="J8" s="13"/>
      <c r="N8" s="24"/>
    </row>
    <row r="9" spans="5:14">
      <c r="E9" s="13" t="s">
        <v>9</v>
      </c>
      <c r="F9" s="13">
        <v>15</v>
      </c>
      <c r="G9" s="14">
        <v>45081</v>
      </c>
      <c r="H9" s="15">
        <v>333.99</v>
      </c>
      <c r="I9" s="23">
        <f t="shared" si="0"/>
        <v>5009.85</v>
      </c>
      <c r="J9" s="13">
        <v>5317</v>
      </c>
      <c r="N9" s="24"/>
    </row>
    <row r="10" spans="5:14">
      <c r="E10" s="13" t="s">
        <v>10</v>
      </c>
      <c r="F10" s="13">
        <v>100</v>
      </c>
      <c r="G10" s="14">
        <v>45204</v>
      </c>
      <c r="H10" s="15">
        <v>29.1</v>
      </c>
      <c r="I10" s="23">
        <f t="shared" si="0"/>
        <v>2910</v>
      </c>
      <c r="J10" s="13">
        <v>3870</v>
      </c>
      <c r="N10" s="24"/>
    </row>
    <row r="11" spans="5:14">
      <c r="E11" s="13" t="s">
        <v>11</v>
      </c>
      <c r="F11" s="13">
        <v>5</v>
      </c>
      <c r="G11" s="14">
        <v>45226</v>
      </c>
      <c r="H11" s="15">
        <v>2905.88</v>
      </c>
      <c r="I11" s="23">
        <f t="shared" si="0"/>
        <v>14529.4</v>
      </c>
      <c r="J11" s="13"/>
      <c r="N11" s="24"/>
    </row>
    <row r="12" spans="5:14">
      <c r="E12" s="13" t="s">
        <v>12</v>
      </c>
      <c r="F12" s="13">
        <v>38</v>
      </c>
      <c r="G12" s="14">
        <v>45260</v>
      </c>
      <c r="H12" s="15">
        <v>67</v>
      </c>
      <c r="I12" s="23">
        <f t="shared" si="0"/>
        <v>2546</v>
      </c>
      <c r="J12">
        <v>3840.66</v>
      </c>
      <c r="N12" s="24"/>
    </row>
    <row r="13" spans="5:14">
      <c r="E13" s="13" t="s">
        <v>11</v>
      </c>
      <c r="F13" s="13">
        <v>5</v>
      </c>
      <c r="G13" s="14">
        <v>45292</v>
      </c>
      <c r="H13" s="15">
        <v>3515.4</v>
      </c>
      <c r="I13" s="23">
        <f t="shared" si="0"/>
        <v>17577</v>
      </c>
      <c r="J13" s="13"/>
      <c r="N13" s="24"/>
    </row>
    <row r="14" spans="5:13">
      <c r="E14" s="13" t="s">
        <v>11</v>
      </c>
      <c r="F14" s="13">
        <v>5</v>
      </c>
      <c r="G14" s="14">
        <v>45294</v>
      </c>
      <c r="H14" s="15">
        <v>3441</v>
      </c>
      <c r="I14" s="23">
        <f t="shared" si="0"/>
        <v>17205</v>
      </c>
      <c r="M14" s="24"/>
    </row>
    <row r="15" spans="5:10">
      <c r="E15" s="17" t="s">
        <v>11</v>
      </c>
      <c r="F15" s="17">
        <v>1</v>
      </c>
      <c r="G15" s="18">
        <v>45363</v>
      </c>
      <c r="H15" s="19">
        <v>3653</v>
      </c>
      <c r="I15" s="25">
        <f t="shared" si="0"/>
        <v>3653</v>
      </c>
      <c r="J15" s="26"/>
    </row>
    <row r="16" spans="5:10">
      <c r="E16" s="29"/>
      <c r="F16" s="20"/>
      <c r="G16" s="21"/>
      <c r="H16" s="22"/>
      <c r="I16" s="27"/>
      <c r="J16" s="26"/>
    </row>
    <row r="17" spans="5:10">
      <c r="E17" s="29"/>
      <c r="F17" s="20"/>
      <c r="G17" s="21"/>
      <c r="H17" s="22"/>
      <c r="I17" s="27"/>
      <c r="J17" s="26"/>
    </row>
    <row r="18" spans="5:10">
      <c r="E18" s="29"/>
      <c r="F18" s="20"/>
      <c r="G18" s="21"/>
      <c r="H18" s="22"/>
      <c r="I18" s="27"/>
      <c r="J18" s="26"/>
    </row>
    <row r="19" spans="5:10">
      <c r="E19" s="29"/>
      <c r="F19" s="20"/>
      <c r="G19" s="21"/>
      <c r="H19" s="22"/>
      <c r="I19" s="27"/>
      <c r="J19" s="26"/>
    </row>
    <row r="20" spans="5:10">
      <c r="E20" s="29" t="s">
        <v>13</v>
      </c>
      <c r="F20" s="20"/>
      <c r="G20" s="21"/>
      <c r="H20" s="22"/>
      <c r="I20" s="27">
        <f>SUM(I6:I14)</f>
        <v>74409.55</v>
      </c>
      <c r="J20" s="27">
        <f>SUM(J6:J14)</f>
        <v>15564.16</v>
      </c>
    </row>
    <row r="23" spans="5:15">
      <c r="E23" s="6"/>
      <c r="F23" s="6"/>
      <c r="G23" s="7" t="s">
        <v>14</v>
      </c>
      <c r="H23" s="8"/>
      <c r="I23" s="6"/>
      <c r="J23" s="6"/>
      <c r="O23" s="28"/>
    </row>
    <row r="24" spans="5:10">
      <c r="E24" s="6"/>
      <c r="F24" s="6"/>
      <c r="G24" s="9"/>
      <c r="H24" s="8"/>
      <c r="I24" s="6"/>
      <c r="J24" s="6"/>
    </row>
    <row r="25" spans="5:10">
      <c r="E25" s="11" t="s">
        <v>1</v>
      </c>
      <c r="F25" s="11" t="s">
        <v>2</v>
      </c>
      <c r="G25" s="7" t="s">
        <v>3</v>
      </c>
      <c r="H25" s="12" t="s">
        <v>4</v>
      </c>
      <c r="I25" s="11" t="s">
        <v>5</v>
      </c>
      <c r="J25" s="11" t="s">
        <v>6</v>
      </c>
    </row>
    <row r="26" spans="5:10">
      <c r="E26" s="13" t="s">
        <v>7</v>
      </c>
      <c r="F26" s="13">
        <v>2</v>
      </c>
      <c r="G26" s="14">
        <v>44945</v>
      </c>
      <c r="H26" s="15">
        <v>1231.43</v>
      </c>
      <c r="I26" s="23">
        <f>SUM(F26*H26)</f>
        <v>2462.86</v>
      </c>
      <c r="J26" s="23">
        <v>2477.1</v>
      </c>
    </row>
    <row r="27" ht="14" customHeight="1" spans="5:10">
      <c r="E27" s="13" t="s">
        <v>7</v>
      </c>
      <c r="F27" s="13">
        <v>3</v>
      </c>
      <c r="G27" s="14">
        <v>44946</v>
      </c>
      <c r="H27" s="15">
        <v>1239.6</v>
      </c>
      <c r="I27" s="23">
        <f t="shared" ref="I27:I64" si="1">SUM(F27*H27)</f>
        <v>3718.8</v>
      </c>
      <c r="J27" s="23">
        <v>3715.65</v>
      </c>
    </row>
    <row r="28" spans="5:10">
      <c r="E28" s="13" t="s">
        <v>8</v>
      </c>
      <c r="F28" s="13">
        <v>9</v>
      </c>
      <c r="G28" s="14">
        <v>44945</v>
      </c>
      <c r="H28" s="15">
        <v>59.02</v>
      </c>
      <c r="I28" s="23">
        <f t="shared" si="1"/>
        <v>531.18</v>
      </c>
      <c r="J28" s="23">
        <v>760.95</v>
      </c>
    </row>
    <row r="29" spans="5:10">
      <c r="E29" s="13" t="s">
        <v>8</v>
      </c>
      <c r="F29" s="13">
        <v>1</v>
      </c>
      <c r="G29" s="14">
        <v>44945</v>
      </c>
      <c r="H29" s="15">
        <v>58.95</v>
      </c>
      <c r="I29" s="23">
        <f t="shared" si="1"/>
        <v>58.95</v>
      </c>
      <c r="J29" s="23">
        <v>84.55</v>
      </c>
    </row>
    <row r="30" spans="5:10">
      <c r="E30" s="13" t="s">
        <v>8</v>
      </c>
      <c r="F30" s="13">
        <v>40</v>
      </c>
      <c r="G30" s="14">
        <v>44945</v>
      </c>
      <c r="H30" s="15">
        <v>59.02</v>
      </c>
      <c r="I30" s="23">
        <f t="shared" si="1"/>
        <v>2360.8</v>
      </c>
      <c r="J30" s="23">
        <v>3382</v>
      </c>
    </row>
    <row r="31" spans="5:10">
      <c r="E31" s="13" t="s">
        <v>8</v>
      </c>
      <c r="F31" s="13">
        <v>20</v>
      </c>
      <c r="G31" s="14">
        <v>44964</v>
      </c>
      <c r="H31" s="15">
        <v>60.21</v>
      </c>
      <c r="I31" s="23">
        <f t="shared" si="1"/>
        <v>1204.2</v>
      </c>
      <c r="J31" s="23">
        <v>1691</v>
      </c>
    </row>
    <row r="32" spans="5:10">
      <c r="E32" s="13" t="s">
        <v>15</v>
      </c>
      <c r="F32" s="13">
        <v>1</v>
      </c>
      <c r="G32" s="14">
        <v>44945</v>
      </c>
      <c r="H32" s="15">
        <v>593.7</v>
      </c>
      <c r="I32" s="23">
        <f t="shared" si="1"/>
        <v>593.7</v>
      </c>
      <c r="J32" s="23">
        <v>595</v>
      </c>
    </row>
    <row r="33" spans="5:10">
      <c r="E33" s="13" t="s">
        <v>16</v>
      </c>
      <c r="F33" s="13">
        <v>10</v>
      </c>
      <c r="G33" s="14">
        <v>44959</v>
      </c>
      <c r="H33" s="15">
        <v>358.94</v>
      </c>
      <c r="I33" s="23">
        <f t="shared" si="1"/>
        <v>3589.4</v>
      </c>
      <c r="J33" s="30">
        <v>3706</v>
      </c>
    </row>
    <row r="34" spans="5:10">
      <c r="E34" s="13" t="s">
        <v>7</v>
      </c>
      <c r="F34" s="13">
        <v>5</v>
      </c>
      <c r="G34" s="14">
        <v>45019</v>
      </c>
      <c r="H34" s="15">
        <v>1402.42</v>
      </c>
      <c r="I34" s="23">
        <f t="shared" si="1"/>
        <v>7012.1</v>
      </c>
      <c r="J34" s="13">
        <v>6192.75</v>
      </c>
    </row>
    <row r="35" spans="5:10">
      <c r="E35" s="13" t="s">
        <v>7</v>
      </c>
      <c r="F35" s="13">
        <v>5</v>
      </c>
      <c r="G35" s="14">
        <v>45028</v>
      </c>
      <c r="H35" s="15">
        <v>1436.15</v>
      </c>
      <c r="I35" s="23">
        <f t="shared" si="1"/>
        <v>7180.75</v>
      </c>
      <c r="J35" s="13">
        <v>6192.75</v>
      </c>
    </row>
    <row r="36" spans="5:10">
      <c r="E36" s="13" t="s">
        <v>7</v>
      </c>
      <c r="F36" s="13">
        <v>15</v>
      </c>
      <c r="G36" s="14">
        <v>45054</v>
      </c>
      <c r="H36" s="15">
        <v>1456.05</v>
      </c>
      <c r="I36" s="23">
        <f t="shared" si="1"/>
        <v>21840.75</v>
      </c>
      <c r="J36" s="13">
        <v>18578.25</v>
      </c>
    </row>
    <row r="37" spans="5:16">
      <c r="E37" s="13" t="s">
        <v>17</v>
      </c>
      <c r="F37" s="13">
        <v>1</v>
      </c>
      <c r="G37" s="14">
        <v>45056</v>
      </c>
      <c r="H37" s="15">
        <v>939.6</v>
      </c>
      <c r="I37" s="23">
        <f t="shared" si="1"/>
        <v>939.6</v>
      </c>
      <c r="J37" s="23">
        <v>949.55</v>
      </c>
      <c r="M37" s="24"/>
      <c r="N37" s="24"/>
      <c r="P37" s="24"/>
    </row>
    <row r="38" spans="5:10">
      <c r="E38" s="13" t="s">
        <v>18</v>
      </c>
      <c r="F38" s="13">
        <v>1</v>
      </c>
      <c r="G38" s="14">
        <v>45056</v>
      </c>
      <c r="H38" s="15">
        <v>889</v>
      </c>
      <c r="I38" s="23">
        <f t="shared" si="1"/>
        <v>889</v>
      </c>
      <c r="J38" s="23">
        <v>1024.2</v>
      </c>
    </row>
    <row r="39" spans="5:10">
      <c r="E39" s="13" t="s">
        <v>18</v>
      </c>
      <c r="F39" s="13">
        <v>1</v>
      </c>
      <c r="G39" s="14">
        <v>45064</v>
      </c>
      <c r="H39" s="15">
        <v>927.35</v>
      </c>
      <c r="I39" s="23">
        <f t="shared" si="1"/>
        <v>927.35</v>
      </c>
      <c r="J39" s="23">
        <v>1024.2</v>
      </c>
    </row>
    <row r="40" spans="5:16">
      <c r="E40" s="13" t="s">
        <v>18</v>
      </c>
      <c r="F40" s="13">
        <v>2</v>
      </c>
      <c r="G40" s="14">
        <v>45068</v>
      </c>
      <c r="H40" s="15">
        <v>922.5</v>
      </c>
      <c r="I40" s="23">
        <f t="shared" si="1"/>
        <v>1845</v>
      </c>
      <c r="J40" s="23">
        <v>2048.4</v>
      </c>
      <c r="P40" s="31"/>
    </row>
    <row r="41" spans="5:10">
      <c r="E41" s="13" t="s">
        <v>18</v>
      </c>
      <c r="F41" s="13">
        <v>1</v>
      </c>
      <c r="G41" s="14">
        <v>45070</v>
      </c>
      <c r="H41" s="15">
        <v>913.65</v>
      </c>
      <c r="I41" s="23">
        <f t="shared" si="1"/>
        <v>913.65</v>
      </c>
      <c r="J41" s="23">
        <v>1024.2</v>
      </c>
    </row>
    <row r="42" spans="5:10">
      <c r="E42" s="13" t="s">
        <v>18</v>
      </c>
      <c r="F42" s="13">
        <v>5</v>
      </c>
      <c r="G42" s="14">
        <v>45082</v>
      </c>
      <c r="H42" s="15">
        <v>941.45</v>
      </c>
      <c r="I42" s="23">
        <f t="shared" si="1"/>
        <v>4707.25</v>
      </c>
      <c r="J42" s="13">
        <v>5121</v>
      </c>
    </row>
    <row r="43" spans="5:10">
      <c r="E43" s="13" t="s">
        <v>9</v>
      </c>
      <c r="F43" s="13">
        <v>10</v>
      </c>
      <c r="G43" s="14">
        <v>45083</v>
      </c>
      <c r="H43" s="15">
        <v>282.85</v>
      </c>
      <c r="I43" s="23">
        <f t="shared" si="1"/>
        <v>2828.5</v>
      </c>
      <c r="J43" s="13">
        <v>3545</v>
      </c>
    </row>
    <row r="44" spans="5:10">
      <c r="E44" s="13" t="s">
        <v>18</v>
      </c>
      <c r="F44" s="13">
        <v>5</v>
      </c>
      <c r="G44" s="14">
        <v>45089</v>
      </c>
      <c r="H44" s="15">
        <v>973.2</v>
      </c>
      <c r="I44" s="23">
        <f t="shared" si="1"/>
        <v>4866</v>
      </c>
      <c r="J44" s="13">
        <v>5121</v>
      </c>
    </row>
    <row r="45" spans="5:10">
      <c r="E45" s="13" t="s">
        <v>19</v>
      </c>
      <c r="F45" s="13">
        <v>25</v>
      </c>
      <c r="G45" s="14">
        <v>45090</v>
      </c>
      <c r="H45" s="15">
        <v>120.95</v>
      </c>
      <c r="I45" s="23">
        <f t="shared" si="1"/>
        <v>3023.75</v>
      </c>
      <c r="J45" s="13"/>
    </row>
    <row r="46" spans="5:10">
      <c r="E46" s="13" t="s">
        <v>19</v>
      </c>
      <c r="F46" s="13">
        <v>25</v>
      </c>
      <c r="G46" s="14">
        <v>45096</v>
      </c>
      <c r="H46" s="15">
        <v>125.75</v>
      </c>
      <c r="I46" s="23">
        <f t="shared" si="1"/>
        <v>3143.75</v>
      </c>
      <c r="J46" s="13"/>
    </row>
    <row r="47" spans="5:10">
      <c r="E47" s="13" t="s">
        <v>7</v>
      </c>
      <c r="F47" s="17">
        <v>10</v>
      </c>
      <c r="G47" s="18">
        <v>45081</v>
      </c>
      <c r="H47" s="19">
        <v>807.9</v>
      </c>
      <c r="I47" s="23">
        <f t="shared" si="1"/>
        <v>8079</v>
      </c>
      <c r="J47" s="25">
        <v>12385.5</v>
      </c>
    </row>
    <row r="48" spans="5:10">
      <c r="E48" s="13" t="s">
        <v>7</v>
      </c>
      <c r="F48" s="17">
        <v>10</v>
      </c>
      <c r="G48" s="18">
        <v>45124</v>
      </c>
      <c r="H48" s="19">
        <v>829.87</v>
      </c>
      <c r="I48" s="23">
        <f t="shared" si="1"/>
        <v>8298.7</v>
      </c>
      <c r="J48" s="25">
        <v>14231.5</v>
      </c>
    </row>
    <row r="49" spans="5:10">
      <c r="E49" s="17" t="s">
        <v>20</v>
      </c>
      <c r="F49" s="17">
        <v>25</v>
      </c>
      <c r="G49" s="18">
        <v>45162</v>
      </c>
      <c r="H49" s="19">
        <v>24.75</v>
      </c>
      <c r="I49" s="25">
        <f t="shared" si="1"/>
        <v>618.75</v>
      </c>
      <c r="J49" s="25">
        <v>781.25</v>
      </c>
    </row>
    <row r="50" spans="5:10">
      <c r="E50" s="16" t="s">
        <v>11</v>
      </c>
      <c r="F50" s="17">
        <v>1</v>
      </c>
      <c r="G50" s="18">
        <v>45148</v>
      </c>
      <c r="H50" s="19">
        <v>2642.85</v>
      </c>
      <c r="I50" s="25">
        <f t="shared" si="1"/>
        <v>2642.85</v>
      </c>
      <c r="J50" s="25"/>
    </row>
    <row r="51" spans="5:10">
      <c r="E51" s="16" t="s">
        <v>11</v>
      </c>
      <c r="F51" s="17">
        <v>1</v>
      </c>
      <c r="G51" s="18">
        <v>45169</v>
      </c>
      <c r="H51" s="19">
        <v>2689.35</v>
      </c>
      <c r="I51" s="25">
        <f t="shared" si="1"/>
        <v>2689.35</v>
      </c>
      <c r="J51" s="27"/>
    </row>
    <row r="52" spans="5:10">
      <c r="E52" s="16" t="s">
        <v>11</v>
      </c>
      <c r="F52" s="17">
        <v>3</v>
      </c>
      <c r="G52" s="18">
        <v>45196</v>
      </c>
      <c r="H52" s="19">
        <v>3030</v>
      </c>
      <c r="I52" s="25">
        <f t="shared" si="1"/>
        <v>9090</v>
      </c>
      <c r="J52" s="27"/>
    </row>
    <row r="53" spans="5:10">
      <c r="E53" s="13" t="s">
        <v>19</v>
      </c>
      <c r="F53" s="17">
        <v>50</v>
      </c>
      <c r="G53" s="18">
        <v>45203</v>
      </c>
      <c r="H53" s="19">
        <v>137.7</v>
      </c>
      <c r="I53" s="23">
        <f t="shared" si="1"/>
        <v>6885</v>
      </c>
      <c r="J53" s="27"/>
    </row>
    <row r="54" spans="5:10">
      <c r="E54" s="16" t="s">
        <v>11</v>
      </c>
      <c r="F54" s="17">
        <v>2</v>
      </c>
      <c r="G54" s="18">
        <v>45218</v>
      </c>
      <c r="H54" s="19">
        <v>3052.4</v>
      </c>
      <c r="I54" s="25">
        <f t="shared" si="1"/>
        <v>6104.8</v>
      </c>
      <c r="J54" s="27"/>
    </row>
    <row r="55" spans="5:10">
      <c r="E55" s="16" t="s">
        <v>11</v>
      </c>
      <c r="F55" s="17">
        <v>3</v>
      </c>
      <c r="G55" s="18">
        <v>45226</v>
      </c>
      <c r="H55" s="19">
        <v>2905.88</v>
      </c>
      <c r="I55" s="23">
        <f t="shared" si="1"/>
        <v>8717.64</v>
      </c>
      <c r="J55" s="27"/>
    </row>
    <row r="56" spans="5:10">
      <c r="E56" s="17" t="s">
        <v>20</v>
      </c>
      <c r="F56" s="17">
        <v>75</v>
      </c>
      <c r="G56" s="18">
        <v>45240</v>
      </c>
      <c r="H56" s="19">
        <v>32.15</v>
      </c>
      <c r="I56" s="25">
        <f t="shared" si="1"/>
        <v>2411.25</v>
      </c>
      <c r="J56" s="25">
        <v>2343.75</v>
      </c>
    </row>
    <row r="57" spans="5:10">
      <c r="E57" s="16" t="s">
        <v>12</v>
      </c>
      <c r="F57" s="17">
        <v>162</v>
      </c>
      <c r="G57" s="18">
        <v>45260</v>
      </c>
      <c r="H57" s="19">
        <v>67</v>
      </c>
      <c r="I57" s="25">
        <f t="shared" si="1"/>
        <v>10854</v>
      </c>
      <c r="J57" s="25">
        <v>16373.34</v>
      </c>
    </row>
    <row r="58" spans="5:10">
      <c r="E58" s="16" t="s">
        <v>10</v>
      </c>
      <c r="F58" s="17">
        <v>100</v>
      </c>
      <c r="G58" s="18">
        <v>45301</v>
      </c>
      <c r="H58" s="19">
        <v>43.95</v>
      </c>
      <c r="I58" s="25">
        <f t="shared" si="1"/>
        <v>4395</v>
      </c>
      <c r="J58" s="25">
        <v>3870</v>
      </c>
    </row>
    <row r="59" spans="5:10">
      <c r="E59" s="16" t="s">
        <v>11</v>
      </c>
      <c r="F59" s="17">
        <v>5</v>
      </c>
      <c r="G59" s="18">
        <v>45302</v>
      </c>
      <c r="H59" s="19">
        <v>3515</v>
      </c>
      <c r="I59" s="25">
        <f t="shared" si="1"/>
        <v>17575</v>
      </c>
      <c r="J59" s="27"/>
    </row>
    <row r="60" spans="5:10">
      <c r="E60" s="16" t="s">
        <v>12</v>
      </c>
      <c r="F60" s="17">
        <v>250</v>
      </c>
      <c r="G60" s="18">
        <v>45302</v>
      </c>
      <c r="H60" s="19">
        <v>104.5</v>
      </c>
      <c r="I60" s="25">
        <f t="shared" si="1"/>
        <v>26125</v>
      </c>
      <c r="J60" s="27"/>
    </row>
    <row r="61" spans="5:10">
      <c r="E61" s="16" t="s">
        <v>11</v>
      </c>
      <c r="F61" s="17">
        <v>2</v>
      </c>
      <c r="G61" s="18">
        <v>45355</v>
      </c>
      <c r="H61" s="19">
        <v>3641</v>
      </c>
      <c r="I61" s="23">
        <f t="shared" si="1"/>
        <v>7282</v>
      </c>
      <c r="J61" s="27"/>
    </row>
    <row r="62" spans="5:10">
      <c r="E62" s="16" t="s">
        <v>12</v>
      </c>
      <c r="F62" s="17">
        <v>50</v>
      </c>
      <c r="G62" s="18">
        <v>45356</v>
      </c>
      <c r="H62" s="19">
        <v>148.5</v>
      </c>
      <c r="I62" s="25">
        <f t="shared" si="1"/>
        <v>7425</v>
      </c>
      <c r="J62" s="27"/>
    </row>
    <row r="63" spans="5:10">
      <c r="E63" s="17" t="s">
        <v>11</v>
      </c>
      <c r="F63" s="17">
        <v>3</v>
      </c>
      <c r="G63" s="18">
        <v>45363</v>
      </c>
      <c r="H63" s="19">
        <v>3653</v>
      </c>
      <c r="I63" s="25">
        <f t="shared" si="1"/>
        <v>10959</v>
      </c>
      <c r="J63" s="26"/>
    </row>
    <row r="64" spans="5:10">
      <c r="E64" s="16" t="s">
        <v>11</v>
      </c>
      <c r="F64" s="17">
        <v>6</v>
      </c>
      <c r="G64" s="18">
        <v>45391</v>
      </c>
      <c r="H64" s="19">
        <v>3820.93</v>
      </c>
      <c r="I64" s="25">
        <f t="shared" si="1"/>
        <v>22925.58</v>
      </c>
      <c r="J64" s="27"/>
    </row>
    <row r="65" spans="5:10">
      <c r="E65" s="29"/>
      <c r="F65" s="20"/>
      <c r="G65" s="21"/>
      <c r="H65" s="22"/>
      <c r="I65" s="27"/>
      <c r="J65" s="27"/>
    </row>
    <row r="66" spans="5:10">
      <c r="E66" s="29"/>
      <c r="F66" s="20"/>
      <c r="G66" s="21"/>
      <c r="H66" s="22"/>
      <c r="I66" s="27"/>
      <c r="J66" s="27"/>
    </row>
    <row r="67" spans="5:10">
      <c r="E67" s="29"/>
      <c r="F67" s="20"/>
      <c r="G67" s="21"/>
      <c r="H67" s="22"/>
      <c r="I67" s="27"/>
      <c r="J67" s="27"/>
    </row>
    <row r="68" spans="5:10">
      <c r="E68" s="29"/>
      <c r="F68" s="20"/>
      <c r="G68" s="21"/>
      <c r="H68" s="22"/>
      <c r="I68" s="27"/>
      <c r="J68" s="27"/>
    </row>
    <row r="69" spans="5:10">
      <c r="E69" s="29"/>
      <c r="F69" s="20"/>
      <c r="G69" s="21"/>
      <c r="H69" s="22"/>
      <c r="I69" s="27"/>
      <c r="J69" s="27"/>
    </row>
    <row r="70" spans="5:10">
      <c r="E70" s="29"/>
      <c r="F70" s="20"/>
      <c r="G70" s="21"/>
      <c r="H70" s="22"/>
      <c r="I70" s="27"/>
      <c r="J70" s="27"/>
    </row>
    <row r="71" spans="5:10">
      <c r="E71" s="29"/>
      <c r="F71" s="20"/>
      <c r="G71" s="21"/>
      <c r="H71" s="22"/>
      <c r="I71" s="27"/>
      <c r="J71" s="27"/>
    </row>
    <row r="72" spans="5:10">
      <c r="E72" s="29" t="s">
        <v>13</v>
      </c>
      <c r="F72" s="20"/>
      <c r="G72" s="21"/>
      <c r="H72" s="22"/>
      <c r="I72" s="27">
        <f>SUM(I26:I71)</f>
        <v>237715.26</v>
      </c>
      <c r="J72" s="27">
        <f>SUM(J26:J56)</f>
        <v>96975.55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P55"/>
  <sheetViews>
    <sheetView tabSelected="1" workbookViewId="0">
      <selection activeCell="N4" sqref="N4"/>
    </sheetView>
  </sheetViews>
  <sheetFormatPr defaultColWidth="9.14285714285714" defaultRowHeight="15"/>
  <cols>
    <col min="5" max="5" width="16.8571428571429" style="2" customWidth="1"/>
    <col min="6" max="6" width="18.7142857142857" customWidth="1"/>
    <col min="7" max="7" width="24.5714285714286" style="3" customWidth="1"/>
    <col min="8" max="8" width="21" style="4" customWidth="1"/>
    <col min="9" max="9" width="28.1428571428571" customWidth="1"/>
    <col min="16" max="16" width="12.8571428571429"/>
  </cols>
  <sheetData>
    <row r="3" spans="5:9">
      <c r="E3" s="5"/>
      <c r="F3" s="6"/>
      <c r="G3" s="7" t="s">
        <v>0</v>
      </c>
      <c r="H3" s="8"/>
      <c r="I3" s="6"/>
    </row>
    <row r="4" spans="5:9">
      <c r="E4" s="5"/>
      <c r="F4" s="6"/>
      <c r="G4" s="9"/>
      <c r="H4" s="8"/>
      <c r="I4" s="6"/>
    </row>
    <row r="5" s="1" customFormat="1" spans="5:9">
      <c r="E5" s="10" t="s">
        <v>1</v>
      </c>
      <c r="F5" s="11" t="s">
        <v>2</v>
      </c>
      <c r="G5" s="7" t="s">
        <v>3</v>
      </c>
      <c r="H5" s="12" t="s">
        <v>4</v>
      </c>
      <c r="I5" s="11" t="s">
        <v>5</v>
      </c>
    </row>
    <row r="6" spans="5:13">
      <c r="E6" s="5" t="s">
        <v>7</v>
      </c>
      <c r="F6" s="13">
        <v>5</v>
      </c>
      <c r="G6" s="14">
        <v>44958</v>
      </c>
      <c r="H6" s="15">
        <v>1162.78</v>
      </c>
      <c r="I6" s="23">
        <f t="shared" ref="I6:I11" si="0">SUM(F6*H6)</f>
        <v>5813.9</v>
      </c>
      <c r="M6" s="24"/>
    </row>
    <row r="7" spans="5:13">
      <c r="E7" s="5" t="s">
        <v>7</v>
      </c>
      <c r="F7" s="13">
        <v>5</v>
      </c>
      <c r="G7" s="14">
        <v>45019</v>
      </c>
      <c r="H7" s="15">
        <v>1402.42</v>
      </c>
      <c r="I7" s="23">
        <f t="shared" si="0"/>
        <v>7012.1</v>
      </c>
      <c r="M7" s="24"/>
    </row>
    <row r="8" spans="5:13">
      <c r="E8" s="5" t="s">
        <v>11</v>
      </c>
      <c r="F8" s="13">
        <v>5</v>
      </c>
      <c r="G8" s="14">
        <v>45226</v>
      </c>
      <c r="H8" s="15">
        <v>2905.88</v>
      </c>
      <c r="I8" s="23">
        <f t="shared" si="0"/>
        <v>14529.4</v>
      </c>
      <c r="M8" s="24"/>
    </row>
    <row r="9" spans="5:13">
      <c r="E9" s="5" t="s">
        <v>11</v>
      </c>
      <c r="F9" s="13">
        <v>5</v>
      </c>
      <c r="G9" s="14">
        <v>45292</v>
      </c>
      <c r="H9" s="15">
        <v>3515.4</v>
      </c>
      <c r="I9" s="23">
        <f t="shared" si="0"/>
        <v>17577</v>
      </c>
      <c r="M9" s="24"/>
    </row>
    <row r="10" spans="5:13">
      <c r="E10" s="5" t="s">
        <v>11</v>
      </c>
      <c r="F10" s="13">
        <v>5</v>
      </c>
      <c r="G10" s="14">
        <v>45294</v>
      </c>
      <c r="H10" s="15">
        <v>3441</v>
      </c>
      <c r="I10" s="23">
        <f t="shared" si="0"/>
        <v>17205</v>
      </c>
      <c r="M10" s="24"/>
    </row>
    <row r="11" spans="5:10">
      <c r="E11" s="16" t="s">
        <v>11</v>
      </c>
      <c r="F11" s="17">
        <v>1</v>
      </c>
      <c r="G11" s="18">
        <v>45363</v>
      </c>
      <c r="H11" s="19">
        <v>3653</v>
      </c>
      <c r="I11" s="25">
        <f t="shared" si="0"/>
        <v>3653</v>
      </c>
      <c r="J11" s="26"/>
    </row>
    <row r="12" spans="5:9">
      <c r="E12" s="10"/>
      <c r="F12" s="20"/>
      <c r="G12" s="21"/>
      <c r="H12" s="22"/>
      <c r="I12" s="27"/>
    </row>
    <row r="13" spans="5:9">
      <c r="E13" s="10"/>
      <c r="F13" s="20"/>
      <c r="G13" s="21"/>
      <c r="H13" s="22"/>
      <c r="I13" s="27"/>
    </row>
    <row r="14" spans="5:9">
      <c r="E14" s="10"/>
      <c r="F14" s="20"/>
      <c r="G14" s="21"/>
      <c r="H14" s="22"/>
      <c r="I14" s="27"/>
    </row>
    <row r="15" spans="5:9">
      <c r="E15" s="10"/>
      <c r="F15" s="20"/>
      <c r="G15" s="21"/>
      <c r="H15" s="22"/>
      <c r="I15" s="27"/>
    </row>
    <row r="16" spans="5:9">
      <c r="E16" s="10" t="s">
        <v>13</v>
      </c>
      <c r="F16" s="20"/>
      <c r="G16" s="21"/>
      <c r="H16" s="22"/>
      <c r="I16" s="27">
        <f>SUM(I6:I15)</f>
        <v>65790.4</v>
      </c>
    </row>
    <row r="19" spans="5:14">
      <c r="E19" s="5"/>
      <c r="F19" s="6"/>
      <c r="G19" s="7" t="s">
        <v>14</v>
      </c>
      <c r="H19" s="8"/>
      <c r="I19" s="6"/>
      <c r="N19" s="28"/>
    </row>
    <row r="20" spans="5:9">
      <c r="E20" s="5"/>
      <c r="F20" s="6"/>
      <c r="G20" s="9"/>
      <c r="H20" s="8"/>
      <c r="I20" s="6"/>
    </row>
    <row r="21" spans="5:9">
      <c r="E21" s="10" t="s">
        <v>1</v>
      </c>
      <c r="F21" s="11" t="s">
        <v>2</v>
      </c>
      <c r="G21" s="7" t="s">
        <v>3</v>
      </c>
      <c r="H21" s="12" t="s">
        <v>4</v>
      </c>
      <c r="I21" s="11" t="s">
        <v>5</v>
      </c>
    </row>
    <row r="22" spans="5:16">
      <c r="E22" s="5" t="s">
        <v>19</v>
      </c>
      <c r="F22" s="13">
        <v>25</v>
      </c>
      <c r="G22" s="14">
        <v>45090</v>
      </c>
      <c r="H22" s="15">
        <v>120.95</v>
      </c>
      <c r="I22" s="23">
        <f>SUM(F22*H22)</f>
        <v>3023.75</v>
      </c>
      <c r="P22" s="24"/>
    </row>
    <row r="23" spans="5:9">
      <c r="E23" s="5" t="s">
        <v>19</v>
      </c>
      <c r="F23" s="13">
        <v>25</v>
      </c>
      <c r="G23" s="14">
        <v>45096</v>
      </c>
      <c r="H23" s="15">
        <v>125.75</v>
      </c>
      <c r="I23" s="23">
        <f>SUM(F23*H23)</f>
        <v>3143.75</v>
      </c>
    </row>
    <row r="24" spans="5:9">
      <c r="E24" s="16" t="s">
        <v>11</v>
      </c>
      <c r="F24" s="17">
        <v>1</v>
      </c>
      <c r="G24" s="18">
        <v>45148</v>
      </c>
      <c r="H24" s="19">
        <v>2642.85</v>
      </c>
      <c r="I24" s="25">
        <f t="shared" ref="I24:I41" si="1">SUM(F24*H24)</f>
        <v>2642.85</v>
      </c>
    </row>
    <row r="25" spans="5:9">
      <c r="E25" s="16" t="s">
        <v>11</v>
      </c>
      <c r="F25" s="17">
        <v>1</v>
      </c>
      <c r="G25" s="18">
        <v>45169</v>
      </c>
      <c r="H25" s="19">
        <v>2689.35</v>
      </c>
      <c r="I25" s="25">
        <f t="shared" si="1"/>
        <v>2689.35</v>
      </c>
    </row>
    <row r="26" spans="5:9">
      <c r="E26" s="16" t="s">
        <v>11</v>
      </c>
      <c r="F26" s="17">
        <v>3</v>
      </c>
      <c r="G26" s="18">
        <v>45196</v>
      </c>
      <c r="H26" s="19">
        <v>3030</v>
      </c>
      <c r="I26" s="25">
        <f t="shared" si="1"/>
        <v>9090</v>
      </c>
    </row>
    <row r="27" spans="5:9">
      <c r="E27" s="5" t="s">
        <v>19</v>
      </c>
      <c r="F27" s="17">
        <v>50</v>
      </c>
      <c r="G27" s="18">
        <v>45203</v>
      </c>
      <c r="H27" s="19">
        <v>137.7</v>
      </c>
      <c r="I27" s="23">
        <f t="shared" si="1"/>
        <v>6885</v>
      </c>
    </row>
    <row r="28" spans="5:9">
      <c r="E28" s="16" t="s">
        <v>11</v>
      </c>
      <c r="F28" s="17">
        <v>2</v>
      </c>
      <c r="G28" s="18">
        <v>45218</v>
      </c>
      <c r="H28" s="19">
        <v>3052.4</v>
      </c>
      <c r="I28" s="25">
        <f t="shared" si="1"/>
        <v>6104.8</v>
      </c>
    </row>
    <row r="29" spans="5:9">
      <c r="E29" s="16" t="s">
        <v>11</v>
      </c>
      <c r="F29" s="17">
        <v>3</v>
      </c>
      <c r="G29" s="18">
        <v>45226</v>
      </c>
      <c r="H29" s="19">
        <v>2905.88</v>
      </c>
      <c r="I29" s="23">
        <f t="shared" si="1"/>
        <v>8717.64</v>
      </c>
    </row>
    <row r="30" spans="5:9">
      <c r="E30" s="16" t="s">
        <v>19</v>
      </c>
      <c r="F30" s="17">
        <v>100</v>
      </c>
      <c r="G30" s="18">
        <v>45292</v>
      </c>
      <c r="H30" s="19">
        <v>185.45</v>
      </c>
      <c r="I30" s="25">
        <f t="shared" si="1"/>
        <v>18545</v>
      </c>
    </row>
    <row r="31" spans="5:9">
      <c r="E31" s="16" t="s">
        <v>11</v>
      </c>
      <c r="F31" s="17">
        <v>5</v>
      </c>
      <c r="G31" s="18">
        <v>45302</v>
      </c>
      <c r="H31" s="19">
        <v>3515</v>
      </c>
      <c r="I31" s="25">
        <f t="shared" si="1"/>
        <v>17575</v>
      </c>
    </row>
    <row r="32" spans="5:9">
      <c r="E32" s="16" t="s">
        <v>11</v>
      </c>
      <c r="F32" s="17">
        <v>3</v>
      </c>
      <c r="G32" s="18">
        <v>45324</v>
      </c>
      <c r="H32" s="19">
        <v>3414.5</v>
      </c>
      <c r="I32" s="25">
        <f t="shared" si="1"/>
        <v>10243.5</v>
      </c>
    </row>
    <row r="33" spans="5:13">
      <c r="E33" s="5" t="s">
        <v>11</v>
      </c>
      <c r="F33" s="13">
        <v>5</v>
      </c>
      <c r="G33" s="14">
        <v>45294</v>
      </c>
      <c r="H33" s="15">
        <v>3441</v>
      </c>
      <c r="I33" s="23">
        <f t="shared" si="1"/>
        <v>17205</v>
      </c>
      <c r="M33" s="24"/>
    </row>
    <row r="34" spans="5:9">
      <c r="E34" s="16" t="s">
        <v>11</v>
      </c>
      <c r="F34" s="17">
        <v>2</v>
      </c>
      <c r="G34" s="18">
        <v>45355</v>
      </c>
      <c r="H34" s="19">
        <v>3641</v>
      </c>
      <c r="I34" s="23">
        <f t="shared" si="1"/>
        <v>7282</v>
      </c>
    </row>
    <row r="35" spans="5:10">
      <c r="E35" s="16" t="s">
        <v>11</v>
      </c>
      <c r="F35" s="17">
        <v>3</v>
      </c>
      <c r="G35" s="18">
        <v>45363</v>
      </c>
      <c r="H35" s="19">
        <v>3653</v>
      </c>
      <c r="I35" s="25">
        <f t="shared" si="1"/>
        <v>10959</v>
      </c>
      <c r="J35" s="26"/>
    </row>
    <row r="36" spans="5:9">
      <c r="E36" s="16" t="s">
        <v>11</v>
      </c>
      <c r="F36" s="17">
        <v>6</v>
      </c>
      <c r="G36" s="18">
        <v>45391</v>
      </c>
      <c r="H36" s="19">
        <v>3820.93</v>
      </c>
      <c r="I36" s="25">
        <f t="shared" si="1"/>
        <v>22925.58</v>
      </c>
    </row>
    <row r="37" spans="5:9">
      <c r="E37" s="16" t="s">
        <v>19</v>
      </c>
      <c r="F37" s="17">
        <v>100</v>
      </c>
      <c r="G37" s="18">
        <v>45439</v>
      </c>
      <c r="H37" s="19">
        <v>296.57</v>
      </c>
      <c r="I37" s="25">
        <f t="shared" si="1"/>
        <v>29657</v>
      </c>
    </row>
    <row r="38" spans="5:9">
      <c r="E38" s="16" t="s">
        <v>12</v>
      </c>
      <c r="F38" s="17">
        <v>50</v>
      </c>
      <c r="G38" s="18">
        <v>45443</v>
      </c>
      <c r="H38" s="19">
        <v>182.5</v>
      </c>
      <c r="I38" s="25">
        <f t="shared" si="1"/>
        <v>9125</v>
      </c>
    </row>
    <row r="39" spans="5:9">
      <c r="E39" s="16" t="s">
        <v>12</v>
      </c>
      <c r="F39" s="17">
        <v>50</v>
      </c>
      <c r="G39" s="18">
        <v>45446</v>
      </c>
      <c r="H39" s="19">
        <v>190</v>
      </c>
      <c r="I39" s="25">
        <f t="shared" si="1"/>
        <v>9500</v>
      </c>
    </row>
    <row r="40" spans="5:9">
      <c r="E40" s="16" t="s">
        <v>21</v>
      </c>
      <c r="F40" s="17">
        <v>10</v>
      </c>
      <c r="G40" s="18">
        <v>45448</v>
      </c>
      <c r="H40" s="19">
        <v>233</v>
      </c>
      <c r="I40" s="25">
        <f t="shared" si="1"/>
        <v>2330</v>
      </c>
    </row>
    <row r="41" spans="5:9">
      <c r="E41" s="16" t="s">
        <v>21</v>
      </c>
      <c r="F41" s="17">
        <v>50</v>
      </c>
      <c r="G41" s="18">
        <v>45475</v>
      </c>
      <c r="H41" s="19">
        <v>280</v>
      </c>
      <c r="I41" s="25">
        <f t="shared" si="1"/>
        <v>14000</v>
      </c>
    </row>
    <row r="42" spans="5:9">
      <c r="E42" s="10"/>
      <c r="F42" s="20"/>
      <c r="G42" s="21"/>
      <c r="H42" s="22"/>
      <c r="I42" s="25"/>
    </row>
    <row r="43" spans="5:9">
      <c r="E43" s="10"/>
      <c r="F43" s="20"/>
      <c r="G43" s="21"/>
      <c r="H43" s="22"/>
      <c r="I43" s="25"/>
    </row>
    <row r="44" spans="5:9">
      <c r="E44" s="10"/>
      <c r="F44" s="20"/>
      <c r="G44" s="21"/>
      <c r="H44" s="22"/>
      <c r="I44" s="25"/>
    </row>
    <row r="45" spans="5:9">
      <c r="E45" s="10"/>
      <c r="F45" s="20"/>
      <c r="G45" s="21"/>
      <c r="H45" s="22"/>
      <c r="I45" s="25"/>
    </row>
    <row r="46" spans="5:9">
      <c r="E46" s="10"/>
      <c r="F46" s="20"/>
      <c r="G46" s="21"/>
      <c r="H46" s="22"/>
      <c r="I46" s="25"/>
    </row>
    <row r="47" spans="5:9">
      <c r="E47" s="10"/>
      <c r="F47" s="20"/>
      <c r="G47" s="21"/>
      <c r="H47" s="22"/>
      <c r="I47" s="25"/>
    </row>
    <row r="48" spans="5:9">
      <c r="E48" s="10"/>
      <c r="F48" s="20"/>
      <c r="G48" s="21"/>
      <c r="H48" s="22"/>
      <c r="I48" s="25"/>
    </row>
    <row r="49" spans="5:9">
      <c r="E49" s="10"/>
      <c r="F49" s="20"/>
      <c r="G49" s="21"/>
      <c r="H49" s="22"/>
      <c r="I49" s="25"/>
    </row>
    <row r="50" spans="5:9">
      <c r="E50" s="10"/>
      <c r="F50" s="20"/>
      <c r="G50" s="21"/>
      <c r="H50" s="22"/>
      <c r="I50" s="25"/>
    </row>
    <row r="51" spans="5:9">
      <c r="E51" s="10"/>
      <c r="F51" s="20"/>
      <c r="G51" s="21"/>
      <c r="H51" s="22"/>
      <c r="I51" s="25"/>
    </row>
    <row r="52" spans="5:9">
      <c r="E52" s="10"/>
      <c r="F52" s="20"/>
      <c r="G52" s="21"/>
      <c r="H52" s="22"/>
      <c r="I52" s="25"/>
    </row>
    <row r="53" spans="5:9">
      <c r="E53" s="10"/>
      <c r="F53" s="20"/>
      <c r="G53" s="21"/>
      <c r="H53" s="22"/>
      <c r="I53" s="25"/>
    </row>
    <row r="54" spans="5:9">
      <c r="E54" s="10"/>
      <c r="F54" s="20"/>
      <c r="G54" s="21"/>
      <c r="H54" s="22"/>
      <c r="I54" s="27"/>
    </row>
    <row r="55" spans="5:9">
      <c r="E55" s="10" t="s">
        <v>13</v>
      </c>
      <c r="F55" s="20"/>
      <c r="G55" s="21"/>
      <c r="H55" s="22"/>
      <c r="I55" s="27">
        <f>SUM(I22:I54)</f>
        <v>211644.22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Complete</vt:lpstr>
      <vt:lpstr>Amount invested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Aranya</dc:creator>
  <cp:lastModifiedBy>arany</cp:lastModifiedBy>
  <dcterms:created xsi:type="dcterms:W3CDTF">2023-02-08T14:12:00Z</dcterms:created>
  <dcterms:modified xsi:type="dcterms:W3CDTF">2024-12-03T12:07:41Z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58A60CC9C4C9456B8A34C17B87C32169</vt:lpwstr>
  </property>
  <property fmtid="{D5CDD505-2E9C-101B-9397-08002B2CF9AE}" pid="3" name="KSOProductBuildVer">
    <vt:lpwstr>1033-12.2.0.19307</vt:lpwstr>
  </property>
</Properties>
</file>