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OneDrive\Desktop\"/>
    </mc:Choice>
  </mc:AlternateContent>
  <xr:revisionPtr revIDLastSave="0" documentId="8_{7ECDB907-3BBA-4788-AA17-E1EBA7CF9E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" i="16"/>
  <c r="G21" i="16"/>
  <c r="Q21" i="16"/>
  <c r="N21" i="16"/>
  <c r="L21" i="16"/>
  <c r="J21" i="16"/>
  <c r="I21" i="16"/>
  <c r="F21" i="16"/>
  <c r="O17" i="16"/>
  <c r="M17" i="16"/>
  <c r="K17" i="16"/>
  <c r="O16" i="16"/>
  <c r="M16" i="16"/>
  <c r="K16" i="16"/>
  <c r="O15" i="16"/>
  <c r="M15" i="16"/>
  <c r="K15" i="16"/>
  <c r="M14" i="16"/>
  <c r="K14" i="16"/>
  <c r="O13" i="16"/>
  <c r="M13" i="16"/>
  <c r="K13" i="16"/>
  <c r="O12" i="16"/>
  <c r="M12" i="16"/>
  <c r="O11" i="16"/>
  <c r="M11" i="16"/>
  <c r="K11" i="16"/>
  <c r="O10" i="16"/>
  <c r="M10" i="16"/>
  <c r="K10" i="16"/>
  <c r="O9" i="16"/>
  <c r="M9" i="16"/>
  <c r="K9" i="16"/>
  <c r="P9" i="16" s="1"/>
  <c r="O8" i="16"/>
  <c r="M8" i="16"/>
  <c r="K8" i="16"/>
  <c r="O7" i="16"/>
  <c r="M7" i="16"/>
  <c r="K7" i="16"/>
  <c r="O6" i="16"/>
  <c r="M6" i="16"/>
  <c r="K6" i="16"/>
  <c r="P6" i="16" s="1"/>
  <c r="O5" i="16"/>
  <c r="M5" i="16"/>
  <c r="K5" i="16"/>
  <c r="O4" i="16"/>
  <c r="M4" i="16"/>
  <c r="K4" i="16"/>
  <c r="P4" i="16" s="1"/>
  <c r="O3" i="16"/>
  <c r="M3" i="16"/>
  <c r="K3" i="16"/>
  <c r="O2" i="16"/>
  <c r="M2" i="16"/>
  <c r="O21" i="16" l="1"/>
  <c r="P3" i="16"/>
  <c r="P14" i="16"/>
  <c r="P17" i="16"/>
  <c r="P7" i="16"/>
  <c r="P12" i="16"/>
  <c r="P15" i="16"/>
  <c r="P10" i="16"/>
  <c r="K21" i="16"/>
  <c r="P5" i="16"/>
  <c r="M21" i="16"/>
  <c r="P2" i="16"/>
  <c r="P8" i="16"/>
  <c r="P13" i="16"/>
  <c r="P16" i="16"/>
  <c r="P11" i="16"/>
  <c r="P21" i="16" l="1"/>
</calcChain>
</file>

<file path=xl/sharedStrings.xml><?xml version="1.0" encoding="utf-8"?>
<sst xmlns="http://schemas.openxmlformats.org/spreadsheetml/2006/main" count="75" uniqueCount="47">
  <si>
    <t>S.No</t>
  </si>
  <si>
    <t>Track</t>
  </si>
  <si>
    <t>Passout Year</t>
  </si>
  <si>
    <t>DR-2025 Certifications</t>
  </si>
  <si>
    <t>Trainer</t>
  </si>
  <si>
    <t>Overall Count</t>
  </si>
  <si>
    <t>Attempted</t>
  </si>
  <si>
    <t>Passed</t>
  </si>
  <si>
    <t>Passed %</t>
  </si>
  <si>
    <t>Failed</t>
  </si>
  <si>
    <t>Failed %</t>
  </si>
  <si>
    <t>Pending</t>
  </si>
  <si>
    <t>Pending %</t>
  </si>
  <si>
    <t>Overall</t>
  </si>
  <si>
    <t>Verify portal</t>
  </si>
  <si>
    <t>Drive Ready</t>
  </si>
  <si>
    <t>CompTIA Security+</t>
  </si>
  <si>
    <t>Jonathan &amp; Gayatri</t>
  </si>
  <si>
    <t>Azure AI Fundamentals</t>
  </si>
  <si>
    <t>Rajesh Bolla</t>
  </si>
  <si>
    <t>Adobe Photoshop Professional</t>
  </si>
  <si>
    <t xml:space="preserve">S.Durga Prasad </t>
  </si>
  <si>
    <t>Adobe Illustrator Professional</t>
  </si>
  <si>
    <t xml:space="preserve">Arduino fundamentals </t>
  </si>
  <si>
    <t>Bobbykiran &amp; Prakash</t>
  </si>
  <si>
    <t>Unity Certified User : Programmer</t>
  </si>
  <si>
    <t>Prasanth</t>
  </si>
  <si>
    <t>Salesforce Administration</t>
  </si>
  <si>
    <t>Marni Srinu</t>
  </si>
  <si>
    <t>AWS Cloud Practitioner</t>
  </si>
  <si>
    <t>Shaifu &amp; Aravind</t>
  </si>
  <si>
    <t>Microsoft Azure Fundamentals</t>
  </si>
  <si>
    <t>R. Pavan Teja</t>
  </si>
  <si>
    <t>Harshavardhini</t>
  </si>
  <si>
    <t>Micrososft Power BI Data Analyst</t>
  </si>
  <si>
    <t>Google Cloud Certified Associate Cloud Engineer</t>
  </si>
  <si>
    <t>Kishore</t>
  </si>
  <si>
    <t>IT Specialist: HTML &amp; CSS</t>
  </si>
  <si>
    <t>NDP &amp; Simhadri</t>
  </si>
  <si>
    <t>IT Specialist: Java Script</t>
  </si>
  <si>
    <t>Redhat Certifiied System Administrator</t>
  </si>
  <si>
    <t>Bobby Pamarthi</t>
  </si>
  <si>
    <t>Cisco Certified Network Associate</t>
  </si>
  <si>
    <t>Krishna &amp; Vasanth</t>
  </si>
  <si>
    <t>Total</t>
  </si>
  <si>
    <t>Scheduled</t>
  </si>
  <si>
    <t>Sc 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</si>
</sst>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B15-01CD-402B-9B7C-909C5171FA83}">
  <dimension ref="A1:Q21"/>
  <sheetViews>
    <sheetView tabSelected="1" workbookViewId="0">
      <selection activeCell="F21" sqref="F21"/>
    </sheetView>
  </sheetViews>
  <sheetFormatPr defaultRowHeight="15" x14ac:dyDescent="0.25"/>
  <cols>
    <col min="1" max="1" width="5.140625" bestFit="1" customWidth="1"/>
    <col min="2" max="2" width="11.5703125" bestFit="1" customWidth="1"/>
    <col min="3" max="3" width="12.28515625" bestFit="1" customWidth="1"/>
    <col min="4" max="4" width="45" bestFit="1" customWidth="1"/>
    <col min="5" max="5" width="20.42578125" bestFit="1" customWidth="1"/>
    <col min="6" max="6" width="13.28515625" bestFit="1" customWidth="1"/>
    <col min="7" max="8" width="13.28515625" customWidth="1"/>
    <col min="9" max="9" width="10.7109375" bestFit="1" customWidth="1"/>
    <col min="10" max="10" width="7.140625" bestFit="1" customWidth="1"/>
    <col min="12" max="12" width="6.42578125" bestFit="1" customWidth="1"/>
    <col min="13" max="13" width="8.42578125" bestFit="1" customWidth="1"/>
    <col min="14" max="14" width="8.28515625" bestFit="1" customWidth="1"/>
    <col min="15" max="15" width="10.28515625" bestFit="1" customWidth="1"/>
    <col min="16" max="16" width="7.42578125" bestFit="1" customWidth="1"/>
    <col min="17" max="17" width="12.140625" bestFit="1" customWidth="1"/>
  </cols>
  <sheetData>
    <row r="1" spans="1:17" x14ac:dyDescent="0.25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46</v>
      </c>
      <c r="I1" s="1" t="s">
        <v>6</v>
      </c>
      <c r="J1" s="1" t="s">
        <v>7</v>
      </c>
      <c r="K1" s="9" t="s">
        <v>8</v>
      </c>
      <c r="L1" s="1" t="s">
        <v>9</v>
      </c>
      <c r="M1" s="9" t="s">
        <v>10</v>
      </c>
      <c r="N1" s="1" t="s">
        <v>11</v>
      </c>
      <c r="O1" s="10" t="s">
        <v>12</v>
      </c>
      <c r="P1" s="3" t="s">
        <v>13</v>
      </c>
      <c r="Q1" s="3" t="s">
        <v>14</v>
      </c>
    </row>
    <row r="2" spans="1:17" x14ac:dyDescent="0.25">
      <c r="A2" s="2">
        <v>1</v>
      </c>
      <c r="B2" s="14" t="s">
        <v>15</v>
      </c>
      <c r="C2" s="8">
        <v>2025</v>
      </c>
      <c r="D2" s="15" t="s">
        <v>16</v>
      </c>
      <c r="E2" s="16" t="s">
        <v>17</v>
      </c>
      <c r="F2" s="4">
        <v>3</v>
      </c>
      <c r="G2" s="5">
        <v>3</v>
      </c>
      <c r="H2" s="5">
        <f>F2-G2</f>
        <v>0</v>
      </c>
      <c r="I2" s="5">
        <v>3</v>
      </c>
      <c r="J2" s="5">
        <v>3</v>
      </c>
      <c r="K2" s="11">
        <v>100</v>
      </c>
      <c r="L2" s="5">
        <v>0</v>
      </c>
      <c r="M2" s="11">
        <f t="shared" ref="M2:M17" si="0">L2/F2*100</f>
        <v>0</v>
      </c>
      <c r="N2" s="21">
        <v>0</v>
      </c>
      <c r="O2" s="12">
        <f t="shared" ref="O2:O13" si="1">N2/F2*100</f>
        <v>0</v>
      </c>
      <c r="P2" s="11">
        <f t="shared" ref="P2:P17" si="2">K2+O2+M2</f>
        <v>100</v>
      </c>
      <c r="Q2" s="8"/>
    </row>
    <row r="3" spans="1:17" x14ac:dyDescent="0.25">
      <c r="A3" s="2">
        <v>2</v>
      </c>
      <c r="B3" s="14" t="s">
        <v>15</v>
      </c>
      <c r="C3" s="8">
        <v>2025</v>
      </c>
      <c r="D3" s="17" t="s">
        <v>18</v>
      </c>
      <c r="E3" s="18" t="s">
        <v>19</v>
      </c>
      <c r="F3" s="6">
        <v>36</v>
      </c>
      <c r="G3" s="5">
        <v>36</v>
      </c>
      <c r="H3" s="5">
        <f t="shared" ref="H3:H20" si="3">F3-G3</f>
        <v>0</v>
      </c>
      <c r="I3" s="5">
        <v>36</v>
      </c>
      <c r="J3" s="5">
        <v>36</v>
      </c>
      <c r="K3" s="12">
        <f t="shared" ref="K3:K11" si="4">J3/F3*100</f>
        <v>100</v>
      </c>
      <c r="L3" s="5">
        <v>0</v>
      </c>
      <c r="M3" s="11">
        <f t="shared" si="0"/>
        <v>0</v>
      </c>
      <c r="N3" s="21">
        <v>0</v>
      </c>
      <c r="O3" s="12">
        <f t="shared" si="1"/>
        <v>0</v>
      </c>
      <c r="P3" s="11">
        <f t="shared" si="2"/>
        <v>100</v>
      </c>
      <c r="Q3" s="20">
        <v>36</v>
      </c>
    </row>
    <row r="4" spans="1:17" x14ac:dyDescent="0.25">
      <c r="A4" s="2">
        <v>3</v>
      </c>
      <c r="B4" s="14" t="s">
        <v>15</v>
      </c>
      <c r="C4" s="8">
        <v>2025</v>
      </c>
      <c r="D4" s="15" t="s">
        <v>20</v>
      </c>
      <c r="E4" s="16" t="s">
        <v>21</v>
      </c>
      <c r="F4" s="4">
        <v>9</v>
      </c>
      <c r="G4" s="5">
        <v>9</v>
      </c>
      <c r="H4" s="5">
        <f t="shared" si="3"/>
        <v>0</v>
      </c>
      <c r="I4" s="5">
        <v>9</v>
      </c>
      <c r="J4" s="5">
        <v>9</v>
      </c>
      <c r="K4" s="11">
        <f t="shared" si="4"/>
        <v>100</v>
      </c>
      <c r="L4" s="5">
        <v>0</v>
      </c>
      <c r="M4" s="11">
        <f t="shared" si="0"/>
        <v>0</v>
      </c>
      <c r="N4" s="21">
        <v>0</v>
      </c>
      <c r="O4" s="12">
        <f t="shared" si="1"/>
        <v>0</v>
      </c>
      <c r="P4" s="11">
        <f t="shared" si="2"/>
        <v>100</v>
      </c>
      <c r="Q4" s="20">
        <v>9</v>
      </c>
    </row>
    <row r="5" spans="1:17" x14ac:dyDescent="0.25">
      <c r="A5" s="2">
        <v>4</v>
      </c>
      <c r="B5" s="14" t="s">
        <v>15</v>
      </c>
      <c r="C5" s="8">
        <v>2025</v>
      </c>
      <c r="D5" s="8" t="s">
        <v>22</v>
      </c>
      <c r="E5" s="16" t="s">
        <v>21</v>
      </c>
      <c r="F5" s="8">
        <v>9</v>
      </c>
      <c r="G5" s="8">
        <v>9</v>
      </c>
      <c r="H5" s="5">
        <f t="shared" si="3"/>
        <v>0</v>
      </c>
      <c r="I5" s="8">
        <v>9</v>
      </c>
      <c r="J5" s="8">
        <v>9</v>
      </c>
      <c r="K5" s="11">
        <f t="shared" si="4"/>
        <v>100</v>
      </c>
      <c r="L5" s="8">
        <v>0</v>
      </c>
      <c r="M5" s="11">
        <f t="shared" si="0"/>
        <v>0</v>
      </c>
      <c r="N5" s="21">
        <v>0</v>
      </c>
      <c r="O5" s="12">
        <f t="shared" si="1"/>
        <v>0</v>
      </c>
      <c r="P5" s="11">
        <f t="shared" si="2"/>
        <v>100</v>
      </c>
      <c r="Q5" s="20">
        <v>9</v>
      </c>
    </row>
    <row r="6" spans="1:17" x14ac:dyDescent="0.25">
      <c r="A6" s="2">
        <v>5</v>
      </c>
      <c r="B6" s="14" t="s">
        <v>15</v>
      </c>
      <c r="C6" s="8">
        <v>2025</v>
      </c>
      <c r="D6" s="17" t="s">
        <v>23</v>
      </c>
      <c r="E6" s="18" t="s">
        <v>24</v>
      </c>
      <c r="F6" s="6">
        <v>20</v>
      </c>
      <c r="G6" s="5">
        <v>20</v>
      </c>
      <c r="H6" s="5">
        <f t="shared" si="3"/>
        <v>0</v>
      </c>
      <c r="I6" s="5">
        <v>20</v>
      </c>
      <c r="J6" s="5">
        <v>20</v>
      </c>
      <c r="K6" s="11">
        <f t="shared" si="4"/>
        <v>100</v>
      </c>
      <c r="L6" s="5">
        <v>0</v>
      </c>
      <c r="M6" s="11">
        <f t="shared" si="0"/>
        <v>0</v>
      </c>
      <c r="N6" s="21">
        <v>0</v>
      </c>
      <c r="O6" s="12">
        <f t="shared" si="1"/>
        <v>0</v>
      </c>
      <c r="P6" s="11">
        <f t="shared" si="2"/>
        <v>100</v>
      </c>
      <c r="Q6" s="20">
        <v>20</v>
      </c>
    </row>
    <row r="7" spans="1:17" x14ac:dyDescent="0.25">
      <c r="A7" s="2">
        <v>6</v>
      </c>
      <c r="B7" s="14" t="s">
        <v>15</v>
      </c>
      <c r="C7" s="8">
        <v>2025</v>
      </c>
      <c r="D7" s="15" t="s">
        <v>25</v>
      </c>
      <c r="E7" s="16" t="s">
        <v>26</v>
      </c>
      <c r="F7" s="4">
        <v>19</v>
      </c>
      <c r="G7" s="5">
        <v>19</v>
      </c>
      <c r="H7" s="5">
        <f t="shared" si="3"/>
        <v>0</v>
      </c>
      <c r="I7" s="5">
        <v>19</v>
      </c>
      <c r="J7" s="5">
        <v>19</v>
      </c>
      <c r="K7" s="11">
        <f t="shared" si="4"/>
        <v>100</v>
      </c>
      <c r="L7" s="5">
        <v>0</v>
      </c>
      <c r="M7" s="11">
        <f t="shared" si="0"/>
        <v>0</v>
      </c>
      <c r="N7" s="21">
        <v>0</v>
      </c>
      <c r="O7" s="12">
        <f t="shared" si="1"/>
        <v>0</v>
      </c>
      <c r="P7" s="11">
        <f t="shared" si="2"/>
        <v>100</v>
      </c>
      <c r="Q7" s="20">
        <v>19</v>
      </c>
    </row>
    <row r="8" spans="1:17" x14ac:dyDescent="0.25">
      <c r="A8" s="2">
        <v>7</v>
      </c>
      <c r="B8" s="14" t="s">
        <v>15</v>
      </c>
      <c r="C8" s="8">
        <v>2025</v>
      </c>
      <c r="D8" s="15" t="s">
        <v>27</v>
      </c>
      <c r="E8" s="16" t="s">
        <v>28</v>
      </c>
      <c r="F8" s="4">
        <v>79</v>
      </c>
      <c r="G8" s="5">
        <v>79</v>
      </c>
      <c r="H8" s="5">
        <f t="shared" si="3"/>
        <v>0</v>
      </c>
      <c r="I8" s="5">
        <v>79</v>
      </c>
      <c r="J8" s="5">
        <v>76</v>
      </c>
      <c r="K8" s="12">
        <f t="shared" si="4"/>
        <v>96.202531645569621</v>
      </c>
      <c r="L8" s="5">
        <v>3</v>
      </c>
      <c r="M8" s="12">
        <f t="shared" si="0"/>
        <v>3.79746835443038</v>
      </c>
      <c r="N8" s="21">
        <v>0</v>
      </c>
      <c r="O8" s="12">
        <f t="shared" si="1"/>
        <v>0</v>
      </c>
      <c r="P8" s="11">
        <f t="shared" si="2"/>
        <v>100</v>
      </c>
      <c r="Q8" s="8">
        <v>75</v>
      </c>
    </row>
    <row r="9" spans="1:17" x14ac:dyDescent="0.25">
      <c r="A9" s="2">
        <v>8</v>
      </c>
      <c r="B9" s="14" t="s">
        <v>15</v>
      </c>
      <c r="C9" s="8">
        <v>2025</v>
      </c>
      <c r="D9" s="14" t="s">
        <v>29</v>
      </c>
      <c r="E9" s="19" t="s">
        <v>30</v>
      </c>
      <c r="F9" s="5">
        <v>311</v>
      </c>
      <c r="G9" s="24">
        <v>311</v>
      </c>
      <c r="H9" s="5">
        <f t="shared" si="3"/>
        <v>0</v>
      </c>
      <c r="I9" s="5">
        <v>176</v>
      </c>
      <c r="J9" s="5">
        <v>156</v>
      </c>
      <c r="K9" s="12">
        <f t="shared" si="4"/>
        <v>50.160771704180064</v>
      </c>
      <c r="L9" s="5">
        <v>20</v>
      </c>
      <c r="M9" s="12">
        <f t="shared" si="0"/>
        <v>6.430868167202572</v>
      </c>
      <c r="N9" s="5">
        <v>135</v>
      </c>
      <c r="O9" s="12">
        <f t="shared" si="1"/>
        <v>43.40836012861736</v>
      </c>
      <c r="P9" s="11">
        <f t="shared" si="2"/>
        <v>100</v>
      </c>
      <c r="Q9" s="8">
        <v>118</v>
      </c>
    </row>
    <row r="10" spans="1:17" x14ac:dyDescent="0.25">
      <c r="A10" s="2">
        <v>9</v>
      </c>
      <c r="B10" s="14" t="s">
        <v>15</v>
      </c>
      <c r="C10" s="8">
        <v>2025</v>
      </c>
      <c r="D10" s="14" t="s">
        <v>31</v>
      </c>
      <c r="E10" s="16" t="s">
        <v>32</v>
      </c>
      <c r="F10" s="5">
        <v>81</v>
      </c>
      <c r="G10" s="5">
        <v>81</v>
      </c>
      <c r="H10" s="5">
        <f t="shared" si="3"/>
        <v>0</v>
      </c>
      <c r="I10" s="5">
        <v>81</v>
      </c>
      <c r="J10" s="5">
        <v>71</v>
      </c>
      <c r="K10" s="12">
        <f t="shared" si="4"/>
        <v>87.654320987654316</v>
      </c>
      <c r="L10" s="5">
        <v>10</v>
      </c>
      <c r="M10" s="12">
        <f t="shared" si="0"/>
        <v>12.345679012345679</v>
      </c>
      <c r="N10" s="21">
        <v>0</v>
      </c>
      <c r="O10" s="12">
        <f t="shared" si="1"/>
        <v>0</v>
      </c>
      <c r="P10" s="11">
        <f t="shared" si="2"/>
        <v>100</v>
      </c>
      <c r="Q10" s="20">
        <v>71</v>
      </c>
    </row>
    <row r="11" spans="1:17" x14ac:dyDescent="0.25">
      <c r="A11" s="2">
        <v>10</v>
      </c>
      <c r="B11" s="14" t="s">
        <v>15</v>
      </c>
      <c r="C11" s="8">
        <v>2025</v>
      </c>
      <c r="D11" s="14" t="s">
        <v>31</v>
      </c>
      <c r="E11" s="8" t="s">
        <v>33</v>
      </c>
      <c r="F11" s="8">
        <v>43</v>
      </c>
      <c r="G11" s="8">
        <v>43</v>
      </c>
      <c r="H11" s="5">
        <f t="shared" si="3"/>
        <v>0</v>
      </c>
      <c r="I11" s="8">
        <v>43</v>
      </c>
      <c r="J11" s="8">
        <v>37</v>
      </c>
      <c r="K11" s="12">
        <f t="shared" si="4"/>
        <v>86.04651162790698</v>
      </c>
      <c r="L11" s="8">
        <v>6</v>
      </c>
      <c r="M11" s="12">
        <f t="shared" si="0"/>
        <v>13.953488372093023</v>
      </c>
      <c r="N11" s="22">
        <v>0</v>
      </c>
      <c r="O11" s="12">
        <f t="shared" si="1"/>
        <v>0</v>
      </c>
      <c r="P11" s="11">
        <f t="shared" si="2"/>
        <v>100</v>
      </c>
      <c r="Q11" s="20">
        <v>37</v>
      </c>
    </row>
    <row r="12" spans="1:17" x14ac:dyDescent="0.25">
      <c r="A12" s="2">
        <v>11</v>
      </c>
      <c r="B12" s="14" t="s">
        <v>15</v>
      </c>
      <c r="C12" s="8">
        <v>2025</v>
      </c>
      <c r="D12" s="8" t="s">
        <v>34</v>
      </c>
      <c r="E12" s="8" t="s">
        <v>33</v>
      </c>
      <c r="F12" s="8">
        <v>54</v>
      </c>
      <c r="G12" s="8">
        <v>54</v>
      </c>
      <c r="H12" s="5">
        <f t="shared" si="3"/>
        <v>0</v>
      </c>
      <c r="I12" s="8">
        <v>25</v>
      </c>
      <c r="J12" s="8">
        <v>17</v>
      </c>
      <c r="K12" s="11">
        <v>3</v>
      </c>
      <c r="L12" s="8">
        <v>8</v>
      </c>
      <c r="M12" s="11">
        <f t="shared" si="0"/>
        <v>14.814814814814813</v>
      </c>
      <c r="N12" s="8">
        <v>29</v>
      </c>
      <c r="O12" s="12">
        <f t="shared" si="1"/>
        <v>53.703703703703709</v>
      </c>
      <c r="P12" s="11">
        <f t="shared" si="2"/>
        <v>71.518518518518519</v>
      </c>
      <c r="Q12" s="8"/>
    </row>
    <row r="13" spans="1:17" x14ac:dyDescent="0.25">
      <c r="A13" s="2">
        <v>12</v>
      </c>
      <c r="B13" s="14" t="s">
        <v>15</v>
      </c>
      <c r="C13" s="8">
        <v>2025</v>
      </c>
      <c r="D13" s="17" t="s">
        <v>35</v>
      </c>
      <c r="E13" s="18" t="s">
        <v>36</v>
      </c>
      <c r="F13" s="6">
        <v>68</v>
      </c>
      <c r="G13" s="5">
        <v>63</v>
      </c>
      <c r="H13" s="5">
        <f t="shared" si="3"/>
        <v>5</v>
      </c>
      <c r="I13" s="5">
        <v>31</v>
      </c>
      <c r="J13" s="5">
        <v>25</v>
      </c>
      <c r="K13" s="11">
        <f>J13/F13*100</f>
        <v>36.764705882352942</v>
      </c>
      <c r="L13" s="5">
        <v>4</v>
      </c>
      <c r="M13" s="11">
        <f t="shared" si="0"/>
        <v>5.8823529411764701</v>
      </c>
      <c r="N13" s="6">
        <v>38</v>
      </c>
      <c r="O13" s="12">
        <f t="shared" si="1"/>
        <v>55.882352941176471</v>
      </c>
      <c r="P13" s="11">
        <f t="shared" si="2"/>
        <v>98.529411764705884</v>
      </c>
      <c r="Q13" s="8"/>
    </row>
    <row r="14" spans="1:17" x14ac:dyDescent="0.25">
      <c r="A14" s="2">
        <v>13</v>
      </c>
      <c r="B14" s="14" t="s">
        <v>15</v>
      </c>
      <c r="C14" s="8">
        <v>2025</v>
      </c>
      <c r="D14" s="17" t="s">
        <v>37</v>
      </c>
      <c r="E14" s="16" t="s">
        <v>38</v>
      </c>
      <c r="F14" s="5">
        <v>341</v>
      </c>
      <c r="G14" s="5">
        <v>341</v>
      </c>
      <c r="H14" s="5">
        <f t="shared" si="3"/>
        <v>0</v>
      </c>
      <c r="I14" s="5">
        <v>341</v>
      </c>
      <c r="J14" s="5">
        <v>336</v>
      </c>
      <c r="K14" s="12">
        <f>J14/F14*100</f>
        <v>98.533724340175951</v>
      </c>
      <c r="L14" s="5">
        <v>5</v>
      </c>
      <c r="M14" s="11">
        <f t="shared" si="0"/>
        <v>1.466275659824047</v>
      </c>
      <c r="N14" s="21">
        <v>0</v>
      </c>
      <c r="O14" s="12">
        <v>0</v>
      </c>
      <c r="P14" s="11">
        <f t="shared" si="2"/>
        <v>100</v>
      </c>
      <c r="Q14" s="23">
        <v>336</v>
      </c>
    </row>
    <row r="15" spans="1:17" x14ac:dyDescent="0.25">
      <c r="A15" s="2">
        <v>14</v>
      </c>
      <c r="B15" s="14" t="s">
        <v>15</v>
      </c>
      <c r="C15" s="8">
        <v>2025</v>
      </c>
      <c r="D15" s="17" t="s">
        <v>39</v>
      </c>
      <c r="E15" s="16" t="s">
        <v>38</v>
      </c>
      <c r="F15" s="5">
        <v>319</v>
      </c>
      <c r="G15" s="8">
        <v>319</v>
      </c>
      <c r="H15" s="5">
        <f t="shared" si="3"/>
        <v>0</v>
      </c>
      <c r="I15" s="8">
        <v>319</v>
      </c>
      <c r="J15" s="8">
        <v>315</v>
      </c>
      <c r="K15" s="12">
        <f>J15/F15*100</f>
        <v>98.746081504702204</v>
      </c>
      <c r="L15" s="8">
        <v>4</v>
      </c>
      <c r="M15" s="12">
        <f t="shared" si="0"/>
        <v>1.2539184952978055</v>
      </c>
      <c r="N15" s="22">
        <v>0</v>
      </c>
      <c r="O15" s="12">
        <f>N15/F15*100</f>
        <v>0</v>
      </c>
      <c r="P15" s="11">
        <f t="shared" si="2"/>
        <v>100.00000000000001</v>
      </c>
      <c r="Q15" s="20">
        <v>315</v>
      </c>
    </row>
    <row r="16" spans="1:17" x14ac:dyDescent="0.25">
      <c r="A16" s="2">
        <v>15</v>
      </c>
      <c r="B16" s="14" t="s">
        <v>15</v>
      </c>
      <c r="C16" s="8">
        <v>2025</v>
      </c>
      <c r="D16" s="8" t="s">
        <v>40</v>
      </c>
      <c r="E16" s="18" t="s">
        <v>41</v>
      </c>
      <c r="F16" s="7">
        <v>6</v>
      </c>
      <c r="G16" s="7">
        <v>0</v>
      </c>
      <c r="H16" s="5">
        <f t="shared" si="3"/>
        <v>6</v>
      </c>
      <c r="I16" s="7"/>
      <c r="J16" s="7"/>
      <c r="K16" s="11">
        <f>J16/F16*100</f>
        <v>0</v>
      </c>
      <c r="L16" s="7"/>
      <c r="M16" s="11">
        <f t="shared" si="0"/>
        <v>0</v>
      </c>
      <c r="N16" s="7">
        <v>6</v>
      </c>
      <c r="O16" s="12">
        <f>N16/F16*100</f>
        <v>100</v>
      </c>
      <c r="P16" s="11">
        <f t="shared" si="2"/>
        <v>100</v>
      </c>
      <c r="Q16" s="8"/>
    </row>
    <row r="17" spans="1:17" x14ac:dyDescent="0.25">
      <c r="A17" s="8">
        <v>16</v>
      </c>
      <c r="B17" s="14" t="s">
        <v>15</v>
      </c>
      <c r="C17" s="8">
        <v>2025</v>
      </c>
      <c r="D17" s="15" t="s">
        <v>42</v>
      </c>
      <c r="E17" s="18" t="s">
        <v>41</v>
      </c>
      <c r="F17" s="5">
        <v>5</v>
      </c>
      <c r="G17" s="5">
        <v>5</v>
      </c>
      <c r="H17" s="5">
        <f t="shared" si="3"/>
        <v>0</v>
      </c>
      <c r="I17" s="5">
        <v>2</v>
      </c>
      <c r="J17" s="5">
        <v>2</v>
      </c>
      <c r="K17" s="11">
        <f>J17/F17*100</f>
        <v>40</v>
      </c>
      <c r="L17" s="5"/>
      <c r="M17" s="11">
        <f t="shared" si="0"/>
        <v>0</v>
      </c>
      <c r="N17" s="5">
        <v>5</v>
      </c>
      <c r="O17" s="12">
        <f>N17/F17*100</f>
        <v>100</v>
      </c>
      <c r="P17" s="11">
        <f t="shared" si="2"/>
        <v>140</v>
      </c>
      <c r="Q17" s="8"/>
    </row>
    <row r="18" spans="1:17" x14ac:dyDescent="0.25">
      <c r="A18" s="8">
        <v>17</v>
      </c>
      <c r="B18" s="14" t="s">
        <v>15</v>
      </c>
      <c r="C18" s="8">
        <v>2025</v>
      </c>
      <c r="D18" s="14" t="s">
        <v>29</v>
      </c>
      <c r="E18" s="18" t="s">
        <v>43</v>
      </c>
      <c r="F18" s="5">
        <v>32</v>
      </c>
      <c r="G18" s="24">
        <v>6</v>
      </c>
      <c r="H18" s="5">
        <f t="shared" si="3"/>
        <v>26</v>
      </c>
      <c r="I18" s="5"/>
      <c r="J18" s="5"/>
      <c r="K18" s="11"/>
      <c r="L18" s="5"/>
      <c r="M18" s="11"/>
      <c r="N18" s="5">
        <v>26</v>
      </c>
      <c r="O18" s="12"/>
      <c r="P18" s="11"/>
      <c r="Q18" s="8"/>
    </row>
    <row r="19" spans="1:17" x14ac:dyDescent="0.25">
      <c r="A19" s="8">
        <v>19</v>
      </c>
      <c r="B19" s="14" t="s">
        <v>15</v>
      </c>
      <c r="C19" s="8">
        <v>2025</v>
      </c>
      <c r="D19" s="17" t="s">
        <v>39</v>
      </c>
      <c r="E19" s="18" t="s">
        <v>43</v>
      </c>
      <c r="F19" s="5">
        <v>5</v>
      </c>
      <c r="G19" s="5">
        <v>5</v>
      </c>
      <c r="H19" s="5">
        <f t="shared" si="3"/>
        <v>0</v>
      </c>
      <c r="I19" s="5">
        <v>5</v>
      </c>
      <c r="J19" s="5">
        <v>5</v>
      </c>
      <c r="K19" s="11">
        <v>100</v>
      </c>
      <c r="L19" s="5">
        <v>0</v>
      </c>
      <c r="M19" s="11"/>
      <c r="N19" s="21">
        <v>0</v>
      </c>
      <c r="O19" s="12"/>
      <c r="P19" s="11">
        <v>100</v>
      </c>
      <c r="Q19" s="20">
        <v>5</v>
      </c>
    </row>
    <row r="20" spans="1:17" x14ac:dyDescent="0.25">
      <c r="A20" s="8">
        <v>20</v>
      </c>
      <c r="B20" s="14" t="s">
        <v>15</v>
      </c>
      <c r="C20" s="8">
        <v>2025</v>
      </c>
      <c r="D20" s="17" t="s">
        <v>37</v>
      </c>
      <c r="E20" s="18" t="s">
        <v>43</v>
      </c>
      <c r="F20" s="5">
        <v>4</v>
      </c>
      <c r="G20" s="5">
        <v>4</v>
      </c>
      <c r="H20" s="5">
        <f t="shared" si="3"/>
        <v>0</v>
      </c>
      <c r="I20" s="5">
        <v>4</v>
      </c>
      <c r="J20" s="5">
        <v>4</v>
      </c>
      <c r="K20" s="11">
        <v>100</v>
      </c>
      <c r="L20" s="5">
        <v>0</v>
      </c>
      <c r="M20" s="11"/>
      <c r="N20" s="21">
        <v>0</v>
      </c>
      <c r="O20" s="12"/>
      <c r="P20" s="11">
        <v>100</v>
      </c>
      <c r="Q20" s="20">
        <v>4</v>
      </c>
    </row>
    <row r="21" spans="1:17" x14ac:dyDescent="0.25">
      <c r="A21" s="25" t="s">
        <v>44</v>
      </c>
      <c r="B21" s="25"/>
      <c r="C21" s="25"/>
      <c r="D21" s="25"/>
      <c r="E21" s="25"/>
      <c r="F21" s="3">
        <f>SUM(F2:F20)</f>
        <v>1444</v>
      </c>
      <c r="G21" s="3">
        <f>SUM(G2:G20)</f>
        <v>1407</v>
      </c>
      <c r="H21" s="3"/>
      <c r="I21" s="3">
        <f>SUM(I2:I20)</f>
        <v>1202</v>
      </c>
      <c r="J21" s="3">
        <f>SUM(J2:J20)</f>
        <v>1140</v>
      </c>
      <c r="K21" s="13">
        <f>J21/F21*100</f>
        <v>78.94736842105263</v>
      </c>
      <c r="L21" s="3">
        <f>SUM(L2:L20)</f>
        <v>60</v>
      </c>
      <c r="M21" s="13">
        <f>L21/F21*100</f>
        <v>4.1551246537396125</v>
      </c>
      <c r="N21" s="3">
        <f>SUM(N2:N20)</f>
        <v>239</v>
      </c>
      <c r="O21" s="13">
        <f>N21/F21*100</f>
        <v>16.551246537396121</v>
      </c>
      <c r="P21" s="11">
        <f>K21+O21+M21</f>
        <v>99.65373961218836</v>
      </c>
      <c r="Q21" s="3">
        <f>SUM(Q2:Q20)</f>
        <v>1054</v>
      </c>
    </row>
  </sheetData>
  <mergeCells count="1"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Pavanteja Rayavarapu</dc:creator>
  <cp:keywords/>
  <dc:description/>
  <cp:lastModifiedBy>Pavanteja Rayavarapu</cp:lastModifiedBy>
  <cp:revision/>
  <dcterms:created xsi:type="dcterms:W3CDTF">2023-03-05T07:25:57Z</dcterms:created>
  <dcterms:modified xsi:type="dcterms:W3CDTF">2024-03-27T04:53:25Z</dcterms:modified>
  <cp:category/>
  <cp:contentStatus/>
</cp:coreProperties>
</file>