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en\Desktop\CURSO EXCEL\"/>
    </mc:Choice>
  </mc:AlternateContent>
  <xr:revisionPtr revIDLastSave="0" documentId="13_ncr:1_{C53A14E6-1BA2-437C-BFAF-895AFC26C0DF}" xr6:coauthVersionLast="36" xr6:coauthVersionMax="36" xr10:uidLastSave="{00000000-0000-0000-0000-000000000000}"/>
  <bookViews>
    <workbookView xWindow="0" yWindow="0" windowWidth="20490" windowHeight="7545" activeTab="2" xr2:uid="{36DE3D73-BDDD-4467-9680-455853A30CE8}"/>
  </bookViews>
  <sheets>
    <sheet name="HOME" sheetId="1" r:id="rId1"/>
    <sheet name="REGISTROPRINCIPAL" sheetId="3" r:id="rId2"/>
    <sheet name="REGISTROS" sheetId="2" r:id="rId3"/>
  </sheets>
  <definedNames>
    <definedName name="_01_04_2020">REGISTROS!$G$28:$O$28</definedName>
    <definedName name="_02_04_2020">REGISTROS!$G$29:$O$29</definedName>
    <definedName name="_12_03_2020">REGISTROS!$G$8:$O$8</definedName>
    <definedName name="_13_03_2020">REGISTROS!$G$9:$O$9</definedName>
    <definedName name="_14_03_2020">REGISTROS!$G$10:$O$10</definedName>
    <definedName name="_15_03_2020">REGISTROS!$G$11:$O$11</definedName>
    <definedName name="_16_03_2020">REGISTROS!$G$12:$O$12</definedName>
    <definedName name="_17_03_2020">REGISTROS!$G$13:$O$13</definedName>
    <definedName name="_18_03_2020">REGISTROS!$G$14:$O$14</definedName>
    <definedName name="_19_03_2020">REGISTROS!$G$15:$O$15</definedName>
    <definedName name="_20_03_2020">REGISTROS!$G$16:$O$16</definedName>
    <definedName name="_21_03_2020">REGISTROS!$G$17:$O$17</definedName>
    <definedName name="_22_03_2020">REGISTROS!$G$18:$O$18</definedName>
    <definedName name="_23_03_2020">REGISTROS!$G$19:$O$19</definedName>
    <definedName name="_24_03_2020">REGISTROS!$G$20:$O$20</definedName>
    <definedName name="_25_03_2020">REGISTROS!$G$21:$O$21</definedName>
    <definedName name="_26_03_2020">REGISTROS!$G$22:$O$22</definedName>
    <definedName name="_27_03_2020">REGISTROS!$G$23:$O$23</definedName>
    <definedName name="_28_03_2020">REGISTROS!$G$24:$O$24</definedName>
    <definedName name="_29_03_2020">REGISTROS!$G$25:$O$25</definedName>
    <definedName name="_30_03_2020">REGISTROS!$G$26:$O$26</definedName>
    <definedName name="_31_03_2020">REGISTROS!$G$27:$O$27</definedName>
    <definedName name="CLÍNICO_GERAL">REGISTROS!$H$8:$H$29</definedName>
    <definedName name="DATA">REGISTROS!$F$8:$F$29</definedName>
    <definedName name="DENTISTA">REGISTROS!$N$8:$N$29</definedName>
    <definedName name="GERIATRA">REGISTROS!$L$8:$L$29</definedName>
    <definedName name="PEDIATRA">REGISTROS!$J$8:$J$29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3" l="1"/>
  <c r="I11" i="3"/>
  <c r="I10" i="3"/>
  <c r="I9" i="3"/>
  <c r="G7" i="3"/>
</calcChain>
</file>

<file path=xl/sharedStrings.xml><?xml version="1.0" encoding="utf-8"?>
<sst xmlns="http://schemas.openxmlformats.org/spreadsheetml/2006/main" count="12" uniqueCount="12">
  <si>
    <t>NÚMERO</t>
  </si>
  <si>
    <t>DATA</t>
  </si>
  <si>
    <t>CLÍNICO GERAL</t>
  </si>
  <si>
    <t>PEDIATRA</t>
  </si>
  <si>
    <t>GERIATRA</t>
  </si>
  <si>
    <t>DENTISTA</t>
  </si>
  <si>
    <t>DATA:</t>
  </si>
  <si>
    <t>Nº DE REGISTRO:</t>
  </si>
  <si>
    <t>CLÍNICO GERAL:</t>
  </si>
  <si>
    <t>PEDIATRIA:</t>
  </si>
  <si>
    <t>GERIATRIA:</t>
  </si>
  <si>
    <t>DENTISTA: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</si>
</sst>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203315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4" xfId="0" applyFont="1" applyFill="1" applyBorder="1"/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4" borderId="0" xfId="0" applyFont="1" applyFill="1"/>
    <xf numFmtId="0" fontId="3" fillId="0" borderId="0" xfId="0" applyFont="1"/>
    <xf numFmtId="0" fontId="0" fillId="2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7" borderId="13" xfId="0" applyFill="1" applyBorder="1"/>
    <xf numFmtId="0" fontId="0" fillId="7" borderId="0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5" fillId="8" borderId="13" xfId="0" applyFont="1" applyFill="1" applyBorder="1"/>
    <xf numFmtId="0" fontId="3" fillId="8" borderId="0" xfId="0" applyFont="1" applyFill="1" applyBorder="1"/>
    <xf numFmtId="0" fontId="4" fillId="8" borderId="0" xfId="0" applyFont="1" applyFill="1" applyBorder="1"/>
    <xf numFmtId="0" fontId="3" fillId="8" borderId="14" xfId="0" applyFont="1" applyFill="1" applyBorder="1"/>
    <xf numFmtId="0" fontId="0" fillId="7" borderId="0" xfId="0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4" borderId="18" xfId="0" applyFont="1" applyFill="1" applyBorder="1" applyAlignment="1"/>
    <xf numFmtId="0" fontId="3" fillId="4" borderId="20" xfId="0" applyFont="1" applyFill="1" applyBorder="1" applyAlignment="1"/>
    <xf numFmtId="14" fontId="3" fillId="4" borderId="18" xfId="0" applyNumberFormat="1" applyFont="1" applyFill="1" applyBorder="1" applyAlignment="1">
      <alignment horizontal="center"/>
    </xf>
    <xf numFmtId="14" fontId="3" fillId="4" borderId="19" xfId="0" applyNumberFormat="1" applyFont="1" applyFill="1" applyBorder="1" applyAlignment="1">
      <alignment horizontal="center"/>
    </xf>
    <xf numFmtId="14" fontId="3" fillId="4" borderId="20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247594050743659E-2"/>
          <c:y val="0.16187554680664915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REGISTROPRINCIPAL!$G$9</c:f>
              <c:strCache>
                <c:ptCount val="1"/>
                <c:pt idx="0">
                  <c:v>CLÍNICO GERAL: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REGISTROPRINCIPAL!$H$9:$L$9</c:f>
              <c:numCache>
                <c:formatCode>General</c:formatCode>
                <c:ptCount val="5"/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6-44D6-A31C-4B9E740037BB}"/>
            </c:ext>
          </c:extLst>
        </c:ser>
        <c:ser>
          <c:idx val="1"/>
          <c:order val="1"/>
          <c:tx>
            <c:strRef>
              <c:f>REGISTROPRINCIPAL!$G$10</c:f>
              <c:strCache>
                <c:ptCount val="1"/>
                <c:pt idx="0">
                  <c:v>PEDIATRIA: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REGISTROPRINCIPAL!$H$10:$L$10</c:f>
              <c:numCache>
                <c:formatCode>General</c:formatCode>
                <c:ptCount val="5"/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6-44D6-A31C-4B9E740037BB}"/>
            </c:ext>
          </c:extLst>
        </c:ser>
        <c:ser>
          <c:idx val="2"/>
          <c:order val="2"/>
          <c:tx>
            <c:strRef>
              <c:f>REGISTROPRINCIPAL!$G$11</c:f>
              <c:strCache>
                <c:ptCount val="1"/>
                <c:pt idx="0">
                  <c:v>GERIATRIA: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REGISTROPRINCIPAL!$H$11:$L$11</c:f>
              <c:numCache>
                <c:formatCode>General</c:formatCode>
                <c:ptCount val="5"/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D6-44D6-A31C-4B9E740037BB}"/>
            </c:ext>
          </c:extLst>
        </c:ser>
        <c:ser>
          <c:idx val="3"/>
          <c:order val="3"/>
          <c:tx>
            <c:strRef>
              <c:f>REGISTROPRINCIPAL!$G$12</c:f>
              <c:strCache>
                <c:ptCount val="1"/>
                <c:pt idx="0">
                  <c:v>DENTISTA: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REGISTROPRINCIPAL!$H$12:$L$12</c:f>
              <c:numCache>
                <c:formatCode>General</c:formatCode>
                <c:ptCount val="5"/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D6-44D6-A31C-4B9E74003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66769631"/>
        <c:axId val="1661890495"/>
      </c:barChart>
      <c:catAx>
        <c:axId val="1366769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1890495"/>
        <c:crosses val="autoZero"/>
        <c:auto val="1"/>
        <c:lblAlgn val="ctr"/>
        <c:lblOffset val="100"/>
        <c:noMultiLvlLbl val="0"/>
      </c:catAx>
      <c:valAx>
        <c:axId val="166189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76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REGISTROPRINCIPAL!$G$9</c:f>
              <c:strCache>
                <c:ptCount val="1"/>
                <c:pt idx="0">
                  <c:v>CLÍNICO GERAL: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REGISTROPRINCIPAL!$H$9:$L$9</c:f>
              <c:numCache>
                <c:formatCode>General</c:formatCode>
                <c:ptCount val="5"/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8-4E5A-9FBB-A0C10C942EAE}"/>
            </c:ext>
          </c:extLst>
        </c:ser>
        <c:ser>
          <c:idx val="1"/>
          <c:order val="1"/>
          <c:tx>
            <c:strRef>
              <c:f>REGISTROPRINCIPAL!$G$10</c:f>
              <c:strCache>
                <c:ptCount val="1"/>
                <c:pt idx="0">
                  <c:v>PEDIATRIA: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REGISTROPRINCIPAL!$H$10:$L$10</c:f>
              <c:numCache>
                <c:formatCode>General</c:formatCode>
                <c:ptCount val="5"/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E8-4E5A-9FBB-A0C10C942EAE}"/>
            </c:ext>
          </c:extLst>
        </c:ser>
        <c:ser>
          <c:idx val="2"/>
          <c:order val="2"/>
          <c:tx>
            <c:strRef>
              <c:f>REGISTROPRINCIPAL!$G$11</c:f>
              <c:strCache>
                <c:ptCount val="1"/>
                <c:pt idx="0">
                  <c:v>GERIATRIA: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REGISTROPRINCIPAL!$H$11:$L$11</c:f>
              <c:numCache>
                <c:formatCode>General</c:formatCode>
                <c:ptCount val="5"/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E8-4E5A-9FBB-A0C10C942EAE}"/>
            </c:ext>
          </c:extLst>
        </c:ser>
        <c:ser>
          <c:idx val="3"/>
          <c:order val="3"/>
          <c:tx>
            <c:strRef>
              <c:f>REGISTROPRINCIPAL!$G$12</c:f>
              <c:strCache>
                <c:ptCount val="1"/>
                <c:pt idx="0">
                  <c:v>DENTISTA: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REGISTROPRINCIPAL!$H$12:$L$12</c:f>
              <c:numCache>
                <c:formatCode>General</c:formatCode>
                <c:ptCount val="5"/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E8-4E5A-9FBB-A0C10C942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582542959"/>
        <c:axId val="1359274543"/>
      </c:barChart>
      <c:catAx>
        <c:axId val="158254295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9274543"/>
        <c:crosses val="autoZero"/>
        <c:auto val="1"/>
        <c:lblAlgn val="ctr"/>
        <c:lblOffset val="100"/>
        <c:noMultiLvlLbl val="0"/>
      </c:catAx>
      <c:valAx>
        <c:axId val="135927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254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D8A-49C8-829A-18A2E818E9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D8A-49C8-829A-18A2E818E9E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D8A-49C8-829A-18A2E818E9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D8A-49C8-829A-18A2E818E9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REGISTROPRINCIPAL!$G$9:$G$12</c:f>
              <c:strCache>
                <c:ptCount val="4"/>
                <c:pt idx="0">
                  <c:v>CLÍNICO GERAL:</c:v>
                </c:pt>
                <c:pt idx="1">
                  <c:v>PEDIATRIA:</c:v>
                </c:pt>
                <c:pt idx="2">
                  <c:v>GERIATRIA:</c:v>
                </c:pt>
                <c:pt idx="3">
                  <c:v>DENTISTA:</c:v>
                </c:pt>
              </c:strCache>
            </c:strRef>
          </c:cat>
          <c:val>
            <c:numRef>
              <c:f>REGISTROPRINCIPAL!$I$9:$I$12</c:f>
              <c:numCache>
                <c:formatCode>General</c:formatCode>
                <c:ptCount val="4"/>
                <c:pt idx="0">
                  <c:v>29</c:v>
                </c:pt>
                <c:pt idx="1">
                  <c:v>37</c:v>
                </c:pt>
                <c:pt idx="2">
                  <c:v>34</c:v>
                </c:pt>
                <c:pt idx="3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8A-49C8-829A-18A2E818E9E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A-AD8A-49C8-829A-18A2E818E9EA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C-AD8A-49C8-829A-18A2E818E9EA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E-AD8A-49C8-829A-18A2E818E9EA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0-AD8A-49C8-829A-18A2E818E9E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REGISTROPRINCIPAL!$G$9:$G$12</c15:sqref>
                        </c15:formulaRef>
                      </c:ext>
                    </c:extLst>
                    <c:strCache>
                      <c:ptCount val="4"/>
                      <c:pt idx="0">
                        <c:v>CLÍNICO GERAL:</c:v>
                      </c:pt>
                      <c:pt idx="1">
                        <c:v>PEDIATRIA:</c:v>
                      </c:pt>
                      <c:pt idx="2">
                        <c:v>GERIATRIA:</c:v>
                      </c:pt>
                      <c:pt idx="3">
                        <c:v>DENTISTA: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REGISTROPRINCIPAL!$H$9:$H$12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AD8A-49C8-829A-18A2E818E9EA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AD8A-49C8-829A-18A2E818E9EA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5-AD8A-49C8-829A-18A2E818E9EA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AD8A-49C8-829A-18A2E818E9EA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9-AD8A-49C8-829A-18A2E818E9E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REGISTROPRINCIPAL!$G$9:$G$12</c15:sqref>
                        </c15:formulaRef>
                      </c:ext>
                    </c:extLst>
                    <c:strCache>
                      <c:ptCount val="4"/>
                      <c:pt idx="0">
                        <c:v>CLÍNICO GERAL:</c:v>
                      </c:pt>
                      <c:pt idx="1">
                        <c:v>PEDIATRIA:</c:v>
                      </c:pt>
                      <c:pt idx="2">
                        <c:v>GERIATRIA:</c:v>
                      </c:pt>
                      <c:pt idx="3">
                        <c:v>DENTISTA: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REGISTROPRINCIPAL!$J$9:$J$12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AD8A-49C8-829A-18A2E818E9EA}"/>
                  </c:ext>
                </c:extLst>
              </c15:ser>
            </c15:filteredPieSeries>
            <c15:filteredPieSeries>
              <c15:ser>
                <c:idx val="3"/>
                <c:order val="3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C-AD8A-49C8-829A-18A2E818E9EA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E-AD8A-49C8-829A-18A2E818E9EA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0-AD8A-49C8-829A-18A2E818E9EA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2-AD8A-49C8-829A-18A2E818E9E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REGISTROPRINCIPAL!$G$9:$G$12</c15:sqref>
                        </c15:formulaRef>
                      </c:ext>
                    </c:extLst>
                    <c:strCache>
                      <c:ptCount val="4"/>
                      <c:pt idx="0">
                        <c:v>CLÍNICO GERAL:</c:v>
                      </c:pt>
                      <c:pt idx="1">
                        <c:v>PEDIATRIA:</c:v>
                      </c:pt>
                      <c:pt idx="2">
                        <c:v>GERIATRIA:</c:v>
                      </c:pt>
                      <c:pt idx="3">
                        <c:v>DENTISTA: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REGISTROPRINCIPAL!$K$9:$K$12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3-AD8A-49C8-829A-18A2E818E9EA}"/>
                  </c:ext>
                </c:extLst>
              </c15:ser>
            </c15:filteredPieSeries>
            <c15:filteredPieSeries>
              <c15:ser>
                <c:idx val="4"/>
                <c:order val="4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5-AD8A-49C8-829A-18A2E818E9EA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7-AD8A-49C8-829A-18A2E818E9EA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9-AD8A-49C8-829A-18A2E818E9EA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B-AD8A-49C8-829A-18A2E818E9E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REGISTROPRINCIPAL!$G$9:$G$12</c15:sqref>
                        </c15:formulaRef>
                      </c:ext>
                    </c:extLst>
                    <c:strCache>
                      <c:ptCount val="4"/>
                      <c:pt idx="0">
                        <c:v>CLÍNICO GERAL:</c:v>
                      </c:pt>
                      <c:pt idx="1">
                        <c:v>PEDIATRIA:</c:v>
                      </c:pt>
                      <c:pt idx="2">
                        <c:v>GERIATRIA:</c:v>
                      </c:pt>
                      <c:pt idx="3">
                        <c:v>DENTISTA: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REGISTROPRINCIPAL!$L$9:$L$12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C-AD8A-49C8-829A-18A2E818E9EA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22" fmlaLink="REGISTROPRINCIPAL!$M$7" fmlaRange="DATA" noThreeD="1" sel="18" val="13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27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8953CBE-1204-49BB-8264-C46DAECBF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81882" cy="5143500"/>
        </a:xfrm>
        <a:prstGeom prst="rect">
          <a:avLst/>
        </a:prstGeom>
      </xdr:spPr>
    </xdr:pic>
    <xdr:clientData/>
  </xdr:twoCellAnchor>
  <xdr:twoCellAnchor>
    <xdr:from>
      <xdr:col>0</xdr:col>
      <xdr:colOff>168087</xdr:colOff>
      <xdr:row>0</xdr:row>
      <xdr:rowOff>179294</xdr:rowOff>
    </xdr:from>
    <xdr:to>
      <xdr:col>8</xdr:col>
      <xdr:colOff>336177</xdr:colOff>
      <xdr:row>5</xdr:row>
      <xdr:rowOff>0</xdr:rowOff>
    </xdr:to>
    <xdr:sp macro="" textlink="">
      <xdr:nvSpPr>
        <xdr:cNvPr id="4" name="Retângulo: Único Canto Arredondado 3">
          <a:extLst>
            <a:ext uri="{FF2B5EF4-FFF2-40B4-BE49-F238E27FC236}">
              <a16:creationId xmlns:a16="http://schemas.microsoft.com/office/drawing/2014/main" id="{E91DE101-FA21-415A-B6FD-D2681E35E56A}"/>
            </a:ext>
          </a:extLst>
        </xdr:cNvPr>
        <xdr:cNvSpPr/>
      </xdr:nvSpPr>
      <xdr:spPr>
        <a:xfrm>
          <a:off x="168087" y="179294"/>
          <a:ext cx="5009031" cy="773206"/>
        </a:xfrm>
        <a:prstGeom prst="round1Rect">
          <a:avLst/>
        </a:prstGeom>
        <a:solidFill>
          <a:schemeClr val="accent1">
            <a:lumMod val="50000"/>
            <a:alpha val="68000"/>
          </a:schemeClr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0</xdr:colOff>
      <xdr:row>1</xdr:row>
      <xdr:rowOff>67235</xdr:rowOff>
    </xdr:from>
    <xdr:ext cx="5076264" cy="484026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2A21759E-E85D-4ECA-A154-CF6B7F26B662}"/>
            </a:ext>
          </a:extLst>
        </xdr:cNvPr>
        <xdr:cNvSpPr/>
      </xdr:nvSpPr>
      <xdr:spPr>
        <a:xfrm>
          <a:off x="0" y="257735"/>
          <a:ext cx="5076264" cy="48402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36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Painel de</a:t>
          </a:r>
          <a:r>
            <a:rPr lang="pt-BR" sz="36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Atendimento</a:t>
          </a:r>
          <a:endParaRPr lang="pt-BR" sz="36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>
    <xdr:from>
      <xdr:col>6</xdr:col>
      <xdr:colOff>246530</xdr:colOff>
      <xdr:row>10</xdr:row>
      <xdr:rowOff>11206</xdr:rowOff>
    </xdr:from>
    <xdr:to>
      <xdr:col>8</xdr:col>
      <xdr:colOff>358589</xdr:colOff>
      <xdr:row>11</xdr:row>
      <xdr:rowOff>134470</xdr:rowOff>
    </xdr:to>
    <xdr:sp macro="" textlink="REGISTROPRINCIPAL!I11">
      <xdr:nvSpPr>
        <xdr:cNvPr id="13" name="Paralelogramo 12">
          <a:extLst>
            <a:ext uri="{FF2B5EF4-FFF2-40B4-BE49-F238E27FC236}">
              <a16:creationId xmlns:a16="http://schemas.microsoft.com/office/drawing/2014/main" id="{C55A26FF-7143-4C72-8AA4-461CF8F38523}"/>
            </a:ext>
          </a:extLst>
        </xdr:cNvPr>
        <xdr:cNvSpPr/>
      </xdr:nvSpPr>
      <xdr:spPr>
        <a:xfrm>
          <a:off x="3877236" y="1916206"/>
          <a:ext cx="1322294" cy="313764"/>
        </a:xfrm>
        <a:prstGeom prst="parallelogram">
          <a:avLst/>
        </a:prstGeom>
        <a:solidFill>
          <a:schemeClr val="bg1"/>
        </a:solidFill>
        <a:ln>
          <a:solidFill>
            <a:schemeClr val="tx2">
              <a:lumMod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9A1F2407-F9A5-43E0-8BA7-A4BCAC209BB7}" type="TxLink">
            <a:rPr lang="en-US" sz="1800" b="1" i="0" u="none" strike="noStrike">
              <a:solidFill>
                <a:srgbClr val="FF0000"/>
              </a:solidFill>
              <a:latin typeface="Calibri"/>
              <a:cs typeface="Calibri"/>
            </a:rPr>
            <a:pPr algn="r"/>
            <a:t>34</a:t>
          </a:fld>
          <a:endParaRPr lang="pt-BR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336175</xdr:colOff>
      <xdr:row>6</xdr:row>
      <xdr:rowOff>163606</xdr:rowOff>
    </xdr:from>
    <xdr:to>
      <xdr:col>8</xdr:col>
      <xdr:colOff>410135</xdr:colOff>
      <xdr:row>8</xdr:row>
      <xdr:rowOff>96370</xdr:rowOff>
    </xdr:to>
    <xdr:sp macro="" textlink="REGISTROPRINCIPAL!I9">
      <xdr:nvSpPr>
        <xdr:cNvPr id="14" name="Paralelogramo 13">
          <a:extLst>
            <a:ext uri="{FF2B5EF4-FFF2-40B4-BE49-F238E27FC236}">
              <a16:creationId xmlns:a16="http://schemas.microsoft.com/office/drawing/2014/main" id="{A9083128-32B3-41AD-B95B-A2C72742E681}"/>
            </a:ext>
          </a:extLst>
        </xdr:cNvPr>
        <xdr:cNvSpPr/>
      </xdr:nvSpPr>
      <xdr:spPr>
        <a:xfrm>
          <a:off x="3966881" y="1306606"/>
          <a:ext cx="1284195" cy="313764"/>
        </a:xfrm>
        <a:prstGeom prst="parallelogram">
          <a:avLst/>
        </a:prstGeom>
        <a:solidFill>
          <a:schemeClr val="bg1"/>
        </a:solidFill>
        <a:ln>
          <a:solidFill>
            <a:schemeClr val="tx2">
              <a:lumMod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9A44FA68-8A52-432B-AC86-8575CE80648E}" type="TxLink">
            <a:rPr lang="en-US" sz="1800" b="1" i="0" u="none" strike="noStrike">
              <a:solidFill>
                <a:srgbClr val="FF0000"/>
              </a:solidFill>
              <a:latin typeface="Calibri"/>
              <a:cs typeface="Calibri"/>
            </a:rPr>
            <a:pPr algn="r"/>
            <a:t>29</a:t>
          </a:fld>
          <a:endParaRPr lang="pt-BR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517712</xdr:colOff>
      <xdr:row>10</xdr:row>
      <xdr:rowOff>24653</xdr:rowOff>
    </xdr:from>
    <xdr:to>
      <xdr:col>4</xdr:col>
      <xdr:colOff>24653</xdr:colOff>
      <xdr:row>11</xdr:row>
      <xdr:rowOff>147917</xdr:rowOff>
    </xdr:to>
    <xdr:sp macro="" textlink="REGISTROPRINCIPAL!I12">
      <xdr:nvSpPr>
        <xdr:cNvPr id="15" name="Paralelogramo 14">
          <a:extLst>
            <a:ext uri="{FF2B5EF4-FFF2-40B4-BE49-F238E27FC236}">
              <a16:creationId xmlns:a16="http://schemas.microsoft.com/office/drawing/2014/main" id="{4DF1FAFA-CE9B-423D-AEFF-E9939E7CA4DE}"/>
            </a:ext>
          </a:extLst>
        </xdr:cNvPr>
        <xdr:cNvSpPr/>
      </xdr:nvSpPr>
      <xdr:spPr>
        <a:xfrm>
          <a:off x="1122830" y="1929653"/>
          <a:ext cx="1322294" cy="313764"/>
        </a:xfrm>
        <a:prstGeom prst="parallelogram">
          <a:avLst/>
        </a:prstGeom>
        <a:solidFill>
          <a:schemeClr val="bg1"/>
        </a:solidFill>
        <a:ln>
          <a:solidFill>
            <a:schemeClr val="tx2">
              <a:lumMod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38EC464A-6E3F-4626-9EA8-F026CEBA4701}" type="TxLink">
            <a:rPr lang="en-US" sz="1800" b="1" i="0" u="none" strike="noStrike">
              <a:solidFill>
                <a:srgbClr val="FF0000"/>
              </a:solidFill>
              <a:latin typeface="Calibri"/>
              <a:cs typeface="Calibri"/>
            </a:rPr>
            <a:pPr algn="r"/>
            <a:t>53</a:t>
          </a:fld>
          <a:endParaRPr lang="pt-BR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580464</xdr:colOff>
      <xdr:row>6</xdr:row>
      <xdr:rowOff>188259</xdr:rowOff>
    </xdr:from>
    <xdr:to>
      <xdr:col>4</xdr:col>
      <xdr:colOff>87405</xdr:colOff>
      <xdr:row>8</xdr:row>
      <xdr:rowOff>121023</xdr:rowOff>
    </xdr:to>
    <xdr:sp macro="" textlink="REGISTROPRINCIPAL!I10">
      <xdr:nvSpPr>
        <xdr:cNvPr id="16" name="Paralelogramo 15">
          <a:extLst>
            <a:ext uri="{FF2B5EF4-FFF2-40B4-BE49-F238E27FC236}">
              <a16:creationId xmlns:a16="http://schemas.microsoft.com/office/drawing/2014/main" id="{3301BCA8-C9A9-47F8-B95A-F1129E623E1F}"/>
            </a:ext>
          </a:extLst>
        </xdr:cNvPr>
        <xdr:cNvSpPr/>
      </xdr:nvSpPr>
      <xdr:spPr>
        <a:xfrm>
          <a:off x="1185582" y="1331259"/>
          <a:ext cx="1322294" cy="313764"/>
        </a:xfrm>
        <a:prstGeom prst="parallelogram">
          <a:avLst/>
        </a:prstGeom>
        <a:solidFill>
          <a:schemeClr val="bg1"/>
        </a:solidFill>
        <a:ln>
          <a:solidFill>
            <a:schemeClr val="tx2">
              <a:lumMod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D6DD69E0-4C47-4A3F-B74E-454EB9B739D8}" type="TxLink">
            <a:rPr lang="en-US" sz="1800" b="1" i="0" u="none" strike="noStrike">
              <a:solidFill>
                <a:srgbClr val="FF0000"/>
              </a:solidFill>
              <a:latin typeface="Calibri"/>
              <a:cs typeface="Calibri"/>
            </a:rPr>
            <a:pPr algn="r"/>
            <a:t>37</a:t>
          </a:fld>
          <a:endParaRPr lang="pt-BR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129988</xdr:colOff>
      <xdr:row>9</xdr:row>
      <xdr:rowOff>40341</xdr:rowOff>
    </xdr:from>
    <xdr:to>
      <xdr:col>3</xdr:col>
      <xdr:colOff>118782</xdr:colOff>
      <xdr:row>11</xdr:row>
      <xdr:rowOff>152400</xdr:rowOff>
    </xdr:to>
    <xdr:sp macro="" textlink="">
      <xdr:nvSpPr>
        <xdr:cNvPr id="7" name="Seta: Pentágono 6">
          <a:extLst>
            <a:ext uri="{FF2B5EF4-FFF2-40B4-BE49-F238E27FC236}">
              <a16:creationId xmlns:a16="http://schemas.microsoft.com/office/drawing/2014/main" id="{FBC8F7A3-8A36-44C3-A9A3-5AE1C45FA5C0}"/>
            </a:ext>
          </a:extLst>
        </xdr:cNvPr>
        <xdr:cNvSpPr/>
      </xdr:nvSpPr>
      <xdr:spPr>
        <a:xfrm>
          <a:off x="129988" y="1754841"/>
          <a:ext cx="1804147" cy="49305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rial Narrow" panose="020B0606020202030204" pitchFamily="34" charset="0"/>
            </a:rPr>
            <a:t>DENTISTA</a:t>
          </a:r>
        </a:p>
      </xdr:txBody>
    </xdr:sp>
    <xdr:clientData/>
  </xdr:twoCellAnchor>
  <xdr:twoCellAnchor>
    <xdr:from>
      <xdr:col>4</xdr:col>
      <xdr:colOff>387723</xdr:colOff>
      <xdr:row>5</xdr:row>
      <xdr:rowOff>174811</xdr:rowOff>
    </xdr:from>
    <xdr:to>
      <xdr:col>7</xdr:col>
      <xdr:colOff>376517</xdr:colOff>
      <xdr:row>8</xdr:row>
      <xdr:rowOff>96370</xdr:rowOff>
    </xdr:to>
    <xdr:sp macro="" textlink="">
      <xdr:nvSpPr>
        <xdr:cNvPr id="10" name="Seta: Pentágono 9">
          <a:extLst>
            <a:ext uri="{FF2B5EF4-FFF2-40B4-BE49-F238E27FC236}">
              <a16:creationId xmlns:a16="http://schemas.microsoft.com/office/drawing/2014/main" id="{00781B54-9BA2-4ECD-BE90-74620C274181}"/>
            </a:ext>
          </a:extLst>
        </xdr:cNvPr>
        <xdr:cNvSpPr/>
      </xdr:nvSpPr>
      <xdr:spPr>
        <a:xfrm>
          <a:off x="2808194" y="1127311"/>
          <a:ext cx="1804147" cy="49305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rial Narrow" panose="020B0606020202030204" pitchFamily="34" charset="0"/>
            </a:rPr>
            <a:t>CLÍNICO GERAL</a:t>
          </a:r>
        </a:p>
      </xdr:txBody>
    </xdr:sp>
    <xdr:clientData/>
  </xdr:twoCellAnchor>
  <xdr:twoCellAnchor>
    <xdr:from>
      <xdr:col>4</xdr:col>
      <xdr:colOff>394447</xdr:colOff>
      <xdr:row>9</xdr:row>
      <xdr:rowOff>35859</xdr:rowOff>
    </xdr:from>
    <xdr:to>
      <xdr:col>7</xdr:col>
      <xdr:colOff>383241</xdr:colOff>
      <xdr:row>11</xdr:row>
      <xdr:rowOff>147918</xdr:rowOff>
    </xdr:to>
    <xdr:sp macro="" textlink="">
      <xdr:nvSpPr>
        <xdr:cNvPr id="11" name="Seta: Pentágono 10">
          <a:extLst>
            <a:ext uri="{FF2B5EF4-FFF2-40B4-BE49-F238E27FC236}">
              <a16:creationId xmlns:a16="http://schemas.microsoft.com/office/drawing/2014/main" id="{B0C0A5A3-9A88-471F-AC91-EE59B922A75A}"/>
            </a:ext>
          </a:extLst>
        </xdr:cNvPr>
        <xdr:cNvSpPr/>
      </xdr:nvSpPr>
      <xdr:spPr>
        <a:xfrm>
          <a:off x="2814918" y="1750359"/>
          <a:ext cx="1804147" cy="49305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rial Narrow" panose="020B0606020202030204" pitchFamily="34" charset="0"/>
            </a:rPr>
            <a:t>GERIATRA</a:t>
          </a:r>
        </a:p>
      </xdr:txBody>
    </xdr:sp>
    <xdr:clientData/>
  </xdr:twoCellAnchor>
  <xdr:twoCellAnchor>
    <xdr:from>
      <xdr:col>0</xdr:col>
      <xdr:colOff>145676</xdr:colOff>
      <xdr:row>6</xdr:row>
      <xdr:rowOff>0</xdr:rowOff>
    </xdr:from>
    <xdr:to>
      <xdr:col>3</xdr:col>
      <xdr:colOff>134470</xdr:colOff>
      <xdr:row>8</xdr:row>
      <xdr:rowOff>112059</xdr:rowOff>
    </xdr:to>
    <xdr:sp macro="" textlink="">
      <xdr:nvSpPr>
        <xdr:cNvPr id="6" name="Seta: Pentágono 5">
          <a:extLst>
            <a:ext uri="{FF2B5EF4-FFF2-40B4-BE49-F238E27FC236}">
              <a16:creationId xmlns:a16="http://schemas.microsoft.com/office/drawing/2014/main" id="{8F964DEC-AF50-4E06-8163-4B801B39BF91}"/>
            </a:ext>
          </a:extLst>
        </xdr:cNvPr>
        <xdr:cNvSpPr/>
      </xdr:nvSpPr>
      <xdr:spPr>
        <a:xfrm>
          <a:off x="145676" y="1143000"/>
          <a:ext cx="1804147" cy="49305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rial Narrow" panose="020B0606020202030204" pitchFamily="34" charset="0"/>
            </a:rPr>
            <a:t>PEDIATRA</a:t>
          </a:r>
        </a:p>
      </xdr:txBody>
    </xdr:sp>
    <xdr:clientData/>
  </xdr:twoCellAnchor>
  <xdr:twoCellAnchor>
    <xdr:from>
      <xdr:col>1</xdr:col>
      <xdr:colOff>291353</xdr:colOff>
      <xdr:row>15</xdr:row>
      <xdr:rowOff>145676</xdr:rowOff>
    </xdr:from>
    <xdr:to>
      <xdr:col>6</xdr:col>
      <xdr:colOff>560294</xdr:colOff>
      <xdr:row>22</xdr:row>
      <xdr:rowOff>22411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56568CEC-1A29-49BB-8668-75E3D1647851}"/>
            </a:ext>
          </a:extLst>
        </xdr:cNvPr>
        <xdr:cNvSpPr/>
      </xdr:nvSpPr>
      <xdr:spPr>
        <a:xfrm>
          <a:off x="896471" y="3003176"/>
          <a:ext cx="3294529" cy="121023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 b="1">
              <a:latin typeface="Arial Narrow" panose="020B0606020202030204" pitchFamily="34" charset="0"/>
              <a:cs typeface="Arial" panose="020B0604020202020204" pitchFamily="34" charset="0"/>
            </a:rPr>
            <a:t>ESCOLHA UMA DATA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85726</xdr:colOff>
          <xdr:row>18</xdr:row>
          <xdr:rowOff>179294</xdr:rowOff>
        </xdr:from>
        <xdr:to>
          <xdr:col>6</xdr:col>
          <xdr:colOff>123265</xdr:colOff>
          <xdr:row>20</xdr:row>
          <xdr:rowOff>100853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1C02D37-80D7-4114-8652-7486EAEA8F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56030</xdr:colOff>
      <xdr:row>1</xdr:row>
      <xdr:rowOff>11206</xdr:rowOff>
    </xdr:from>
    <xdr:to>
      <xdr:col>15</xdr:col>
      <xdr:colOff>369794</xdr:colOff>
      <xdr:row>9</xdr:row>
      <xdr:rowOff>112060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D7BD3646-6B32-4F54-8CE1-E38002643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44824</xdr:colOff>
      <xdr:row>10</xdr:row>
      <xdr:rowOff>33619</xdr:rowOff>
    </xdr:from>
    <xdr:to>
      <xdr:col>15</xdr:col>
      <xdr:colOff>358588</xdr:colOff>
      <xdr:row>18</xdr:row>
      <xdr:rowOff>168088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4D2E41D2-BE13-4F3B-8F5C-9E6F7C113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56028</xdr:colOff>
      <xdr:row>19</xdr:row>
      <xdr:rowOff>67235</xdr:rowOff>
    </xdr:from>
    <xdr:to>
      <xdr:col>15</xdr:col>
      <xdr:colOff>347381</xdr:colOff>
      <xdr:row>26</xdr:row>
      <xdr:rowOff>100853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95988A91-D66F-4899-90A2-8DCB4EF208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0</xdr:row>
      <xdr:rowOff>19050</xdr:rowOff>
    </xdr:from>
    <xdr:to>
      <xdr:col>8</xdr:col>
      <xdr:colOff>231271</xdr:colOff>
      <xdr:row>5</xdr:row>
      <xdr:rowOff>87895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A05DCDF-3F4B-4F66-8955-1477E4914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0025" y="19050"/>
          <a:ext cx="1098046" cy="1021345"/>
        </a:xfrm>
        <a:prstGeom prst="rect">
          <a:avLst/>
        </a:prstGeom>
      </xdr:spPr>
    </xdr:pic>
    <xdr:clientData/>
  </xdr:twoCellAnchor>
  <xdr:twoCellAnchor>
    <xdr:from>
      <xdr:col>8</xdr:col>
      <xdr:colOff>219075</xdr:colOff>
      <xdr:row>0</xdr:row>
      <xdr:rowOff>171450</xdr:rowOff>
    </xdr:from>
    <xdr:to>
      <xdr:col>15</xdr:col>
      <xdr:colOff>0</xdr:colOff>
      <xdr:row>4</xdr:row>
      <xdr:rowOff>66675</xdr:rowOff>
    </xdr:to>
    <xdr:sp macro="" textlink="">
      <xdr:nvSpPr>
        <xdr:cNvPr id="3" name="Retângulo: Único Canto Recortado 2">
          <a:extLst>
            <a:ext uri="{FF2B5EF4-FFF2-40B4-BE49-F238E27FC236}">
              <a16:creationId xmlns:a16="http://schemas.microsoft.com/office/drawing/2014/main" id="{ABB1D26E-07C7-4850-BF33-6BF5EB9B19C5}"/>
            </a:ext>
          </a:extLst>
        </xdr:cNvPr>
        <xdr:cNvSpPr/>
      </xdr:nvSpPr>
      <xdr:spPr>
        <a:xfrm>
          <a:off x="5095875" y="171450"/>
          <a:ext cx="4048125" cy="657225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361318</xdr:colOff>
      <xdr:row>1</xdr:row>
      <xdr:rowOff>78873</xdr:rowOff>
    </xdr:from>
    <xdr:ext cx="3544560" cy="46801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141DDC1A-10BE-4584-8E51-DCBFBECF98E4}"/>
            </a:ext>
          </a:extLst>
        </xdr:cNvPr>
        <xdr:cNvSpPr/>
      </xdr:nvSpPr>
      <xdr:spPr>
        <a:xfrm>
          <a:off x="5238118" y="269373"/>
          <a:ext cx="354456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Consulta</a:t>
          </a:r>
          <a:r>
            <a:rPr lang="pt-BR" sz="2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de atendimentos</a:t>
          </a:r>
          <a:endParaRPr lang="pt-BR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0</xdr:row>
      <xdr:rowOff>19050</xdr:rowOff>
    </xdr:from>
    <xdr:to>
      <xdr:col>8</xdr:col>
      <xdr:colOff>231271</xdr:colOff>
      <xdr:row>5</xdr:row>
      <xdr:rowOff>87895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87AA3A4-F860-46FF-8BDA-E6164F937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0025" y="19050"/>
          <a:ext cx="1098046" cy="1021345"/>
        </a:xfrm>
        <a:prstGeom prst="rect">
          <a:avLst/>
        </a:prstGeom>
      </xdr:spPr>
    </xdr:pic>
    <xdr:clientData/>
  </xdr:twoCellAnchor>
  <xdr:twoCellAnchor>
    <xdr:from>
      <xdr:col>8</xdr:col>
      <xdr:colOff>219075</xdr:colOff>
      <xdr:row>0</xdr:row>
      <xdr:rowOff>171450</xdr:rowOff>
    </xdr:from>
    <xdr:to>
      <xdr:col>15</xdr:col>
      <xdr:colOff>0</xdr:colOff>
      <xdr:row>4</xdr:row>
      <xdr:rowOff>66675</xdr:rowOff>
    </xdr:to>
    <xdr:sp macro="" textlink="">
      <xdr:nvSpPr>
        <xdr:cNvPr id="7" name="Retângulo: Único Canto Recortado 6">
          <a:extLst>
            <a:ext uri="{FF2B5EF4-FFF2-40B4-BE49-F238E27FC236}">
              <a16:creationId xmlns:a16="http://schemas.microsoft.com/office/drawing/2014/main" id="{14EE8A31-51E2-4AEB-8A92-E5EBA8EF98C8}"/>
            </a:ext>
          </a:extLst>
        </xdr:cNvPr>
        <xdr:cNvSpPr/>
      </xdr:nvSpPr>
      <xdr:spPr>
        <a:xfrm>
          <a:off x="5095875" y="171450"/>
          <a:ext cx="4048125" cy="657225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361318</xdr:colOff>
      <xdr:row>1</xdr:row>
      <xdr:rowOff>78873</xdr:rowOff>
    </xdr:from>
    <xdr:ext cx="3544560" cy="468013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0F5B051-17BE-4307-9000-CFA1482CCF95}"/>
            </a:ext>
          </a:extLst>
        </xdr:cNvPr>
        <xdr:cNvSpPr/>
      </xdr:nvSpPr>
      <xdr:spPr>
        <a:xfrm>
          <a:off x="5238118" y="269373"/>
          <a:ext cx="354456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Consulta</a:t>
          </a:r>
          <a:r>
            <a:rPr lang="pt-BR" sz="2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de atendimentos</a:t>
          </a:r>
          <a:endParaRPr lang="pt-BR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6114-608E-4886-8190-7642FAC4B35F}">
  <sheetPr codeName="Planilha1"/>
  <dimension ref="A1:A34"/>
  <sheetViews>
    <sheetView zoomScale="85" zoomScaleNormal="85" workbookViewId="0">
      <selection activeCell="A28" sqref="A28:XFD34"/>
    </sheetView>
  </sheetViews>
  <sheetFormatPr defaultColWidth="0" defaultRowHeight="15" zeroHeight="1" x14ac:dyDescent="0.25"/>
  <cols>
    <col min="1" max="16" width="9.140625" customWidth="1"/>
    <col min="17" max="16384" width="9.14062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2</xdr:col>
                    <xdr:colOff>85725</xdr:colOff>
                    <xdr:row>18</xdr:row>
                    <xdr:rowOff>180975</xdr:rowOff>
                  </from>
                  <to>
                    <xdr:col>6</xdr:col>
                    <xdr:colOff>123825</xdr:colOff>
                    <xdr:row>20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6766-8430-4CC4-BD37-D401FA0EF732}">
  <sheetPr codeName="Planilha2"/>
  <dimension ref="A1:S52"/>
  <sheetViews>
    <sheetView showGridLines="0" workbookViewId="0">
      <selection activeCell="D21" sqref="D21"/>
    </sheetView>
  </sheetViews>
  <sheetFormatPr defaultRowHeight="15" x14ac:dyDescent="0.25"/>
  <sheetData>
    <row r="1" spans="1:19" x14ac:dyDescent="0.25">
      <c r="A1" s="2"/>
      <c r="B1" s="2"/>
      <c r="C1" s="2"/>
      <c r="D1" s="2"/>
      <c r="E1" s="16"/>
      <c r="F1" s="17"/>
      <c r="G1" s="17"/>
      <c r="H1" s="17"/>
      <c r="I1" s="17"/>
      <c r="J1" s="17"/>
      <c r="K1" s="17"/>
      <c r="L1" s="17"/>
      <c r="M1" s="17"/>
      <c r="N1" s="17"/>
      <c r="O1" s="18"/>
      <c r="P1" s="2"/>
      <c r="Q1" s="2"/>
      <c r="R1" s="2"/>
      <c r="S1" s="2"/>
    </row>
    <row r="2" spans="1:19" x14ac:dyDescent="0.25">
      <c r="A2" s="2"/>
      <c r="B2" s="2"/>
      <c r="C2" s="2"/>
      <c r="D2" s="2"/>
      <c r="E2" s="19"/>
      <c r="F2" s="15"/>
      <c r="G2" s="15"/>
      <c r="H2" s="15"/>
      <c r="I2" s="15"/>
      <c r="J2" s="15"/>
      <c r="K2" s="15"/>
      <c r="L2" s="15"/>
      <c r="M2" s="15"/>
      <c r="N2" s="15"/>
      <c r="O2" s="20"/>
      <c r="P2" s="2"/>
      <c r="Q2" s="2"/>
      <c r="R2" s="2"/>
      <c r="S2" s="2"/>
    </row>
    <row r="3" spans="1:19" x14ac:dyDescent="0.25">
      <c r="A3" s="2"/>
      <c r="B3" s="2"/>
      <c r="C3" s="2"/>
      <c r="D3" s="2"/>
      <c r="E3" s="19"/>
      <c r="F3" s="15"/>
      <c r="G3" s="15"/>
      <c r="H3" s="15"/>
      <c r="I3" s="15"/>
      <c r="J3" s="15"/>
      <c r="K3" s="15"/>
      <c r="L3" s="15"/>
      <c r="M3" s="15"/>
      <c r="N3" s="15"/>
      <c r="O3" s="20"/>
      <c r="P3" s="2"/>
      <c r="Q3" s="2"/>
      <c r="R3" s="2"/>
      <c r="S3" s="2"/>
    </row>
    <row r="4" spans="1:19" x14ac:dyDescent="0.25">
      <c r="A4" s="2"/>
      <c r="B4" s="2"/>
      <c r="C4" s="2"/>
      <c r="D4" s="2"/>
      <c r="E4" s="19"/>
      <c r="F4" s="15"/>
      <c r="G4" s="15"/>
      <c r="H4" s="15"/>
      <c r="I4" s="15"/>
      <c r="J4" s="15"/>
      <c r="K4" s="15"/>
      <c r="L4" s="15"/>
      <c r="M4" s="15"/>
      <c r="N4" s="15"/>
      <c r="O4" s="20"/>
      <c r="P4" s="2"/>
      <c r="Q4" s="2"/>
      <c r="R4" s="2"/>
      <c r="S4" s="2"/>
    </row>
    <row r="5" spans="1:19" x14ac:dyDescent="0.25">
      <c r="A5" s="2"/>
      <c r="B5" s="2"/>
      <c r="C5" s="2"/>
      <c r="D5" s="2"/>
      <c r="E5" s="19"/>
      <c r="F5" s="15"/>
      <c r="G5" s="15"/>
      <c r="H5" s="15"/>
      <c r="I5" s="15"/>
      <c r="J5" s="15"/>
      <c r="K5" s="15"/>
      <c r="L5" s="15"/>
      <c r="M5" s="15"/>
      <c r="N5" s="15"/>
      <c r="O5" s="20"/>
      <c r="P5" s="2"/>
      <c r="Q5" s="2"/>
      <c r="R5" s="2"/>
      <c r="S5" s="2"/>
    </row>
    <row r="6" spans="1:19" x14ac:dyDescent="0.25">
      <c r="A6" s="2"/>
      <c r="B6" s="2"/>
      <c r="C6" s="2"/>
      <c r="D6" s="2"/>
      <c r="E6" s="19"/>
      <c r="F6" s="15"/>
      <c r="G6" s="15"/>
      <c r="H6" s="15"/>
      <c r="I6" s="15"/>
      <c r="J6" s="15"/>
      <c r="K6" s="15"/>
      <c r="L6" s="15"/>
      <c r="M6" s="15"/>
      <c r="N6" s="15"/>
      <c r="O6" s="20"/>
      <c r="P6" s="2"/>
      <c r="Q6" s="2"/>
      <c r="R6" s="2"/>
      <c r="S6" s="2"/>
    </row>
    <row r="7" spans="1:19" s="14" customFormat="1" ht="26.25" x14ac:dyDescent="0.4">
      <c r="A7" s="13"/>
      <c r="B7" s="13"/>
      <c r="C7" s="13"/>
      <c r="D7" s="13"/>
      <c r="E7" s="27" t="s">
        <v>6</v>
      </c>
      <c r="F7" s="28"/>
      <c r="G7" s="42">
        <f>INDEX(DATA,M7)</f>
        <v>43919</v>
      </c>
      <c r="H7" s="43"/>
      <c r="I7" s="44"/>
      <c r="J7" s="29" t="s">
        <v>7</v>
      </c>
      <c r="K7" s="28"/>
      <c r="L7" s="28"/>
      <c r="M7" s="40">
        <v>18</v>
      </c>
      <c r="N7" s="41"/>
      <c r="O7" s="30"/>
      <c r="P7" s="13"/>
      <c r="Q7" s="13"/>
      <c r="R7" s="13"/>
      <c r="S7" s="13"/>
    </row>
    <row r="8" spans="1:19" x14ac:dyDescent="0.25">
      <c r="A8" s="2"/>
      <c r="B8" s="2"/>
      <c r="C8" s="2"/>
      <c r="D8" s="2"/>
      <c r="E8" s="21"/>
      <c r="F8" s="22"/>
      <c r="G8" s="22"/>
      <c r="H8" s="22"/>
      <c r="I8" s="22"/>
      <c r="J8" s="22"/>
      <c r="K8" s="22"/>
      <c r="L8" s="22"/>
      <c r="M8" s="22"/>
      <c r="N8" s="22"/>
      <c r="O8" s="23"/>
      <c r="P8" s="2"/>
      <c r="Q8" s="2"/>
      <c r="R8" s="2"/>
      <c r="S8" s="2"/>
    </row>
    <row r="9" spans="1:19" x14ac:dyDescent="0.25">
      <c r="A9" s="2"/>
      <c r="B9" s="2"/>
      <c r="C9" s="2"/>
      <c r="D9" s="2"/>
      <c r="E9" s="21"/>
      <c r="F9" s="22"/>
      <c r="G9" s="32" t="s">
        <v>8</v>
      </c>
      <c r="H9" s="31"/>
      <c r="I9" s="33">
        <f>INDEX(CLÍNICO_GERAL,M7)</f>
        <v>29</v>
      </c>
      <c r="J9" s="34"/>
      <c r="K9" s="34"/>
      <c r="L9" s="35"/>
      <c r="M9" s="22"/>
      <c r="N9" s="22"/>
      <c r="O9" s="23"/>
      <c r="P9" s="2"/>
      <c r="Q9" s="2"/>
      <c r="R9" s="2"/>
      <c r="S9" s="2"/>
    </row>
    <row r="10" spans="1:19" x14ac:dyDescent="0.25">
      <c r="A10" s="2"/>
      <c r="B10" s="2"/>
      <c r="C10" s="2"/>
      <c r="D10" s="2"/>
      <c r="E10" s="21"/>
      <c r="F10" s="22"/>
      <c r="G10" s="32" t="s">
        <v>9</v>
      </c>
      <c r="H10" s="31"/>
      <c r="I10" s="33">
        <f>INDEX(PEDIATRA,M7)</f>
        <v>37</v>
      </c>
      <c r="J10" s="34"/>
      <c r="K10" s="34"/>
      <c r="L10" s="35"/>
      <c r="M10" s="22"/>
      <c r="N10" s="22"/>
      <c r="O10" s="23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1"/>
      <c r="F11" s="22"/>
      <c r="G11" s="32" t="s">
        <v>10</v>
      </c>
      <c r="H11" s="31"/>
      <c r="I11" s="33">
        <f>INDEX(GERIATRA,M7)</f>
        <v>34</v>
      </c>
      <c r="J11" s="34"/>
      <c r="K11" s="34"/>
      <c r="L11" s="35"/>
      <c r="M11" s="22"/>
      <c r="N11" s="22"/>
      <c r="O11" s="23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21"/>
      <c r="F12" s="22"/>
      <c r="G12" s="32" t="s">
        <v>11</v>
      </c>
      <c r="H12" s="31"/>
      <c r="I12" s="33">
        <f>INDEX(DENTISTA,M7)</f>
        <v>53</v>
      </c>
      <c r="J12" s="34"/>
      <c r="K12" s="34"/>
      <c r="L12" s="35"/>
      <c r="M12" s="22"/>
      <c r="N12" s="22"/>
      <c r="O12" s="23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3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3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3"/>
      <c r="P16" s="2"/>
      <c r="Q16" s="2"/>
      <c r="R16" s="2"/>
      <c r="S16" s="2"/>
    </row>
    <row r="17" spans="1:19" ht="15.75" thickBot="1" x14ac:dyDescent="0.3">
      <c r="A17" s="2"/>
      <c r="B17" s="2"/>
      <c r="C17" s="2"/>
      <c r="D17" s="2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6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E29" s="3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9" x14ac:dyDescent="0.25">
      <c r="E30" s="3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9" x14ac:dyDescent="0.25">
      <c r="E31" s="3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9" x14ac:dyDescent="0.25">
      <c r="E32" s="3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5:15" x14ac:dyDescent="0.25">
      <c r="E33" s="3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5:15" x14ac:dyDescent="0.25">
      <c r="E34" s="3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 spans="5:15" x14ac:dyDescent="0.25">
      <c r="E35" s="3"/>
      <c r="F35" s="4"/>
      <c r="G35" s="4"/>
      <c r="H35" s="4"/>
      <c r="I35" s="4"/>
      <c r="J35" s="4"/>
      <c r="K35" s="4"/>
      <c r="L35" s="4"/>
      <c r="M35" s="4"/>
      <c r="N35" s="4"/>
      <c r="O35" s="5"/>
    </row>
    <row r="36" spans="5:15" x14ac:dyDescent="0.25">
      <c r="E36" s="3"/>
      <c r="F36" s="4"/>
      <c r="G36" s="4"/>
      <c r="H36" s="4"/>
      <c r="I36" s="4"/>
      <c r="J36" s="4"/>
      <c r="K36" s="4"/>
      <c r="L36" s="4"/>
      <c r="M36" s="4"/>
      <c r="N36" s="4"/>
      <c r="O36" s="5"/>
    </row>
    <row r="37" spans="5:15" x14ac:dyDescent="0.25">
      <c r="E37" s="3"/>
      <c r="F37" s="4"/>
      <c r="G37" s="4"/>
      <c r="H37" s="4"/>
      <c r="I37" s="4"/>
      <c r="J37" s="4"/>
      <c r="K37" s="4"/>
      <c r="L37" s="4"/>
      <c r="M37" s="4"/>
      <c r="N37" s="4"/>
      <c r="O37" s="5"/>
    </row>
    <row r="38" spans="5:15" x14ac:dyDescent="0.25">
      <c r="E38" s="3"/>
      <c r="F38" s="4"/>
      <c r="G38" s="4"/>
      <c r="H38" s="4"/>
      <c r="I38" s="4"/>
      <c r="J38" s="4"/>
      <c r="K38" s="4"/>
      <c r="L38" s="4"/>
      <c r="M38" s="4"/>
      <c r="N38" s="4"/>
      <c r="O38" s="5"/>
    </row>
    <row r="39" spans="5:15" x14ac:dyDescent="0.25">
      <c r="E39" s="3"/>
      <c r="F39" s="4"/>
      <c r="G39" s="4"/>
      <c r="H39" s="4"/>
      <c r="I39" s="4"/>
      <c r="J39" s="4"/>
      <c r="K39" s="4"/>
      <c r="L39" s="4"/>
      <c r="M39" s="4"/>
      <c r="N39" s="4"/>
      <c r="O39" s="5"/>
    </row>
    <row r="40" spans="5:15" x14ac:dyDescent="0.25">
      <c r="E40" s="3"/>
      <c r="F40" s="4"/>
      <c r="G40" s="4"/>
      <c r="H40" s="4"/>
      <c r="I40" s="4"/>
      <c r="J40" s="4"/>
      <c r="K40" s="4"/>
      <c r="L40" s="4"/>
      <c r="M40" s="4"/>
      <c r="N40" s="4"/>
      <c r="O40" s="5"/>
    </row>
    <row r="41" spans="5:15" x14ac:dyDescent="0.25">
      <c r="E41" s="3"/>
      <c r="F41" s="4"/>
      <c r="G41" s="4"/>
      <c r="H41" s="4"/>
      <c r="I41" s="4"/>
      <c r="J41" s="4"/>
      <c r="K41" s="4"/>
      <c r="L41" s="4"/>
      <c r="M41" s="4"/>
      <c r="N41" s="4"/>
      <c r="O41" s="5"/>
    </row>
    <row r="42" spans="5:15" x14ac:dyDescent="0.25">
      <c r="E42" s="3"/>
      <c r="F42" s="4"/>
      <c r="G42" s="4"/>
      <c r="H42" s="4"/>
      <c r="I42" s="4"/>
      <c r="J42" s="4"/>
      <c r="K42" s="4"/>
      <c r="L42" s="4"/>
      <c r="M42" s="4"/>
      <c r="N42" s="4"/>
      <c r="O42" s="5"/>
    </row>
    <row r="43" spans="5:15" x14ac:dyDescent="0.25">
      <c r="E43" s="3"/>
      <c r="F43" s="4"/>
      <c r="G43" s="4"/>
      <c r="H43" s="4"/>
      <c r="I43" s="4"/>
      <c r="J43" s="4"/>
      <c r="K43" s="4"/>
      <c r="L43" s="4"/>
      <c r="M43" s="4"/>
      <c r="N43" s="4"/>
      <c r="O43" s="5"/>
    </row>
    <row r="44" spans="5:15" x14ac:dyDescent="0.25">
      <c r="E44" s="3"/>
      <c r="F44" s="4"/>
      <c r="G44" s="4"/>
      <c r="H44" s="4"/>
      <c r="I44" s="4"/>
      <c r="J44" s="4"/>
      <c r="K44" s="4"/>
      <c r="L44" s="4"/>
      <c r="M44" s="4"/>
      <c r="N44" s="4"/>
      <c r="O44" s="5"/>
    </row>
    <row r="45" spans="5:15" x14ac:dyDescent="0.25">
      <c r="E45" s="3"/>
      <c r="F45" s="4"/>
      <c r="G45" s="4"/>
      <c r="H45" s="4"/>
      <c r="I45" s="4"/>
      <c r="J45" s="4"/>
      <c r="K45" s="4"/>
      <c r="L45" s="4"/>
      <c r="M45" s="4"/>
      <c r="N45" s="4"/>
      <c r="O45" s="5"/>
    </row>
    <row r="46" spans="5:15" x14ac:dyDescent="0.25">
      <c r="E46" s="3"/>
      <c r="F46" s="4"/>
      <c r="G46" s="4"/>
      <c r="H46" s="4"/>
      <c r="I46" s="4"/>
      <c r="J46" s="4"/>
      <c r="K46" s="4"/>
      <c r="L46" s="4"/>
      <c r="M46" s="4"/>
      <c r="N46" s="4"/>
      <c r="O46" s="5"/>
    </row>
    <row r="47" spans="5:15" x14ac:dyDescent="0.25">
      <c r="E47" s="3"/>
      <c r="F47" s="4"/>
      <c r="G47" s="4"/>
      <c r="H47" s="4"/>
      <c r="I47" s="4"/>
      <c r="J47" s="4"/>
      <c r="K47" s="4"/>
      <c r="L47" s="4"/>
      <c r="M47" s="4"/>
      <c r="N47" s="4"/>
      <c r="O47" s="5"/>
    </row>
    <row r="48" spans="5:15" x14ac:dyDescent="0.25">
      <c r="E48" s="3"/>
      <c r="F48" s="4"/>
      <c r="G48" s="4"/>
      <c r="H48" s="4"/>
      <c r="I48" s="4"/>
      <c r="J48" s="4"/>
      <c r="K48" s="4"/>
      <c r="L48" s="4"/>
      <c r="M48" s="4"/>
      <c r="N48" s="4"/>
      <c r="O48" s="5"/>
    </row>
    <row r="49" spans="5:15" x14ac:dyDescent="0.25">
      <c r="E49" s="3"/>
      <c r="F49" s="4"/>
      <c r="G49" s="4"/>
      <c r="H49" s="4"/>
      <c r="I49" s="4"/>
      <c r="J49" s="4"/>
      <c r="K49" s="4"/>
      <c r="L49" s="4"/>
      <c r="M49" s="4"/>
      <c r="N49" s="4"/>
      <c r="O49" s="5"/>
    </row>
    <row r="50" spans="5:15" x14ac:dyDescent="0.25">
      <c r="E50" s="3"/>
      <c r="F50" s="4"/>
      <c r="G50" s="4"/>
      <c r="H50" s="4"/>
      <c r="I50" s="4"/>
      <c r="J50" s="4"/>
      <c r="K50" s="4"/>
      <c r="L50" s="4"/>
      <c r="M50" s="4"/>
      <c r="N50" s="4"/>
      <c r="O50" s="5"/>
    </row>
    <row r="51" spans="5:15" x14ac:dyDescent="0.25">
      <c r="E51" s="3"/>
      <c r="F51" s="4"/>
      <c r="G51" s="4"/>
      <c r="H51" s="4"/>
      <c r="I51" s="4"/>
      <c r="J51" s="4"/>
      <c r="K51" s="4"/>
      <c r="L51" s="4"/>
      <c r="M51" s="4"/>
      <c r="N51" s="4"/>
      <c r="O51" s="5"/>
    </row>
    <row r="52" spans="5:15" x14ac:dyDescent="0.25">
      <c r="E52" s="6"/>
      <c r="F52" s="7"/>
      <c r="G52" s="7"/>
      <c r="H52" s="7"/>
      <c r="I52" s="7"/>
      <c r="J52" s="7"/>
      <c r="K52" s="7"/>
      <c r="L52" s="7"/>
      <c r="M52" s="7"/>
      <c r="N52" s="7"/>
      <c r="O52" s="8"/>
    </row>
  </sheetData>
  <mergeCells count="10">
    <mergeCell ref="G7:I7"/>
    <mergeCell ref="M7:N7"/>
    <mergeCell ref="G9:H9"/>
    <mergeCell ref="G10:H10"/>
    <mergeCell ref="G11:H11"/>
    <mergeCell ref="G12:H12"/>
    <mergeCell ref="I9:L9"/>
    <mergeCell ref="I10:L10"/>
    <mergeCell ref="I11:L11"/>
    <mergeCell ref="I12:L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3D7F-A724-4E90-8D8F-5F7E66BE0F8E}">
  <dimension ref="A1:S54"/>
  <sheetViews>
    <sheetView showGridLines="0" tabSelected="1" topLeftCell="A7" workbookViewId="0">
      <selection activeCell="C33" sqref="C33"/>
    </sheetView>
  </sheetViews>
  <sheetFormatPr defaultRowHeight="15" x14ac:dyDescent="0.25"/>
  <sheetData>
    <row r="1" spans="1:19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</row>
    <row r="2" spans="1:19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</row>
    <row r="3" spans="1:19" x14ac:dyDescent="0.25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</row>
    <row r="4" spans="1:19" x14ac:dyDescent="0.25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</row>
    <row r="5" spans="1:19" x14ac:dyDescent="0.25">
      <c r="A5" s="2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</row>
    <row r="6" spans="1:19" x14ac:dyDescent="0.25">
      <c r="A6" s="2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</row>
    <row r="7" spans="1:19" x14ac:dyDescent="0.25">
      <c r="A7" s="2"/>
      <c r="B7" s="2"/>
      <c r="C7" s="2"/>
      <c r="D7" s="2"/>
      <c r="E7" s="9" t="s">
        <v>0</v>
      </c>
      <c r="F7" s="36" t="s">
        <v>1</v>
      </c>
      <c r="G7" s="37"/>
      <c r="H7" s="38" t="s">
        <v>2</v>
      </c>
      <c r="I7" s="39"/>
      <c r="J7" s="38" t="s">
        <v>3</v>
      </c>
      <c r="K7" s="39"/>
      <c r="L7" s="38" t="s">
        <v>4</v>
      </c>
      <c r="M7" s="39"/>
      <c r="N7" s="38" t="s">
        <v>5</v>
      </c>
      <c r="O7" s="39"/>
      <c r="P7" s="2"/>
      <c r="Q7" s="2"/>
      <c r="R7" s="2"/>
      <c r="S7" s="2"/>
    </row>
    <row r="8" spans="1:19" x14ac:dyDescent="0.25">
      <c r="A8" s="2"/>
      <c r="B8" s="2"/>
      <c r="C8" s="2"/>
      <c r="D8" s="2"/>
      <c r="E8" s="10">
        <v>356</v>
      </c>
      <c r="F8" s="11">
        <v>43902</v>
      </c>
      <c r="G8" s="11"/>
      <c r="H8" s="12">
        <v>12</v>
      </c>
      <c r="I8" s="12"/>
      <c r="J8" s="12">
        <v>20</v>
      </c>
      <c r="K8" s="12"/>
      <c r="L8" s="12">
        <v>17</v>
      </c>
      <c r="M8" s="12"/>
      <c r="N8" s="12">
        <v>36</v>
      </c>
      <c r="O8" s="12"/>
      <c r="P8" s="2"/>
      <c r="Q8" s="2"/>
      <c r="R8" s="2"/>
      <c r="S8" s="2"/>
    </row>
    <row r="9" spans="1:19" x14ac:dyDescent="0.25">
      <c r="A9" s="2"/>
      <c r="B9" s="2"/>
      <c r="C9" s="2"/>
      <c r="D9" s="2"/>
      <c r="E9" s="10">
        <v>357</v>
      </c>
      <c r="F9" s="11">
        <v>43903</v>
      </c>
      <c r="G9" s="11"/>
      <c r="H9" s="12">
        <v>13</v>
      </c>
      <c r="I9" s="12"/>
      <c r="J9" s="12">
        <v>21</v>
      </c>
      <c r="K9" s="12"/>
      <c r="L9" s="12">
        <v>18</v>
      </c>
      <c r="M9" s="12"/>
      <c r="N9" s="12">
        <v>37</v>
      </c>
      <c r="O9" s="12"/>
      <c r="P9" s="2"/>
      <c r="Q9" s="2"/>
      <c r="R9" s="2"/>
      <c r="S9" s="2"/>
    </row>
    <row r="10" spans="1:19" x14ac:dyDescent="0.25">
      <c r="A10" s="2"/>
      <c r="B10" s="2"/>
      <c r="C10" s="2"/>
      <c r="D10" s="2"/>
      <c r="E10" s="10">
        <v>358</v>
      </c>
      <c r="F10" s="11">
        <v>43904</v>
      </c>
      <c r="G10" s="11"/>
      <c r="H10" s="12">
        <v>14</v>
      </c>
      <c r="I10" s="12"/>
      <c r="J10" s="12">
        <v>22</v>
      </c>
      <c r="K10" s="12"/>
      <c r="L10" s="12">
        <v>19</v>
      </c>
      <c r="M10" s="12"/>
      <c r="N10" s="12">
        <v>38</v>
      </c>
      <c r="O10" s="1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10">
        <v>359</v>
      </c>
      <c r="F11" s="11">
        <v>43905</v>
      </c>
      <c r="G11" s="11"/>
      <c r="H11" s="12">
        <v>15</v>
      </c>
      <c r="I11" s="12"/>
      <c r="J11" s="12">
        <v>23</v>
      </c>
      <c r="K11" s="12"/>
      <c r="L11" s="12">
        <v>20</v>
      </c>
      <c r="M11" s="12"/>
      <c r="N11" s="12">
        <v>39</v>
      </c>
      <c r="O11" s="12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10">
        <v>360</v>
      </c>
      <c r="F12" s="11">
        <v>43906</v>
      </c>
      <c r="G12" s="11"/>
      <c r="H12" s="12">
        <v>16</v>
      </c>
      <c r="I12" s="12"/>
      <c r="J12" s="12">
        <v>24</v>
      </c>
      <c r="K12" s="12"/>
      <c r="L12" s="12">
        <v>21</v>
      </c>
      <c r="M12" s="12"/>
      <c r="N12" s="12">
        <v>40</v>
      </c>
      <c r="O12" s="12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10">
        <v>361</v>
      </c>
      <c r="F13" s="11">
        <v>43907</v>
      </c>
      <c r="G13" s="11"/>
      <c r="H13" s="12">
        <v>17</v>
      </c>
      <c r="I13" s="12"/>
      <c r="J13" s="12">
        <v>25</v>
      </c>
      <c r="K13" s="12"/>
      <c r="L13" s="12">
        <v>22</v>
      </c>
      <c r="M13" s="12"/>
      <c r="N13" s="12">
        <v>41</v>
      </c>
      <c r="O13" s="1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10">
        <v>362</v>
      </c>
      <c r="F14" s="11">
        <v>43908</v>
      </c>
      <c r="G14" s="11"/>
      <c r="H14" s="12">
        <v>18</v>
      </c>
      <c r="I14" s="12"/>
      <c r="J14" s="12">
        <v>26</v>
      </c>
      <c r="K14" s="12"/>
      <c r="L14" s="12">
        <v>23</v>
      </c>
      <c r="M14" s="12"/>
      <c r="N14" s="12">
        <v>42</v>
      </c>
      <c r="O14" s="1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10">
        <v>363</v>
      </c>
      <c r="F15" s="11">
        <v>43909</v>
      </c>
      <c r="G15" s="11"/>
      <c r="H15" s="12">
        <v>19</v>
      </c>
      <c r="I15" s="12"/>
      <c r="J15" s="12">
        <v>27</v>
      </c>
      <c r="K15" s="12"/>
      <c r="L15" s="12">
        <v>24</v>
      </c>
      <c r="M15" s="12"/>
      <c r="N15" s="12">
        <v>43</v>
      </c>
      <c r="O15" s="1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10">
        <v>364</v>
      </c>
      <c r="F16" s="11">
        <v>43910</v>
      </c>
      <c r="G16" s="11"/>
      <c r="H16" s="12">
        <v>20</v>
      </c>
      <c r="I16" s="12"/>
      <c r="J16" s="12">
        <v>28</v>
      </c>
      <c r="K16" s="12"/>
      <c r="L16" s="12">
        <v>25</v>
      </c>
      <c r="M16" s="12"/>
      <c r="N16" s="12">
        <v>44</v>
      </c>
      <c r="O16" s="1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10">
        <v>365</v>
      </c>
      <c r="F17" s="11">
        <v>43911</v>
      </c>
      <c r="G17" s="11"/>
      <c r="H17" s="12">
        <v>21</v>
      </c>
      <c r="I17" s="12"/>
      <c r="J17" s="12">
        <v>29</v>
      </c>
      <c r="K17" s="12"/>
      <c r="L17" s="12">
        <v>26</v>
      </c>
      <c r="M17" s="12"/>
      <c r="N17" s="12">
        <v>45</v>
      </c>
      <c r="O17" s="1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10">
        <v>266</v>
      </c>
      <c r="F18" s="11">
        <v>43912</v>
      </c>
      <c r="G18" s="11"/>
      <c r="H18" s="12">
        <v>22</v>
      </c>
      <c r="I18" s="12"/>
      <c r="J18" s="12">
        <v>30</v>
      </c>
      <c r="K18" s="12"/>
      <c r="L18" s="12">
        <v>27</v>
      </c>
      <c r="M18" s="12"/>
      <c r="N18" s="12">
        <v>46</v>
      </c>
      <c r="O18" s="1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10">
        <v>267</v>
      </c>
      <c r="F19" s="11">
        <v>43913</v>
      </c>
      <c r="G19" s="11"/>
      <c r="H19" s="12">
        <v>23</v>
      </c>
      <c r="I19" s="12"/>
      <c r="J19" s="12">
        <v>31</v>
      </c>
      <c r="K19" s="12"/>
      <c r="L19" s="12">
        <v>28</v>
      </c>
      <c r="M19" s="12"/>
      <c r="N19" s="12">
        <v>47</v>
      </c>
      <c r="O19" s="12"/>
      <c r="P19" s="2"/>
      <c r="Q19" s="2"/>
      <c r="R19" s="2"/>
      <c r="S19" s="2"/>
    </row>
    <row r="20" spans="1:19" x14ac:dyDescent="0.25">
      <c r="A20" s="2"/>
      <c r="B20" s="2"/>
      <c r="C20" s="2"/>
      <c r="D20" s="2"/>
      <c r="E20" s="10">
        <v>468</v>
      </c>
      <c r="F20" s="11">
        <v>43914</v>
      </c>
      <c r="G20" s="11"/>
      <c r="H20" s="12">
        <v>24</v>
      </c>
      <c r="I20" s="12"/>
      <c r="J20" s="12">
        <v>32</v>
      </c>
      <c r="K20" s="12"/>
      <c r="L20" s="12">
        <v>29</v>
      </c>
      <c r="M20" s="12"/>
      <c r="N20" s="12">
        <v>48</v>
      </c>
      <c r="O20" s="12"/>
      <c r="P20" s="2"/>
      <c r="Q20" s="2"/>
      <c r="R20" s="2"/>
      <c r="S20" s="2"/>
    </row>
    <row r="21" spans="1:19" x14ac:dyDescent="0.25">
      <c r="A21" s="2"/>
      <c r="B21" s="2"/>
      <c r="C21" s="2"/>
      <c r="D21" s="2"/>
      <c r="E21" s="10">
        <v>843</v>
      </c>
      <c r="F21" s="11">
        <v>43915</v>
      </c>
      <c r="G21" s="11"/>
      <c r="H21" s="12">
        <v>25</v>
      </c>
      <c r="I21" s="12"/>
      <c r="J21" s="12">
        <v>33</v>
      </c>
      <c r="K21" s="12"/>
      <c r="L21" s="12">
        <v>30</v>
      </c>
      <c r="M21" s="12"/>
      <c r="N21" s="12">
        <v>49</v>
      </c>
      <c r="O21" s="12"/>
      <c r="P21" s="2"/>
      <c r="Q21" s="2"/>
      <c r="R21" s="2"/>
      <c r="S21" s="2"/>
    </row>
    <row r="22" spans="1:19" x14ac:dyDescent="0.25">
      <c r="A22" s="2"/>
      <c r="B22" s="2"/>
      <c r="C22" s="2"/>
      <c r="D22" s="2"/>
      <c r="E22" s="10">
        <v>234</v>
      </c>
      <c r="F22" s="11">
        <v>43916</v>
      </c>
      <c r="G22" s="11"/>
      <c r="H22" s="12">
        <v>26</v>
      </c>
      <c r="I22" s="12"/>
      <c r="J22" s="12">
        <v>34</v>
      </c>
      <c r="K22" s="12"/>
      <c r="L22" s="12">
        <v>31</v>
      </c>
      <c r="M22" s="12"/>
      <c r="N22" s="12">
        <v>50</v>
      </c>
      <c r="O22" s="1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10">
        <v>897</v>
      </c>
      <c r="F23" s="11">
        <v>43917</v>
      </c>
      <c r="G23" s="11"/>
      <c r="H23" s="12">
        <v>27</v>
      </c>
      <c r="I23" s="12"/>
      <c r="J23" s="12">
        <v>35</v>
      </c>
      <c r="K23" s="12"/>
      <c r="L23" s="12">
        <v>32</v>
      </c>
      <c r="M23" s="12"/>
      <c r="N23" s="12">
        <v>51</v>
      </c>
      <c r="O23" s="12"/>
      <c r="P23" s="2"/>
      <c r="Q23" s="2"/>
      <c r="R23" s="2"/>
      <c r="S23" s="2"/>
    </row>
    <row r="24" spans="1:19" x14ac:dyDescent="0.25">
      <c r="A24" s="2"/>
      <c r="B24" s="2"/>
      <c r="C24" s="2"/>
      <c r="D24" s="2"/>
      <c r="E24" s="10">
        <v>674</v>
      </c>
      <c r="F24" s="11">
        <v>43918</v>
      </c>
      <c r="G24" s="11"/>
      <c r="H24" s="12">
        <v>28</v>
      </c>
      <c r="I24" s="12"/>
      <c r="J24" s="12">
        <v>36</v>
      </c>
      <c r="K24" s="12"/>
      <c r="L24" s="12">
        <v>33</v>
      </c>
      <c r="M24" s="12"/>
      <c r="N24" s="12">
        <v>52</v>
      </c>
      <c r="O24" s="12"/>
      <c r="P24" s="2"/>
      <c r="Q24" s="2"/>
      <c r="R24" s="2"/>
      <c r="S24" s="2"/>
    </row>
    <row r="25" spans="1:19" x14ac:dyDescent="0.25">
      <c r="A25" s="2"/>
      <c r="B25" s="2"/>
      <c r="C25" s="2"/>
      <c r="D25" s="2"/>
      <c r="E25" s="10">
        <v>124</v>
      </c>
      <c r="F25" s="11">
        <v>43919</v>
      </c>
      <c r="G25" s="11"/>
      <c r="H25" s="12">
        <v>29</v>
      </c>
      <c r="I25" s="12"/>
      <c r="J25" s="12">
        <v>37</v>
      </c>
      <c r="K25" s="12"/>
      <c r="L25" s="12">
        <v>34</v>
      </c>
      <c r="M25" s="12"/>
      <c r="N25" s="12">
        <v>53</v>
      </c>
      <c r="O25" s="12"/>
      <c r="P25" s="2"/>
      <c r="Q25" s="2"/>
      <c r="R25" s="2"/>
      <c r="S25" s="2"/>
    </row>
    <row r="26" spans="1:19" x14ac:dyDescent="0.25">
      <c r="A26" s="2"/>
      <c r="B26" s="2"/>
      <c r="C26" s="2"/>
      <c r="D26" s="2"/>
      <c r="E26" s="10">
        <v>571</v>
      </c>
      <c r="F26" s="11">
        <v>43920</v>
      </c>
      <c r="G26" s="11"/>
      <c r="H26" s="12">
        <v>30</v>
      </c>
      <c r="I26" s="12"/>
      <c r="J26" s="12">
        <v>38</v>
      </c>
      <c r="K26" s="12"/>
      <c r="L26" s="12">
        <v>35</v>
      </c>
      <c r="M26" s="12"/>
      <c r="N26" s="12">
        <v>54</v>
      </c>
      <c r="O26" s="12"/>
      <c r="P26" s="2"/>
      <c r="Q26" s="2"/>
      <c r="R26" s="2"/>
      <c r="S26" s="2"/>
    </row>
    <row r="27" spans="1:19" x14ac:dyDescent="0.25">
      <c r="A27" s="2"/>
      <c r="B27" s="2"/>
      <c r="C27" s="2"/>
      <c r="D27" s="2"/>
      <c r="E27" s="10">
        <v>890</v>
      </c>
      <c r="F27" s="11">
        <v>43921</v>
      </c>
      <c r="G27" s="11"/>
      <c r="H27" s="12">
        <v>31</v>
      </c>
      <c r="I27" s="12"/>
      <c r="J27" s="12">
        <v>39</v>
      </c>
      <c r="K27" s="12"/>
      <c r="L27" s="12">
        <v>36</v>
      </c>
      <c r="M27" s="12"/>
      <c r="N27" s="12">
        <v>55</v>
      </c>
      <c r="O27" s="12"/>
      <c r="P27" s="2"/>
      <c r="Q27" s="2"/>
      <c r="R27" s="2"/>
      <c r="S27" s="2"/>
    </row>
    <row r="28" spans="1:19" x14ac:dyDescent="0.25">
      <c r="A28" s="2"/>
      <c r="B28" s="2"/>
      <c r="C28" s="2"/>
      <c r="D28" s="2"/>
      <c r="E28" s="10">
        <v>127</v>
      </c>
      <c r="F28" s="11">
        <v>43922</v>
      </c>
      <c r="G28" s="11"/>
      <c r="H28" s="12">
        <v>32</v>
      </c>
      <c r="I28" s="12"/>
      <c r="J28" s="12">
        <v>40</v>
      </c>
      <c r="K28" s="12"/>
      <c r="L28" s="12">
        <v>37</v>
      </c>
      <c r="M28" s="12"/>
      <c r="N28" s="12">
        <v>56</v>
      </c>
      <c r="O28" s="12"/>
      <c r="P28" s="2"/>
      <c r="Q28" s="2"/>
      <c r="R28" s="2"/>
      <c r="S28" s="2"/>
    </row>
    <row r="29" spans="1:19" x14ac:dyDescent="0.25">
      <c r="A29" s="2"/>
      <c r="B29" s="2"/>
      <c r="C29" s="2"/>
      <c r="D29" s="2"/>
      <c r="E29" s="45">
        <v>613</v>
      </c>
      <c r="F29" s="46">
        <v>43923</v>
      </c>
      <c r="G29" s="46"/>
      <c r="H29" s="47">
        <v>33</v>
      </c>
      <c r="I29" s="47"/>
      <c r="J29" s="47">
        <v>41</v>
      </c>
      <c r="K29" s="47"/>
      <c r="L29" s="47">
        <v>38</v>
      </c>
      <c r="M29" s="47"/>
      <c r="N29" s="47">
        <v>57</v>
      </c>
      <c r="O29" s="47"/>
      <c r="P29" s="2"/>
      <c r="Q29" s="2"/>
      <c r="R29" s="2"/>
      <c r="S29" s="2"/>
    </row>
    <row r="30" spans="1:19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9" x14ac:dyDescent="0.2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9" x14ac:dyDescent="0.25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4:17" x14ac:dyDescent="0.2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4:17" x14ac:dyDescent="0.25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4:17" x14ac:dyDescent="0.25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4:17" x14ac:dyDescent="0.25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4:17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4:17" x14ac:dyDescent="0.25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4:17" x14ac:dyDescent="0.25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4:17" x14ac:dyDescent="0.25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4:17" x14ac:dyDescent="0.25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4:17" x14ac:dyDescent="0.25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4:17" x14ac:dyDescent="0.25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4:17" x14ac:dyDescent="0.25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4:17" x14ac:dyDescent="0.25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4:17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4:17" x14ac:dyDescent="0.25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4:17" x14ac:dyDescent="0.25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4:17" x14ac:dyDescent="0.25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4:17" x14ac:dyDescent="0.2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4:17" x14ac:dyDescent="0.25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4:17" x14ac:dyDescent="0.25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4:17" x14ac:dyDescent="0.2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4:17" x14ac:dyDescent="0.2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</sheetData>
  <mergeCells count="115">
    <mergeCell ref="N25:O25"/>
    <mergeCell ref="N26:O26"/>
    <mergeCell ref="N27:O27"/>
    <mergeCell ref="N28:O28"/>
    <mergeCell ref="N29:O29"/>
    <mergeCell ref="F7:G7"/>
    <mergeCell ref="H7:I7"/>
    <mergeCell ref="J7:K7"/>
    <mergeCell ref="L7:M7"/>
    <mergeCell ref="N7:O7"/>
    <mergeCell ref="N19:O19"/>
    <mergeCell ref="N20:O20"/>
    <mergeCell ref="N21:O21"/>
    <mergeCell ref="N22:O22"/>
    <mergeCell ref="N23:O23"/>
    <mergeCell ref="N24:O24"/>
    <mergeCell ref="N13:O13"/>
    <mergeCell ref="N14:O14"/>
    <mergeCell ref="N15:O15"/>
    <mergeCell ref="N16:O16"/>
    <mergeCell ref="N17:O17"/>
    <mergeCell ref="N18:O18"/>
    <mergeCell ref="L25:M25"/>
    <mergeCell ref="L26:M26"/>
    <mergeCell ref="L27:M27"/>
    <mergeCell ref="L28:M28"/>
    <mergeCell ref="L29:M29"/>
    <mergeCell ref="N8:O8"/>
    <mergeCell ref="N9:O9"/>
    <mergeCell ref="N10:O10"/>
    <mergeCell ref="N11:O11"/>
    <mergeCell ref="N12:O12"/>
    <mergeCell ref="L19:M19"/>
    <mergeCell ref="L20:M20"/>
    <mergeCell ref="L21:M21"/>
    <mergeCell ref="L22:M22"/>
    <mergeCell ref="L23:M23"/>
    <mergeCell ref="L24:M24"/>
    <mergeCell ref="L13:M13"/>
    <mergeCell ref="L14:M14"/>
    <mergeCell ref="L15:M15"/>
    <mergeCell ref="L16:M16"/>
    <mergeCell ref="L17:M17"/>
    <mergeCell ref="L18:M18"/>
    <mergeCell ref="J26:K26"/>
    <mergeCell ref="J27:K27"/>
    <mergeCell ref="J28:K28"/>
    <mergeCell ref="J29:K29"/>
    <mergeCell ref="L8:M8"/>
    <mergeCell ref="L9:M9"/>
    <mergeCell ref="L10:M10"/>
    <mergeCell ref="L11:M11"/>
    <mergeCell ref="L12:M12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H26:I26"/>
    <mergeCell ref="H27:I27"/>
    <mergeCell ref="H28:I28"/>
    <mergeCell ref="H29:I29"/>
    <mergeCell ref="J8:K8"/>
    <mergeCell ref="J9:K9"/>
    <mergeCell ref="J10:K10"/>
    <mergeCell ref="J11:K11"/>
    <mergeCell ref="J12:K12"/>
    <mergeCell ref="J13:K13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F26:G26"/>
    <mergeCell ref="F27:G27"/>
    <mergeCell ref="F28:G28"/>
    <mergeCell ref="F29:G29"/>
    <mergeCell ref="H8:I8"/>
    <mergeCell ref="H9:I9"/>
    <mergeCell ref="H10:I10"/>
    <mergeCell ref="H11:I11"/>
    <mergeCell ref="H12:I12"/>
    <mergeCell ref="H13:I13"/>
    <mergeCell ref="F20:G20"/>
    <mergeCell ref="F21:G21"/>
    <mergeCell ref="F22:G22"/>
    <mergeCell ref="F23:G23"/>
    <mergeCell ref="F24:G24"/>
    <mergeCell ref="F25:G25"/>
    <mergeCell ref="F14:G14"/>
    <mergeCell ref="F15:G15"/>
    <mergeCell ref="F16:G16"/>
    <mergeCell ref="F17:G17"/>
    <mergeCell ref="F18:G18"/>
    <mergeCell ref="F19:G19"/>
    <mergeCell ref="F8:G8"/>
    <mergeCell ref="F9:G9"/>
    <mergeCell ref="F10:G10"/>
    <mergeCell ref="F11:G11"/>
    <mergeCell ref="F12:G12"/>
    <mergeCell ref="F13:G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27</vt:i4>
      </vt:variant>
    </vt:vector>
  </HeadingPairs>
  <TitlesOfParts>
    <vt:vector size="30" baseType="lpstr">
      <vt:lpstr>HOME</vt:lpstr>
      <vt:lpstr>REGISTROPRINCIPAL</vt:lpstr>
      <vt:lpstr>REGISTROS</vt:lpstr>
      <vt:lpstr>_01_04_2020</vt:lpstr>
      <vt:lpstr>_02_04_2020</vt:lpstr>
      <vt:lpstr>_12_03_2020</vt:lpstr>
      <vt:lpstr>_13_03_2020</vt:lpstr>
      <vt:lpstr>_14_03_2020</vt:lpstr>
      <vt:lpstr>_15_03_2020</vt:lpstr>
      <vt:lpstr>_16_03_2020</vt:lpstr>
      <vt:lpstr>_17_03_2020</vt:lpstr>
      <vt:lpstr>_18_03_2020</vt:lpstr>
      <vt:lpstr>_19_03_2020</vt:lpstr>
      <vt:lpstr>_20_03_2020</vt:lpstr>
      <vt:lpstr>_21_03_2020</vt:lpstr>
      <vt:lpstr>_22_03_2020</vt:lpstr>
      <vt:lpstr>_23_03_2020</vt:lpstr>
      <vt:lpstr>_24_03_2020</vt:lpstr>
      <vt:lpstr>_25_03_2020</vt:lpstr>
      <vt:lpstr>_26_03_2020</vt:lpstr>
      <vt:lpstr>_27_03_2020</vt:lpstr>
      <vt:lpstr>_28_03_2020</vt:lpstr>
      <vt:lpstr>_29_03_2020</vt:lpstr>
      <vt:lpstr>_30_03_2020</vt:lpstr>
      <vt:lpstr>_31_03_2020</vt:lpstr>
      <vt:lpstr>CLÍNICO_GERAL</vt:lpstr>
      <vt:lpstr>DATA</vt:lpstr>
      <vt:lpstr>DENTISTA</vt:lpstr>
      <vt:lpstr>GERIATRA</vt:lpstr>
      <vt:lpstr>PEDIATRA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Rayen</dc:creator>
  <cp:lastModifiedBy>Rayen</cp:lastModifiedBy>
  <dcterms:created xsi:type="dcterms:W3CDTF">2020-01-30T21:44:07Z</dcterms:created>
  <dcterms:modified xsi:type="dcterms:W3CDTF">2020-01-30T23:37:57Z</dcterms:modified>
</cp:coreProperties>
</file>