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wnloads\tese\"/>
    </mc:Choice>
  </mc:AlternateContent>
  <xr:revisionPtr revIDLastSave="0" documentId="13_ncr:1_{503D4717-6296-476B-BF83-82B61CF00DF3}" xr6:coauthVersionLast="47" xr6:coauthVersionMax="47" xr10:uidLastSave="{00000000-0000-0000-0000-000000000000}"/>
  <bookViews>
    <workbookView xWindow="-120" yWindow="-120" windowWidth="20730" windowHeight="11160" xr2:uid="{060970AD-6ADA-4D4F-B38C-16D296EC62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J9" i="1" s="1"/>
  <c r="I10" i="1"/>
  <c r="J10" i="1" s="1"/>
  <c r="I8" i="1"/>
  <c r="J8" i="1" s="1"/>
  <c r="J2" i="1"/>
  <c r="J3" i="1"/>
  <c r="J4" i="1"/>
  <c r="J6" i="1"/>
  <c r="I2" i="1"/>
  <c r="I3" i="1"/>
  <c r="I4" i="1"/>
  <c r="I5" i="1"/>
  <c r="J5" i="1" s="1"/>
  <c r="I6" i="1"/>
  <c r="I7" i="1"/>
  <c r="J7" i="1" s="1"/>
</calcChain>
</file>

<file path=xl/sharedStrings.xml><?xml version="1.0" encoding="utf-8"?>
<sst xmlns="http://schemas.openxmlformats.org/spreadsheetml/2006/main" count="40" uniqueCount="21">
  <si>
    <t>PRODUTO</t>
  </si>
  <si>
    <t>ID</t>
  </si>
  <si>
    <t>CUSTO DE PRODUÇÃO</t>
  </si>
  <si>
    <t>VALOR DE VENDA</t>
  </si>
  <si>
    <t>FILIAL</t>
  </si>
  <si>
    <t>LUCRO TOTAL</t>
  </si>
  <si>
    <t>DEVOLUÇÕES</t>
  </si>
  <si>
    <t>META DE LUCRO</t>
  </si>
  <si>
    <t>RIO DE JANEIRO</t>
  </si>
  <si>
    <t>Computador 1</t>
  </si>
  <si>
    <t>Celular 1</t>
  </si>
  <si>
    <t>Televisão 1</t>
  </si>
  <si>
    <t>Computador 2</t>
  </si>
  <si>
    <t>Celular 2</t>
  </si>
  <si>
    <t>Televisão 2</t>
  </si>
  <si>
    <t>QUANTIDADE EM ESTOQUE</t>
  </si>
  <si>
    <t>QUANTIDADE VENDIDOS</t>
  </si>
  <si>
    <t>VALOR DEVOLUÇÕES</t>
  </si>
  <si>
    <t>Computador 3</t>
  </si>
  <si>
    <t>Celular 3</t>
  </si>
  <si>
    <t>Televisão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</si>
</sst>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/>
        </top>
      </border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494F5-AAAC-4ECB-A16E-B7F0EF2BAC97}" name="Tabela1" displayName="Tabela1" ref="A1:K10" totalsRowShown="0">
  <autoFilter ref="A1:K10" xr:uid="{EC3494F5-AAAC-4ECB-A16E-B7F0EF2BAC97}"/>
  <tableColumns count="11">
    <tableColumn id="1" xr3:uid="{BAA6553F-64D3-4326-A8F8-05DF08267122}" name="PRODUTO"/>
    <tableColumn id="2" xr3:uid="{30B07AF0-7FBC-4E9A-95B1-60CD0062B514}" name="ID"/>
    <tableColumn id="8" xr3:uid="{6FB62E2E-CA00-4FD4-B527-8DB884CA74E9}" name="QUANTIDADE EM ESTOQUE" dataDxfId="8"/>
    <tableColumn id="11" xr3:uid="{2AB43CD4-371A-48DE-8519-0F530FB87F8B}" name="QUANTIDADE VENDIDOS" dataDxfId="7"/>
    <tableColumn id="3" xr3:uid="{FE4C929A-22D7-4A48-B87D-4B8A6FBBAB2D}" name="CUSTO DE PRODUÇÃO" dataDxfId="6"/>
    <tableColumn id="4" xr3:uid="{B22FC074-8BF6-4A5F-9137-AEBEA45C52C1}" name="VALOR DE VENDA" dataDxfId="5"/>
    <tableColumn id="5" xr3:uid="{D58C3333-9FC1-47B2-8A51-9FCEC4F15BC0}" name="FILIAL"/>
    <tableColumn id="7" xr3:uid="{122F0435-6C70-41A2-95F8-9446C721D15B}" name="DEVOLUÇÕES"/>
    <tableColumn id="13" xr3:uid="{28D03B94-1160-46D6-9614-FCB5E16105D8}" name="VALOR DEVOLUÇÕES" dataDxfId="4">
      <calculatedColumnFormula>SUM(F2*H2)</calculatedColumnFormula>
    </tableColumn>
    <tableColumn id="9" xr3:uid="{5F280588-87C7-4D5A-A6F3-9A424AECC309}" name="LUCRO TOTAL" dataDxfId="3">
      <calculatedColumnFormula>SUM(F2*D2-I2)</calculatedColumnFormula>
    </tableColumn>
    <tableColumn id="10" xr3:uid="{6B435458-68C5-4494-90C8-A92FC8AC33AE}" name="META DE LUCRO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3365D-94F1-4638-9F36-74211318783C}" name="Tabela3" displayName="Tabela3" ref="A1:K2" insertRow="1" totalsRowShown="0" headerRowDxfId="0" tableBorderDxfId="1">
  <autoFilter ref="A1:K2" xr:uid="{2953365D-94F1-4638-9F36-74211318783C}"/>
  <tableColumns count="11">
    <tableColumn id="1" xr3:uid="{710A28E5-5614-40FD-8461-F6032A6BCD92}" name="PRODUTO"/>
    <tableColumn id="2" xr3:uid="{BA404C9F-F042-4607-8458-71CC4199E40A}" name="ID"/>
    <tableColumn id="3" xr3:uid="{A4B9C330-1A82-48D1-B989-B6DA6ACF1BF0}" name="QUANTIDADE EM ESTOQUE"/>
    <tableColumn id="4" xr3:uid="{BA4B503B-3BA6-4D8F-86F8-687C89C48B4D}" name="QUANTIDADE VENDIDOS"/>
    <tableColumn id="5" xr3:uid="{190C7E0F-2BAF-4F51-B330-2433C26F8FC4}" name="CUSTO DE PRODUÇÃO"/>
    <tableColumn id="6" xr3:uid="{92891752-32E4-4CDA-868D-BB7860101C03}" name="VALOR DE VENDA"/>
    <tableColumn id="7" xr3:uid="{5A837384-7765-4075-B46C-A69C3E13E707}" name="FILIAL"/>
    <tableColumn id="8" xr3:uid="{69F799CA-7525-4900-92D7-F68B58E48AB6}" name="DEVOLUÇÕES"/>
    <tableColumn id="9" xr3:uid="{BE0A25E2-BB58-447C-9E5B-0F9F35FE569D}" name="VALOR DEVOLUÇÕES"/>
    <tableColumn id="10" xr3:uid="{699FCC95-1D7E-4AC2-936F-94776EFC1A68}" name="LUCRO TOTAL"/>
    <tableColumn id="11" xr3:uid="{EB7144FD-C5D0-4CD6-86E7-FFF945A6A6FF}" name="META DE LUCR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9E0B-5995-4881-AD54-7973F43D1D2A}">
  <dimension ref="A1:K10"/>
  <sheetViews>
    <sheetView tabSelected="1" zoomScale="80" zoomScaleNormal="80" workbookViewId="0">
      <selection activeCell="F22" sqref="F22"/>
    </sheetView>
  </sheetViews>
  <sheetFormatPr defaultRowHeight="15" x14ac:dyDescent="0.25"/>
  <cols>
    <col min="1" max="1" width="15.5703125" customWidth="1"/>
    <col min="2" max="2" width="10.28515625" customWidth="1"/>
    <col min="3" max="3" width="29.42578125" bestFit="1" customWidth="1"/>
    <col min="4" max="4" width="27.85546875" customWidth="1"/>
    <col min="5" max="6" width="23" bestFit="1" customWidth="1"/>
    <col min="7" max="7" width="18.85546875" bestFit="1" customWidth="1"/>
    <col min="8" max="8" width="16.85546875" customWidth="1"/>
    <col min="9" max="9" width="23.140625" bestFit="1" customWidth="1"/>
    <col min="10" max="10" width="16.42578125" bestFit="1" customWidth="1"/>
    <col min="11" max="11" width="20.7109375" customWidth="1"/>
    <col min="12" max="12" width="17.7109375" bestFit="1" customWidth="1"/>
  </cols>
  <sheetData>
    <row r="1" spans="1:11" x14ac:dyDescent="0.25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6</v>
      </c>
      <c r="I1" t="s">
        <v>17</v>
      </c>
      <c r="J1" t="s">
        <v>5</v>
      </c>
      <c r="K1" t="s">
        <v>7</v>
      </c>
    </row>
    <row r="2" spans="1:11" x14ac:dyDescent="0.25">
      <c r="A2" s="4" t="s">
        <v>9</v>
      </c>
      <c r="B2">
        <v>231</v>
      </c>
      <c r="C2" s="2">
        <v>300</v>
      </c>
      <c r="D2" s="2">
        <v>250</v>
      </c>
      <c r="E2" s="1">
        <v>700</v>
      </c>
      <c r="F2" s="1">
        <v>1500</v>
      </c>
      <c r="G2" t="s">
        <v>8</v>
      </c>
      <c r="H2">
        <v>16</v>
      </c>
      <c r="I2" s="1">
        <f t="shared" ref="I2:I7" si="0">SUM(F2*H2)</f>
        <v>24000</v>
      </c>
      <c r="J2" s="1">
        <f t="shared" ref="J2:J7" si="1">SUM(F2*D2-I2)</f>
        <v>351000</v>
      </c>
      <c r="K2" s="1">
        <v>400000</v>
      </c>
    </row>
    <row r="3" spans="1:11" x14ac:dyDescent="0.25">
      <c r="A3" s="4" t="s">
        <v>10</v>
      </c>
      <c r="B3">
        <v>345</v>
      </c>
      <c r="C3" s="2">
        <v>500</v>
      </c>
      <c r="D3" s="2">
        <v>438</v>
      </c>
      <c r="E3" s="1">
        <v>250</v>
      </c>
      <c r="F3" s="1">
        <v>1200</v>
      </c>
      <c r="G3" t="s">
        <v>8</v>
      </c>
      <c r="H3">
        <v>38</v>
      </c>
      <c r="I3" s="1">
        <f t="shared" si="0"/>
        <v>45600</v>
      </c>
      <c r="J3" s="1">
        <f t="shared" si="1"/>
        <v>480000</v>
      </c>
      <c r="K3" s="1">
        <v>500000</v>
      </c>
    </row>
    <row r="4" spans="1:11" x14ac:dyDescent="0.25">
      <c r="A4" s="4" t="s">
        <v>11</v>
      </c>
      <c r="B4">
        <v>567</v>
      </c>
      <c r="C4" s="2">
        <v>150</v>
      </c>
      <c r="D4" s="2">
        <v>112</v>
      </c>
      <c r="E4" s="1">
        <v>500</v>
      </c>
      <c r="F4" s="1">
        <v>2399</v>
      </c>
      <c r="G4" t="s">
        <v>8</v>
      </c>
      <c r="H4">
        <v>57</v>
      </c>
      <c r="I4" s="1">
        <f t="shared" si="0"/>
        <v>136743</v>
      </c>
      <c r="J4" s="1">
        <f t="shared" si="1"/>
        <v>131945</v>
      </c>
      <c r="K4" s="1">
        <v>200000</v>
      </c>
    </row>
    <row r="5" spans="1:11" x14ac:dyDescent="0.25">
      <c r="A5" s="3" t="s">
        <v>12</v>
      </c>
      <c r="B5">
        <v>674</v>
      </c>
      <c r="C5" s="2">
        <v>300</v>
      </c>
      <c r="D5" s="2">
        <v>137</v>
      </c>
      <c r="E5" s="1">
        <v>900</v>
      </c>
      <c r="F5" s="1">
        <v>3000</v>
      </c>
      <c r="G5" t="s">
        <v>8</v>
      </c>
      <c r="H5">
        <v>45</v>
      </c>
      <c r="I5" s="1">
        <f t="shared" si="0"/>
        <v>135000</v>
      </c>
      <c r="J5" s="1">
        <f t="shared" si="1"/>
        <v>276000</v>
      </c>
      <c r="K5" s="1">
        <v>400000</v>
      </c>
    </row>
    <row r="6" spans="1:11" x14ac:dyDescent="0.25">
      <c r="A6" s="3" t="s">
        <v>13</v>
      </c>
      <c r="B6">
        <v>129</v>
      </c>
      <c r="C6" s="2">
        <v>500</v>
      </c>
      <c r="D6" s="2">
        <v>376</v>
      </c>
      <c r="E6" s="1">
        <v>350</v>
      </c>
      <c r="F6" s="1">
        <v>1500</v>
      </c>
      <c r="G6" t="s">
        <v>8</v>
      </c>
      <c r="H6">
        <v>23</v>
      </c>
      <c r="I6" s="1">
        <f t="shared" si="0"/>
        <v>34500</v>
      </c>
      <c r="J6" s="1">
        <f t="shared" si="1"/>
        <v>529500</v>
      </c>
      <c r="K6" s="1">
        <v>500000</v>
      </c>
    </row>
    <row r="7" spans="1:11" x14ac:dyDescent="0.25">
      <c r="A7" s="3" t="s">
        <v>14</v>
      </c>
      <c r="B7">
        <v>875</v>
      </c>
      <c r="C7" s="2">
        <v>150</v>
      </c>
      <c r="D7" s="2">
        <v>89</v>
      </c>
      <c r="E7" s="1">
        <v>625</v>
      </c>
      <c r="F7" s="1">
        <v>2700</v>
      </c>
      <c r="G7" t="s">
        <v>8</v>
      </c>
      <c r="H7">
        <v>56</v>
      </c>
      <c r="I7" s="1">
        <f t="shared" si="0"/>
        <v>151200</v>
      </c>
      <c r="J7" s="1">
        <f t="shared" si="1"/>
        <v>89100</v>
      </c>
      <c r="K7" s="1">
        <v>200000</v>
      </c>
    </row>
    <row r="8" spans="1:11" x14ac:dyDescent="0.25">
      <c r="A8" s="5" t="s">
        <v>18</v>
      </c>
      <c r="B8">
        <v>98</v>
      </c>
      <c r="C8" s="2">
        <v>450</v>
      </c>
      <c r="D8" s="2">
        <v>353</v>
      </c>
      <c r="E8" s="1">
        <v>350</v>
      </c>
      <c r="F8" s="1">
        <v>998</v>
      </c>
      <c r="G8" t="s">
        <v>8</v>
      </c>
      <c r="H8">
        <v>15</v>
      </c>
      <c r="I8" s="1">
        <f>SUM(F8*H8)</f>
        <v>14970</v>
      </c>
      <c r="J8" s="1">
        <f>SUM(F8*D8-I8)</f>
        <v>337324</v>
      </c>
      <c r="K8" s="1">
        <v>400000</v>
      </c>
    </row>
    <row r="9" spans="1:11" x14ac:dyDescent="0.25">
      <c r="A9" s="5" t="s">
        <v>19</v>
      </c>
      <c r="B9">
        <v>456</v>
      </c>
      <c r="C9" s="2">
        <v>600</v>
      </c>
      <c r="D9" s="2">
        <v>412</v>
      </c>
      <c r="E9" s="1">
        <v>175</v>
      </c>
      <c r="F9" s="1">
        <v>700</v>
      </c>
      <c r="G9" t="s">
        <v>8</v>
      </c>
      <c r="H9">
        <v>45</v>
      </c>
      <c r="I9" s="1">
        <f t="shared" ref="I9:I10" si="2">SUM(F9*H9)</f>
        <v>31500</v>
      </c>
      <c r="J9" s="1">
        <f t="shared" ref="J9:J10" si="3">SUM(F9*D9-I9)</f>
        <v>256900</v>
      </c>
      <c r="K9" s="1">
        <v>500000</v>
      </c>
    </row>
    <row r="10" spans="1:11" x14ac:dyDescent="0.25">
      <c r="A10" s="5" t="s">
        <v>20</v>
      </c>
      <c r="B10">
        <v>234</v>
      </c>
      <c r="C10" s="2">
        <v>550</v>
      </c>
      <c r="D10" s="2">
        <v>344</v>
      </c>
      <c r="E10" s="1">
        <v>450</v>
      </c>
      <c r="F10" s="1">
        <v>1999</v>
      </c>
      <c r="G10" t="s">
        <v>8</v>
      </c>
      <c r="H10">
        <v>23</v>
      </c>
      <c r="I10" s="1">
        <f t="shared" si="2"/>
        <v>45977</v>
      </c>
      <c r="J10" s="1">
        <f t="shared" si="3"/>
        <v>641679</v>
      </c>
      <c r="K10" s="1">
        <v>200000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A3A1-8048-4673-9931-5FC22FB8876D}">
  <dimension ref="A1:K1"/>
  <sheetViews>
    <sheetView zoomScale="80" zoomScaleNormal="80" workbookViewId="0">
      <selection activeCell="E21" sqref="E21"/>
    </sheetView>
  </sheetViews>
  <sheetFormatPr defaultRowHeight="15" x14ac:dyDescent="0.25"/>
  <cols>
    <col min="1" max="1" width="13.140625" bestFit="1" customWidth="1"/>
    <col min="3" max="3" width="29.42578125" bestFit="1" customWidth="1"/>
    <col min="4" max="4" width="24.85546875" customWidth="1"/>
    <col min="5" max="5" width="24.42578125" bestFit="1" customWidth="1"/>
    <col min="6" max="6" width="20.28515625" bestFit="1" customWidth="1"/>
    <col min="8" max="8" width="15" customWidth="1"/>
    <col min="9" max="9" width="23.140625" bestFit="1" customWidth="1"/>
    <col min="10" max="10" width="16.42578125" bestFit="1" customWidth="1"/>
    <col min="11" max="11" width="19.140625" bestFit="1" customWidth="1"/>
  </cols>
  <sheetData>
    <row r="1" spans="1:11" x14ac:dyDescent="0.25">
      <c r="A1" s="7" t="s">
        <v>0</v>
      </c>
      <c r="B1" s="6" t="s">
        <v>1</v>
      </c>
      <c r="C1" s="6" t="s">
        <v>15</v>
      </c>
      <c r="D1" s="6" t="s">
        <v>16</v>
      </c>
      <c r="E1" s="6" t="s">
        <v>2</v>
      </c>
      <c r="F1" s="6" t="s">
        <v>3</v>
      </c>
      <c r="G1" s="6" t="s">
        <v>4</v>
      </c>
      <c r="H1" s="6" t="s">
        <v>6</v>
      </c>
      <c r="I1" s="6" t="s">
        <v>17</v>
      </c>
      <c r="J1" s="6" t="s">
        <v>5</v>
      </c>
      <c r="K1" s="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2021-10-04T15:43:41Z</dcterms:created>
  <dcterms:modified xsi:type="dcterms:W3CDTF">2021-10-04T16:29:47Z</dcterms:modified>
</cp:coreProperties>
</file>