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esktop\planilha_financeira\"/>
    </mc:Choice>
  </mc:AlternateContent>
  <xr:revisionPtr revIDLastSave="0" documentId="13_ncr:1_{0AEDA7E2-74D2-4819-B917-C3215B9A8AF4}" xr6:coauthVersionLast="47" xr6:coauthVersionMax="47" xr10:uidLastSave="{00000000-0000-0000-0000-000000000000}"/>
  <bookViews>
    <workbookView xWindow="-120" yWindow="-120" windowWidth="20730" windowHeight="11160" activeTab="1" xr2:uid="{DBA943AB-A15F-475D-8712-3B40918DD4FD}"/>
  </bookViews>
  <sheets>
    <sheet name="PÁGINA_INICIAL" sheetId="1" r:id="rId1"/>
    <sheet name="JAN_2022" sheetId="2" r:id="rId2"/>
    <sheet name="FEV_2022" sheetId="5" r:id="rId3"/>
    <sheet name="MAR_202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18" i="6"/>
  <c r="F18" i="6" s="1"/>
  <c r="F22" i="6" s="1"/>
  <c r="B25" i="6" s="1"/>
  <c r="F18" i="5"/>
  <c r="F22" i="5" s="1"/>
  <c r="B25" i="5" s="1"/>
  <c r="B18" i="2"/>
  <c r="F18" i="2" s="1"/>
  <c r="F22" i="2" l="1"/>
  <c r="B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</author>
  </authors>
  <commentList>
    <comment ref="H3" authorId="0" shapeId="0" xr:uid="{E8BB4937-C483-4ECE-80BB-5B8AADD0A027}">
      <text>
        <r>
          <rPr>
            <b/>
            <sz val="9"/>
            <color indexed="81"/>
            <rFont val="Segoe UI"/>
            <family val="2"/>
          </rPr>
          <t>COLOQUE AQUI AS SUAS DÍVIDAS NEGATIVADAS</t>
        </r>
      </text>
    </comment>
    <comment ref="A4" authorId="0" shapeId="0" xr:uid="{9729ED8A-6D76-4B05-8890-55809B1A45FD}">
      <text>
        <r>
          <rPr>
            <sz val="9"/>
            <color indexed="81"/>
            <rFont val="Segoe UI"/>
            <family val="2"/>
          </rPr>
          <t xml:space="preserve">COLOQUE O NOME DAS SUAS CONTAS MENSAIS AQUI
</t>
        </r>
      </text>
    </comment>
    <comment ref="L7" authorId="0" shapeId="0" xr:uid="{AC3D12CA-385D-4248-9C2F-ABC93CC450DB}">
      <text>
        <r>
          <rPr>
            <b/>
            <sz val="9"/>
            <color indexed="81"/>
            <rFont val="Segoe UI"/>
            <family val="2"/>
          </rPr>
          <t>COLOQUE AQUI O TOTAL DO SEU SCORE</t>
        </r>
      </text>
    </comment>
    <comment ref="L11" authorId="0" shapeId="0" xr:uid="{A00E8279-83FC-46D0-817E-2BD000085AD2}">
      <text>
        <r>
          <rPr>
            <b/>
            <sz val="9"/>
            <color indexed="81"/>
            <rFont val="Segoe UI"/>
            <family val="2"/>
          </rPr>
          <t>SITE DO SERASA PARA CONSULTAR SEU SCORE E SUAS DÍVIDAS EM ABERTO</t>
        </r>
      </text>
    </comment>
    <comment ref="A18" authorId="0" shapeId="0" xr:uid="{ED804F98-59C3-475F-8759-E922D910755C}">
      <text>
        <r>
          <rPr>
            <b/>
            <sz val="9"/>
            <color indexed="81"/>
            <rFont val="Segoe UI"/>
            <family val="2"/>
          </rPr>
          <t>AQUI MOSTRA O TOTAL A SER PAGO DE CONTAS NO MÊS</t>
        </r>
      </text>
    </comment>
    <comment ref="C18" authorId="0" shapeId="0" xr:uid="{F4890AC5-C5E3-499C-B3D9-C437B2FC0B78}">
      <text>
        <r>
          <rPr>
            <b/>
            <sz val="9"/>
            <color indexed="81"/>
            <rFont val="Segoe UI"/>
            <family val="2"/>
          </rPr>
          <t>MOSTRA O TOTAL DO SEU SALÁRIO MENSAL</t>
        </r>
      </text>
    </comment>
    <comment ref="E18" authorId="0" shapeId="0" xr:uid="{A3699C0E-782F-4E55-AF08-B03BDB82B800}">
      <text>
        <r>
          <rPr>
            <b/>
            <sz val="9"/>
            <color indexed="81"/>
            <rFont val="Segoe UI"/>
            <family val="2"/>
          </rPr>
          <t>AQUI MOSTRA O VALOR QUE SOBRA COM SALÁRIO - O TOTAL DE CONTAS</t>
        </r>
      </text>
    </comment>
    <comment ref="A20" authorId="0" shapeId="0" xr:uid="{E4528934-521C-416F-AB4B-BF24A839235F}">
      <text>
        <r>
          <rPr>
            <b/>
            <sz val="9"/>
            <color indexed="81"/>
            <rFont val="Segoe UI"/>
            <family val="2"/>
          </rPr>
          <t>ABAIXO, TEMOS UMA PEQUENA TABELA EXTRA</t>
        </r>
      </text>
    </comment>
    <comment ref="A22" authorId="0" shapeId="0" xr:uid="{CAF5CDD2-9861-490C-A291-5089050A7D0A}">
      <text>
        <r>
          <rPr>
            <b/>
            <sz val="9"/>
            <color indexed="81"/>
            <rFont val="Segoe UI"/>
            <family val="2"/>
          </rPr>
          <t>COLOQUE AQUI O SEU DINHEIRO FÍSICO MENSAL E O QUANTO GASTOU DIARIAMENTE.</t>
        </r>
      </text>
    </comment>
    <comment ref="E22" authorId="0" shapeId="0" xr:uid="{22BED1EB-04A8-4105-B486-4490EB6D6088}">
      <text>
        <r>
          <rPr>
            <b/>
            <sz val="9"/>
            <color indexed="81"/>
            <rFont val="Segoe UI"/>
            <family val="2"/>
          </rPr>
          <t xml:space="preserve">TOTAL DE DINHEIRO FÍSICO E DA SOBRA
</t>
        </r>
      </text>
    </comment>
    <comment ref="A23" authorId="0" shapeId="0" xr:uid="{AC33ED57-53A5-4102-9F72-E369D09C7998}">
      <text>
        <r>
          <rPr>
            <b/>
            <sz val="9"/>
            <color indexed="81"/>
            <rFont val="Segoe UI"/>
            <family val="2"/>
          </rPr>
          <t>COLOQUE AQUI O DINHEIRO QUE TEM GUARDADO PARA EMERGÊNCIAS NO SEU CARTÃO.</t>
        </r>
      </text>
    </comment>
    <comment ref="A25" authorId="0" shapeId="0" xr:uid="{8F76CC0C-E070-410A-A5B8-CCC793362285}">
      <text>
        <r>
          <rPr>
            <b/>
            <sz val="9"/>
            <color indexed="81"/>
            <rFont val="Segoe UI"/>
            <family val="2"/>
          </rPr>
          <t>DINHEIRO GUARDADO + TOTAL dinheiro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</author>
  </authors>
  <commentList>
    <comment ref="H3" authorId="0" shapeId="0" xr:uid="{EBFD3FE2-3FDD-49B3-83C5-CA08D3F8FDA4}">
      <text>
        <r>
          <rPr>
            <b/>
            <sz val="9"/>
            <color indexed="81"/>
            <rFont val="Segoe UI"/>
            <family val="2"/>
          </rPr>
          <t>COLOQUE AQUI AS SUAS DÍVIDAS NEGATIVADAS</t>
        </r>
      </text>
    </comment>
    <comment ref="A4" authorId="0" shapeId="0" xr:uid="{E66B7FB2-9AF5-450B-9C1E-17E63D343ECB}">
      <text>
        <r>
          <rPr>
            <sz val="9"/>
            <color indexed="81"/>
            <rFont val="Segoe UI"/>
            <family val="2"/>
          </rPr>
          <t xml:space="preserve">COLOQUE O NOME DAS SUAS CONTAS MENSAIS AQUI
</t>
        </r>
      </text>
    </comment>
    <comment ref="L7" authorId="0" shapeId="0" xr:uid="{65156E63-F970-42A4-947D-F490B1588CC1}">
      <text>
        <r>
          <rPr>
            <b/>
            <sz val="9"/>
            <color indexed="81"/>
            <rFont val="Segoe UI"/>
            <family val="2"/>
          </rPr>
          <t>COLOQUE AQUI O TOTAL DO SEU SCORE</t>
        </r>
      </text>
    </comment>
    <comment ref="L11" authorId="0" shapeId="0" xr:uid="{3B2D3F6D-9F8B-453D-88E1-B1490B1833F3}">
      <text>
        <r>
          <rPr>
            <b/>
            <sz val="9"/>
            <color indexed="81"/>
            <rFont val="Segoe UI"/>
            <family val="2"/>
          </rPr>
          <t>SITE DO SERASA PARA CONSULTAR SEU SCORE E SUAS DÍVIDAS EM ABERTO</t>
        </r>
      </text>
    </comment>
    <comment ref="A18" authorId="0" shapeId="0" xr:uid="{CA49B523-8A30-4088-A419-56234B9A2A46}">
      <text>
        <r>
          <rPr>
            <b/>
            <sz val="9"/>
            <color indexed="81"/>
            <rFont val="Segoe UI"/>
            <family val="2"/>
          </rPr>
          <t>AQUI MOSTRA O TOTAL A SER PAGO DE CONTAS NO MÊS</t>
        </r>
      </text>
    </comment>
    <comment ref="C18" authorId="0" shapeId="0" xr:uid="{4CE49ACB-792D-4F69-AD4D-CAB8C36C1B29}">
      <text>
        <r>
          <rPr>
            <b/>
            <sz val="9"/>
            <color indexed="81"/>
            <rFont val="Segoe UI"/>
            <family val="2"/>
          </rPr>
          <t>MOSTRA O TOTAL DO SEU SALÁRIO MENSAL</t>
        </r>
      </text>
    </comment>
    <comment ref="E18" authorId="0" shapeId="0" xr:uid="{BAC640A1-F62C-4F9E-ADA6-83647AADC1CF}">
      <text>
        <r>
          <rPr>
            <b/>
            <sz val="9"/>
            <color indexed="81"/>
            <rFont val="Segoe UI"/>
            <family val="2"/>
          </rPr>
          <t>AQUI MOSTRA O VALOR QUE SOBRA COM SALÁRIO - O TOTAL DE CONTAS</t>
        </r>
      </text>
    </comment>
    <comment ref="A20" authorId="0" shapeId="0" xr:uid="{14301FBD-FC10-4868-A27C-FC9E45437A16}">
      <text>
        <r>
          <rPr>
            <b/>
            <sz val="9"/>
            <color indexed="81"/>
            <rFont val="Segoe UI"/>
            <family val="2"/>
          </rPr>
          <t>ABAIXO, TEMOS UMA PEQUENA TABELA EXTRA</t>
        </r>
      </text>
    </comment>
    <comment ref="A22" authorId="0" shapeId="0" xr:uid="{EFBB0F9E-0503-4C01-9BEA-54EC1036CCC1}">
      <text>
        <r>
          <rPr>
            <b/>
            <sz val="9"/>
            <color indexed="81"/>
            <rFont val="Segoe UI"/>
            <family val="2"/>
          </rPr>
          <t>COLOQUE AQUI O SEU DINHEIRO FÍSICO MENSAL E O QUANTO GASTOU DIARIAMENTE.</t>
        </r>
      </text>
    </comment>
    <comment ref="E22" authorId="0" shapeId="0" xr:uid="{BE5A5D62-9235-4C3D-B4E0-FB10DAFD023D}">
      <text>
        <r>
          <rPr>
            <b/>
            <sz val="9"/>
            <color indexed="81"/>
            <rFont val="Segoe UI"/>
            <family val="2"/>
          </rPr>
          <t xml:space="preserve">TOTAL DE DINHEIRO FÍSICO E DA SOBRA
</t>
        </r>
      </text>
    </comment>
    <comment ref="A23" authorId="0" shapeId="0" xr:uid="{C475811C-308D-4962-AC65-8D7C78ACCCAC}">
      <text>
        <r>
          <rPr>
            <b/>
            <sz val="9"/>
            <color indexed="81"/>
            <rFont val="Segoe UI"/>
            <family val="2"/>
          </rPr>
          <t>COLOQUE AQUI O DINHEIRO QUE TEM GUARDADO PARA EMERGÊNCIAS NO SEU CARTÃO.</t>
        </r>
      </text>
    </comment>
    <comment ref="A25" authorId="0" shapeId="0" xr:uid="{07A2B214-381B-41CB-89FA-AC7106106137}">
      <text>
        <r>
          <rPr>
            <b/>
            <sz val="9"/>
            <color indexed="81"/>
            <rFont val="Segoe UI"/>
            <family val="2"/>
          </rPr>
          <t>DINHEIRO GUARDADO + TOTAL dinheiro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</author>
  </authors>
  <commentList>
    <comment ref="H3" authorId="0" shapeId="0" xr:uid="{F5274417-A7B0-48A1-A629-227A4285A200}">
      <text>
        <r>
          <rPr>
            <b/>
            <sz val="9"/>
            <color indexed="81"/>
            <rFont val="Segoe UI"/>
            <family val="2"/>
          </rPr>
          <t>COLOQUE AQUI AS SUAS DÍVIDAS NEGATIVADAS</t>
        </r>
      </text>
    </comment>
    <comment ref="A4" authorId="0" shapeId="0" xr:uid="{B040F766-CF2C-4DE8-8B19-EB5C310D4719}">
      <text>
        <r>
          <rPr>
            <sz val="9"/>
            <color indexed="81"/>
            <rFont val="Segoe UI"/>
            <family val="2"/>
          </rPr>
          <t xml:space="preserve">COLOQUE O NOME DAS SUAS CONTAS MENSAIS AQUI
</t>
        </r>
      </text>
    </comment>
    <comment ref="L7" authorId="0" shapeId="0" xr:uid="{AE3658AA-4992-47C3-800A-0200F504F0BB}">
      <text>
        <r>
          <rPr>
            <b/>
            <sz val="9"/>
            <color indexed="81"/>
            <rFont val="Segoe UI"/>
            <family val="2"/>
          </rPr>
          <t>COLOQUE AQUI O TOTAL DO SEU SCORE</t>
        </r>
      </text>
    </comment>
    <comment ref="L11" authorId="0" shapeId="0" xr:uid="{C3EAF8D7-4C6F-4E0D-94EC-12A69AD47611}">
      <text>
        <r>
          <rPr>
            <b/>
            <sz val="9"/>
            <color indexed="81"/>
            <rFont val="Segoe UI"/>
            <family val="2"/>
          </rPr>
          <t>SITE DO SERASA PARA CONSULTAR SEU SCORE E SUAS DÍVIDAS EM ABERTO</t>
        </r>
      </text>
    </comment>
    <comment ref="A18" authorId="0" shapeId="0" xr:uid="{9301EDE0-AA3B-4A0A-B058-AE5941E5F608}">
      <text>
        <r>
          <rPr>
            <b/>
            <sz val="9"/>
            <color indexed="81"/>
            <rFont val="Segoe UI"/>
            <family val="2"/>
          </rPr>
          <t>AQUI MOSTRA O TOTAL A SER PAGO DE CONTAS NO MÊS</t>
        </r>
      </text>
    </comment>
    <comment ref="C18" authorId="0" shapeId="0" xr:uid="{30260C30-40C2-41E2-95EA-50CF1E8CA888}">
      <text>
        <r>
          <rPr>
            <b/>
            <sz val="9"/>
            <color indexed="81"/>
            <rFont val="Segoe UI"/>
            <family val="2"/>
          </rPr>
          <t>MOSTRA O TOTAL DO SEU SALÁRIO MENSAL</t>
        </r>
      </text>
    </comment>
    <comment ref="E18" authorId="0" shapeId="0" xr:uid="{486038F9-EFD3-4C59-9DAB-A703F25D586C}">
      <text>
        <r>
          <rPr>
            <b/>
            <sz val="9"/>
            <color indexed="81"/>
            <rFont val="Segoe UI"/>
            <family val="2"/>
          </rPr>
          <t>AQUI MOSTRA O VALOR QUE SOBRA COM SALÁRIO - O TOTAL DE CONTAS</t>
        </r>
      </text>
    </comment>
    <comment ref="A20" authorId="0" shapeId="0" xr:uid="{C4DA5548-58DA-45B3-BE59-F66FB25D8AB7}">
      <text>
        <r>
          <rPr>
            <b/>
            <sz val="9"/>
            <color indexed="81"/>
            <rFont val="Segoe UI"/>
            <family val="2"/>
          </rPr>
          <t>ABAIXO, TEMOS UMA PEQUENA TABELA EXTRA</t>
        </r>
      </text>
    </comment>
    <comment ref="A22" authorId="0" shapeId="0" xr:uid="{2C56A761-6A9A-4FD3-AE56-408B63D77177}">
      <text>
        <r>
          <rPr>
            <b/>
            <sz val="9"/>
            <color indexed="81"/>
            <rFont val="Segoe UI"/>
            <family val="2"/>
          </rPr>
          <t>COLOQUE AQUI O SEU DINHEIRO FÍSICO MENSAL E O QUANTO GASTOU DIARIAMENTE.</t>
        </r>
      </text>
    </comment>
    <comment ref="E22" authorId="0" shapeId="0" xr:uid="{5631F9AB-66F0-4106-8063-0C235722FC0C}">
      <text>
        <r>
          <rPr>
            <b/>
            <sz val="9"/>
            <color indexed="81"/>
            <rFont val="Segoe UI"/>
            <family val="2"/>
          </rPr>
          <t xml:space="preserve">TOTAL DE DINHEIRO FÍSICO E DA SOBRA
</t>
        </r>
      </text>
    </comment>
    <comment ref="A23" authorId="0" shapeId="0" xr:uid="{14D78D94-3275-4EAF-BDF8-9D0BA7909A05}">
      <text>
        <r>
          <rPr>
            <b/>
            <sz val="9"/>
            <color indexed="81"/>
            <rFont val="Segoe UI"/>
            <family val="2"/>
          </rPr>
          <t>COLOQUE AQUI O DINHEIRO QUE TEM GUARDADO PARA EMERGÊNCIAS NO SEU CARTÃO.</t>
        </r>
      </text>
    </comment>
    <comment ref="A25" authorId="0" shapeId="0" xr:uid="{C6081B4B-A526-45FF-B1A7-0DC5F9AEBB69}">
      <text>
        <r>
          <rPr>
            <b/>
            <sz val="9"/>
            <color indexed="81"/>
            <rFont val="Segoe UI"/>
            <family val="2"/>
          </rPr>
          <t>DINHEIRO GUARDADO + TOTAL dinheiro</t>
        </r>
      </text>
    </comment>
  </commentList>
</comments>
</file>

<file path=xl/sharedStrings.xml><?xml version="1.0" encoding="utf-8"?>
<sst xmlns="http://schemas.openxmlformats.org/spreadsheetml/2006/main" count="99" uniqueCount="35">
  <si>
    <t>BEM-VINDOS À PLANILHA DE CONTROLE FINANCEIRO</t>
  </si>
  <si>
    <t>CLIQUE NO MÊS ABAIXO PARA ACESSAR SUA PLANILHA</t>
  </si>
  <si>
    <t>CONTAS</t>
  </si>
  <si>
    <t>VALOR</t>
  </si>
  <si>
    <t>DATA DE VENCIMENTO</t>
  </si>
  <si>
    <t>STATUS</t>
  </si>
  <si>
    <t>PARCELAS</t>
  </si>
  <si>
    <t>QUANTAS FALTAM</t>
  </si>
  <si>
    <t>Dividas</t>
  </si>
  <si>
    <t>Situação Serasa</t>
  </si>
  <si>
    <t>Valor</t>
  </si>
  <si>
    <t>LUZ</t>
  </si>
  <si>
    <t>ÁGUA</t>
  </si>
  <si>
    <t>INTERNET</t>
  </si>
  <si>
    <t>CARTÃO</t>
  </si>
  <si>
    <t>SCORE ATUAL</t>
  </si>
  <si>
    <t>ALUGUEL</t>
  </si>
  <si>
    <t>EXTRA 1</t>
  </si>
  <si>
    <t>EXTRA 2</t>
  </si>
  <si>
    <t>EXTRA 3</t>
  </si>
  <si>
    <t>SITE SERASA</t>
  </si>
  <si>
    <t>EXTRA 4</t>
  </si>
  <si>
    <t>https://www.serasa.com.br</t>
  </si>
  <si>
    <t>EXTRA 5</t>
  </si>
  <si>
    <t>EXTRA 6</t>
  </si>
  <si>
    <t>EXTRA 7</t>
  </si>
  <si>
    <t>TOTAL CONTAS</t>
  </si>
  <si>
    <t>SALÁRIO</t>
  </si>
  <si>
    <t>SOBRA</t>
  </si>
  <si>
    <t>DINHEIRO EXTRA</t>
  </si>
  <si>
    <t>DINHEIRO FÍSICO</t>
  </si>
  <si>
    <t>TOTAL dinheiro</t>
  </si>
  <si>
    <t>DINHEIRO GUARDADO</t>
  </si>
  <si>
    <t>TOTAL GERAL</t>
  </si>
  <si>
    <t>use janeiro,fevereiro ou março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</si>
</sst>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 tint="-0.499984740745262"/>
      <name val="Abhaya Libre ExtraBold"/>
    </font>
    <font>
      <b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bhaya Libre ExtraBold"/>
    </font>
    <font>
      <b/>
      <sz val="11"/>
      <color theme="0" tint="-4.9989318521683403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" fillId="2" borderId="1" xfId="0" applyFont="1" applyFill="1" applyBorder="1" applyProtection="1">
      <protection locked="0"/>
    </xf>
    <xf numFmtId="164" fontId="0" fillId="0" borderId="0" xfId="0" applyNumberFormat="1" applyProtection="1">
      <protection locked="0"/>
    </xf>
    <xf numFmtId="16" fontId="0" fillId="0" borderId="0" xfId="0" applyNumberFormat="1" applyAlignment="1" applyProtection="1">
      <alignment horizontal="center" vertical="center"/>
      <protection locked="0"/>
    </xf>
    <xf numFmtId="0" fontId="7" fillId="3" borderId="0" xfId="0" applyFont="1" applyFill="1" applyProtection="1"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0" fontId="5" fillId="0" borderId="0" xfId="1" applyProtection="1">
      <protection locked="0"/>
    </xf>
    <xf numFmtId="16" fontId="0" fillId="0" borderId="0" xfId="0" applyNumberFormat="1" applyProtection="1">
      <protection locked="0"/>
    </xf>
    <xf numFmtId="0" fontId="1" fillId="6" borderId="0" xfId="0" applyFont="1" applyFill="1" applyProtection="1">
      <protection locked="0"/>
    </xf>
    <xf numFmtId="164" fontId="8" fillId="6" borderId="0" xfId="0" applyNumberFormat="1" applyFont="1" applyFill="1" applyAlignment="1" applyProtection="1">
      <alignment horizontal="center" vertical="center"/>
      <protection hidden="1"/>
    </xf>
    <xf numFmtId="164" fontId="8" fillId="6" borderId="0" xfId="0" applyNumberFormat="1" applyFont="1" applyFill="1" applyProtection="1">
      <protection hidden="1"/>
    </xf>
    <xf numFmtId="0" fontId="2" fillId="7" borderId="0" xfId="0" applyFont="1" applyFill="1" applyProtection="1">
      <protection locked="0"/>
    </xf>
    <xf numFmtId="0" fontId="0" fillId="7" borderId="0" xfId="0" applyFill="1" applyProtection="1">
      <protection locked="0"/>
    </xf>
    <xf numFmtId="0" fontId="2" fillId="8" borderId="0" xfId="0" applyFont="1" applyFill="1" applyProtection="1">
      <protection locked="0"/>
    </xf>
    <xf numFmtId="164" fontId="2" fillId="8" borderId="0" xfId="0" applyNumberFormat="1" applyFont="1" applyFill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2" fillId="9" borderId="0" xfId="0" applyFont="1" applyFill="1" applyProtection="1">
      <protection locked="0"/>
    </xf>
    <xf numFmtId="164" fontId="2" fillId="10" borderId="0" xfId="0" applyNumberFormat="1" applyFont="1" applyFill="1" applyProtection="1">
      <protection hidden="1"/>
    </xf>
    <xf numFmtId="164" fontId="8" fillId="6" borderId="0" xfId="0" applyNumberFormat="1" applyFont="1" applyFill="1" applyAlignment="1" applyProtection="1">
      <alignment horizontal="center" vertical="center"/>
      <protection locked="0"/>
    </xf>
    <xf numFmtId="0" fontId="0" fillId="6" borderId="0" xfId="0" applyFill="1" applyProtection="1">
      <protection locked="0"/>
    </xf>
    <xf numFmtId="164" fontId="2" fillId="8" borderId="0" xfId="0" applyNumberFormat="1" applyFont="1" applyFill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2" applyNumberFormat="1" applyFont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57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4" formatCode="&quot;R$&quot;\ #,##0.00"/>
      <border>
        <left style="thin">
          <color theme="9" tint="-0.499984740745262"/>
        </left>
      </border>
      <protection locked="0" hidden="0"/>
    </dxf>
    <dxf>
      <font>
        <b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theme="9" tint="-0.499984740745262"/>
        </left>
        <right style="thin">
          <color theme="9" tint="-0.499984740745262"/>
        </right>
        <top/>
        <bottom/>
      </border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haya Libre ExtraBold"/>
        <scheme val="none"/>
      </font>
      <alignment horizontal="center" vertical="center" textRotation="0" wrapText="0" indent="0" justifyLastLine="0" shrinkToFit="0" readingOrder="0"/>
      <protection locked="0" hidden="0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4" formatCode="&quot;R$&quot;\ #,##0.00"/>
      <border>
        <left style="thin">
          <color theme="9" tint="-0.499984740745262"/>
        </left>
      </border>
      <protection locked="0" hidden="0"/>
    </dxf>
    <dxf>
      <font>
        <b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theme="9" tint="-0.499984740745262"/>
        </left>
        <right style="thin">
          <color theme="9" tint="-0.499984740745262"/>
        </right>
        <top/>
        <bottom/>
      </border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haya Libre ExtraBold"/>
        <scheme val="none"/>
      </font>
      <alignment horizontal="center" vertical="center" textRotation="0" wrapText="0" indent="0" justifyLastLine="0" shrinkToFit="0" readingOrder="0"/>
      <protection locked="0" hidden="0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4" formatCode="&quot;R$&quot;\ #,##0.00"/>
      <border>
        <left style="thin">
          <color theme="9" tint="-0.499984740745262"/>
        </left>
      </border>
      <protection locked="0" hidden="0"/>
    </dxf>
    <dxf>
      <font>
        <b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theme="9" tint="-0.499984740745262"/>
        </left>
        <right style="thin">
          <color theme="9" tint="-0.499984740745262"/>
        </right>
        <top/>
        <bottom/>
      </border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haya Libre ExtraBold"/>
        <scheme val="none"/>
      </font>
      <alignment horizontal="center" vertical="center" textRotation="0" wrapText="0" indent="0" justifyLastLine="0" shrinkToFit="0" readingOrder="0"/>
      <protection locked="0" hidden="0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GO_2022!A1"/><Relationship Id="rId3" Type="http://schemas.openxmlformats.org/officeDocument/2006/relationships/hyperlink" Target="#MAR_2022!A1"/><Relationship Id="rId7" Type="http://schemas.openxmlformats.org/officeDocument/2006/relationships/hyperlink" Target="#JUL_2022!A1"/><Relationship Id="rId12" Type="http://schemas.openxmlformats.org/officeDocument/2006/relationships/hyperlink" Target="#DEZ_2022!A1"/><Relationship Id="rId2" Type="http://schemas.openxmlformats.org/officeDocument/2006/relationships/hyperlink" Target="#FEV_2022!A1"/><Relationship Id="rId1" Type="http://schemas.openxmlformats.org/officeDocument/2006/relationships/hyperlink" Target="#JAN_2022!A1"/><Relationship Id="rId6" Type="http://schemas.openxmlformats.org/officeDocument/2006/relationships/hyperlink" Target="#JUN_2022!A1"/><Relationship Id="rId11" Type="http://schemas.openxmlformats.org/officeDocument/2006/relationships/hyperlink" Target="#NOV_2022!A1"/><Relationship Id="rId5" Type="http://schemas.openxmlformats.org/officeDocument/2006/relationships/hyperlink" Target="#MAI_2022!A1"/><Relationship Id="rId10" Type="http://schemas.openxmlformats.org/officeDocument/2006/relationships/hyperlink" Target="#OUT_2022!A1"/><Relationship Id="rId4" Type="http://schemas.openxmlformats.org/officeDocument/2006/relationships/hyperlink" Target="#ABR_2022!A1"/><Relationship Id="rId9" Type="http://schemas.openxmlformats.org/officeDocument/2006/relationships/hyperlink" Target="#SET_202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&#193;GINA_INICIAL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&#193;GINA_INICIA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&#193;GINA_INICI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180975</xdr:rowOff>
    </xdr:from>
    <xdr:to>
      <xdr:col>18</xdr:col>
      <xdr:colOff>419100</xdr:colOff>
      <xdr:row>18</xdr:row>
      <xdr:rowOff>19050</xdr:rowOff>
    </xdr:to>
    <xdr:sp macro="" textlink="">
      <xdr:nvSpPr>
        <xdr:cNvPr id="2" name="Quadro 1">
          <a:extLst>
            <a:ext uri="{FF2B5EF4-FFF2-40B4-BE49-F238E27FC236}">
              <a16:creationId xmlns:a16="http://schemas.microsoft.com/office/drawing/2014/main" id="{8BB633BF-19CE-4FC9-9BB5-345CCB3A0AF8}"/>
            </a:ext>
          </a:extLst>
        </xdr:cNvPr>
        <xdr:cNvSpPr/>
      </xdr:nvSpPr>
      <xdr:spPr>
        <a:xfrm>
          <a:off x="152400" y="180975"/>
          <a:ext cx="11239500" cy="3390900"/>
        </a:xfrm>
        <a:prstGeom prst="fram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/>
        </a:lnRef>
        <a:fillRef idx="1001">
          <a:schemeClr val="dk2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257175</xdr:colOff>
      <xdr:row>8</xdr:row>
      <xdr:rowOff>104775</xdr:rowOff>
    </xdr:from>
    <xdr:to>
      <xdr:col>3</xdr:col>
      <xdr:colOff>342900</xdr:colOff>
      <xdr:row>10</xdr:row>
      <xdr:rowOff>47625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2F16D7-2F60-4386-962F-3260B73F5049}"/>
            </a:ext>
          </a:extLst>
        </xdr:cNvPr>
        <xdr:cNvSpPr/>
      </xdr:nvSpPr>
      <xdr:spPr>
        <a:xfrm>
          <a:off x="866775" y="1752600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JANEIRO</a:t>
          </a:r>
        </a:p>
      </xdr:txBody>
    </xdr:sp>
    <xdr:clientData/>
  </xdr:twoCellAnchor>
  <xdr:twoCellAnchor>
    <xdr:from>
      <xdr:col>4</xdr:col>
      <xdr:colOff>76200</xdr:colOff>
      <xdr:row>8</xdr:row>
      <xdr:rowOff>95250</xdr:rowOff>
    </xdr:from>
    <xdr:to>
      <xdr:col>6</xdr:col>
      <xdr:colOff>161925</xdr:colOff>
      <xdr:row>10</xdr:row>
      <xdr:rowOff>38100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76D6A6-57B9-41EA-A040-DFBAE75A005B}"/>
            </a:ext>
          </a:extLst>
        </xdr:cNvPr>
        <xdr:cNvSpPr/>
      </xdr:nvSpPr>
      <xdr:spPr>
        <a:xfrm>
          <a:off x="2514600" y="1743075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FEVEREIRO</a:t>
          </a:r>
        </a:p>
      </xdr:txBody>
    </xdr:sp>
    <xdr:clientData/>
  </xdr:twoCellAnchor>
  <xdr:twoCellAnchor>
    <xdr:from>
      <xdr:col>6</xdr:col>
      <xdr:colOff>523875</xdr:colOff>
      <xdr:row>8</xdr:row>
      <xdr:rowOff>104775</xdr:rowOff>
    </xdr:from>
    <xdr:to>
      <xdr:col>9</xdr:col>
      <xdr:colOff>0</xdr:colOff>
      <xdr:row>10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0785A7-68EA-4E0E-BD7B-55FA8A314136}"/>
            </a:ext>
          </a:extLst>
        </xdr:cNvPr>
        <xdr:cNvSpPr/>
      </xdr:nvSpPr>
      <xdr:spPr>
        <a:xfrm>
          <a:off x="4181475" y="1752600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MARÇO</a:t>
          </a:r>
        </a:p>
      </xdr:txBody>
    </xdr:sp>
    <xdr:clientData/>
  </xdr:twoCellAnchor>
  <xdr:twoCellAnchor>
    <xdr:from>
      <xdr:col>9</xdr:col>
      <xdr:colOff>390525</xdr:colOff>
      <xdr:row>8</xdr:row>
      <xdr:rowOff>95250</xdr:rowOff>
    </xdr:from>
    <xdr:to>
      <xdr:col>11</xdr:col>
      <xdr:colOff>476250</xdr:colOff>
      <xdr:row>10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A34C92-955D-439F-B521-71691F5EF857}"/>
            </a:ext>
          </a:extLst>
        </xdr:cNvPr>
        <xdr:cNvSpPr/>
      </xdr:nvSpPr>
      <xdr:spPr>
        <a:xfrm>
          <a:off x="5876925" y="1743075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ABRIL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14</xdr:col>
      <xdr:colOff>323850</xdr:colOff>
      <xdr:row>10</xdr:row>
      <xdr:rowOff>19050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E154F3-7D15-4BA5-8474-7A604992F741}"/>
            </a:ext>
          </a:extLst>
        </xdr:cNvPr>
        <xdr:cNvSpPr/>
      </xdr:nvSpPr>
      <xdr:spPr>
        <a:xfrm>
          <a:off x="7553325" y="1724025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MAIO</a:t>
          </a:r>
        </a:p>
      </xdr:txBody>
    </xdr:sp>
    <xdr:clientData/>
  </xdr:twoCellAnchor>
  <xdr:twoCellAnchor>
    <xdr:from>
      <xdr:col>15</xdr:col>
      <xdr:colOff>95250</xdr:colOff>
      <xdr:row>8</xdr:row>
      <xdr:rowOff>66675</xdr:rowOff>
    </xdr:from>
    <xdr:to>
      <xdr:col>17</xdr:col>
      <xdr:colOff>180975</xdr:colOff>
      <xdr:row>10</xdr:row>
      <xdr:rowOff>9525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E4260CE-43CD-4D31-B743-5DD8A1DAB56C}"/>
            </a:ext>
          </a:extLst>
        </xdr:cNvPr>
        <xdr:cNvSpPr/>
      </xdr:nvSpPr>
      <xdr:spPr>
        <a:xfrm>
          <a:off x="9239250" y="1714500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JUNHO</a:t>
          </a:r>
        </a:p>
      </xdr:txBody>
    </xdr:sp>
    <xdr:clientData/>
  </xdr:twoCellAnchor>
  <xdr:twoCellAnchor>
    <xdr:from>
      <xdr:col>1</xdr:col>
      <xdr:colOff>247650</xdr:colOff>
      <xdr:row>11</xdr:row>
      <xdr:rowOff>104775</xdr:rowOff>
    </xdr:from>
    <xdr:to>
      <xdr:col>3</xdr:col>
      <xdr:colOff>333375</xdr:colOff>
      <xdr:row>13</xdr:row>
      <xdr:rowOff>47625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D361DD2-2BC1-43B0-BD72-89C7A25DB847}"/>
            </a:ext>
          </a:extLst>
        </xdr:cNvPr>
        <xdr:cNvSpPr/>
      </xdr:nvSpPr>
      <xdr:spPr>
        <a:xfrm>
          <a:off x="857250" y="2324100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JULHO</a:t>
          </a:r>
        </a:p>
      </xdr:txBody>
    </xdr:sp>
    <xdr:clientData/>
  </xdr:twoCellAnchor>
  <xdr:twoCellAnchor>
    <xdr:from>
      <xdr:col>4</xdr:col>
      <xdr:colOff>66675</xdr:colOff>
      <xdr:row>11</xdr:row>
      <xdr:rowOff>104775</xdr:rowOff>
    </xdr:from>
    <xdr:to>
      <xdr:col>6</xdr:col>
      <xdr:colOff>152400</xdr:colOff>
      <xdr:row>13</xdr:row>
      <xdr:rowOff>47625</xdr:rowOff>
    </xdr:to>
    <xdr:sp macro="" textlink="">
      <xdr:nvSpPr>
        <xdr:cNvPr id="10" name="Retângulo: Cantos Arredondado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AFA2B35-BE89-4BE6-A905-0665C5342EFB}"/>
            </a:ext>
          </a:extLst>
        </xdr:cNvPr>
        <xdr:cNvSpPr/>
      </xdr:nvSpPr>
      <xdr:spPr>
        <a:xfrm>
          <a:off x="2505075" y="2324100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AGOSTO</a:t>
          </a:r>
        </a:p>
      </xdr:txBody>
    </xdr:sp>
    <xdr:clientData/>
  </xdr:twoCellAnchor>
  <xdr:twoCellAnchor>
    <xdr:from>
      <xdr:col>6</xdr:col>
      <xdr:colOff>533400</xdr:colOff>
      <xdr:row>11</xdr:row>
      <xdr:rowOff>104775</xdr:rowOff>
    </xdr:from>
    <xdr:to>
      <xdr:col>9</xdr:col>
      <xdr:colOff>9525</xdr:colOff>
      <xdr:row>13</xdr:row>
      <xdr:rowOff>47625</xdr:rowOff>
    </xdr:to>
    <xdr:sp macro="" textlink="">
      <xdr:nvSpPr>
        <xdr:cNvPr id="11" name="Retângulo: Cantos Arredondados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1573DBC-657C-4838-ACEC-672D45D8B04D}"/>
            </a:ext>
          </a:extLst>
        </xdr:cNvPr>
        <xdr:cNvSpPr/>
      </xdr:nvSpPr>
      <xdr:spPr>
        <a:xfrm>
          <a:off x="4191000" y="2324100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SETEMBRO</a:t>
          </a:r>
        </a:p>
      </xdr:txBody>
    </xdr:sp>
    <xdr:clientData/>
  </xdr:twoCellAnchor>
  <xdr:twoCellAnchor>
    <xdr:from>
      <xdr:col>9</xdr:col>
      <xdr:colOff>390525</xdr:colOff>
      <xdr:row>11</xdr:row>
      <xdr:rowOff>85725</xdr:rowOff>
    </xdr:from>
    <xdr:to>
      <xdr:col>11</xdr:col>
      <xdr:colOff>476250</xdr:colOff>
      <xdr:row>13</xdr:row>
      <xdr:rowOff>28575</xdr:rowOff>
    </xdr:to>
    <xdr:sp macro="" textlink="">
      <xdr:nvSpPr>
        <xdr:cNvPr id="12" name="Retângulo: Cantos Arredondados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A43377-EE02-4353-B619-C36B692EADFB}"/>
            </a:ext>
          </a:extLst>
        </xdr:cNvPr>
        <xdr:cNvSpPr/>
      </xdr:nvSpPr>
      <xdr:spPr>
        <a:xfrm>
          <a:off x="5876925" y="2305050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OUTUBRO</a:t>
          </a:r>
        </a:p>
      </xdr:txBody>
    </xdr:sp>
    <xdr:clientData/>
  </xdr:twoCellAnchor>
  <xdr:twoCellAnchor>
    <xdr:from>
      <xdr:col>12</xdr:col>
      <xdr:colOff>238125</xdr:colOff>
      <xdr:row>11</xdr:row>
      <xdr:rowOff>76200</xdr:rowOff>
    </xdr:from>
    <xdr:to>
      <xdr:col>14</xdr:col>
      <xdr:colOff>323850</xdr:colOff>
      <xdr:row>13</xdr:row>
      <xdr:rowOff>19050</xdr:rowOff>
    </xdr:to>
    <xdr:sp macro="" textlink="">
      <xdr:nvSpPr>
        <xdr:cNvPr id="13" name="Retângulo: Cantos Arredondados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0AE711D-AE0C-4A75-9B87-0687726D6A1F}"/>
            </a:ext>
          </a:extLst>
        </xdr:cNvPr>
        <xdr:cNvSpPr/>
      </xdr:nvSpPr>
      <xdr:spPr>
        <a:xfrm>
          <a:off x="7553325" y="2295525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NOVEMBRO</a:t>
          </a:r>
        </a:p>
      </xdr:txBody>
    </xdr:sp>
    <xdr:clientData/>
  </xdr:twoCellAnchor>
  <xdr:twoCellAnchor>
    <xdr:from>
      <xdr:col>15</xdr:col>
      <xdr:colOff>114300</xdr:colOff>
      <xdr:row>11</xdr:row>
      <xdr:rowOff>76200</xdr:rowOff>
    </xdr:from>
    <xdr:to>
      <xdr:col>17</xdr:col>
      <xdr:colOff>200025</xdr:colOff>
      <xdr:row>13</xdr:row>
      <xdr:rowOff>19050</xdr:rowOff>
    </xdr:to>
    <xdr:sp macro="" textlink="">
      <xdr:nvSpPr>
        <xdr:cNvPr id="14" name="Retângulo: Cantos Arredondados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8336BD8-2CBD-40E8-AE25-E5288F16E53D}"/>
            </a:ext>
          </a:extLst>
        </xdr:cNvPr>
        <xdr:cNvSpPr/>
      </xdr:nvSpPr>
      <xdr:spPr>
        <a:xfrm>
          <a:off x="9258300" y="2295525"/>
          <a:ext cx="13049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DEZEMBRO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104775</xdr:rowOff>
    </xdr:from>
    <xdr:to>
      <xdr:col>1</xdr:col>
      <xdr:colOff>828675</xdr:colOff>
      <xdr:row>1</xdr:row>
      <xdr:rowOff>257175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53D6E7-9967-4D63-8206-7F0C402A26D8}"/>
            </a:ext>
          </a:extLst>
        </xdr:cNvPr>
        <xdr:cNvSpPr/>
      </xdr:nvSpPr>
      <xdr:spPr>
        <a:xfrm>
          <a:off x="352425" y="104775"/>
          <a:ext cx="1876425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PÁGINA INICIAL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104775</xdr:rowOff>
    </xdr:from>
    <xdr:to>
      <xdr:col>1</xdr:col>
      <xdr:colOff>828675</xdr:colOff>
      <xdr:row>1</xdr:row>
      <xdr:rowOff>257175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C40A24-0BD4-43FC-B9E8-B40680DF8543}"/>
            </a:ext>
          </a:extLst>
        </xdr:cNvPr>
        <xdr:cNvSpPr/>
      </xdr:nvSpPr>
      <xdr:spPr>
        <a:xfrm>
          <a:off x="352425" y="104775"/>
          <a:ext cx="1876425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PÁGINA INICIAL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104775</xdr:rowOff>
    </xdr:from>
    <xdr:to>
      <xdr:col>1</xdr:col>
      <xdr:colOff>828675</xdr:colOff>
      <xdr:row>1</xdr:row>
      <xdr:rowOff>257175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797D7-7D5C-47E1-A19D-33983B9A1D25}"/>
            </a:ext>
          </a:extLst>
        </xdr:cNvPr>
        <xdr:cNvSpPr/>
      </xdr:nvSpPr>
      <xdr:spPr>
        <a:xfrm>
          <a:off x="352425" y="104775"/>
          <a:ext cx="1876425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PÁGINA INICIAL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79D00-C2DB-4408-BE0B-AFD824709065}" name="Tabela1" displayName="Tabela1" ref="A3:F15" totalsRowShown="0" headerRowDxfId="50" dataDxfId="49">
  <autoFilter ref="A3:F15" xr:uid="{A6779D00-C2DB-4408-BE0B-AFD824709065}"/>
  <tableColumns count="6">
    <tableColumn id="1" xr3:uid="{A0FCF599-900B-486D-8004-2FAC77C9602C}" name="CONTAS" dataDxfId="48"/>
    <tableColumn id="2" xr3:uid="{F79FC8CF-F389-4E45-86FC-1F9BC1BB8C6E}" name="VALOR" dataDxfId="47"/>
    <tableColumn id="3" xr3:uid="{59E9FF43-0642-4B68-8B08-39A8832449D9}" name="DATA DE VENCIMENTO" dataDxfId="46"/>
    <tableColumn id="4" xr3:uid="{BA109D05-5A0F-4178-8A86-F70E5137D139}" name="STATUS" dataDxfId="45"/>
    <tableColumn id="5" xr3:uid="{18C9476A-A7E9-47DA-8320-C0196D1C63EB}" name="PARCELAS" dataDxfId="44"/>
    <tableColumn id="6" xr3:uid="{F6FBF262-B97F-471D-8981-2A7F6E268775}" name="QUANTAS FALTAM" dataDxfId="4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C2D045-1D0B-4123-A7C6-D0405EA68265}" name="Tabela2" displayName="Tabela2" ref="H3:J10" totalsRowShown="0" headerRowDxfId="42" dataDxfId="41">
  <autoFilter ref="H3:J10" xr:uid="{80C2D045-1D0B-4123-A7C6-D0405EA68265}"/>
  <tableColumns count="3">
    <tableColumn id="1" xr3:uid="{B514AAF4-B139-4B50-B098-886E16A98F30}" name="Dividas" dataDxfId="40"/>
    <tableColumn id="2" xr3:uid="{2280F879-E1AF-4522-8D15-ACD11BBFF0D3}" name="Situação Serasa" dataDxfId="39"/>
    <tableColumn id="3" xr3:uid="{E4843EBC-9EE2-4AC4-A62B-2A4098F8C7CE}" name="Valor" dataDxfId="38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AF6686-75F2-4A9F-ADF5-3CDF1529B337}" name="Tabela14" displayName="Tabela14" ref="A3:F15" totalsRowShown="0" headerRowDxfId="31" dataDxfId="30">
  <autoFilter ref="A3:F15" xr:uid="{AFAF6686-75F2-4A9F-ADF5-3CDF1529B337}"/>
  <tableColumns count="6">
    <tableColumn id="1" xr3:uid="{3F152E20-AA8F-47A1-B974-D6F0452EC615}" name="CONTAS" dataDxfId="29"/>
    <tableColumn id="2" xr3:uid="{8788E17D-EA7C-4821-80C8-0D692DBE4FDD}" name="VALOR" dataDxfId="28"/>
    <tableColumn id="3" xr3:uid="{2FF1A0F4-9795-4C02-88B3-47B8ECD8D26C}" name="DATA DE VENCIMENTO" dataDxfId="27"/>
    <tableColumn id="4" xr3:uid="{7D62AD75-5F24-40EA-800F-FAD8125213F5}" name="STATUS" dataDxfId="26"/>
    <tableColumn id="5" xr3:uid="{43940C8B-2C69-4128-AD9D-1B6DA8BD66D3}" name="PARCELAS" dataDxfId="25"/>
    <tableColumn id="6" xr3:uid="{B7995D3E-3EAE-4AA9-85BF-4E79F052EECE}" name="QUANTAS FALTAM" dataDxfId="2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DFF7C9-CE69-430D-8DF9-EC03B2DCC446}" name="Tabela25" displayName="Tabela25" ref="H3:J10" totalsRowShown="0" headerRowDxfId="23" dataDxfId="22">
  <autoFilter ref="H3:J10" xr:uid="{FADFF7C9-CE69-430D-8DF9-EC03B2DCC446}"/>
  <tableColumns count="3">
    <tableColumn id="1" xr3:uid="{945A7C51-3EB0-4C30-9E2E-6E2858674870}" name="Dividas" dataDxfId="21"/>
    <tableColumn id="2" xr3:uid="{1A207085-9C9F-40FB-A429-FB2A60C40B10}" name="Situação Serasa" dataDxfId="20"/>
    <tableColumn id="3" xr3:uid="{4B53E2BD-47CB-43F6-9E41-0C6B9E5E13E2}" name="Valor" dataDxfId="19"/>
  </tableColumns>
  <tableStyleInfo name="TableStyleMedium2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67DFAE-FF0C-4F68-B5DB-7A61B7E5D321}" name="Tabela146" displayName="Tabela146" ref="A3:F15" totalsRowShown="0" headerRowDxfId="12" dataDxfId="11">
  <autoFilter ref="A3:F15" xr:uid="{1667DFAE-FF0C-4F68-B5DB-7A61B7E5D321}"/>
  <tableColumns count="6">
    <tableColumn id="1" xr3:uid="{52C2DE33-3E12-4AB9-ACA5-2313D495836D}" name="CONTAS" dataDxfId="10"/>
    <tableColumn id="2" xr3:uid="{2B526FDB-C256-4C28-B794-298A0DE2E779}" name="VALOR" dataDxfId="9"/>
    <tableColumn id="3" xr3:uid="{CB036DD9-1CC2-465D-A40E-4F2DF2AC3EC2}" name="DATA DE VENCIMENTO" dataDxfId="8"/>
    <tableColumn id="4" xr3:uid="{EDE69066-87A0-4CA2-B56D-6504FB450BE6}" name="STATUS" dataDxfId="7"/>
    <tableColumn id="5" xr3:uid="{A3EA6BFD-C365-4C26-9976-6F5D2A503F3B}" name="PARCELAS" dataDxfId="6"/>
    <tableColumn id="6" xr3:uid="{AA42FAD0-9510-4EEB-8B2E-F467936B2AEB}" name="QUANTAS FALTAM" dataDxfId="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74507D-91AB-4CF4-9A64-C4AA5FCECC9C}" name="Tabela257" displayName="Tabela257" ref="H3:J10" totalsRowShown="0" headerRowDxfId="4" dataDxfId="3">
  <autoFilter ref="H3:J10" xr:uid="{7B74507D-91AB-4CF4-9A64-C4AA5FCECC9C}"/>
  <tableColumns count="3">
    <tableColumn id="1" xr3:uid="{A43EB6CC-05E6-4A49-A308-B358F85A36F8}" name="Dividas" dataDxfId="2"/>
    <tableColumn id="2" xr3:uid="{5E032A77-FFDF-4BD2-8580-65527614B5F6}" name="Situação Serasa" dataDxfId="1"/>
    <tableColumn id="3" xr3:uid="{B950722C-8408-4519-AE66-8BF57F6B234F}" name="Valor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rasa.com.br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s://www.serasa.com.br/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s://www.serasa.com.br/" TargetMode="Externa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C016-9F9E-45AB-9513-B17B576BDFB0}">
  <dimension ref="A1:S55"/>
  <sheetViews>
    <sheetView showGridLines="0" showRowColHeaders="0" workbookViewId="0"/>
  </sheetViews>
  <sheetFormatPr defaultColWidth="0" defaultRowHeight="15" customHeight="1" zeroHeight="1" x14ac:dyDescent="0.25"/>
  <cols>
    <col min="1" max="19" width="9.140625" customWidth="1"/>
    <col min="20" max="16384" width="9.140625" hidden="1"/>
  </cols>
  <sheetData>
    <row r="1" spans="3:16" x14ac:dyDescent="0.25"/>
    <row r="2" spans="3:16" x14ac:dyDescent="0.25"/>
    <row r="3" spans="3:16" x14ac:dyDescent="0.25"/>
    <row r="4" spans="3:16" x14ac:dyDescent="0.25"/>
    <row r="5" spans="3:16" ht="24.75" x14ac:dyDescent="0.25">
      <c r="E5" s="24" t="s">
        <v>0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3:16" x14ac:dyDescent="0.25">
      <c r="H6" s="25" t="s">
        <v>1</v>
      </c>
      <c r="I6" s="25"/>
      <c r="J6" s="25"/>
      <c r="K6" s="25"/>
      <c r="L6" s="25"/>
      <c r="M6" s="25"/>
    </row>
    <row r="7" spans="3:16" x14ac:dyDescent="0.25"/>
    <row r="8" spans="3:16" x14ac:dyDescent="0.25">
      <c r="C8" s="26" t="s">
        <v>34</v>
      </c>
      <c r="D8" s="26"/>
      <c r="E8" s="26"/>
    </row>
    <row r="9" spans="3:16" x14ac:dyDescent="0.25"/>
    <row r="10" spans="3:16" x14ac:dyDescent="0.25"/>
    <row r="11" spans="3:16" x14ac:dyDescent="0.25"/>
    <row r="12" spans="3:16" x14ac:dyDescent="0.25"/>
    <row r="13" spans="3:16" x14ac:dyDescent="0.25"/>
    <row r="14" spans="3:16" x14ac:dyDescent="0.25"/>
    <row r="15" spans="3:16" x14ac:dyDescent="0.25"/>
    <row r="16" spans="3:16" x14ac:dyDescent="0.25"/>
    <row r="17" customFormat="1" x14ac:dyDescent="0.25"/>
    <row r="18" customFormat="1" x14ac:dyDescent="0.25"/>
    <row r="19" customFormat="1" x14ac:dyDescent="0.25"/>
    <row r="20" customFormat="1" hidden="1" x14ac:dyDescent="0.25"/>
    <row r="21" customFormat="1" hidden="1" x14ac:dyDescent="0.25"/>
    <row r="22" customFormat="1" hidden="1" x14ac:dyDescent="0.25"/>
    <row r="23" customFormat="1" hidden="1" x14ac:dyDescent="0.25"/>
    <row r="24" customFormat="1" hidden="1" x14ac:dyDescent="0.25"/>
    <row r="25" customFormat="1" hidden="1" x14ac:dyDescent="0.25"/>
    <row r="26" customFormat="1" hidden="1" x14ac:dyDescent="0.25"/>
    <row r="27" customFormat="1" hidden="1" x14ac:dyDescent="0.25"/>
    <row r="28" customFormat="1" hidden="1" x14ac:dyDescent="0.25"/>
    <row r="29" customFormat="1" hidden="1" x14ac:dyDescent="0.25"/>
    <row r="30" customFormat="1" hidden="1" x14ac:dyDescent="0.25"/>
    <row r="31" customFormat="1" hidden="1" x14ac:dyDescent="0.25"/>
    <row r="32" customFormat="1" hidden="1" x14ac:dyDescent="0.25"/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  <row r="43" customFormat="1" hidden="1" x14ac:dyDescent="0.25"/>
    <row r="44" customFormat="1" hidden="1" x14ac:dyDescent="0.25"/>
    <row r="45" customFormat="1" hidden="1" x14ac:dyDescent="0.25"/>
    <row r="46" customFormat="1" hidden="1" x14ac:dyDescent="0.25"/>
    <row r="47" customFormat="1" hidden="1" x14ac:dyDescent="0.25"/>
    <row r="48" customFormat="1" hidden="1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</sheetData>
  <sheetProtection algorithmName="SHA-512" hashValue="kBXa3QCWFF+k5iH5WlXj14Hh6LXABF0SINXVZpyAi/CVKPISrPrBXfCSKCgM9Ln6j2ry9JarcDYY++v14fXDvw==" saltValue="TMqN8PvWeRdOWNXsbUB5KQ==" spinCount="100000" sheet="1" objects="1" scenarios="1"/>
  <mergeCells count="3">
    <mergeCell ref="E5:P5"/>
    <mergeCell ref="H6:M6"/>
    <mergeCell ref="C8:E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E9EF-9197-4007-90E2-F04FB6E783C9}">
  <dimension ref="A1:M26"/>
  <sheetViews>
    <sheetView showGridLines="0" showRowColHeaders="0" tabSelected="1" topLeftCell="A4" workbookViewId="0">
      <selection activeCell="C25" sqref="C25"/>
    </sheetView>
  </sheetViews>
  <sheetFormatPr defaultColWidth="0" defaultRowHeight="15" zeroHeight="1" x14ac:dyDescent="0.25"/>
  <cols>
    <col min="1" max="1" width="21" style="1" bestFit="1" customWidth="1"/>
    <col min="2" max="2" width="13" style="1" customWidth="1"/>
    <col min="3" max="3" width="27.28515625" style="1" bestFit="1" customWidth="1"/>
    <col min="4" max="4" width="15" style="1" customWidth="1"/>
    <col min="5" max="5" width="17.42578125" style="1" customWidth="1"/>
    <col min="6" max="6" width="21.85546875" style="1" bestFit="1" customWidth="1"/>
    <col min="7" max="7" width="5.85546875" style="1" customWidth="1"/>
    <col min="8" max="8" width="10.28515625" style="1" customWidth="1"/>
    <col min="9" max="9" width="16.5703125" style="1" customWidth="1"/>
    <col min="10" max="10" width="9.140625" style="1"/>
    <col min="11" max="11" width="4" style="1" customWidth="1"/>
    <col min="12" max="12" width="26" style="1" bestFit="1" customWidth="1"/>
    <col min="13" max="13" width="9.140625" style="1" customWidth="1"/>
    <col min="14" max="16384" width="9.140625" style="1" hidden="1"/>
  </cols>
  <sheetData>
    <row r="1" spans="1:12" x14ac:dyDescent="0.25"/>
    <row r="2" spans="1:12" ht="31.5" customHeight="1" x14ac:dyDescent="0.25"/>
    <row r="3" spans="1:12" ht="15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H3" s="1" t="s">
        <v>8</v>
      </c>
      <c r="I3" s="1" t="s">
        <v>9</v>
      </c>
      <c r="J3" s="1" t="s">
        <v>10</v>
      </c>
    </row>
    <row r="4" spans="1:12" x14ac:dyDescent="0.25">
      <c r="A4" s="3" t="s">
        <v>11</v>
      </c>
      <c r="B4" s="4"/>
      <c r="C4" s="5"/>
      <c r="J4" s="4"/>
    </row>
    <row r="5" spans="1:12" x14ac:dyDescent="0.25">
      <c r="A5" s="3" t="s">
        <v>12</v>
      </c>
      <c r="B5" s="4"/>
      <c r="C5" s="5"/>
      <c r="J5" s="4"/>
    </row>
    <row r="6" spans="1:12" x14ac:dyDescent="0.25">
      <c r="A6" s="3" t="s">
        <v>13</v>
      </c>
      <c r="B6" s="4"/>
      <c r="C6" s="5"/>
      <c r="J6" s="4"/>
    </row>
    <row r="7" spans="1:12" x14ac:dyDescent="0.25">
      <c r="A7" s="3" t="s">
        <v>14</v>
      </c>
      <c r="B7" s="4"/>
      <c r="C7" s="5"/>
      <c r="J7" s="4"/>
      <c r="L7" s="6" t="s">
        <v>15</v>
      </c>
    </row>
    <row r="8" spans="1:12" x14ac:dyDescent="0.25">
      <c r="A8" s="3" t="s">
        <v>16</v>
      </c>
      <c r="B8" s="4"/>
      <c r="C8" s="5"/>
      <c r="L8" s="7"/>
    </row>
    <row r="9" spans="1:12" x14ac:dyDescent="0.25">
      <c r="A9" s="3" t="s">
        <v>17</v>
      </c>
      <c r="B9" s="4"/>
      <c r="C9" s="5"/>
    </row>
    <row r="10" spans="1:12" x14ac:dyDescent="0.25">
      <c r="A10" s="3" t="s">
        <v>18</v>
      </c>
      <c r="B10" s="4"/>
      <c r="C10" s="5"/>
    </row>
    <row r="11" spans="1:12" x14ac:dyDescent="0.25">
      <c r="A11" s="3" t="s">
        <v>19</v>
      </c>
      <c r="B11" s="4"/>
      <c r="C11" s="5"/>
      <c r="L11" s="8" t="s">
        <v>20</v>
      </c>
    </row>
    <row r="12" spans="1:12" x14ac:dyDescent="0.25">
      <c r="A12" s="3" t="s">
        <v>21</v>
      </c>
      <c r="B12" s="4"/>
      <c r="C12" s="5"/>
      <c r="L12" s="9" t="s">
        <v>22</v>
      </c>
    </row>
    <row r="13" spans="1:12" x14ac:dyDescent="0.25">
      <c r="A13" s="3" t="s">
        <v>23</v>
      </c>
      <c r="B13" s="4"/>
      <c r="C13" s="5"/>
    </row>
    <row r="14" spans="1:12" x14ac:dyDescent="0.25">
      <c r="A14" s="3" t="s">
        <v>24</v>
      </c>
      <c r="B14" s="4"/>
      <c r="C14" s="5"/>
    </row>
    <row r="15" spans="1:12" x14ac:dyDescent="0.25">
      <c r="A15" s="3" t="s">
        <v>25</v>
      </c>
      <c r="B15" s="4"/>
      <c r="C15" s="5"/>
    </row>
    <row r="16" spans="1:12" x14ac:dyDescent="0.25">
      <c r="A16" s="10"/>
      <c r="B16" s="4"/>
      <c r="C16" s="10"/>
    </row>
    <row r="17" spans="1:6" x14ac:dyDescent="0.25"/>
    <row r="18" spans="1:6" x14ac:dyDescent="0.25">
      <c r="A18" s="11" t="s">
        <v>26</v>
      </c>
      <c r="B18" s="12">
        <f>SUM(B4:B15)</f>
        <v>0</v>
      </c>
      <c r="C18" s="11" t="s">
        <v>27</v>
      </c>
      <c r="D18" s="21">
        <v>0</v>
      </c>
      <c r="E18" s="11" t="s">
        <v>28</v>
      </c>
      <c r="F18" s="13">
        <f>SUM(D18-B18)</f>
        <v>0</v>
      </c>
    </row>
    <row r="19" spans="1:6" x14ac:dyDescent="0.25"/>
    <row r="20" spans="1:6" x14ac:dyDescent="0.25">
      <c r="A20" s="14" t="s">
        <v>29</v>
      </c>
      <c r="B20" s="15"/>
      <c r="C20" s="15"/>
      <c r="D20" s="15"/>
      <c r="E20" s="15"/>
      <c r="F20" s="15"/>
    </row>
    <row r="21" spans="1:6" x14ac:dyDescent="0.25"/>
    <row r="22" spans="1:6" x14ac:dyDescent="0.25">
      <c r="A22" s="16" t="s">
        <v>30</v>
      </c>
      <c r="B22" s="17">
        <v>0</v>
      </c>
      <c r="C22" s="18"/>
      <c r="E22" s="19" t="s">
        <v>31</v>
      </c>
      <c r="F22" s="20">
        <f>SUM(F18+B22)</f>
        <v>0</v>
      </c>
    </row>
    <row r="23" spans="1:6" x14ac:dyDescent="0.25">
      <c r="A23" s="11" t="s">
        <v>32</v>
      </c>
      <c r="B23" s="21">
        <v>0</v>
      </c>
      <c r="C23" s="22"/>
      <c r="D23" s="22"/>
      <c r="E23" s="22"/>
      <c r="F23" s="22"/>
    </row>
    <row r="24" spans="1:6" x14ac:dyDescent="0.25"/>
    <row r="25" spans="1:6" x14ac:dyDescent="0.25">
      <c r="A25" s="16" t="s">
        <v>33</v>
      </c>
      <c r="B25" s="23">
        <f>SUM(F22+B23)</f>
        <v>0</v>
      </c>
    </row>
    <row r="26" spans="1:6" x14ac:dyDescent="0.25"/>
  </sheetData>
  <sheetProtection algorithmName="SHA-512" hashValue="ybK7/1JMKV01jGIr/TfJbTlbnmqYAuMkpy9a6+xPLO1N3mA2OPEIzeVqCNwD3I2ozhOGlniWTUtH7lXdsHG/FA==" saltValue="CSraa5/YaLelMgeX6fy/HQ==" spinCount="100000" sheet="1" objects="1" scenarios="1"/>
  <conditionalFormatting sqref="D4:D16">
    <cfRule type="cellIs" dxfId="56" priority="5" operator="equal">
      <formula>"PROGRESSO"</formula>
    </cfRule>
    <cfRule type="cellIs" dxfId="55" priority="6" operator="equal">
      <formula>"PAGO"</formula>
    </cfRule>
  </conditionalFormatting>
  <conditionalFormatting sqref="D4:D15">
    <cfRule type="cellIs" dxfId="54" priority="4" operator="equal">
      <formula>"EM ABERTO"</formula>
    </cfRule>
  </conditionalFormatting>
  <conditionalFormatting sqref="I4">
    <cfRule type="cellIs" dxfId="53" priority="1" operator="equal">
      <formula>"EM ABERTO"</formula>
    </cfRule>
    <cfRule type="cellIs" dxfId="52" priority="2" operator="equal">
      <formula>"EM PROGRESSO"</formula>
    </cfRule>
    <cfRule type="cellIs" dxfId="51" priority="3" operator="equal">
      <formula>"PAGO"</formula>
    </cfRule>
  </conditionalFormatting>
  <dataValidations count="2">
    <dataValidation type="list" allowBlank="1" showInputMessage="1" showErrorMessage="1" sqref="I4:I10" xr:uid="{C5E9E67B-AF2A-4766-9B50-A12CC2FB0CED}">
      <formula1>"PAGO, EM PROGRESO, EM ABERTO"</formula1>
    </dataValidation>
    <dataValidation type="list" allowBlank="1" showInputMessage="1" showErrorMessage="1" sqref="D4:D15" xr:uid="{0CA37E18-55B1-424F-AE7E-71D31B9A1BC9}">
      <formula1>"PAGO,PROGRESSO,EM ABERTO"</formula1>
    </dataValidation>
  </dataValidations>
  <hyperlinks>
    <hyperlink ref="L12" r:id="rId1" xr:uid="{29B46CF0-3DD3-4149-9AE4-8E289B544CA7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  <legacyDrawing r:id="rId4"/>
  <tableParts count="2"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F9D7-2C13-4950-BA3D-C210A36BFB1E}">
  <dimension ref="A1:M26"/>
  <sheetViews>
    <sheetView showGridLines="0" showRowColHeaders="0" workbookViewId="0"/>
  </sheetViews>
  <sheetFormatPr defaultColWidth="0" defaultRowHeight="15" customHeight="1" zeroHeight="1" x14ac:dyDescent="0.25"/>
  <cols>
    <col min="1" max="1" width="21" style="1" bestFit="1" customWidth="1"/>
    <col min="2" max="2" width="13" style="1" customWidth="1"/>
    <col min="3" max="3" width="27.28515625" style="1" bestFit="1" customWidth="1"/>
    <col min="4" max="4" width="15" style="1" customWidth="1"/>
    <col min="5" max="5" width="17.42578125" style="1" customWidth="1"/>
    <col min="6" max="6" width="21.85546875" style="1" bestFit="1" customWidth="1"/>
    <col min="7" max="7" width="5.85546875" style="1" customWidth="1"/>
    <col min="8" max="8" width="10.28515625" style="1" customWidth="1"/>
    <col min="9" max="9" width="16.5703125" style="1" customWidth="1"/>
    <col min="10" max="10" width="0" style="1" hidden="1"/>
    <col min="11" max="11" width="4" style="1" customWidth="1"/>
    <col min="12" max="12" width="26" style="1" bestFit="1" customWidth="1"/>
    <col min="13" max="13" width="9.140625" style="1" customWidth="1"/>
    <col min="14" max="16384" width="9.140625" style="1" hidden="1"/>
  </cols>
  <sheetData>
    <row r="1" spans="1:12" x14ac:dyDescent="0.25"/>
    <row r="2" spans="1:12" ht="31.5" customHeight="1" x14ac:dyDescent="0.25"/>
    <row r="3" spans="1:12" ht="15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H3" s="1" t="s">
        <v>8</v>
      </c>
      <c r="I3" s="1" t="s">
        <v>9</v>
      </c>
      <c r="J3" s="1" t="s">
        <v>10</v>
      </c>
    </row>
    <row r="4" spans="1:12" x14ac:dyDescent="0.25">
      <c r="A4" s="3" t="s">
        <v>11</v>
      </c>
      <c r="B4" s="4"/>
      <c r="C4" s="5"/>
      <c r="J4" s="4"/>
    </row>
    <row r="5" spans="1:12" x14ac:dyDescent="0.25">
      <c r="A5" s="3" t="s">
        <v>12</v>
      </c>
      <c r="B5" s="4"/>
      <c r="C5" s="5"/>
      <c r="J5" s="4"/>
    </row>
    <row r="6" spans="1:12" x14ac:dyDescent="0.25">
      <c r="A6" s="3" t="s">
        <v>13</v>
      </c>
      <c r="B6" s="4"/>
      <c r="C6" s="5"/>
      <c r="J6" s="4"/>
    </row>
    <row r="7" spans="1:12" x14ac:dyDescent="0.25">
      <c r="A7" s="3" t="s">
        <v>14</v>
      </c>
      <c r="B7" s="4"/>
      <c r="C7" s="5"/>
      <c r="J7" s="4"/>
      <c r="L7" s="6" t="s">
        <v>15</v>
      </c>
    </row>
    <row r="8" spans="1:12" x14ac:dyDescent="0.25">
      <c r="A8" s="3" t="s">
        <v>16</v>
      </c>
      <c r="B8" s="4"/>
      <c r="C8" s="5"/>
      <c r="L8" s="7"/>
    </row>
    <row r="9" spans="1:12" x14ac:dyDescent="0.25">
      <c r="A9" s="3" t="s">
        <v>17</v>
      </c>
      <c r="B9" s="4"/>
      <c r="C9" s="5"/>
    </row>
    <row r="10" spans="1:12" x14ac:dyDescent="0.25">
      <c r="A10" s="3" t="s">
        <v>18</v>
      </c>
      <c r="B10" s="4"/>
      <c r="C10" s="5"/>
    </row>
    <row r="11" spans="1:12" x14ac:dyDescent="0.25">
      <c r="A11" s="3" t="s">
        <v>19</v>
      </c>
      <c r="B11" s="4"/>
      <c r="C11" s="5"/>
      <c r="L11" s="8" t="s">
        <v>20</v>
      </c>
    </row>
    <row r="12" spans="1:12" x14ac:dyDescent="0.25">
      <c r="A12" s="3" t="s">
        <v>21</v>
      </c>
      <c r="B12" s="4"/>
      <c r="C12" s="5"/>
      <c r="L12" s="9" t="s">
        <v>22</v>
      </c>
    </row>
    <row r="13" spans="1:12" x14ac:dyDescent="0.25">
      <c r="A13" s="3" t="s">
        <v>23</v>
      </c>
      <c r="B13" s="4"/>
      <c r="C13" s="5"/>
    </row>
    <row r="14" spans="1:12" x14ac:dyDescent="0.25">
      <c r="A14" s="3" t="s">
        <v>24</v>
      </c>
      <c r="B14" s="4"/>
      <c r="C14" s="5"/>
    </row>
    <row r="15" spans="1:12" x14ac:dyDescent="0.25">
      <c r="A15" s="3" t="s">
        <v>25</v>
      </c>
      <c r="B15" s="4"/>
      <c r="C15" s="5"/>
    </row>
    <row r="16" spans="1:12" x14ac:dyDescent="0.25">
      <c r="A16" s="10"/>
      <c r="B16" s="4"/>
      <c r="C16" s="10"/>
    </row>
    <row r="17" spans="1:6" x14ac:dyDescent="0.25"/>
    <row r="18" spans="1:6" x14ac:dyDescent="0.25">
      <c r="A18" s="11" t="s">
        <v>26</v>
      </c>
      <c r="B18" s="12">
        <f>SUM(B4:B15)</f>
        <v>0</v>
      </c>
      <c r="C18" s="11" t="s">
        <v>27</v>
      </c>
      <c r="D18" s="21">
        <v>0</v>
      </c>
      <c r="E18" s="11" t="s">
        <v>28</v>
      </c>
      <c r="F18" s="13">
        <f>SUM(D18-B18)</f>
        <v>0</v>
      </c>
    </row>
    <row r="19" spans="1:6" x14ac:dyDescent="0.25"/>
    <row r="20" spans="1:6" x14ac:dyDescent="0.25">
      <c r="A20" s="14" t="s">
        <v>29</v>
      </c>
      <c r="B20" s="15"/>
      <c r="C20" s="15"/>
      <c r="D20" s="15"/>
      <c r="E20" s="15"/>
      <c r="F20" s="15"/>
    </row>
    <row r="21" spans="1:6" x14ac:dyDescent="0.25"/>
    <row r="22" spans="1:6" x14ac:dyDescent="0.25">
      <c r="A22" s="16" t="s">
        <v>30</v>
      </c>
      <c r="B22" s="17"/>
      <c r="C22" s="18"/>
      <c r="E22" s="19" t="s">
        <v>31</v>
      </c>
      <c r="F22" s="20">
        <f>SUM(F18+B22)</f>
        <v>0</v>
      </c>
    </row>
    <row r="23" spans="1:6" x14ac:dyDescent="0.25">
      <c r="A23" s="11" t="s">
        <v>32</v>
      </c>
      <c r="B23" s="21">
        <v>0</v>
      </c>
      <c r="C23" s="22"/>
      <c r="D23" s="22"/>
      <c r="E23" s="22"/>
      <c r="F23" s="22"/>
    </row>
    <row r="24" spans="1:6" x14ac:dyDescent="0.25"/>
    <row r="25" spans="1:6" x14ac:dyDescent="0.25">
      <c r="A25" s="16" t="s">
        <v>33</v>
      </c>
      <c r="B25" s="23">
        <f>SUM(B23+F22)</f>
        <v>0</v>
      </c>
    </row>
    <row r="26" spans="1:6" x14ac:dyDescent="0.25"/>
  </sheetData>
  <sheetProtection algorithmName="SHA-512" hashValue="QY9DjaOBbCXU0YRWpPYQRQe6lCowCMDvCfXS1iQ+SAq2sDHH5BG6Ik2VOdGKOJfFp5dlQ1UlHuOmW9IIYNjBMw==" saltValue="imDLufBk+yIqRZHKRyr1YA==" spinCount="100000" sheet="1" objects="1" scenarios="1"/>
  <conditionalFormatting sqref="D4:D16">
    <cfRule type="cellIs" dxfId="37" priority="5" operator="equal">
      <formula>"PROGRESSO"</formula>
    </cfRule>
    <cfRule type="cellIs" dxfId="36" priority="6" operator="equal">
      <formula>"PAGO"</formula>
    </cfRule>
  </conditionalFormatting>
  <conditionalFormatting sqref="D4:D15">
    <cfRule type="cellIs" dxfId="35" priority="4" operator="equal">
      <formula>"EM ABERTO"</formula>
    </cfRule>
  </conditionalFormatting>
  <conditionalFormatting sqref="I4">
    <cfRule type="cellIs" dxfId="34" priority="1" operator="equal">
      <formula>"EM ABERTO"</formula>
    </cfRule>
    <cfRule type="cellIs" dxfId="33" priority="2" operator="equal">
      <formula>"EM PROGRESSO"</formula>
    </cfRule>
    <cfRule type="cellIs" dxfId="32" priority="3" operator="equal">
      <formula>"PAGO"</formula>
    </cfRule>
  </conditionalFormatting>
  <dataValidations count="2">
    <dataValidation type="list" allowBlank="1" showInputMessage="1" showErrorMessage="1" sqref="D4:D15" xr:uid="{CA6A41D2-733B-4210-A986-AAD4C09785FB}">
      <formula1>"PAGO,PROGRESSO,EM ABERTO"</formula1>
    </dataValidation>
    <dataValidation type="list" allowBlank="1" showInputMessage="1" showErrorMessage="1" sqref="I4:I10" xr:uid="{CBCF7DF4-CCD7-48BD-BA90-E4B18E053C07}">
      <formula1>"PAGO, EM PROGRESO, EM ABERTO"</formula1>
    </dataValidation>
  </dataValidations>
  <hyperlinks>
    <hyperlink ref="L12" r:id="rId1" xr:uid="{86FEDC53-EB4F-4C50-997F-1B7AD4A64A86}"/>
  </hyperlinks>
  <pageMargins left="0.511811024" right="0.511811024" top="0.78740157499999996" bottom="0.78740157499999996" header="0.31496062000000002" footer="0.31496062000000002"/>
  <drawing r:id="rId2"/>
  <legacy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1C26-9FF6-4CE6-89F2-7DF3D33BCEE8}">
  <dimension ref="A1:M26"/>
  <sheetViews>
    <sheetView showGridLines="0" showRowColHeaders="0" workbookViewId="0"/>
  </sheetViews>
  <sheetFormatPr defaultColWidth="0" defaultRowHeight="15" customHeight="1" zeroHeight="1" x14ac:dyDescent="0.25"/>
  <cols>
    <col min="1" max="1" width="21" style="1" bestFit="1" customWidth="1"/>
    <col min="2" max="2" width="13" style="1" customWidth="1"/>
    <col min="3" max="3" width="27.28515625" style="1" bestFit="1" customWidth="1"/>
    <col min="4" max="4" width="15" style="1" customWidth="1"/>
    <col min="5" max="5" width="17.42578125" style="1" customWidth="1"/>
    <col min="6" max="6" width="21.85546875" style="1" bestFit="1" customWidth="1"/>
    <col min="7" max="7" width="5.85546875" style="1" customWidth="1"/>
    <col min="8" max="8" width="10.28515625" style="1" customWidth="1"/>
    <col min="9" max="9" width="16.5703125" style="1" customWidth="1"/>
    <col min="10" max="10" width="0" style="1" hidden="1"/>
    <col min="11" max="11" width="4" style="1" customWidth="1"/>
    <col min="12" max="12" width="26" style="1" bestFit="1" customWidth="1"/>
    <col min="13" max="13" width="9.140625" style="1" customWidth="1"/>
    <col min="14" max="16384" width="9.140625" style="1" hidden="1"/>
  </cols>
  <sheetData>
    <row r="1" spans="1:12" x14ac:dyDescent="0.25"/>
    <row r="2" spans="1:12" ht="31.5" customHeight="1" x14ac:dyDescent="0.25"/>
    <row r="3" spans="1:12" ht="15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H3" s="1" t="s">
        <v>8</v>
      </c>
      <c r="I3" s="1" t="s">
        <v>9</v>
      </c>
      <c r="J3" s="1" t="s">
        <v>10</v>
      </c>
    </row>
    <row r="4" spans="1:12" x14ac:dyDescent="0.25">
      <c r="A4" s="3" t="s">
        <v>11</v>
      </c>
      <c r="B4" s="4"/>
      <c r="C4" s="5"/>
      <c r="J4" s="4"/>
    </row>
    <row r="5" spans="1:12" x14ac:dyDescent="0.25">
      <c r="A5" s="3" t="s">
        <v>12</v>
      </c>
      <c r="B5" s="4"/>
      <c r="C5" s="5"/>
      <c r="J5" s="4"/>
    </row>
    <row r="6" spans="1:12" x14ac:dyDescent="0.25">
      <c r="A6" s="3" t="s">
        <v>13</v>
      </c>
      <c r="B6" s="4"/>
      <c r="C6" s="5"/>
      <c r="J6" s="4"/>
    </row>
    <row r="7" spans="1:12" x14ac:dyDescent="0.25">
      <c r="A7" s="3" t="s">
        <v>14</v>
      </c>
      <c r="B7" s="4"/>
      <c r="C7" s="5"/>
      <c r="J7" s="4"/>
      <c r="L7" s="6" t="s">
        <v>15</v>
      </c>
    </row>
    <row r="8" spans="1:12" x14ac:dyDescent="0.25">
      <c r="A8" s="3" t="s">
        <v>16</v>
      </c>
      <c r="B8" s="4"/>
      <c r="C8" s="5"/>
      <c r="L8" s="7"/>
    </row>
    <row r="9" spans="1:12" x14ac:dyDescent="0.25">
      <c r="A9" s="3" t="s">
        <v>17</v>
      </c>
      <c r="B9" s="4"/>
      <c r="C9" s="5"/>
    </row>
    <row r="10" spans="1:12" x14ac:dyDescent="0.25">
      <c r="A10" s="3" t="s">
        <v>18</v>
      </c>
      <c r="B10" s="4"/>
      <c r="C10" s="5"/>
    </row>
    <row r="11" spans="1:12" x14ac:dyDescent="0.25">
      <c r="A11" s="3" t="s">
        <v>19</v>
      </c>
      <c r="B11" s="4"/>
      <c r="C11" s="5"/>
      <c r="L11" s="8" t="s">
        <v>20</v>
      </c>
    </row>
    <row r="12" spans="1:12" x14ac:dyDescent="0.25">
      <c r="A12" s="3" t="s">
        <v>21</v>
      </c>
      <c r="B12" s="4"/>
      <c r="C12" s="5"/>
      <c r="L12" s="9" t="s">
        <v>22</v>
      </c>
    </row>
    <row r="13" spans="1:12" x14ac:dyDescent="0.25">
      <c r="A13" s="3" t="s">
        <v>23</v>
      </c>
      <c r="B13" s="4"/>
      <c r="C13" s="5"/>
    </row>
    <row r="14" spans="1:12" x14ac:dyDescent="0.25">
      <c r="A14" s="3" t="s">
        <v>24</v>
      </c>
      <c r="B14" s="4"/>
      <c r="C14" s="5"/>
    </row>
    <row r="15" spans="1:12" x14ac:dyDescent="0.25">
      <c r="A15" s="3" t="s">
        <v>25</v>
      </c>
      <c r="B15" s="4"/>
      <c r="C15" s="5"/>
    </row>
    <row r="16" spans="1:12" x14ac:dyDescent="0.25">
      <c r="A16" s="10"/>
      <c r="B16" s="4"/>
      <c r="C16" s="10"/>
    </row>
    <row r="17" spans="1:6" x14ac:dyDescent="0.25"/>
    <row r="18" spans="1:6" x14ac:dyDescent="0.25">
      <c r="A18" s="11" t="s">
        <v>26</v>
      </c>
      <c r="B18" s="12">
        <f>SUM(B4:B15)</f>
        <v>0</v>
      </c>
      <c r="C18" s="11" t="s">
        <v>27</v>
      </c>
      <c r="D18" s="21">
        <v>0</v>
      </c>
      <c r="E18" s="11" t="s">
        <v>28</v>
      </c>
      <c r="F18" s="13">
        <f>SUM(D18-B18)</f>
        <v>0</v>
      </c>
    </row>
    <row r="19" spans="1:6" x14ac:dyDescent="0.25"/>
    <row r="20" spans="1:6" x14ac:dyDescent="0.25">
      <c r="A20" s="14" t="s">
        <v>29</v>
      </c>
      <c r="B20" s="15"/>
      <c r="C20" s="15"/>
      <c r="D20" s="15"/>
      <c r="E20" s="15"/>
      <c r="F20" s="15"/>
    </row>
    <row r="21" spans="1:6" x14ac:dyDescent="0.25"/>
    <row r="22" spans="1:6" x14ac:dyDescent="0.25">
      <c r="A22" s="16" t="s">
        <v>30</v>
      </c>
      <c r="B22" s="17"/>
      <c r="C22" s="18"/>
      <c r="E22" s="19" t="s">
        <v>31</v>
      </c>
      <c r="F22" s="20">
        <f>SUM(F18+B22)</f>
        <v>0</v>
      </c>
    </row>
    <row r="23" spans="1:6" x14ac:dyDescent="0.25">
      <c r="A23" s="11" t="s">
        <v>32</v>
      </c>
      <c r="B23" s="21">
        <v>0</v>
      </c>
      <c r="C23" s="22"/>
      <c r="D23" s="22"/>
      <c r="E23" s="22"/>
      <c r="F23" s="22"/>
    </row>
    <row r="24" spans="1:6" x14ac:dyDescent="0.25"/>
    <row r="25" spans="1:6" x14ac:dyDescent="0.25">
      <c r="A25" s="16" t="s">
        <v>33</v>
      </c>
      <c r="B25" s="23">
        <f>SUM(B23+F22)</f>
        <v>0</v>
      </c>
    </row>
    <row r="26" spans="1:6" x14ac:dyDescent="0.25"/>
  </sheetData>
  <sheetProtection algorithmName="SHA-512" hashValue="ZY4sZaRhkNCydC3DoSrZbwVbrUIUgQ8XBEhi1mTKwpzvu9CMkzFHR96h/9DguWMOe38EVZDGcmr0PId26u0Z0A==" saltValue="rAG6lfn7A+BcjsTLEw4O1A==" spinCount="100000" sheet="1" objects="1" scenarios="1"/>
  <conditionalFormatting sqref="D4:D16">
    <cfRule type="cellIs" dxfId="18" priority="5" operator="equal">
      <formula>"PROGRESSO"</formula>
    </cfRule>
    <cfRule type="cellIs" dxfId="17" priority="6" operator="equal">
      <formula>"PAGO"</formula>
    </cfRule>
  </conditionalFormatting>
  <conditionalFormatting sqref="D4:D15">
    <cfRule type="cellIs" dxfId="16" priority="4" operator="equal">
      <formula>"EM ABERTO"</formula>
    </cfRule>
  </conditionalFormatting>
  <conditionalFormatting sqref="I4">
    <cfRule type="cellIs" dxfId="15" priority="1" operator="equal">
      <formula>"EM ABERTO"</formula>
    </cfRule>
    <cfRule type="cellIs" dxfId="14" priority="2" operator="equal">
      <formula>"EM PROGRESSO"</formula>
    </cfRule>
    <cfRule type="cellIs" dxfId="13" priority="3" operator="equal">
      <formula>"PAGO"</formula>
    </cfRule>
  </conditionalFormatting>
  <dataValidations count="2">
    <dataValidation type="list" allowBlank="1" showInputMessage="1" showErrorMessage="1" sqref="I4:I10" xr:uid="{3EDCE9AF-BCF7-4141-9016-351740E43309}">
      <formula1>"PAGO, EM PROGRESO, EM ABERTO"</formula1>
    </dataValidation>
    <dataValidation type="list" allowBlank="1" showInputMessage="1" showErrorMessage="1" sqref="D4:D15" xr:uid="{4F7B95D6-102C-4E59-B6DA-6ACEFA46E873}">
      <formula1>"PAGO,PROGRESSO,EM ABERTO"</formula1>
    </dataValidation>
  </dataValidations>
  <hyperlinks>
    <hyperlink ref="L12" r:id="rId1" xr:uid="{2213251C-6D10-4239-A9CB-FA124D1710D2}"/>
  </hyperlinks>
  <pageMargins left="0.511811024" right="0.511811024" top="0.78740157499999996" bottom="0.78740157499999996" header="0.31496062000000002" footer="0.31496062000000002"/>
  <drawing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PÁGINA_INICIAL</vt:lpstr>
      <vt:lpstr>JAN_2022</vt:lpstr>
      <vt:lpstr>FEV_2022</vt:lpstr>
      <vt:lpstr>MAR_2022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2021-10-09T15:39:57Z</dcterms:created>
  <dcterms:modified xsi:type="dcterms:W3CDTF">2021-10-09T16:42:33Z</dcterms:modified>
</cp:coreProperties>
</file>