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esktop\planilha_financeira\"/>
    </mc:Choice>
  </mc:AlternateContent>
  <xr:revisionPtr revIDLastSave="0" documentId="13_ncr:1_{281A4213-0719-4484-AFCF-3F014E3AA864}" xr6:coauthVersionLast="47" xr6:coauthVersionMax="47" xr10:uidLastSave="{00000000-0000-0000-0000-000000000000}"/>
  <bookViews>
    <workbookView xWindow="-120" yWindow="-120" windowWidth="20730" windowHeight="11160" activeTab="1" xr2:uid="{DBA943AB-A15F-475D-8712-3B40918DD4FD}"/>
  </bookViews>
  <sheets>
    <sheet name="PÁGINA_INICIAL" sheetId="1" r:id="rId1"/>
    <sheet name="JAN_2022" sheetId="11" r:id="rId2"/>
    <sheet name="SERASA_DIVIDA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1" l="1"/>
  <c r="D18" i="11"/>
  <c r="I16" i="11"/>
  <c r="I15" i="11"/>
  <c r="I14" i="11"/>
  <c r="I13" i="11"/>
  <c r="I12" i="11"/>
  <c r="I11" i="11"/>
  <c r="I10" i="11"/>
  <c r="I9" i="11"/>
  <c r="I8" i="11"/>
  <c r="I7" i="11"/>
  <c r="I6" i="11"/>
  <c r="I5" i="11"/>
  <c r="D25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ray</author>
  </authors>
  <commentList>
    <comment ref="C4" authorId="0" shapeId="0" xr:uid="{9B124732-5DFC-4FE9-96B9-80627627CAE7}">
      <text>
        <r>
          <rPr>
            <b/>
            <sz val="9"/>
            <color indexed="81"/>
            <rFont val="Segoe UI"/>
            <family val="2"/>
          </rPr>
          <t>COLOQUE O NOME DAS SUAS CONTAS MENSAIS AQUI</t>
        </r>
      </text>
    </comment>
    <comment ref="D4" authorId="0" shapeId="0" xr:uid="{7961AF2D-6DF3-4FF7-B1D8-A006ED923D47}">
      <text>
        <r>
          <rPr>
            <b/>
            <sz val="9"/>
            <color indexed="81"/>
            <rFont val="Segoe UI"/>
            <family val="2"/>
          </rPr>
          <t>COLOQUE AQUI O VALOR DAS SUAS CONTAS</t>
        </r>
      </text>
    </comment>
    <comment ref="E4" authorId="0" shapeId="0" xr:uid="{2ACDE4B6-B5A7-463F-ADE5-B99FD9897907}">
      <text>
        <r>
          <rPr>
            <b/>
            <sz val="9"/>
            <color indexed="81"/>
            <rFont val="Segoe UI"/>
            <family val="2"/>
          </rPr>
          <t>FIQUE DE OLHO NA DATA DE VENCIMENTO DE SUA CONTA</t>
        </r>
      </text>
    </comment>
    <comment ref="F4" authorId="0" shapeId="0" xr:uid="{4C0AFCDA-D456-46FD-8EB2-140072F3817E}">
      <text>
        <r>
          <rPr>
            <b/>
            <sz val="9"/>
            <color indexed="81"/>
            <rFont val="Segoe UI"/>
            <family val="2"/>
          </rPr>
          <t>AQUI VOCÊ PODE ESCOLHER NA CAIXA QUAL O STATUS DA SUA CONTA</t>
        </r>
      </text>
    </comment>
    <comment ref="G4" authorId="0" shapeId="0" xr:uid="{EE8C375C-0DDF-4931-9F0D-51D13E605810}">
      <text>
        <r>
          <rPr>
            <b/>
            <sz val="9"/>
            <color indexed="81"/>
            <rFont val="Segoe UI"/>
            <family val="2"/>
          </rPr>
          <t>COLOQUE AS PARCELAS DE SUAS DÍVIDAS</t>
        </r>
      </text>
    </comment>
    <comment ref="I4" authorId="0" shapeId="0" xr:uid="{72020685-4FCD-4D36-A7E1-CDFB4FABF7B8}">
      <text>
        <r>
          <rPr>
            <b/>
            <sz val="9"/>
            <color indexed="81"/>
            <rFont val="Segoe UI"/>
            <family val="2"/>
          </rPr>
          <t xml:space="preserve">QUANTAS PARCELAS FALTAM PARA ACABAR
</t>
        </r>
      </text>
    </comment>
    <comment ref="C18" authorId="0" shapeId="0" xr:uid="{BB064AD1-E0D5-47E0-AB0B-50B21CAFA381}">
      <text>
        <r>
          <rPr>
            <b/>
            <sz val="9"/>
            <color indexed="81"/>
            <rFont val="Segoe UI"/>
            <family val="2"/>
          </rPr>
          <t>AQUI MOSTRA O TOTAL A SER PAGO DE CONTAS NO MÊS</t>
        </r>
      </text>
    </comment>
    <comment ref="C20" authorId="0" shapeId="0" xr:uid="{6FA45B6E-2FBB-4B97-906D-DCA65740247C}">
      <text>
        <r>
          <rPr>
            <b/>
            <sz val="9"/>
            <color indexed="81"/>
            <rFont val="Segoe UI"/>
            <family val="2"/>
          </rPr>
          <t>COLOQUE AO LADO O SEU SALÁRIO MENSAL LÍQUIDO</t>
        </r>
      </text>
    </comment>
    <comment ref="C21" authorId="0" shapeId="0" xr:uid="{D28B8FF6-8C67-4B08-9C82-0C8B563A9D06}">
      <text>
        <r>
          <rPr>
            <b/>
            <sz val="9"/>
            <color indexed="81"/>
            <rFont val="Segoe UI"/>
            <family val="2"/>
          </rPr>
          <t>COLOQUE AQUI ALGUM DINHEIRO EXTRA QUE RECEBEU ALÉM DO SEU SALÁRIO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ray</author>
  </authors>
  <commentList>
    <comment ref="B3" authorId="0" shapeId="0" xr:uid="{E8BB4937-C483-4ECE-80BB-5B8AADD0A027}">
      <text>
        <r>
          <rPr>
            <b/>
            <sz val="9"/>
            <color indexed="81"/>
            <rFont val="Segoe UI"/>
            <family val="2"/>
          </rPr>
          <t>COLOQUE AQUI AS SUAS DÍVIDAS NEGATIVADAS</t>
        </r>
      </text>
    </comment>
    <comment ref="F3" authorId="0" shapeId="0" xr:uid="{AC3D12CA-385D-4248-9C2F-ABC93CC450DB}">
      <text>
        <r>
          <rPr>
            <b/>
            <sz val="9"/>
            <color indexed="81"/>
            <rFont val="Segoe UI"/>
            <family val="2"/>
          </rPr>
          <t>COLOQUE AQUI O TOTAL DO SEU SCORE</t>
        </r>
      </text>
    </comment>
    <comment ref="G3" authorId="0" shapeId="0" xr:uid="{A00E8279-83FC-46D0-817E-2BD000085AD2}">
      <text>
        <r>
          <rPr>
            <b/>
            <sz val="9"/>
            <color indexed="81"/>
            <rFont val="Segoe UI"/>
            <family val="2"/>
          </rPr>
          <t>SITE DO SERASA PARA CONSULTAR SEU SCORE E SUAS DÍVIDAS EM ABERTO</t>
        </r>
      </text>
    </comment>
  </commentList>
</comments>
</file>

<file path=xl/sharedStrings.xml><?xml version="1.0" encoding="utf-8"?>
<sst xmlns="http://schemas.openxmlformats.org/spreadsheetml/2006/main" count="33" uniqueCount="32">
  <si>
    <t>BEM-VINDOS À PLANILHA DE CONTROLE FINANCEIRO</t>
  </si>
  <si>
    <t>CLIQUE NO MÊS ABAIXO PARA ACESSAR SUA PLANILHA</t>
  </si>
  <si>
    <t>CONTAS</t>
  </si>
  <si>
    <t>VALOR</t>
  </si>
  <si>
    <t>STATUS</t>
  </si>
  <si>
    <t>PARCELAS</t>
  </si>
  <si>
    <t>QUANTAS FALTAM</t>
  </si>
  <si>
    <t>Dividas</t>
  </si>
  <si>
    <t>Situação Serasa</t>
  </si>
  <si>
    <t>LUZ</t>
  </si>
  <si>
    <t>ÁGUA</t>
  </si>
  <si>
    <t>INTERNET</t>
  </si>
  <si>
    <t>CARTÃO</t>
  </si>
  <si>
    <t>SCORE ATUAL</t>
  </si>
  <si>
    <t>ALUGUEL</t>
  </si>
  <si>
    <t>EXTRA 1</t>
  </si>
  <si>
    <t>EXTRA 2</t>
  </si>
  <si>
    <t>EXTRA 3</t>
  </si>
  <si>
    <t>SITE SERASA</t>
  </si>
  <si>
    <t>EXTRA 4</t>
  </si>
  <si>
    <t>https://www.serasa.com.br</t>
  </si>
  <si>
    <t>EXTRA 5</t>
  </si>
  <si>
    <t>EXTRA 6</t>
  </si>
  <si>
    <t>EXTRA 7</t>
  </si>
  <si>
    <t>TOTAL CONTAS</t>
  </si>
  <si>
    <t>VENCIMENTO</t>
  </si>
  <si>
    <t>SALÁRIO LÍQUIDO</t>
  </si>
  <si>
    <t>RENDA EXTRA</t>
  </si>
  <si>
    <t>GANHOS TOTAIS</t>
  </si>
  <si>
    <t>SALDO FINAL</t>
  </si>
  <si>
    <t>PARCELAS PAGAS</t>
  </si>
  <si>
    <t>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</si>
</sst>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bhaya Libre ExtraBold"/>
    </font>
    <font>
      <b/>
      <sz val="11"/>
      <color theme="0" tint="-4.9989318521683403E-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0"/>
      <color theme="1"/>
      <name val="Calisto MT"/>
      <family val="1"/>
    </font>
    <font>
      <sz val="20"/>
      <color theme="3" tint="-0.499984740745262"/>
      <name val="Abhaya Libre ExtraBold"/>
    </font>
  </fonts>
  <fills count="12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" fontId="0" fillId="0" borderId="0" xfId="0" applyNumberFormat="1" applyProtection="1">
      <protection locked="0"/>
    </xf>
    <xf numFmtId="164" fontId="9" fillId="0" borderId="0" xfId="0" applyNumberFormat="1" applyFont="1" applyFill="1" applyAlignment="1" applyProtection="1">
      <alignment horizontal="center" vertical="center"/>
      <protection locked="0"/>
    </xf>
    <xf numFmtId="0" fontId="12" fillId="5" borderId="3" xfId="0" applyFont="1" applyFill="1" applyBorder="1" applyProtection="1">
      <protection locked="0"/>
    </xf>
    <xf numFmtId="0" fontId="11" fillId="0" borderId="1" xfId="0" applyFont="1" applyBorder="1" applyAlignment="1">
      <alignment horizontal="center" vertical="center"/>
    </xf>
    <xf numFmtId="0" fontId="12" fillId="5" borderId="1" xfId="0" applyFont="1" applyFill="1" applyBorder="1"/>
    <xf numFmtId="0" fontId="12" fillId="0" borderId="1" xfId="0" applyFont="1" applyBorder="1"/>
    <xf numFmtId="0" fontId="11" fillId="0" borderId="5" xfId="0" applyFont="1" applyBorder="1" applyAlignment="1">
      <alignment horizontal="center" vertical="center"/>
    </xf>
    <xf numFmtId="0" fontId="12" fillId="5" borderId="5" xfId="0" applyFont="1" applyFill="1" applyBorder="1"/>
    <xf numFmtId="0" fontId="12" fillId="0" borderId="5" xfId="0" applyFont="1" applyBorder="1"/>
    <xf numFmtId="0" fontId="11" fillId="0" borderId="6" xfId="0" applyFont="1" applyBorder="1" applyAlignment="1">
      <alignment horizontal="center" vertical="center"/>
    </xf>
    <xf numFmtId="0" fontId="12" fillId="5" borderId="6" xfId="0" applyFont="1" applyFill="1" applyBorder="1"/>
    <xf numFmtId="0" fontId="12" fillId="5" borderId="2" xfId="0" applyFont="1" applyFill="1" applyBorder="1" applyProtection="1">
      <protection locked="0"/>
    </xf>
    <xf numFmtId="0" fontId="12" fillId="5" borderId="4" xfId="0" applyFont="1" applyFill="1" applyBorder="1" applyProtection="1">
      <protection locked="0"/>
    </xf>
    <xf numFmtId="0" fontId="0" fillId="4" borderId="0" xfId="0" applyFill="1" applyProtection="1">
      <protection locked="0"/>
    </xf>
    <xf numFmtId="16" fontId="0" fillId="10" borderId="0" xfId="0" applyNumberFormat="1" applyFill="1" applyProtection="1">
      <protection locked="0"/>
    </xf>
    <xf numFmtId="0" fontId="0" fillId="10" borderId="0" xfId="0" applyFill="1" applyProtection="1">
      <protection locked="0"/>
    </xf>
    <xf numFmtId="0" fontId="4" fillId="4" borderId="8" xfId="0" applyFont="1" applyFill="1" applyBorder="1" applyAlignment="1" applyProtection="1">
      <alignment horizontal="center" vertical="center"/>
      <protection locked="0"/>
    </xf>
    <xf numFmtId="0" fontId="4" fillId="4" borderId="9" xfId="0" applyFont="1" applyFill="1" applyBorder="1" applyAlignment="1" applyProtection="1">
      <alignment horizontal="center" vertical="center"/>
      <protection locked="0"/>
    </xf>
    <xf numFmtId="0" fontId="4" fillId="4" borderId="10" xfId="0" applyFont="1" applyFill="1" applyBorder="1" applyAlignment="1" applyProtection="1">
      <alignment horizontal="center" vertical="center"/>
      <protection locked="0"/>
    </xf>
    <xf numFmtId="164" fontId="0" fillId="0" borderId="7" xfId="0" applyNumberFormat="1" applyBorder="1" applyProtection="1">
      <protection locked="0"/>
    </xf>
    <xf numFmtId="14" fontId="0" fillId="0" borderId="7" xfId="0" applyNumberFormat="1" applyBorder="1" applyAlignment="1" applyProtection="1">
      <alignment horizontal="center" vertical="center"/>
      <protection locked="0"/>
    </xf>
    <xf numFmtId="0" fontId="0" fillId="0" borderId="7" xfId="0" applyBorder="1" applyProtection="1"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164" fontId="0" fillId="0" borderId="14" xfId="0" applyNumberFormat="1" applyBorder="1" applyProtection="1">
      <protection locked="0"/>
    </xf>
    <xf numFmtId="14" fontId="0" fillId="0" borderId="14" xfId="0" applyNumberFormat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2" fillId="6" borderId="11" xfId="0" applyFont="1" applyFill="1" applyBorder="1" applyProtection="1">
      <protection locked="0"/>
    </xf>
    <xf numFmtId="0" fontId="2" fillId="6" borderId="13" xfId="0" applyFont="1" applyFill="1" applyBorder="1" applyProtection="1">
      <protection locked="0"/>
    </xf>
    <xf numFmtId="0" fontId="10" fillId="8" borderId="7" xfId="0" applyFont="1" applyFill="1" applyBorder="1" applyAlignment="1" applyProtection="1">
      <alignment horizontal="left" vertical="center"/>
      <protection locked="0"/>
    </xf>
    <xf numFmtId="164" fontId="10" fillId="8" borderId="7" xfId="0" applyNumberFormat="1" applyFont="1" applyFill="1" applyBorder="1" applyAlignment="1" applyProtection="1">
      <alignment horizontal="center" vertical="center"/>
      <protection hidden="1"/>
    </xf>
    <xf numFmtId="0" fontId="10" fillId="6" borderId="7" xfId="0" applyFont="1" applyFill="1" applyBorder="1" applyAlignment="1" applyProtection="1">
      <alignment horizontal="left" vertical="center"/>
      <protection locked="0"/>
    </xf>
    <xf numFmtId="164" fontId="10" fillId="6" borderId="7" xfId="0" applyNumberFormat="1" applyFont="1" applyFill="1" applyBorder="1" applyAlignment="1" applyProtection="1">
      <alignment horizontal="center" vertical="center"/>
      <protection locked="0"/>
    </xf>
    <xf numFmtId="0" fontId="1" fillId="7" borderId="7" xfId="0" applyFont="1" applyFill="1" applyBorder="1" applyAlignment="1" applyProtection="1">
      <alignment horizontal="left" vertical="center"/>
      <protection locked="0"/>
    </xf>
    <xf numFmtId="164" fontId="1" fillId="7" borderId="7" xfId="0" applyNumberFormat="1" applyFont="1" applyFill="1" applyBorder="1" applyAlignment="1" applyProtection="1">
      <alignment horizontal="center" vertical="center"/>
      <protection locked="0"/>
    </xf>
    <xf numFmtId="0" fontId="1" fillId="4" borderId="7" xfId="0" applyFont="1" applyFill="1" applyBorder="1" applyAlignment="1" applyProtection="1">
      <alignment horizontal="left" vertical="center"/>
      <protection locked="0"/>
    </xf>
    <xf numFmtId="0" fontId="9" fillId="9" borderId="7" xfId="0" applyFont="1" applyFill="1" applyBorder="1" applyAlignment="1" applyProtection="1">
      <alignment horizontal="center" vertical="center"/>
      <protection locked="0"/>
    </xf>
    <xf numFmtId="0" fontId="6" fillId="4" borderId="7" xfId="0" applyFont="1" applyFill="1" applyBorder="1" applyAlignment="1" applyProtection="1">
      <alignment horizontal="center" vertical="center"/>
      <protection locked="0"/>
    </xf>
    <xf numFmtId="0" fontId="0" fillId="3" borderId="7" xfId="0" applyFill="1" applyBorder="1" applyAlignment="1" applyProtection="1">
      <alignment horizontal="center" vertical="center"/>
      <protection locked="0"/>
    </xf>
    <xf numFmtId="0" fontId="3" fillId="0" borderId="7" xfId="1" applyBorder="1" applyProtection="1">
      <protection locked="0"/>
    </xf>
    <xf numFmtId="0" fontId="5" fillId="2" borderId="7" xfId="0" applyFont="1" applyFill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 vertical="center"/>
      <protection hidden="1"/>
    </xf>
    <xf numFmtId="164" fontId="13" fillId="4" borderId="7" xfId="0" applyNumberFormat="1" applyFont="1" applyFill="1" applyBorder="1" applyAlignment="1" applyProtection="1">
      <alignment horizontal="center" vertical="center"/>
      <protection hidden="1"/>
    </xf>
    <xf numFmtId="164" fontId="9" fillId="0" borderId="7" xfId="0" applyNumberFormat="1" applyFont="1" applyFill="1" applyBorder="1" applyAlignment="1" applyProtection="1">
      <alignment horizontal="center" vertical="center"/>
      <protection hidden="1"/>
    </xf>
    <xf numFmtId="0" fontId="0" fillId="4" borderId="0" xfId="0" applyFill="1"/>
    <xf numFmtId="0" fontId="0" fillId="10" borderId="0" xfId="0" applyFill="1"/>
    <xf numFmtId="0" fontId="0" fillId="11" borderId="0" xfId="0" applyFill="1"/>
    <xf numFmtId="0" fontId="15" fillId="11" borderId="0" xfId="0" applyFont="1" applyFill="1" applyAlignment="1">
      <alignment horizontal="center" vertical="center"/>
    </xf>
    <xf numFmtId="0" fontId="14" fillId="11" borderId="0" xfId="0" applyFont="1" applyFill="1" applyAlignment="1">
      <alignment horizontal="center"/>
    </xf>
    <xf numFmtId="0" fontId="0" fillId="11" borderId="0" xfId="2" applyNumberFormat="1" applyFont="1" applyFill="1" applyAlignment="1">
      <alignment horizontal="center"/>
    </xf>
  </cellXfs>
  <cellStyles count="3">
    <cellStyle name="Hiperlink" xfId="1" builtinId="8"/>
    <cellStyle name="Moeda" xfId="2" builtinId="4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4" tint="-0.249977111117893"/>
        </left>
        <right/>
        <top style="thin">
          <color theme="4" tint="-0.249977111117893"/>
        </top>
        <bottom style="thin">
          <color theme="4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/>
        <horizontal/>
      </border>
    </dxf>
    <dxf>
      <border outline="0">
        <top style="thin">
          <color theme="4" tint="-0.249977111117893"/>
        </top>
      </border>
    </dxf>
    <dxf>
      <border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border outline="0">
        <bottom style="thin">
          <color theme="4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2" tint="-0.249977111117893"/>
        </left>
        <right/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  <protection locked="1" hidden="1"/>
    </dxf>
    <dxf>
      <alignment horizontal="center" vertical="center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  <protection locked="0" hidden="0"/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  <protection locked="0" hidden="0"/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  <protection locked="0" hidden="0"/>
    </dxf>
    <dxf>
      <numFmt numFmtId="164" formatCode="&quot;R$&quot;\ #,##0.0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  <protection locked="0" hidden="0"/>
    </dxf>
    <dxf>
      <font>
        <b/>
      </font>
      <fill>
        <patternFill patternType="solid">
          <fgColor indexed="64"/>
          <bgColor theme="2" tint="-9.9978637043366805E-2"/>
        </patternFill>
      </fill>
      <border diagonalUp="0" diagonalDown="0">
        <left/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  <protection locked="0" hidden="0"/>
    </dxf>
    <dxf>
      <border>
        <top style="thin">
          <color theme="2" tint="-0.249977111117893"/>
        </top>
      </border>
    </dxf>
    <dxf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protection locked="0" hidden="0"/>
    </dxf>
    <dxf>
      <border>
        <bottom style="thin">
          <color theme="2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haya Libre ExtraBold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/>
        <bottom/>
        <vertical style="thin">
          <color theme="2" tint="-0.249977111117893"/>
        </vertical>
        <horizontal style="thin">
          <color theme="2" tint="-0.249977111117893"/>
        </horizontal>
      </border>
      <protection locked="0" hidden="0"/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AGO_2022!A1"/><Relationship Id="rId13" Type="http://schemas.openxmlformats.org/officeDocument/2006/relationships/hyperlink" Target="#SERASA_DIVIDAS!A1"/><Relationship Id="rId3" Type="http://schemas.openxmlformats.org/officeDocument/2006/relationships/hyperlink" Target="#MAR_2022!A1"/><Relationship Id="rId7" Type="http://schemas.openxmlformats.org/officeDocument/2006/relationships/hyperlink" Target="#JUL_2022!A1"/><Relationship Id="rId12" Type="http://schemas.openxmlformats.org/officeDocument/2006/relationships/hyperlink" Target="#DEZ_2022!A1"/><Relationship Id="rId2" Type="http://schemas.openxmlformats.org/officeDocument/2006/relationships/hyperlink" Target="#FEV_2022!A1"/><Relationship Id="rId1" Type="http://schemas.openxmlformats.org/officeDocument/2006/relationships/hyperlink" Target="#JAN_2022!A1"/><Relationship Id="rId6" Type="http://schemas.openxmlformats.org/officeDocument/2006/relationships/hyperlink" Target="#JUN_2022!A1"/><Relationship Id="rId11" Type="http://schemas.openxmlformats.org/officeDocument/2006/relationships/hyperlink" Target="#NOV_2022!A1"/><Relationship Id="rId5" Type="http://schemas.openxmlformats.org/officeDocument/2006/relationships/hyperlink" Target="#MAI_2022!A1"/><Relationship Id="rId10" Type="http://schemas.openxmlformats.org/officeDocument/2006/relationships/hyperlink" Target="#OUT_2022!A1"/><Relationship Id="rId4" Type="http://schemas.openxmlformats.org/officeDocument/2006/relationships/hyperlink" Target="#ABR_2022!A1"/><Relationship Id="rId9" Type="http://schemas.openxmlformats.org/officeDocument/2006/relationships/hyperlink" Target="#SET_2022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P&#193;GINA_INICI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11</xdr:row>
      <xdr:rowOff>104775</xdr:rowOff>
    </xdr:from>
    <xdr:to>
      <xdr:col>3</xdr:col>
      <xdr:colOff>342900</xdr:colOff>
      <xdr:row>13</xdr:row>
      <xdr:rowOff>47625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2F16D7-2F60-4386-962F-3260B73F5049}"/>
            </a:ext>
          </a:extLst>
        </xdr:cNvPr>
        <xdr:cNvSpPr/>
      </xdr:nvSpPr>
      <xdr:spPr>
        <a:xfrm>
          <a:off x="866775" y="1752600"/>
          <a:ext cx="1304925" cy="323850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JANEIRO</a:t>
          </a:r>
        </a:p>
      </xdr:txBody>
    </xdr:sp>
    <xdr:clientData/>
  </xdr:twoCellAnchor>
  <xdr:twoCellAnchor>
    <xdr:from>
      <xdr:col>4</xdr:col>
      <xdr:colOff>76200</xdr:colOff>
      <xdr:row>11</xdr:row>
      <xdr:rowOff>95250</xdr:rowOff>
    </xdr:from>
    <xdr:to>
      <xdr:col>6</xdr:col>
      <xdr:colOff>161925</xdr:colOff>
      <xdr:row>13</xdr:row>
      <xdr:rowOff>38100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276D6A6-57B9-41EA-A040-DFBAE75A005B}"/>
            </a:ext>
          </a:extLst>
        </xdr:cNvPr>
        <xdr:cNvSpPr/>
      </xdr:nvSpPr>
      <xdr:spPr>
        <a:xfrm>
          <a:off x="2514600" y="1743075"/>
          <a:ext cx="1304925" cy="323850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FEVEREIRO</a:t>
          </a:r>
        </a:p>
      </xdr:txBody>
    </xdr:sp>
    <xdr:clientData/>
  </xdr:twoCellAnchor>
  <xdr:twoCellAnchor>
    <xdr:from>
      <xdr:col>6</xdr:col>
      <xdr:colOff>523875</xdr:colOff>
      <xdr:row>11</xdr:row>
      <xdr:rowOff>104775</xdr:rowOff>
    </xdr:from>
    <xdr:to>
      <xdr:col>9</xdr:col>
      <xdr:colOff>0</xdr:colOff>
      <xdr:row>13</xdr:row>
      <xdr:rowOff>47625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60785A7-68EA-4E0E-BD7B-55FA8A314136}"/>
            </a:ext>
          </a:extLst>
        </xdr:cNvPr>
        <xdr:cNvSpPr/>
      </xdr:nvSpPr>
      <xdr:spPr>
        <a:xfrm>
          <a:off x="4181475" y="1752600"/>
          <a:ext cx="1304925" cy="323850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MARÇO</a:t>
          </a:r>
        </a:p>
      </xdr:txBody>
    </xdr:sp>
    <xdr:clientData/>
  </xdr:twoCellAnchor>
  <xdr:twoCellAnchor>
    <xdr:from>
      <xdr:col>9</xdr:col>
      <xdr:colOff>390525</xdr:colOff>
      <xdr:row>11</xdr:row>
      <xdr:rowOff>95250</xdr:rowOff>
    </xdr:from>
    <xdr:to>
      <xdr:col>11</xdr:col>
      <xdr:colOff>476250</xdr:colOff>
      <xdr:row>13</xdr:row>
      <xdr:rowOff>38100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CA34C92-955D-439F-B521-71691F5EF857}"/>
            </a:ext>
          </a:extLst>
        </xdr:cNvPr>
        <xdr:cNvSpPr/>
      </xdr:nvSpPr>
      <xdr:spPr>
        <a:xfrm>
          <a:off x="5876925" y="1743075"/>
          <a:ext cx="1304925" cy="323850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ABRIL</a:t>
          </a:r>
        </a:p>
      </xdr:txBody>
    </xdr:sp>
    <xdr:clientData/>
  </xdr:twoCellAnchor>
  <xdr:twoCellAnchor>
    <xdr:from>
      <xdr:col>12</xdr:col>
      <xdr:colOff>238125</xdr:colOff>
      <xdr:row>11</xdr:row>
      <xdr:rowOff>76200</xdr:rowOff>
    </xdr:from>
    <xdr:to>
      <xdr:col>14</xdr:col>
      <xdr:colOff>323850</xdr:colOff>
      <xdr:row>13</xdr:row>
      <xdr:rowOff>19050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8E154F3-7D15-4BA5-8474-7A604992F741}"/>
            </a:ext>
          </a:extLst>
        </xdr:cNvPr>
        <xdr:cNvSpPr/>
      </xdr:nvSpPr>
      <xdr:spPr>
        <a:xfrm>
          <a:off x="7553325" y="1724025"/>
          <a:ext cx="1304925" cy="323850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MAIO</a:t>
          </a:r>
        </a:p>
      </xdr:txBody>
    </xdr:sp>
    <xdr:clientData/>
  </xdr:twoCellAnchor>
  <xdr:twoCellAnchor>
    <xdr:from>
      <xdr:col>15</xdr:col>
      <xdr:colOff>95250</xdr:colOff>
      <xdr:row>11</xdr:row>
      <xdr:rowOff>66675</xdr:rowOff>
    </xdr:from>
    <xdr:to>
      <xdr:col>17</xdr:col>
      <xdr:colOff>180975</xdr:colOff>
      <xdr:row>13</xdr:row>
      <xdr:rowOff>9525</xdr:rowOff>
    </xdr:to>
    <xdr:sp macro="" textlink="">
      <xdr:nvSpPr>
        <xdr:cNvPr id="8" name="Retângulo: Cantos Arredondado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E4260CE-43CD-4D31-B743-5DD8A1DAB56C}"/>
            </a:ext>
          </a:extLst>
        </xdr:cNvPr>
        <xdr:cNvSpPr/>
      </xdr:nvSpPr>
      <xdr:spPr>
        <a:xfrm>
          <a:off x="9239250" y="1714500"/>
          <a:ext cx="1304925" cy="323850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JUNHO</a:t>
          </a:r>
        </a:p>
      </xdr:txBody>
    </xdr:sp>
    <xdr:clientData/>
  </xdr:twoCellAnchor>
  <xdr:twoCellAnchor>
    <xdr:from>
      <xdr:col>1</xdr:col>
      <xdr:colOff>247650</xdr:colOff>
      <xdr:row>14</xdr:row>
      <xdr:rowOff>104775</xdr:rowOff>
    </xdr:from>
    <xdr:to>
      <xdr:col>3</xdr:col>
      <xdr:colOff>333375</xdr:colOff>
      <xdr:row>16</xdr:row>
      <xdr:rowOff>47625</xdr:rowOff>
    </xdr:to>
    <xdr:sp macro="" textlink="">
      <xdr:nvSpPr>
        <xdr:cNvPr id="9" name="Retângulo: Cantos Arredondado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D361DD2-2BC1-43B0-BD72-89C7A25DB847}"/>
            </a:ext>
          </a:extLst>
        </xdr:cNvPr>
        <xdr:cNvSpPr/>
      </xdr:nvSpPr>
      <xdr:spPr>
        <a:xfrm>
          <a:off x="857250" y="2324100"/>
          <a:ext cx="1304925" cy="323850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JULHO</a:t>
          </a:r>
        </a:p>
      </xdr:txBody>
    </xdr:sp>
    <xdr:clientData/>
  </xdr:twoCellAnchor>
  <xdr:twoCellAnchor>
    <xdr:from>
      <xdr:col>4</xdr:col>
      <xdr:colOff>66675</xdr:colOff>
      <xdr:row>14</xdr:row>
      <xdr:rowOff>104775</xdr:rowOff>
    </xdr:from>
    <xdr:to>
      <xdr:col>6</xdr:col>
      <xdr:colOff>152400</xdr:colOff>
      <xdr:row>16</xdr:row>
      <xdr:rowOff>47625</xdr:rowOff>
    </xdr:to>
    <xdr:sp macro="" textlink="">
      <xdr:nvSpPr>
        <xdr:cNvPr id="10" name="Retângulo: Cantos Arredondados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AFA2B35-BE89-4BE6-A905-0665C5342EFB}"/>
            </a:ext>
          </a:extLst>
        </xdr:cNvPr>
        <xdr:cNvSpPr/>
      </xdr:nvSpPr>
      <xdr:spPr>
        <a:xfrm>
          <a:off x="2505075" y="2324100"/>
          <a:ext cx="1304925" cy="323850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AGOSTO</a:t>
          </a:r>
        </a:p>
      </xdr:txBody>
    </xdr:sp>
    <xdr:clientData/>
  </xdr:twoCellAnchor>
  <xdr:twoCellAnchor>
    <xdr:from>
      <xdr:col>6</xdr:col>
      <xdr:colOff>533400</xdr:colOff>
      <xdr:row>14</xdr:row>
      <xdr:rowOff>104775</xdr:rowOff>
    </xdr:from>
    <xdr:to>
      <xdr:col>9</xdr:col>
      <xdr:colOff>9525</xdr:colOff>
      <xdr:row>16</xdr:row>
      <xdr:rowOff>47625</xdr:rowOff>
    </xdr:to>
    <xdr:sp macro="" textlink="">
      <xdr:nvSpPr>
        <xdr:cNvPr id="11" name="Retângulo: Cantos Arredondados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1573DBC-657C-4838-ACEC-672D45D8B04D}"/>
            </a:ext>
          </a:extLst>
        </xdr:cNvPr>
        <xdr:cNvSpPr/>
      </xdr:nvSpPr>
      <xdr:spPr>
        <a:xfrm>
          <a:off x="4191000" y="2324100"/>
          <a:ext cx="1304925" cy="323850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SETEMBRO</a:t>
          </a:r>
        </a:p>
      </xdr:txBody>
    </xdr:sp>
    <xdr:clientData/>
  </xdr:twoCellAnchor>
  <xdr:twoCellAnchor>
    <xdr:from>
      <xdr:col>9</xdr:col>
      <xdr:colOff>390525</xdr:colOff>
      <xdr:row>14</xdr:row>
      <xdr:rowOff>85725</xdr:rowOff>
    </xdr:from>
    <xdr:to>
      <xdr:col>11</xdr:col>
      <xdr:colOff>476250</xdr:colOff>
      <xdr:row>16</xdr:row>
      <xdr:rowOff>28575</xdr:rowOff>
    </xdr:to>
    <xdr:sp macro="" textlink="">
      <xdr:nvSpPr>
        <xdr:cNvPr id="12" name="Retângulo: Cantos Arredondados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DA43377-EE02-4353-B619-C36B692EADFB}"/>
            </a:ext>
          </a:extLst>
        </xdr:cNvPr>
        <xdr:cNvSpPr/>
      </xdr:nvSpPr>
      <xdr:spPr>
        <a:xfrm>
          <a:off x="5876925" y="2305050"/>
          <a:ext cx="1304925" cy="323850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OUTUBRO</a:t>
          </a:r>
        </a:p>
      </xdr:txBody>
    </xdr:sp>
    <xdr:clientData/>
  </xdr:twoCellAnchor>
  <xdr:twoCellAnchor>
    <xdr:from>
      <xdr:col>12</xdr:col>
      <xdr:colOff>238125</xdr:colOff>
      <xdr:row>14</xdr:row>
      <xdr:rowOff>76200</xdr:rowOff>
    </xdr:from>
    <xdr:to>
      <xdr:col>14</xdr:col>
      <xdr:colOff>323850</xdr:colOff>
      <xdr:row>16</xdr:row>
      <xdr:rowOff>19050</xdr:rowOff>
    </xdr:to>
    <xdr:sp macro="" textlink="">
      <xdr:nvSpPr>
        <xdr:cNvPr id="13" name="Retângulo: Cantos Arredondados 1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0AE711D-AE0C-4A75-9B87-0687726D6A1F}"/>
            </a:ext>
          </a:extLst>
        </xdr:cNvPr>
        <xdr:cNvSpPr/>
      </xdr:nvSpPr>
      <xdr:spPr>
        <a:xfrm>
          <a:off x="7553325" y="2295525"/>
          <a:ext cx="1304925" cy="323850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NOVEMBRO</a:t>
          </a:r>
        </a:p>
      </xdr:txBody>
    </xdr:sp>
    <xdr:clientData/>
  </xdr:twoCellAnchor>
  <xdr:twoCellAnchor>
    <xdr:from>
      <xdr:col>15</xdr:col>
      <xdr:colOff>114300</xdr:colOff>
      <xdr:row>14</xdr:row>
      <xdr:rowOff>76200</xdr:rowOff>
    </xdr:from>
    <xdr:to>
      <xdr:col>17</xdr:col>
      <xdr:colOff>200025</xdr:colOff>
      <xdr:row>16</xdr:row>
      <xdr:rowOff>19050</xdr:rowOff>
    </xdr:to>
    <xdr:sp macro="" textlink="">
      <xdr:nvSpPr>
        <xdr:cNvPr id="14" name="Retângulo: Cantos Arredondados 1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8336BD8-2CBD-40E8-AE25-E5288F16E53D}"/>
            </a:ext>
          </a:extLst>
        </xdr:cNvPr>
        <xdr:cNvSpPr/>
      </xdr:nvSpPr>
      <xdr:spPr>
        <a:xfrm>
          <a:off x="9258300" y="2295525"/>
          <a:ext cx="1304925" cy="323850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DEZEMBRO</a:t>
          </a:r>
        </a:p>
      </xdr:txBody>
    </xdr:sp>
    <xdr:clientData/>
  </xdr:twoCellAnchor>
  <xdr:twoCellAnchor>
    <xdr:from>
      <xdr:col>0</xdr:col>
      <xdr:colOff>9525</xdr:colOff>
      <xdr:row>1</xdr:row>
      <xdr:rowOff>171449</xdr:rowOff>
    </xdr:from>
    <xdr:to>
      <xdr:col>2</xdr:col>
      <xdr:colOff>295275</xdr:colOff>
      <xdr:row>4</xdr:row>
      <xdr:rowOff>9524</xdr:rowOff>
    </xdr:to>
    <xdr:sp macro="" textlink="">
      <xdr:nvSpPr>
        <xdr:cNvPr id="15" name="Retângulo: Único Canto Recortado 14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EF4EFCD-B9EB-45FA-8A10-C605467228DC}"/>
            </a:ext>
          </a:extLst>
        </xdr:cNvPr>
        <xdr:cNvSpPr/>
      </xdr:nvSpPr>
      <xdr:spPr>
        <a:xfrm>
          <a:off x="9525" y="361949"/>
          <a:ext cx="1504950" cy="409575"/>
        </a:xfrm>
        <a:prstGeom prst="snip1Rect">
          <a:avLst/>
        </a:prstGeom>
        <a:solidFill>
          <a:schemeClr val="tx2">
            <a:lumMod val="50000"/>
          </a:schemeClr>
        </a:solidFill>
        <a:ln>
          <a:noFill/>
        </a:ln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SERASA</a:t>
          </a:r>
        </a:p>
      </xdr:txBody>
    </xdr:sp>
    <xdr:clientData/>
  </xdr:twoCellAnchor>
  <xdr:twoCellAnchor>
    <xdr:from>
      <xdr:col>5</xdr:col>
      <xdr:colOff>47625</xdr:colOff>
      <xdr:row>7</xdr:row>
      <xdr:rowOff>285750</xdr:rowOff>
    </xdr:from>
    <xdr:to>
      <xdr:col>14</xdr:col>
      <xdr:colOff>581025</xdr:colOff>
      <xdr:row>7</xdr:row>
      <xdr:rowOff>323851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9E7C0B04-89DA-4877-B030-8866DDF2F5BE}"/>
            </a:ext>
          </a:extLst>
        </xdr:cNvPr>
        <xdr:cNvCxnSpPr/>
      </xdr:nvCxnSpPr>
      <xdr:spPr>
        <a:xfrm flipV="1">
          <a:off x="3095625" y="1619250"/>
          <a:ext cx="6019800" cy="38101"/>
        </a:xfrm>
        <a:prstGeom prst="line">
          <a:avLst/>
        </a:prstGeom>
        <a:ln>
          <a:solidFill>
            <a:schemeClr val="tx2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38100</xdr:rowOff>
    </xdr:from>
    <xdr:to>
      <xdr:col>3</xdr:col>
      <xdr:colOff>485775</xdr:colOff>
      <xdr:row>1</xdr:row>
      <xdr:rowOff>352425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47B018-B816-403C-ADE2-13ABFB574062}"/>
            </a:ext>
          </a:extLst>
        </xdr:cNvPr>
        <xdr:cNvSpPr/>
      </xdr:nvSpPr>
      <xdr:spPr>
        <a:xfrm>
          <a:off x="247650" y="228600"/>
          <a:ext cx="2114550" cy="314325"/>
        </a:xfrm>
        <a:prstGeom prst="roundRect">
          <a:avLst/>
        </a:prstGeom>
        <a:solidFill>
          <a:schemeClr val="tx2">
            <a:lumMod val="40000"/>
            <a:lumOff val="60000"/>
            <a:alpha val="50000"/>
          </a:schemeClr>
        </a:solidFill>
        <a:ln>
          <a:noFill/>
        </a:ln>
        <a:effectLst>
          <a:innerShdw blurRad="63500" dist="50800" dir="156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PÁGINA INICIAL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</xdr:row>
      <xdr:rowOff>57151</xdr:rowOff>
    </xdr:from>
    <xdr:to>
      <xdr:col>3</xdr:col>
      <xdr:colOff>161925</xdr:colOff>
      <xdr:row>1</xdr:row>
      <xdr:rowOff>381001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90DF0DA-8A5C-4DDB-B6DA-4116AA52E51B}"/>
            </a:ext>
          </a:extLst>
        </xdr:cNvPr>
        <xdr:cNvSpPr/>
      </xdr:nvSpPr>
      <xdr:spPr>
        <a:xfrm>
          <a:off x="161925" y="247651"/>
          <a:ext cx="2190750" cy="323850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PÁGINA INICIAL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762497-66FE-4762-8BA0-B7F253F6247F}" name="Tabela13" displayName="Tabela13" ref="C4:I16" totalsRowShown="0" headerRowDxfId="21" dataDxfId="19" headerRowBorderDxfId="20" tableBorderDxfId="18" totalsRowBorderDxfId="17">
  <tableColumns count="7">
    <tableColumn id="1" xr3:uid="{672394AD-A4AC-417F-9058-E35EE7C00ABC}" name="CONTAS" dataDxfId="16"/>
    <tableColumn id="2" xr3:uid="{61F34556-606F-4B55-A137-6F2B34DD847E}" name="VALOR" dataDxfId="15"/>
    <tableColumn id="3" xr3:uid="{C0478E31-74C3-44B3-9243-6BB73F42EB74}" name="VENCIMENTO" dataDxfId="14"/>
    <tableColumn id="4" xr3:uid="{553E6FDE-4CA2-4659-B857-123DD0797453}" name="STATUS" dataDxfId="13"/>
    <tableColumn id="7" xr3:uid="{943F5C7D-3954-40AD-AC1B-6BD23FC9A9DD}" name="PARCELAS" dataDxfId="12"/>
    <tableColumn id="5" xr3:uid="{BA0180A8-D4C8-4687-A98A-84143ACCB3A1}" name="PARCELAS PAGAS" dataDxfId="11"/>
    <tableColumn id="6" xr3:uid="{F56802CF-03A4-4FB2-BBE9-0DB8F1B9F904}" name="QUANTAS FALTAM" dataDxfId="10">
      <calculatedColumnFormula>G5-H5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42D8CC7-3FC6-4EC3-85C5-0B8C8A342888}" name="Tabela8" displayName="Tabela8" ref="B3:D9" totalsRowShown="0" headerRowDxfId="6" headerRowBorderDxfId="5" tableBorderDxfId="4" totalsRowBorderDxfId="3">
  <tableColumns count="3">
    <tableColumn id="1" xr3:uid="{35BCCE37-B0F2-42E4-BFD5-C10E79959933}" name="Dividas" dataDxfId="2"/>
    <tableColumn id="2" xr3:uid="{75976737-40D5-4494-BE9B-856665FD34F5}" name="Situação Serasa" dataDxfId="1"/>
    <tableColumn id="3" xr3:uid="{292577FA-891A-4F45-85EB-ABCABF655E44}" name="VALOR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hyperlink" Target="https://www.serasa.com.br/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CC016-9F9E-45AB-9513-B17B576BDFB0}">
  <dimension ref="A1:T23"/>
  <sheetViews>
    <sheetView showGridLines="0" showRowColHeaders="0" workbookViewId="0"/>
  </sheetViews>
  <sheetFormatPr defaultColWidth="0" defaultRowHeight="15" customHeight="1" zeroHeight="1" x14ac:dyDescent="0.25"/>
  <cols>
    <col min="1" max="19" width="9.140625" customWidth="1"/>
    <col min="20" max="20" width="9.140625" style="49" customWidth="1"/>
    <col min="21" max="16384" width="9.140625" style="49" hidden="1"/>
  </cols>
  <sheetData>
    <row r="1" spans="1:19" customFormat="1" ht="15" customHeight="1" x14ac:dyDescent="0.25"/>
    <row r="2" spans="1:19" customFormat="1" ht="15" customHeight="1" x14ac:dyDescent="0.25">
      <c r="S2" s="49"/>
    </row>
    <row r="3" spans="1:19" customFormat="1" ht="15" customHeight="1" x14ac:dyDescent="0.25"/>
    <row r="4" spans="1:19" customFormat="1" x14ac:dyDescent="0.25"/>
    <row r="5" spans="1:19" x14ac:dyDescent="0.25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</row>
    <row r="6" spans="1:19" x14ac:dyDescent="0.25">
      <c r="A6" s="48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48"/>
    </row>
    <row r="7" spans="1:19" x14ac:dyDescent="0.25">
      <c r="A7" s="48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48"/>
    </row>
    <row r="8" spans="1:19" ht="27.75" x14ac:dyDescent="0.25">
      <c r="A8" s="48"/>
      <c r="B8" s="50"/>
      <c r="C8" s="50"/>
      <c r="D8" s="50"/>
      <c r="E8" s="51" t="s">
        <v>0</v>
      </c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0"/>
      <c r="R8" s="50"/>
      <c r="S8" s="48"/>
    </row>
    <row r="9" spans="1:19" ht="25.5" customHeight="1" x14ac:dyDescent="0.25">
      <c r="A9" s="48"/>
      <c r="B9" s="50"/>
      <c r="C9" s="50"/>
      <c r="D9" s="50"/>
      <c r="E9" s="50"/>
      <c r="F9" s="50"/>
      <c r="G9" s="50"/>
      <c r="H9" s="52" t="s">
        <v>1</v>
      </c>
      <c r="I9" s="52"/>
      <c r="J9" s="52"/>
      <c r="K9" s="52"/>
      <c r="L9" s="52"/>
      <c r="M9" s="52"/>
      <c r="N9" s="50"/>
      <c r="O9" s="50"/>
      <c r="P9" s="50"/>
      <c r="Q9" s="50"/>
      <c r="R9" s="50"/>
      <c r="S9" s="48"/>
    </row>
    <row r="10" spans="1:19" x14ac:dyDescent="0.25">
      <c r="A10" s="48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48"/>
    </row>
    <row r="11" spans="1:19" x14ac:dyDescent="0.25">
      <c r="A11" s="48"/>
      <c r="B11" s="50"/>
      <c r="C11" s="53"/>
      <c r="D11" s="53"/>
      <c r="E11" s="53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48"/>
    </row>
    <row r="12" spans="1:19" x14ac:dyDescent="0.25">
      <c r="A12" s="48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48"/>
    </row>
    <row r="13" spans="1:19" x14ac:dyDescent="0.25">
      <c r="A13" s="48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48"/>
    </row>
    <row r="14" spans="1:19" x14ac:dyDescent="0.25">
      <c r="A14" s="48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48"/>
    </row>
    <row r="15" spans="1:19" x14ac:dyDescent="0.25">
      <c r="A15" s="48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48"/>
    </row>
    <row r="16" spans="1:19" x14ac:dyDescent="0.25">
      <c r="A16" s="48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48"/>
    </row>
    <row r="17" spans="1:19" x14ac:dyDescent="0.25">
      <c r="A17" s="48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48"/>
    </row>
    <row r="18" spans="1:19" x14ac:dyDescent="0.25">
      <c r="A18" s="48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48"/>
    </row>
    <row r="19" spans="1:19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</row>
    <row r="20" spans="1:19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</row>
    <row r="21" spans="1:19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</row>
    <row r="22" spans="1:19" x14ac:dyDescent="0.2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</row>
    <row r="23" spans="1:19" x14ac:dyDescent="0.2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</row>
  </sheetData>
  <mergeCells count="3">
    <mergeCell ref="E8:P8"/>
    <mergeCell ref="H9:M9"/>
    <mergeCell ref="C11:E1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1C16-72F9-41F0-AD64-70D82A5D2CBD}">
  <dimension ref="A1:L27"/>
  <sheetViews>
    <sheetView showGridLines="0" tabSelected="1" workbookViewId="0">
      <selection activeCell="A9" sqref="A9:XFD9"/>
    </sheetView>
  </sheetViews>
  <sheetFormatPr defaultColWidth="0" defaultRowHeight="15" zeroHeight="1" x14ac:dyDescent="0.25"/>
  <cols>
    <col min="1" max="1" width="3.85546875" style="1" customWidth="1"/>
    <col min="2" max="2" width="5.7109375" style="1" customWidth="1"/>
    <col min="3" max="3" width="23.140625" style="1" customWidth="1"/>
    <col min="4" max="4" width="18.28515625" style="1" customWidth="1"/>
    <col min="5" max="5" width="25.5703125" style="1" customWidth="1"/>
    <col min="6" max="6" width="19.28515625" style="1" customWidth="1"/>
    <col min="7" max="7" width="20.5703125" style="1" customWidth="1"/>
    <col min="8" max="8" width="24.7109375" style="1" customWidth="1"/>
    <col min="9" max="9" width="25.5703125" style="1" customWidth="1"/>
    <col min="10" max="10" width="6.28515625" style="1" customWidth="1"/>
    <col min="11" max="11" width="4" style="1" customWidth="1"/>
    <col min="12" max="12" width="13.5703125" style="1" customWidth="1"/>
    <col min="13" max="16384" width="9.140625" style="1" hidden="1"/>
  </cols>
  <sheetData>
    <row r="1" spans="1:1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34.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1" x14ac:dyDescent="0.25">
      <c r="A3" s="16"/>
      <c r="C3" s="18"/>
      <c r="D3" s="18"/>
      <c r="E3" s="18"/>
      <c r="F3" s="18"/>
      <c r="G3" s="18"/>
      <c r="H3" s="18"/>
      <c r="I3" s="18"/>
      <c r="J3" s="18"/>
      <c r="K3" s="16"/>
    </row>
    <row r="4" spans="1:11" ht="15.75" x14ac:dyDescent="0.25">
      <c r="A4" s="16"/>
      <c r="C4" s="19" t="s">
        <v>2</v>
      </c>
      <c r="D4" s="20" t="s">
        <v>3</v>
      </c>
      <c r="E4" s="20" t="s">
        <v>25</v>
      </c>
      <c r="F4" s="20" t="s">
        <v>4</v>
      </c>
      <c r="G4" s="20" t="s">
        <v>5</v>
      </c>
      <c r="H4" s="20" t="s">
        <v>30</v>
      </c>
      <c r="I4" s="21" t="s">
        <v>6</v>
      </c>
      <c r="J4" s="18"/>
      <c r="K4" s="16"/>
    </row>
    <row r="5" spans="1:11" x14ac:dyDescent="0.25">
      <c r="A5" s="16"/>
      <c r="C5" s="30" t="s">
        <v>9</v>
      </c>
      <c r="D5" s="22">
        <v>87</v>
      </c>
      <c r="E5" s="23">
        <v>44571</v>
      </c>
      <c r="F5" s="24" t="s">
        <v>31</v>
      </c>
      <c r="G5" s="25">
        <v>12</v>
      </c>
      <c r="H5" s="25">
        <v>5</v>
      </c>
      <c r="I5" s="44">
        <f t="shared" ref="I5:I16" si="0">G5-H5</f>
        <v>7</v>
      </c>
      <c r="J5" s="18"/>
      <c r="K5" s="16"/>
    </row>
    <row r="6" spans="1:11" x14ac:dyDescent="0.25">
      <c r="A6" s="16"/>
      <c r="C6" s="30" t="s">
        <v>10</v>
      </c>
      <c r="D6" s="22">
        <v>30</v>
      </c>
      <c r="E6" s="23"/>
      <c r="F6" s="24"/>
      <c r="G6" s="25"/>
      <c r="H6" s="25"/>
      <c r="I6" s="44">
        <f t="shared" si="0"/>
        <v>0</v>
      </c>
      <c r="J6" s="18"/>
      <c r="K6" s="16"/>
    </row>
    <row r="7" spans="1:11" x14ac:dyDescent="0.25">
      <c r="A7" s="16"/>
      <c r="C7" s="30" t="s">
        <v>11</v>
      </c>
      <c r="D7" s="22">
        <v>34</v>
      </c>
      <c r="E7" s="23"/>
      <c r="F7" s="24"/>
      <c r="G7" s="25"/>
      <c r="H7" s="25"/>
      <c r="I7" s="44">
        <f t="shared" si="0"/>
        <v>0</v>
      </c>
      <c r="J7" s="18"/>
      <c r="K7" s="16"/>
    </row>
    <row r="8" spans="1:11" x14ac:dyDescent="0.25">
      <c r="A8" s="16"/>
      <c r="C8" s="30" t="s">
        <v>12</v>
      </c>
      <c r="D8" s="22">
        <v>123</v>
      </c>
      <c r="E8" s="23"/>
      <c r="F8" s="24"/>
      <c r="G8" s="25"/>
      <c r="H8" s="25"/>
      <c r="I8" s="44">
        <f t="shared" si="0"/>
        <v>0</v>
      </c>
      <c r="J8" s="18"/>
      <c r="K8" s="16"/>
    </row>
    <row r="9" spans="1:11" x14ac:dyDescent="0.25">
      <c r="A9" s="16"/>
      <c r="C9" s="30" t="s">
        <v>14</v>
      </c>
      <c r="D9" s="22">
        <v>0</v>
      </c>
      <c r="E9" s="23"/>
      <c r="F9" s="24"/>
      <c r="G9" s="25"/>
      <c r="H9" s="25"/>
      <c r="I9" s="44">
        <f t="shared" si="0"/>
        <v>0</v>
      </c>
      <c r="J9" s="18"/>
      <c r="K9" s="16"/>
    </row>
    <row r="10" spans="1:11" x14ac:dyDescent="0.25">
      <c r="A10" s="16"/>
      <c r="C10" s="30" t="s">
        <v>15</v>
      </c>
      <c r="D10" s="22"/>
      <c r="E10" s="23"/>
      <c r="F10" s="24"/>
      <c r="G10" s="25"/>
      <c r="H10" s="25"/>
      <c r="I10" s="44">
        <f t="shared" si="0"/>
        <v>0</v>
      </c>
      <c r="J10" s="18"/>
      <c r="K10" s="16"/>
    </row>
    <row r="11" spans="1:11" x14ac:dyDescent="0.25">
      <c r="A11" s="16"/>
      <c r="C11" s="30" t="s">
        <v>16</v>
      </c>
      <c r="D11" s="22"/>
      <c r="E11" s="23"/>
      <c r="F11" s="24"/>
      <c r="G11" s="25"/>
      <c r="H11" s="25"/>
      <c r="I11" s="44">
        <f t="shared" si="0"/>
        <v>0</v>
      </c>
      <c r="J11" s="18"/>
      <c r="K11" s="16"/>
    </row>
    <row r="12" spans="1:11" x14ac:dyDescent="0.25">
      <c r="A12" s="16"/>
      <c r="C12" s="30" t="s">
        <v>17</v>
      </c>
      <c r="D12" s="22"/>
      <c r="E12" s="23"/>
      <c r="F12" s="24"/>
      <c r="G12" s="25"/>
      <c r="H12" s="25"/>
      <c r="I12" s="44">
        <f t="shared" si="0"/>
        <v>0</v>
      </c>
      <c r="J12" s="18"/>
      <c r="K12" s="16"/>
    </row>
    <row r="13" spans="1:11" x14ac:dyDescent="0.25">
      <c r="A13" s="16"/>
      <c r="C13" s="30" t="s">
        <v>19</v>
      </c>
      <c r="D13" s="22"/>
      <c r="E13" s="23"/>
      <c r="F13" s="24"/>
      <c r="G13" s="25"/>
      <c r="H13" s="25"/>
      <c r="I13" s="44">
        <f t="shared" si="0"/>
        <v>0</v>
      </c>
      <c r="J13" s="18"/>
      <c r="K13" s="16"/>
    </row>
    <row r="14" spans="1:11" x14ac:dyDescent="0.25">
      <c r="A14" s="16"/>
      <c r="C14" s="30" t="s">
        <v>21</v>
      </c>
      <c r="D14" s="22"/>
      <c r="E14" s="23"/>
      <c r="F14" s="24"/>
      <c r="G14" s="25"/>
      <c r="H14" s="25"/>
      <c r="I14" s="44">
        <f t="shared" si="0"/>
        <v>0</v>
      </c>
      <c r="J14" s="18"/>
      <c r="K14" s="16"/>
    </row>
    <row r="15" spans="1:11" x14ac:dyDescent="0.25">
      <c r="A15" s="16"/>
      <c r="C15" s="30" t="s">
        <v>22</v>
      </c>
      <c r="D15" s="22"/>
      <c r="E15" s="23"/>
      <c r="F15" s="24"/>
      <c r="G15" s="25"/>
      <c r="H15" s="25"/>
      <c r="I15" s="44">
        <f t="shared" si="0"/>
        <v>0</v>
      </c>
      <c r="J15" s="18"/>
      <c r="K15" s="16"/>
    </row>
    <row r="16" spans="1:11" x14ac:dyDescent="0.25">
      <c r="A16" s="16"/>
      <c r="C16" s="31" t="s">
        <v>23</v>
      </c>
      <c r="D16" s="26"/>
      <c r="E16" s="27"/>
      <c r="F16" s="28"/>
      <c r="G16" s="29"/>
      <c r="H16" s="29"/>
      <c r="I16" s="45">
        <f t="shared" si="0"/>
        <v>0</v>
      </c>
      <c r="J16" s="18"/>
      <c r="K16" s="16"/>
    </row>
    <row r="17" spans="1:11" x14ac:dyDescent="0.25">
      <c r="A17" s="16"/>
      <c r="C17" s="3"/>
      <c r="D17" s="2"/>
      <c r="E17" s="17"/>
      <c r="F17" s="18"/>
      <c r="G17" s="18"/>
      <c r="H17" s="18"/>
      <c r="I17" s="18"/>
      <c r="J17" s="18"/>
      <c r="K17" s="16"/>
    </row>
    <row r="18" spans="1:11" x14ac:dyDescent="0.25">
      <c r="A18" s="16"/>
      <c r="C18" s="32" t="s">
        <v>24</v>
      </c>
      <c r="D18" s="33">
        <f>SUM(D5:D16)</f>
        <v>274</v>
      </c>
      <c r="E18" s="18"/>
      <c r="F18" s="18"/>
      <c r="I18" s="18"/>
      <c r="J18" s="18"/>
      <c r="K18" s="16"/>
    </row>
    <row r="19" spans="1:11" x14ac:dyDescent="0.25">
      <c r="A19" s="16"/>
      <c r="E19" s="18"/>
      <c r="F19" s="18"/>
      <c r="I19" s="18"/>
      <c r="J19" s="18"/>
      <c r="K19" s="16"/>
    </row>
    <row r="20" spans="1:11" x14ac:dyDescent="0.25">
      <c r="A20" s="16"/>
      <c r="C20" s="34" t="s">
        <v>26</v>
      </c>
      <c r="D20" s="35">
        <v>988</v>
      </c>
      <c r="E20" s="18"/>
      <c r="F20" s="18"/>
      <c r="G20" s="18"/>
      <c r="H20" s="18"/>
      <c r="I20" s="18"/>
      <c r="J20" s="18"/>
      <c r="K20" s="16"/>
    </row>
    <row r="21" spans="1:11" x14ac:dyDescent="0.25">
      <c r="A21" s="16"/>
      <c r="C21" s="36" t="s">
        <v>27</v>
      </c>
      <c r="D21" s="37">
        <v>50</v>
      </c>
      <c r="E21" s="18"/>
      <c r="F21" s="18"/>
      <c r="G21" s="18"/>
      <c r="H21" s="18"/>
      <c r="I21" s="18"/>
      <c r="J21" s="18"/>
      <c r="K21" s="16"/>
    </row>
    <row r="22" spans="1:11" ht="23.25" x14ac:dyDescent="0.25">
      <c r="A22" s="16"/>
      <c r="C22" s="38" t="s">
        <v>28</v>
      </c>
      <c r="D22" s="46">
        <f>SUM(D20:D21)</f>
        <v>1038</v>
      </c>
      <c r="E22" s="18"/>
      <c r="F22" s="18"/>
      <c r="G22" s="18"/>
      <c r="H22" s="18"/>
      <c r="I22" s="18"/>
      <c r="J22" s="18"/>
      <c r="K22" s="16"/>
    </row>
    <row r="23" spans="1:11" x14ac:dyDescent="0.25">
      <c r="A23" s="16"/>
      <c r="E23" s="18"/>
      <c r="F23" s="18"/>
      <c r="G23" s="18"/>
      <c r="H23" s="18"/>
      <c r="I23" s="18"/>
      <c r="J23" s="18"/>
      <c r="K23" s="16"/>
    </row>
    <row r="24" spans="1:11" x14ac:dyDescent="0.25">
      <c r="A24" s="16"/>
      <c r="E24" s="18"/>
      <c r="F24" s="18"/>
      <c r="G24" s="18"/>
      <c r="H24" s="18"/>
      <c r="I24" s="18"/>
      <c r="J24" s="18"/>
      <c r="K24" s="16"/>
    </row>
    <row r="25" spans="1:11" ht="23.25" x14ac:dyDescent="0.25">
      <c r="A25" s="16"/>
      <c r="C25" s="39" t="s">
        <v>29</v>
      </c>
      <c r="D25" s="47">
        <f>D22-D18</f>
        <v>764</v>
      </c>
      <c r="E25" s="18"/>
      <c r="F25" s="18"/>
      <c r="G25" s="18"/>
      <c r="H25" s="18"/>
      <c r="I25" s="18"/>
      <c r="J25" s="18"/>
      <c r="K25" s="16"/>
    </row>
    <row r="26" spans="1:11" ht="23.25" x14ac:dyDescent="0.25">
      <c r="A26" s="16"/>
      <c r="C26" s="18"/>
      <c r="D26" s="4"/>
      <c r="E26" s="18"/>
      <c r="F26" s="18"/>
      <c r="G26" s="18"/>
      <c r="H26" s="18"/>
      <c r="I26" s="18"/>
      <c r="J26" s="18"/>
      <c r="K26" s="16"/>
    </row>
    <row r="27" spans="1:1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</row>
  </sheetData>
  <sheetProtection algorithmName="SHA-512" hashValue="YSrPs/mtz+BtnnwGVqNgt575S+iT8NOhqI/S5Gkk81GcBg8YktnDkRFr2Fg33g3Rfy05xTB/IqIHCBvkedEsZw==" saltValue="FPDYEs/Vr2YQXx+4XN0KcQ==" spinCount="100000" sheet="1" objects="1" scenarios="1"/>
  <conditionalFormatting sqref="F5:F17 G5:G16">
    <cfRule type="cellIs" dxfId="26" priority="4" operator="equal">
      <formula>"PROGRESSO"</formula>
    </cfRule>
    <cfRule type="cellIs" dxfId="25" priority="5" operator="equal">
      <formula>"PAGO"</formula>
    </cfRule>
  </conditionalFormatting>
  <conditionalFormatting sqref="F5:G16">
    <cfRule type="cellIs" dxfId="24" priority="3" operator="equal">
      <formula>"EM ABERTO"</formula>
    </cfRule>
  </conditionalFormatting>
  <conditionalFormatting sqref="D25:D26">
    <cfRule type="cellIs" dxfId="23" priority="1" operator="greaterThan">
      <formula>0</formula>
    </cfRule>
    <cfRule type="cellIs" dxfId="22" priority="2" operator="lessThan">
      <formula>0</formula>
    </cfRule>
  </conditionalFormatting>
  <dataValidations count="2">
    <dataValidation type="list" allowBlank="1" showInputMessage="1" showErrorMessage="1" sqref="H27" xr:uid="{FF1E044B-B6A7-486D-B10B-9562DCBF7E5A}">
      <formula1>"PAGO, EM PROGRESO, EM ABERTO"</formula1>
    </dataValidation>
    <dataValidation type="list" allowBlank="1" showInputMessage="1" showErrorMessage="1" sqref="F5:F16" xr:uid="{C5B87890-430B-4497-8083-611EA353069E}">
      <formula1>"PAGO,PROGRESSO,EM ABERTO"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BCD2-897F-4E3A-9718-4A9D73C7F4DD}">
  <dimension ref="B2:G9"/>
  <sheetViews>
    <sheetView workbookViewId="0"/>
  </sheetViews>
  <sheetFormatPr defaultRowHeight="15" x14ac:dyDescent="0.25"/>
  <cols>
    <col min="2" max="2" width="18.140625" customWidth="1"/>
    <col min="3" max="3" width="14.7109375" bestFit="1" customWidth="1"/>
    <col min="6" max="6" width="20.85546875" customWidth="1"/>
    <col min="7" max="7" width="28.42578125" customWidth="1"/>
  </cols>
  <sheetData>
    <row r="2" spans="2:7" ht="43.5" customHeight="1" x14ac:dyDescent="0.25"/>
    <row r="3" spans="2:7" x14ac:dyDescent="0.25">
      <c r="B3" s="9" t="s">
        <v>7</v>
      </c>
      <c r="C3" s="6" t="s">
        <v>8</v>
      </c>
      <c r="D3" s="12" t="s">
        <v>3</v>
      </c>
      <c r="E3" s="1"/>
      <c r="F3" s="43" t="s">
        <v>13</v>
      </c>
      <c r="G3" s="40" t="s">
        <v>18</v>
      </c>
    </row>
    <row r="4" spans="2:7" x14ac:dyDescent="0.25">
      <c r="B4" s="14"/>
      <c r="C4" s="5"/>
      <c r="D4" s="15"/>
      <c r="E4" s="1"/>
      <c r="F4" s="41"/>
      <c r="G4" s="42" t="s">
        <v>20</v>
      </c>
    </row>
    <row r="5" spans="2:7" x14ac:dyDescent="0.25">
      <c r="B5" s="10"/>
      <c r="C5" s="7"/>
      <c r="D5" s="13"/>
      <c r="E5" s="1"/>
      <c r="F5" s="1"/>
      <c r="G5" s="1"/>
    </row>
    <row r="6" spans="2:7" x14ac:dyDescent="0.25">
      <c r="B6" s="11"/>
      <c r="C6" s="8"/>
      <c r="D6" s="13"/>
      <c r="E6" s="1"/>
      <c r="F6" s="1"/>
      <c r="G6" s="1"/>
    </row>
    <row r="7" spans="2:7" x14ac:dyDescent="0.25">
      <c r="B7" s="10"/>
      <c r="C7" s="7"/>
      <c r="D7" s="13"/>
      <c r="E7" s="1"/>
      <c r="F7" s="1"/>
      <c r="G7" s="1"/>
    </row>
    <row r="8" spans="2:7" x14ac:dyDescent="0.25">
      <c r="B8" s="11"/>
      <c r="C8" s="8"/>
      <c r="D8" s="13"/>
      <c r="E8" s="1"/>
      <c r="F8" s="1"/>
      <c r="G8" s="1"/>
    </row>
    <row r="9" spans="2:7" x14ac:dyDescent="0.25">
      <c r="B9" s="10"/>
      <c r="C9" s="7"/>
      <c r="D9" s="13"/>
      <c r="E9" s="1"/>
      <c r="F9" s="1"/>
      <c r="G9" s="1"/>
    </row>
  </sheetData>
  <conditionalFormatting sqref="C5">
    <cfRule type="cellIs" dxfId="9" priority="1" operator="equal">
      <formula>"EM ABERTO"</formula>
    </cfRule>
    <cfRule type="cellIs" dxfId="8" priority="2" operator="equal">
      <formula>"EM PROGRESSO"</formula>
    </cfRule>
    <cfRule type="cellIs" dxfId="7" priority="3" operator="equal">
      <formula>"PAGO"</formula>
    </cfRule>
  </conditionalFormatting>
  <dataValidations count="1">
    <dataValidation type="list" allowBlank="1" showInputMessage="1" showErrorMessage="1" sqref="C5:C9" xr:uid="{764B844F-AC47-442F-A232-F4BC30492456}">
      <formula1>"PAGO, EM PROGRESO, EM ABERTO"</formula1>
    </dataValidation>
  </dataValidations>
  <hyperlinks>
    <hyperlink ref="G4" r:id="rId1" xr:uid="{29B46CF0-3DD3-4149-9AE4-8E289B544CA7}"/>
  </hyperlinks>
  <pageMargins left="0.511811024" right="0.511811024" top="0.78740157499999996" bottom="0.78740157499999996" header="0.31496062000000002" footer="0.31496062000000002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PÁGINA_INICIAL</vt:lpstr>
      <vt:lpstr>JAN_2022</vt:lpstr>
      <vt:lpstr>SERASA_DIVIDAS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2021-10-09T15:39:57Z</dcterms:created>
  <dcterms:modified xsi:type="dcterms:W3CDTF">2021-10-10T15:53:49Z</dcterms:modified>
</cp:coreProperties>
</file>