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ix\OneDrive\FIB\Q4\EEE\PECs\PEC5\"/>
    </mc:Choice>
  </mc:AlternateContent>
  <xr:revisionPtr revIDLastSave="0" documentId="12_ncr:500000_{0521796B-1E68-4580-BEF7-653781D8006A}" xr6:coauthVersionLast="31" xr6:coauthVersionMax="31" xr10:uidLastSave="{00000000-0000-0000-0000-000000000000}"/>
  <bookViews>
    <workbookView xWindow="0" yWindow="0" windowWidth="28320" windowHeight="11520" xr2:uid="{1A8090B6-EE86-41DF-9874-DB8CBA67F02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9" i="1" s="1"/>
  <c r="B26" i="1"/>
  <c r="B28" i="1"/>
  <c r="B30" i="1" s="1"/>
</calcChain>
</file>

<file path=xl/sharedStrings.xml><?xml version="1.0" encoding="utf-8"?>
<sst xmlns="http://schemas.openxmlformats.org/spreadsheetml/2006/main" count="69" uniqueCount="35">
  <si>
    <t>Obrador i seu central</t>
  </si>
  <si>
    <t xml:space="preserve">fix </t>
  </si>
  <si>
    <t>indirecte</t>
  </si>
  <si>
    <t>director comercial</t>
  </si>
  <si>
    <t>director de rrhh</t>
  </si>
  <si>
    <t>transportistes</t>
  </si>
  <si>
    <t>variable</t>
  </si>
  <si>
    <t>operaris</t>
  </si>
  <si>
    <t>administratius</t>
  </si>
  <si>
    <t>teleoperadors</t>
  </si>
  <si>
    <t>materies primeres</t>
  </si>
  <si>
    <t>publicitat</t>
  </si>
  <si>
    <t>serveis prof externs</t>
  </si>
  <si>
    <t>despeses generals</t>
  </si>
  <si>
    <t>fix</t>
  </si>
  <si>
    <t>despeses financeres</t>
  </si>
  <si>
    <t>amortitzacions</t>
  </si>
  <si>
    <t>Botigues</t>
  </si>
  <si>
    <t>lloguer</t>
  </si>
  <si>
    <t>personal</t>
  </si>
  <si>
    <t>fix total</t>
  </si>
  <si>
    <t>variable total</t>
  </si>
  <si>
    <t>fix botigues</t>
  </si>
  <si>
    <t>variable botigues</t>
  </si>
  <si>
    <t xml:space="preserve">var </t>
  </si>
  <si>
    <t>var</t>
  </si>
  <si>
    <t>Quantitat</t>
  </si>
  <si>
    <t>director de compres, ...</t>
  </si>
  <si>
    <t>variable obrador/seu</t>
  </si>
  <si>
    <t>fix obrador/seu</t>
  </si>
  <si>
    <t xml:space="preserve">cost fabricació </t>
  </si>
  <si>
    <t>Director general...</t>
  </si>
  <si>
    <t>Classificació</t>
  </si>
  <si>
    <t>Directe/ Indirecte</t>
  </si>
  <si>
    <t>Fix/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</si>
</sst>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3]_-;\-* #,##0.00\ [$€-403]_-;_-* &quot;-&quot;??\ [$€-403]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ontserrat"/>
    </font>
    <font>
      <i/>
      <sz val="10"/>
      <color theme="1"/>
      <name val="Montserrat"/>
    </font>
    <font>
      <sz val="12"/>
      <color theme="1"/>
      <name val="Montserrat"/>
    </font>
    <font>
      <i/>
      <sz val="12"/>
      <color theme="1"/>
      <name val="Montserrat"/>
    </font>
    <font>
      <b/>
      <sz val="10"/>
      <color theme="1"/>
      <name val="Montserrat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6" fillId="2" borderId="0" xfId="0" applyFont="1" applyFill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0" xfId="0" applyFont="1"/>
    <xf numFmtId="0" fontId="2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2" fontId="2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33C5-CCD1-4DD0-831E-3F663D4B567D}">
  <dimension ref="A1:G31"/>
  <sheetViews>
    <sheetView tabSelected="1" topLeftCell="A7" workbookViewId="0">
      <selection activeCell="C19" sqref="C19"/>
    </sheetView>
  </sheetViews>
  <sheetFormatPr defaultRowHeight="15" x14ac:dyDescent="0.25"/>
  <cols>
    <col min="1" max="1" width="26.5703125" customWidth="1"/>
    <col min="2" max="2" width="23.28515625" customWidth="1"/>
    <col min="3" max="3" width="14.140625" customWidth="1"/>
    <col min="4" max="4" width="22.140625" customWidth="1"/>
    <col min="5" max="5" width="22.5703125" customWidth="1"/>
    <col min="6" max="7" width="20" customWidth="1"/>
  </cols>
  <sheetData>
    <row r="1" spans="1:7" ht="22.5" customHeight="1" x14ac:dyDescent="0.35">
      <c r="A1" s="15" t="s">
        <v>32</v>
      </c>
      <c r="B1" s="15" t="s">
        <v>26</v>
      </c>
      <c r="C1" s="15" t="s">
        <v>34</v>
      </c>
      <c r="D1" s="15" t="s">
        <v>33</v>
      </c>
      <c r="E1" s="4"/>
      <c r="F1" s="1"/>
      <c r="G1" s="1"/>
    </row>
    <row r="2" spans="1:7" ht="18.75" x14ac:dyDescent="0.35">
      <c r="A2" s="5" t="s">
        <v>0</v>
      </c>
      <c r="B2" s="7"/>
      <c r="C2" s="8"/>
      <c r="D2" s="8"/>
      <c r="E2" s="3"/>
      <c r="F2" s="1"/>
      <c r="G2" s="1"/>
    </row>
    <row r="3" spans="1:7" ht="16.5" x14ac:dyDescent="0.3">
      <c r="A3" s="2" t="s">
        <v>31</v>
      </c>
      <c r="B3" s="20">
        <v>78900</v>
      </c>
      <c r="C3" s="2" t="s">
        <v>1</v>
      </c>
      <c r="D3" s="2" t="s">
        <v>2</v>
      </c>
      <c r="E3" s="2"/>
      <c r="F3" s="1"/>
      <c r="G3" s="1"/>
    </row>
    <row r="4" spans="1:7" ht="16.5" x14ac:dyDescent="0.3">
      <c r="A4" s="2" t="s">
        <v>3</v>
      </c>
      <c r="B4" s="20">
        <v>72500</v>
      </c>
      <c r="C4" s="2" t="s">
        <v>1</v>
      </c>
      <c r="D4" s="2" t="s">
        <v>2</v>
      </c>
      <c r="E4" s="2"/>
      <c r="F4" s="1"/>
      <c r="G4" s="1"/>
    </row>
    <row r="5" spans="1:7" ht="16.5" x14ac:dyDescent="0.3">
      <c r="A5" s="2" t="s">
        <v>27</v>
      </c>
      <c r="B5" s="20">
        <v>64000</v>
      </c>
      <c r="C5" s="2" t="s">
        <v>1</v>
      </c>
      <c r="D5" s="2" t="s">
        <v>2</v>
      </c>
      <c r="E5" s="2"/>
      <c r="F5" s="1"/>
      <c r="G5" s="1"/>
    </row>
    <row r="6" spans="1:7" ht="16.5" x14ac:dyDescent="0.3">
      <c r="A6" s="2" t="s">
        <v>4</v>
      </c>
      <c r="B6" s="20">
        <v>55500</v>
      </c>
      <c r="C6" s="2" t="s">
        <v>1</v>
      </c>
      <c r="D6" s="2" t="s">
        <v>2</v>
      </c>
      <c r="E6" s="2"/>
      <c r="F6" s="1"/>
      <c r="G6" s="1"/>
    </row>
    <row r="7" spans="1:7" ht="16.5" x14ac:dyDescent="0.3">
      <c r="A7" s="2" t="s">
        <v>5</v>
      </c>
      <c r="B7" s="20">
        <v>52600</v>
      </c>
      <c r="C7" s="2" t="s">
        <v>6</v>
      </c>
      <c r="D7" s="2" t="s">
        <v>2</v>
      </c>
      <c r="E7" s="2"/>
      <c r="F7" s="1"/>
      <c r="G7" s="1"/>
    </row>
    <row r="8" spans="1:7" ht="16.5" x14ac:dyDescent="0.3">
      <c r="A8" s="2" t="s">
        <v>7</v>
      </c>
      <c r="B8" s="20">
        <v>183600</v>
      </c>
      <c r="C8" s="2" t="s">
        <v>6</v>
      </c>
      <c r="D8" s="2" t="s">
        <v>2</v>
      </c>
      <c r="E8" s="2"/>
      <c r="F8" s="1"/>
      <c r="G8" s="1"/>
    </row>
    <row r="9" spans="1:7" ht="16.5" x14ac:dyDescent="0.3">
      <c r="A9" s="2" t="s">
        <v>8</v>
      </c>
      <c r="B9" s="20">
        <v>46800</v>
      </c>
      <c r="C9" s="2" t="s">
        <v>1</v>
      </c>
      <c r="D9" s="2" t="s">
        <v>2</v>
      </c>
      <c r="E9" s="2"/>
      <c r="F9" s="1"/>
      <c r="G9" s="1"/>
    </row>
    <row r="10" spans="1:7" ht="16.5" x14ac:dyDescent="0.3">
      <c r="A10" s="2" t="s">
        <v>9</v>
      </c>
      <c r="B10" s="20">
        <v>41400</v>
      </c>
      <c r="C10" s="2" t="s">
        <v>1</v>
      </c>
      <c r="D10" s="2" t="s">
        <v>2</v>
      </c>
      <c r="E10" s="2"/>
      <c r="F10" s="1"/>
      <c r="G10" s="1"/>
    </row>
    <row r="11" spans="1:7" ht="16.5" x14ac:dyDescent="0.3">
      <c r="A11" s="2" t="s">
        <v>10</v>
      </c>
      <c r="B11" s="20">
        <v>1383750</v>
      </c>
      <c r="C11" s="2" t="s">
        <v>6</v>
      </c>
      <c r="D11" s="2" t="s">
        <v>2</v>
      </c>
      <c r="E11" s="2"/>
      <c r="F11" s="1"/>
      <c r="G11" s="1"/>
    </row>
    <row r="12" spans="1:7" ht="16.5" x14ac:dyDescent="0.3">
      <c r="A12" s="2" t="s">
        <v>11</v>
      </c>
      <c r="B12" s="20">
        <v>37500</v>
      </c>
      <c r="C12" s="2" t="s">
        <v>1</v>
      </c>
      <c r="D12" s="2" t="s">
        <v>2</v>
      </c>
      <c r="E12" s="2"/>
      <c r="F12" s="1"/>
      <c r="G12" s="1"/>
    </row>
    <row r="13" spans="1:7" ht="16.5" x14ac:dyDescent="0.3">
      <c r="A13" s="2" t="s">
        <v>12</v>
      </c>
      <c r="B13" s="20">
        <v>14000</v>
      </c>
      <c r="C13" s="2" t="s">
        <v>1</v>
      </c>
      <c r="D13" s="2" t="s">
        <v>2</v>
      </c>
      <c r="E13" s="2"/>
      <c r="F13" s="1"/>
      <c r="G13" s="1"/>
    </row>
    <row r="14" spans="1:7" ht="16.5" x14ac:dyDescent="0.3">
      <c r="A14" s="2" t="s">
        <v>13</v>
      </c>
      <c r="B14" s="20">
        <v>45000</v>
      </c>
      <c r="C14" s="2" t="s">
        <v>14</v>
      </c>
      <c r="D14" s="2" t="s">
        <v>2</v>
      </c>
      <c r="E14" s="2"/>
      <c r="F14" s="1"/>
      <c r="G14" s="1"/>
    </row>
    <row r="15" spans="1:7" ht="16.5" x14ac:dyDescent="0.3">
      <c r="A15" s="2" t="s">
        <v>15</v>
      </c>
      <c r="B15" s="20">
        <v>34424</v>
      </c>
      <c r="C15" s="2" t="s">
        <v>1</v>
      </c>
      <c r="D15" s="2" t="s">
        <v>2</v>
      </c>
      <c r="E15" s="2"/>
      <c r="F15" s="1"/>
      <c r="G15" s="1"/>
    </row>
    <row r="16" spans="1:7" ht="16.5" x14ac:dyDescent="0.3">
      <c r="A16" s="2" t="s">
        <v>16</v>
      </c>
      <c r="B16" s="20">
        <v>44700</v>
      </c>
      <c r="C16" s="2" t="s">
        <v>14</v>
      </c>
      <c r="D16" s="2" t="s">
        <v>2</v>
      </c>
      <c r="E16" s="2"/>
      <c r="F16" s="1"/>
      <c r="G16" s="1"/>
    </row>
    <row r="17" spans="1:7" ht="16.5" x14ac:dyDescent="0.3">
      <c r="A17" s="5" t="s">
        <v>17</v>
      </c>
      <c r="B17" s="21"/>
      <c r="C17" s="9"/>
      <c r="D17" s="9"/>
      <c r="E17" s="2"/>
      <c r="F17" s="1"/>
      <c r="G17" s="1"/>
    </row>
    <row r="18" spans="1:7" ht="16.5" x14ac:dyDescent="0.3">
      <c r="A18" s="2" t="s">
        <v>18</v>
      </c>
      <c r="B18" s="20">
        <v>38400</v>
      </c>
      <c r="C18" s="2" t="s">
        <v>14</v>
      </c>
      <c r="D18" s="2" t="s">
        <v>2</v>
      </c>
      <c r="E18" s="2"/>
      <c r="F18" s="1"/>
      <c r="G18" s="1"/>
    </row>
    <row r="19" spans="1:7" ht="16.5" x14ac:dyDescent="0.3">
      <c r="A19" s="2" t="s">
        <v>19</v>
      </c>
      <c r="B19" s="20">
        <v>141560</v>
      </c>
      <c r="C19" s="2" t="s">
        <v>25</v>
      </c>
      <c r="D19" s="2" t="s">
        <v>2</v>
      </c>
      <c r="E19" s="2"/>
      <c r="F19" s="1"/>
      <c r="G19" s="1"/>
    </row>
    <row r="20" spans="1:7" ht="16.5" x14ac:dyDescent="0.3">
      <c r="A20" s="2" t="s">
        <v>13</v>
      </c>
      <c r="B20" s="20">
        <v>19800</v>
      </c>
      <c r="C20" s="2" t="s">
        <v>14</v>
      </c>
      <c r="D20" s="2" t="s">
        <v>2</v>
      </c>
      <c r="E20" s="2"/>
      <c r="F20" s="1"/>
      <c r="G20" s="1"/>
    </row>
    <row r="21" spans="1:7" ht="16.5" x14ac:dyDescent="0.3">
      <c r="A21" s="2" t="s">
        <v>30</v>
      </c>
      <c r="B21" s="20">
        <v>313470</v>
      </c>
      <c r="C21" s="2" t="s">
        <v>24</v>
      </c>
      <c r="D21" s="2" t="s">
        <v>2</v>
      </c>
      <c r="E21" s="2"/>
      <c r="F21" s="1"/>
      <c r="G21" s="1"/>
    </row>
    <row r="22" spans="1:7" ht="16.5" x14ac:dyDescent="0.3">
      <c r="A22" s="2" t="s">
        <v>16</v>
      </c>
      <c r="B22" s="20">
        <v>8120</v>
      </c>
      <c r="C22" s="2" t="s">
        <v>14</v>
      </c>
      <c r="D22" s="2" t="s">
        <v>2</v>
      </c>
      <c r="E22" s="2"/>
      <c r="F22" s="1"/>
      <c r="G22" s="1"/>
    </row>
    <row r="23" spans="1:7" ht="18.75" x14ac:dyDescent="0.35">
      <c r="A23" s="3"/>
      <c r="B23" s="22"/>
      <c r="C23" s="4"/>
      <c r="D23" s="3"/>
      <c r="E23" s="3"/>
      <c r="F23" s="1"/>
      <c r="G23" s="1"/>
    </row>
    <row r="24" spans="1:7" ht="22.5" customHeight="1" x14ac:dyDescent="0.25">
      <c r="A24" s="10" t="s">
        <v>29</v>
      </c>
      <c r="B24" s="23">
        <f>SUMIF(C3:C16,"fix",B3:B16)</f>
        <v>89700</v>
      </c>
      <c r="C24" s="16"/>
      <c r="G24" s="1"/>
    </row>
    <row r="25" spans="1:7" ht="22.5" customHeight="1" x14ac:dyDescent="0.25">
      <c r="A25" s="10" t="s">
        <v>22</v>
      </c>
      <c r="B25" s="23">
        <f>SUMIF(C18:C22,"fix",B18:B22)</f>
        <v>66320</v>
      </c>
      <c r="C25" s="16"/>
      <c r="G25" s="1"/>
    </row>
    <row r="26" spans="1:7" ht="26.25" customHeight="1" x14ac:dyDescent="0.25">
      <c r="A26" s="11" t="s">
        <v>20</v>
      </c>
      <c r="B26" s="24">
        <f>SUMIF(C3:C22,"fix",B3:B22)</f>
        <v>156020</v>
      </c>
      <c r="C26" s="17"/>
    </row>
    <row r="27" spans="1:7" x14ac:dyDescent="0.25">
      <c r="A27" s="12"/>
      <c r="B27" s="25"/>
      <c r="C27" s="18"/>
      <c r="D27" s="6"/>
      <c r="E27" s="6"/>
    </row>
    <row r="28" spans="1:7" ht="22.5" customHeight="1" x14ac:dyDescent="0.25">
      <c r="A28" s="13" t="s">
        <v>28</v>
      </c>
      <c r="B28" s="23">
        <f>SUMIF(C3:C16,"variable",B3:B16)</f>
        <v>1619950</v>
      </c>
      <c r="C28" s="16"/>
    </row>
    <row r="29" spans="1:7" ht="22.5" customHeight="1" x14ac:dyDescent="0.25">
      <c r="A29" s="13" t="s">
        <v>23</v>
      </c>
      <c r="B29" s="23">
        <f>SUM(B18:B22)-B25</f>
        <v>455030</v>
      </c>
      <c r="C29" s="16"/>
    </row>
    <row r="30" spans="1:7" ht="25.5" customHeight="1" x14ac:dyDescent="0.25">
      <c r="A30" s="14" t="s">
        <v>21</v>
      </c>
      <c r="B30" s="24">
        <f>SUM(B28:B29)</f>
        <v>2074980</v>
      </c>
      <c r="C30" s="17"/>
    </row>
    <row r="31" spans="1:7" x14ac:dyDescent="0.25">
      <c r="C3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Guixaró</dc:creator>
  <cp:lastModifiedBy>Ricard Guixaró</cp:lastModifiedBy>
  <dcterms:created xsi:type="dcterms:W3CDTF">2021-05-18T17:06:52Z</dcterms:created>
  <dcterms:modified xsi:type="dcterms:W3CDTF">2021-05-18T17:51:10Z</dcterms:modified>
</cp:coreProperties>
</file>