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Sheet1!$A$1:$J$63</definedName>
  </definedNames>
  <calcPr calcId="145621"/>
</workbook>
</file>

<file path=xl/calcChain.xml><?xml version="1.0" encoding="utf-8"?>
<calcChain xmlns="http://schemas.openxmlformats.org/spreadsheetml/2006/main">
  <c r="M6" i="4" l="1"/>
  <c r="L6" i="4"/>
  <c r="K6" i="4"/>
  <c r="J6" i="4"/>
  <c r="F6" i="4"/>
  <c r="I6" i="4"/>
  <c r="E6" i="4"/>
  <c r="D6" i="4"/>
  <c r="H6" i="4"/>
  <c r="G6" i="4"/>
</calcChain>
</file>

<file path=xl/sharedStrings.xml><?xml version="1.0" encoding="utf-8"?>
<sst xmlns="http://schemas.openxmlformats.org/spreadsheetml/2006/main" count="312" uniqueCount="149">
  <si>
    <t>男</t>
    <phoneticPr fontId="1" type="noConversion"/>
  </si>
  <si>
    <t>男</t>
    <phoneticPr fontId="1" type="noConversion"/>
  </si>
  <si>
    <t>武汉-日照-青岛</t>
    <phoneticPr fontId="1" type="noConversion"/>
  </si>
  <si>
    <t>武汉-青岛</t>
    <phoneticPr fontId="1" type="noConversion"/>
  </si>
  <si>
    <t>武汉-青岛</t>
    <phoneticPr fontId="1" type="noConversion"/>
  </si>
  <si>
    <t>女</t>
    <phoneticPr fontId="1" type="noConversion"/>
  </si>
  <si>
    <t>武汉-济南-青岛</t>
    <phoneticPr fontId="1" type="noConversion"/>
  </si>
  <si>
    <t>荆门-武汉-青岛</t>
    <phoneticPr fontId="1" type="noConversion"/>
  </si>
  <si>
    <t>云南-青岛</t>
    <phoneticPr fontId="1" type="noConversion"/>
  </si>
  <si>
    <t>随团2名武汉籍发热游客</t>
    <phoneticPr fontId="1" type="noConversion"/>
  </si>
  <si>
    <t>武汉抵青丈夫暂住</t>
    <phoneticPr fontId="1" type="noConversion"/>
  </si>
  <si>
    <t>青岛</t>
    <phoneticPr fontId="1" type="noConversion"/>
  </si>
  <si>
    <t>7家属</t>
    <phoneticPr fontId="1" type="noConversion"/>
  </si>
  <si>
    <t>7家属</t>
    <phoneticPr fontId="1" type="noConversion"/>
  </si>
  <si>
    <t>泰国-青岛</t>
    <phoneticPr fontId="1" type="noConversion"/>
  </si>
  <si>
    <t>青岛</t>
    <phoneticPr fontId="1" type="noConversion"/>
  </si>
  <si>
    <t>黄冈-南昌-青岛</t>
    <phoneticPr fontId="1" type="noConversion"/>
  </si>
  <si>
    <t>孝感-青岛</t>
    <phoneticPr fontId="1" type="noConversion"/>
  </si>
  <si>
    <t>青岛</t>
    <phoneticPr fontId="1" type="noConversion"/>
  </si>
  <si>
    <t>7密切接触者</t>
    <phoneticPr fontId="1" type="noConversion"/>
  </si>
  <si>
    <t>荆州-青岛</t>
    <phoneticPr fontId="1" type="noConversion"/>
  </si>
  <si>
    <t>17家属</t>
    <phoneticPr fontId="1" type="noConversion"/>
  </si>
  <si>
    <t>12、13家属</t>
    <phoneticPr fontId="1" type="noConversion"/>
  </si>
  <si>
    <t>13家属</t>
    <phoneticPr fontId="1" type="noConversion"/>
  </si>
  <si>
    <t>14家属</t>
    <phoneticPr fontId="1" type="noConversion"/>
  </si>
  <si>
    <t>25家属</t>
    <phoneticPr fontId="1" type="noConversion"/>
  </si>
  <si>
    <t>25家属</t>
    <phoneticPr fontId="1" type="noConversion"/>
  </si>
  <si>
    <t>荆州-青岛</t>
    <phoneticPr fontId="1" type="noConversion"/>
  </si>
  <si>
    <t>29家属</t>
    <phoneticPr fontId="1" type="noConversion"/>
  </si>
  <si>
    <t>29家属</t>
    <phoneticPr fontId="1" type="noConversion"/>
  </si>
  <si>
    <t>武汉-青岛</t>
    <phoneticPr fontId="1" type="noConversion"/>
  </si>
  <si>
    <t>同病院湖北来青人员感染</t>
    <phoneticPr fontId="1" type="noConversion"/>
  </si>
  <si>
    <t>32家属</t>
    <phoneticPr fontId="1" type="noConversion"/>
  </si>
  <si>
    <t>32家属</t>
    <phoneticPr fontId="1" type="noConversion"/>
  </si>
  <si>
    <t>32密切接触者</t>
    <phoneticPr fontId="1" type="noConversion"/>
  </si>
  <si>
    <t>35家属</t>
    <phoneticPr fontId="1" type="noConversion"/>
  </si>
  <si>
    <t>外市确诊病例密切接触</t>
    <phoneticPr fontId="1" type="noConversion"/>
  </si>
  <si>
    <t>昆明-青岛</t>
    <phoneticPr fontId="1" type="noConversion"/>
  </si>
  <si>
    <t>同航班</t>
    <phoneticPr fontId="1" type="noConversion"/>
  </si>
  <si>
    <t>42家属</t>
    <phoneticPr fontId="1" type="noConversion"/>
  </si>
  <si>
    <t>32密切接触者</t>
    <phoneticPr fontId="1" type="noConversion"/>
  </si>
  <si>
    <t>33亲属</t>
    <phoneticPr fontId="1" type="noConversion"/>
  </si>
  <si>
    <t>35亲属</t>
  </si>
  <si>
    <t>32密切接触者</t>
    <phoneticPr fontId="1" type="noConversion"/>
  </si>
  <si>
    <t>河南-青岛</t>
    <phoneticPr fontId="1" type="noConversion"/>
  </si>
  <si>
    <t>可疑病例密切接触</t>
    <phoneticPr fontId="1" type="noConversion"/>
  </si>
  <si>
    <t>49家属</t>
    <phoneticPr fontId="1" type="noConversion"/>
  </si>
  <si>
    <t>33密切接触者</t>
    <phoneticPr fontId="1" type="noConversion"/>
  </si>
  <si>
    <t>47家属</t>
    <phoneticPr fontId="1" type="noConversion"/>
  </si>
  <si>
    <t>泰安-青岛</t>
    <phoneticPr fontId="1" type="noConversion"/>
  </si>
  <si>
    <t>2.20</t>
  </si>
  <si>
    <t>2.20</t>
    <phoneticPr fontId="1" type="noConversion"/>
  </si>
  <si>
    <t>3.1</t>
  </si>
  <si>
    <t>54密切接触</t>
    <phoneticPr fontId="1" type="noConversion"/>
  </si>
  <si>
    <t>2.29</t>
    <phoneticPr fontId="1" type="noConversion"/>
  </si>
  <si>
    <t>54密切接触</t>
    <phoneticPr fontId="1" type="noConversion"/>
  </si>
  <si>
    <t>3.11</t>
    <phoneticPr fontId="1" type="noConversion"/>
  </si>
  <si>
    <t>57家属</t>
    <phoneticPr fontId="1" type="noConversion"/>
  </si>
  <si>
    <t>54密切接触，56家属</t>
    <phoneticPr fontId="1" type="noConversion"/>
  </si>
  <si>
    <t>意大利-迪拜-北京-青岛</t>
    <phoneticPr fontId="1" type="noConversion"/>
  </si>
  <si>
    <t>湖北鄂州-青岛</t>
    <phoneticPr fontId="1" type="noConversion"/>
  </si>
  <si>
    <t>武汉-济南-青岛</t>
    <phoneticPr fontId="1" type="noConversion"/>
  </si>
  <si>
    <t>2.20</t>
    <phoneticPr fontId="1" type="noConversion"/>
  </si>
  <si>
    <t>确诊病例密切接触</t>
    <phoneticPr fontId="1" type="noConversion"/>
  </si>
  <si>
    <t>确诊先后不代表传染路径</t>
    <phoneticPr fontId="1" type="noConversion"/>
  </si>
  <si>
    <t>城阳</t>
    <phoneticPr fontId="1" type="noConversion"/>
  </si>
  <si>
    <t>李沧</t>
    <phoneticPr fontId="1" type="noConversion"/>
  </si>
  <si>
    <t>崂山</t>
    <phoneticPr fontId="1" type="noConversion"/>
  </si>
  <si>
    <t>市南</t>
    <phoneticPr fontId="1" type="noConversion"/>
  </si>
  <si>
    <t>市北</t>
    <phoneticPr fontId="1" type="noConversion"/>
  </si>
  <si>
    <t>黄岛</t>
    <phoneticPr fontId="1" type="noConversion"/>
  </si>
  <si>
    <t>胶州</t>
    <phoneticPr fontId="1" type="noConversion"/>
  </si>
  <si>
    <t>平度</t>
    <phoneticPr fontId="1" type="noConversion"/>
  </si>
  <si>
    <t>莱西</t>
    <phoneticPr fontId="1" type="noConversion"/>
  </si>
  <si>
    <t>即墨</t>
    <phoneticPr fontId="1" type="noConversion"/>
  </si>
  <si>
    <t>现存确诊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</si>
  <si>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</si>
  <si>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</si>
  <si>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</si>
  <si>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</si>
  <si>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</si>
  <si>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</si>
  <si>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</si>
  <si>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3.3</t>
    <phoneticPr fontId="1" type="noConversion"/>
  </si>
  <si>
    <t>3.2</t>
  </si>
  <si>
    <t>2.29</t>
    <phoneticPr fontId="1" type="noConversion"/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</si>
  <si>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</si>
  <si>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</si>
  <si>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</si>
  <si>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</si>
  <si>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</si>
  <si>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</si>
  <si>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</si>
  <si>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</si>
  <si>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</si>
  <si>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</si>
  <si>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</si>
  <si>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</si>
  <si>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</si>
  <si>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</si>
  <si>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2.21</t>
  </si>
  <si>
    <t>2.22</t>
  </si>
  <si>
    <t>2.23</t>
  </si>
  <si>
    <t>2.24</t>
  </si>
  <si>
    <t>2.25</t>
  </si>
  <si>
    <t>2.26</t>
  </si>
  <si>
    <t>2.27</t>
  </si>
  <si>
    <t>2.28</t>
  </si>
  <si>
    <t>2.1</t>
  </si>
  <si>
    <t>2.2</t>
  </si>
  <si>
    <t>2.3</t>
  </si>
  <si>
    <t>2.4</t>
  </si>
  <si>
    <t>2.5</t>
  </si>
  <si>
    <t>1.29</t>
    <phoneticPr fontId="1" type="noConversion"/>
  </si>
  <si>
    <t>1.21</t>
  </si>
  <si>
    <t>1.22</t>
  </si>
  <si>
    <t>1.23</t>
  </si>
  <si>
    <t>1.24</t>
  </si>
  <si>
    <t>1.25</t>
  </si>
  <si>
    <t>1.26</t>
  </si>
  <si>
    <t>1.27</t>
  </si>
  <si>
    <t>1.28</t>
  </si>
  <si>
    <t>1.30</t>
    <phoneticPr fontId="1" type="noConversion"/>
  </si>
  <si>
    <t>境外</t>
    <phoneticPr fontId="1" type="noConversion"/>
  </si>
  <si>
    <t>2.20</t>
    <phoneticPr fontId="1" type="noConversion"/>
  </si>
  <si>
    <t>2.20</t>
    <phoneticPr fontId="1" type="noConversion"/>
  </si>
  <si>
    <t>1.31</t>
    <phoneticPr fontId="1" type="noConversion"/>
  </si>
  <si>
    <t>截止当日12时</t>
    <phoneticPr fontId="1" type="noConversion"/>
  </si>
  <si>
    <t>青岛市卫生健康委</t>
    <phoneticPr fontId="1" type="noConversion"/>
  </si>
  <si>
    <t>城阳区</t>
    <phoneticPr fontId="1" type="noConversion"/>
  </si>
  <si>
    <t>李沧区</t>
    <phoneticPr fontId="1" type="noConversion"/>
  </si>
  <si>
    <t>崂山区</t>
    <phoneticPr fontId="1" type="noConversion"/>
  </si>
  <si>
    <t>市南区</t>
    <phoneticPr fontId="1" type="noConversion"/>
  </si>
  <si>
    <t>市北区</t>
    <phoneticPr fontId="1" type="noConversion"/>
  </si>
  <si>
    <t>黄岛区</t>
    <phoneticPr fontId="1" type="noConversion"/>
  </si>
  <si>
    <t>胶州市</t>
    <phoneticPr fontId="1" type="noConversion"/>
  </si>
  <si>
    <t>平度市</t>
    <phoneticPr fontId="1" type="noConversion"/>
  </si>
  <si>
    <t>莱西市</t>
    <phoneticPr fontId="1" type="noConversion"/>
  </si>
  <si>
    <t>即墨区</t>
    <phoneticPr fontId="1" type="noConversion"/>
  </si>
  <si>
    <t>男</t>
    <phoneticPr fontId="1" type="noConversion"/>
  </si>
  <si>
    <t>女</t>
    <phoneticPr fontId="1" type="noConversion"/>
  </si>
  <si>
    <t>性别</t>
    <phoneticPr fontId="1" type="noConversion"/>
  </si>
  <si>
    <t>年龄</t>
    <phoneticPr fontId="1" type="noConversion"/>
  </si>
  <si>
    <t>来源</t>
    <phoneticPr fontId="1" type="noConversion"/>
  </si>
  <si>
    <t>0~20</t>
    <phoneticPr fontId="1" type="noConversion"/>
  </si>
  <si>
    <t>21~40</t>
    <phoneticPr fontId="1" type="noConversion"/>
  </si>
  <si>
    <t>41~60</t>
    <phoneticPr fontId="1" type="noConversion"/>
  </si>
  <si>
    <t>61~80</t>
    <phoneticPr fontId="1" type="noConversion"/>
  </si>
  <si>
    <t>81~100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</si>
</sst>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3"/>
  <sheetViews>
    <sheetView tabSelected="1" workbookViewId="0">
      <selection activeCell="E38" sqref="E38"/>
    </sheetView>
  </sheetViews>
  <sheetFormatPr defaultRowHeight="13.5" x14ac:dyDescent="0.15"/>
  <cols>
    <col min="4" max="4" width="19.375" bestFit="1" customWidth="1"/>
    <col min="5" max="5" width="9" style="2"/>
    <col min="7" max="7" width="23.5" bestFit="1" customWidth="1"/>
  </cols>
  <sheetData>
    <row r="1" spans="1:7" x14ac:dyDescent="0.15">
      <c r="B1" t="s">
        <v>141</v>
      </c>
      <c r="C1" t="s">
        <v>142</v>
      </c>
      <c r="D1" t="s">
        <v>143</v>
      </c>
    </row>
    <row r="2" spans="1:7" x14ac:dyDescent="0.15">
      <c r="A2" s="1"/>
      <c r="B2" t="s">
        <v>0</v>
      </c>
      <c r="C2">
        <v>37</v>
      </c>
      <c r="D2" t="s">
        <v>2</v>
      </c>
      <c r="E2" s="2">
        <v>1.29</v>
      </c>
    </row>
    <row r="3" spans="1:7" x14ac:dyDescent="0.15">
      <c r="A3" s="1"/>
      <c r="B3" t="s">
        <v>1</v>
      </c>
      <c r="C3">
        <v>41</v>
      </c>
      <c r="D3" t="s">
        <v>3</v>
      </c>
      <c r="E3" s="2">
        <v>2.4</v>
      </c>
    </row>
    <row r="4" spans="1:7" x14ac:dyDescent="0.15">
      <c r="B4" t="s">
        <v>1</v>
      </c>
      <c r="C4">
        <v>66</v>
      </c>
      <c r="D4" t="s">
        <v>60</v>
      </c>
      <c r="E4" s="2">
        <v>2.16</v>
      </c>
    </row>
    <row r="5" spans="1:7" x14ac:dyDescent="0.15">
      <c r="B5" t="s">
        <v>1</v>
      </c>
      <c r="C5">
        <v>24</v>
      </c>
      <c r="D5" t="s">
        <v>4</v>
      </c>
      <c r="E5" s="2">
        <v>2.4</v>
      </c>
    </row>
    <row r="6" spans="1:7" hidden="1" x14ac:dyDescent="0.15">
      <c r="B6" t="s">
        <v>5</v>
      </c>
      <c r="C6">
        <v>56</v>
      </c>
      <c r="D6" t="s">
        <v>7</v>
      </c>
      <c r="E6" s="2">
        <v>2.6</v>
      </c>
    </row>
    <row r="7" spans="1:7" x14ac:dyDescent="0.15">
      <c r="B7" t="s">
        <v>1</v>
      </c>
      <c r="C7">
        <v>46</v>
      </c>
      <c r="D7" t="s">
        <v>6</v>
      </c>
      <c r="E7" s="2">
        <v>2.1</v>
      </c>
    </row>
    <row r="8" spans="1:7" hidden="1" x14ac:dyDescent="0.15">
      <c r="B8" t="s">
        <v>5</v>
      </c>
      <c r="C8">
        <v>57</v>
      </c>
      <c r="D8" t="s">
        <v>8</v>
      </c>
      <c r="E8" s="2">
        <v>2.16</v>
      </c>
      <c r="G8" t="s">
        <v>9</v>
      </c>
    </row>
    <row r="9" spans="1:7" x14ac:dyDescent="0.15">
      <c r="B9" t="s">
        <v>1</v>
      </c>
      <c r="C9">
        <v>54</v>
      </c>
      <c r="D9" t="s">
        <v>4</v>
      </c>
      <c r="E9" s="2">
        <v>2.9</v>
      </c>
    </row>
    <row r="10" spans="1:7" hidden="1" x14ac:dyDescent="0.15">
      <c r="B10" t="s">
        <v>5</v>
      </c>
      <c r="C10">
        <v>44</v>
      </c>
      <c r="D10" t="s">
        <v>11</v>
      </c>
      <c r="E10" s="2">
        <v>2.16</v>
      </c>
      <c r="G10" t="s">
        <v>10</v>
      </c>
    </row>
    <row r="11" spans="1:7" x14ac:dyDescent="0.15">
      <c r="B11" t="s">
        <v>1</v>
      </c>
      <c r="C11">
        <v>53</v>
      </c>
      <c r="D11" t="s">
        <v>4</v>
      </c>
      <c r="E11" s="2">
        <v>2.11</v>
      </c>
    </row>
    <row r="12" spans="1:7" hidden="1" x14ac:dyDescent="0.15">
      <c r="B12" t="s">
        <v>5</v>
      </c>
      <c r="C12">
        <v>23</v>
      </c>
      <c r="D12" t="s">
        <v>11</v>
      </c>
      <c r="E12" s="2">
        <v>2.8</v>
      </c>
      <c r="G12" t="s">
        <v>12</v>
      </c>
    </row>
    <row r="13" spans="1:7" hidden="1" x14ac:dyDescent="0.15">
      <c r="B13" t="s">
        <v>5</v>
      </c>
      <c r="C13">
        <v>33</v>
      </c>
      <c r="D13" t="s">
        <v>11</v>
      </c>
      <c r="E13" s="2">
        <v>2.14</v>
      </c>
      <c r="G13" t="s">
        <v>13</v>
      </c>
    </row>
    <row r="14" spans="1:7" x14ac:dyDescent="0.15">
      <c r="B14" t="s">
        <v>1</v>
      </c>
      <c r="C14">
        <v>32</v>
      </c>
      <c r="D14" t="s">
        <v>11</v>
      </c>
      <c r="E14" s="2">
        <v>2.8</v>
      </c>
      <c r="G14" t="s">
        <v>13</v>
      </c>
    </row>
    <row r="15" spans="1:7" x14ac:dyDescent="0.15">
      <c r="B15" t="s">
        <v>1</v>
      </c>
      <c r="C15">
        <v>35</v>
      </c>
      <c r="D15" t="s">
        <v>14</v>
      </c>
      <c r="E15" s="2">
        <v>2.23</v>
      </c>
    </row>
    <row r="16" spans="1:7" x14ac:dyDescent="0.15">
      <c r="B16" t="s">
        <v>1</v>
      </c>
      <c r="C16">
        <v>47</v>
      </c>
      <c r="D16" t="s">
        <v>61</v>
      </c>
      <c r="E16" s="2">
        <v>2.7</v>
      </c>
    </row>
    <row r="17" spans="2:7" x14ac:dyDescent="0.15">
      <c r="B17" t="s">
        <v>1</v>
      </c>
      <c r="C17">
        <v>31</v>
      </c>
      <c r="D17" t="s">
        <v>4</v>
      </c>
      <c r="E17" s="2">
        <v>2.9</v>
      </c>
    </row>
    <row r="18" spans="2:7" hidden="1" x14ac:dyDescent="0.15">
      <c r="B18" t="s">
        <v>5</v>
      </c>
      <c r="C18">
        <v>42</v>
      </c>
      <c r="D18" t="s">
        <v>4</v>
      </c>
      <c r="E18" s="2" t="s">
        <v>62</v>
      </c>
    </row>
    <row r="19" spans="2:7" x14ac:dyDescent="0.15">
      <c r="B19" t="s">
        <v>1</v>
      </c>
      <c r="C19">
        <v>40</v>
      </c>
      <c r="D19" t="s">
        <v>11</v>
      </c>
      <c r="E19" s="2">
        <v>2.9</v>
      </c>
      <c r="G19" t="s">
        <v>21</v>
      </c>
    </row>
    <row r="20" spans="2:7" hidden="1" x14ac:dyDescent="0.15">
      <c r="B20" t="s">
        <v>5</v>
      </c>
      <c r="C20">
        <v>58</v>
      </c>
      <c r="D20" t="s">
        <v>4</v>
      </c>
      <c r="E20" s="2">
        <v>2.1800000000000002</v>
      </c>
    </row>
    <row r="21" spans="2:7" hidden="1" x14ac:dyDescent="0.15">
      <c r="B21" t="s">
        <v>5</v>
      </c>
      <c r="C21">
        <v>7</v>
      </c>
      <c r="D21" t="s">
        <v>15</v>
      </c>
      <c r="E21" s="2">
        <v>2.14</v>
      </c>
      <c r="G21" t="s">
        <v>22</v>
      </c>
    </row>
    <row r="22" spans="2:7" x14ac:dyDescent="0.15">
      <c r="B22" t="s">
        <v>1</v>
      </c>
      <c r="C22">
        <v>35</v>
      </c>
      <c r="D22" t="s">
        <v>16</v>
      </c>
      <c r="E22" s="2">
        <v>2.13</v>
      </c>
    </row>
    <row r="23" spans="2:7" hidden="1" x14ac:dyDescent="0.15">
      <c r="B23" t="s">
        <v>5</v>
      </c>
      <c r="C23">
        <v>53</v>
      </c>
      <c r="D23" t="s">
        <v>17</v>
      </c>
      <c r="E23" s="2">
        <v>2.15</v>
      </c>
    </row>
    <row r="24" spans="2:7" hidden="1" x14ac:dyDescent="0.15">
      <c r="B24" t="s">
        <v>5</v>
      </c>
      <c r="C24">
        <v>46</v>
      </c>
      <c r="D24" t="s">
        <v>11</v>
      </c>
      <c r="E24" s="2">
        <v>2.1800000000000002</v>
      </c>
      <c r="G24" t="s">
        <v>23</v>
      </c>
    </row>
    <row r="25" spans="2:7" hidden="1" x14ac:dyDescent="0.15">
      <c r="B25" t="s">
        <v>5</v>
      </c>
      <c r="C25">
        <v>36</v>
      </c>
      <c r="D25" t="s">
        <v>11</v>
      </c>
      <c r="E25" s="2">
        <v>2.15</v>
      </c>
      <c r="G25" t="s">
        <v>24</v>
      </c>
    </row>
    <row r="26" spans="2:7" hidden="1" x14ac:dyDescent="0.15">
      <c r="B26" t="s">
        <v>5</v>
      </c>
      <c r="C26">
        <v>59</v>
      </c>
      <c r="D26" t="s">
        <v>20</v>
      </c>
      <c r="E26" s="2">
        <v>2.23</v>
      </c>
    </row>
    <row r="27" spans="2:7" x14ac:dyDescent="0.15">
      <c r="B27" t="s">
        <v>1</v>
      </c>
      <c r="C27">
        <v>39</v>
      </c>
      <c r="D27" t="s">
        <v>11</v>
      </c>
      <c r="E27" s="2">
        <v>2.15</v>
      </c>
      <c r="G27" t="s">
        <v>19</v>
      </c>
    </row>
    <row r="28" spans="2:7" x14ac:dyDescent="0.15">
      <c r="B28" t="s">
        <v>1</v>
      </c>
      <c r="C28">
        <v>28</v>
      </c>
      <c r="D28" t="s">
        <v>11</v>
      </c>
      <c r="E28" s="2" t="s">
        <v>125</v>
      </c>
      <c r="G28" t="s">
        <v>32</v>
      </c>
    </row>
    <row r="29" spans="2:7" hidden="1" x14ac:dyDescent="0.15">
      <c r="B29" t="s">
        <v>5</v>
      </c>
      <c r="C29">
        <v>70</v>
      </c>
      <c r="D29" t="s">
        <v>18</v>
      </c>
      <c r="E29" s="2">
        <v>2.12</v>
      </c>
      <c r="G29" t="s">
        <v>21</v>
      </c>
    </row>
    <row r="30" spans="2:7" x14ac:dyDescent="0.15">
      <c r="B30" t="s">
        <v>1</v>
      </c>
      <c r="C30">
        <v>37</v>
      </c>
      <c r="D30" t="s">
        <v>27</v>
      </c>
      <c r="E30" s="2">
        <v>2.19</v>
      </c>
    </row>
    <row r="31" spans="2:7" x14ac:dyDescent="0.15">
      <c r="B31" t="s">
        <v>1</v>
      </c>
      <c r="C31">
        <v>20</v>
      </c>
      <c r="D31" t="s">
        <v>30</v>
      </c>
      <c r="E31" s="2">
        <v>2.16</v>
      </c>
    </row>
    <row r="32" spans="2:7" hidden="1" x14ac:dyDescent="0.15">
      <c r="B32" t="s">
        <v>5</v>
      </c>
      <c r="C32">
        <v>63</v>
      </c>
      <c r="D32" t="s">
        <v>11</v>
      </c>
      <c r="E32" s="2">
        <v>2.2400000000000002</v>
      </c>
      <c r="G32" t="s">
        <v>28</v>
      </c>
    </row>
    <row r="33" spans="2:7" hidden="1" x14ac:dyDescent="0.15">
      <c r="B33" t="s">
        <v>5</v>
      </c>
      <c r="C33">
        <v>85</v>
      </c>
      <c r="D33" t="s">
        <v>11</v>
      </c>
      <c r="G33" t="s">
        <v>31</v>
      </c>
    </row>
    <row r="34" spans="2:7" hidden="1" x14ac:dyDescent="0.15">
      <c r="B34" t="s">
        <v>5</v>
      </c>
      <c r="C34">
        <v>60</v>
      </c>
      <c r="D34" t="s">
        <v>11</v>
      </c>
      <c r="E34" s="2">
        <v>2.2799999999999998</v>
      </c>
      <c r="G34" t="s">
        <v>33</v>
      </c>
    </row>
    <row r="35" spans="2:7" x14ac:dyDescent="0.15">
      <c r="B35" t="s">
        <v>1</v>
      </c>
      <c r="C35">
        <v>5</v>
      </c>
      <c r="D35" t="s">
        <v>11</v>
      </c>
      <c r="E35" s="2">
        <v>2.21</v>
      </c>
      <c r="G35" t="s">
        <v>24</v>
      </c>
    </row>
    <row r="36" spans="2:7" hidden="1" x14ac:dyDescent="0.15">
      <c r="B36" t="s">
        <v>5</v>
      </c>
      <c r="C36">
        <v>71</v>
      </c>
      <c r="D36" t="s">
        <v>11</v>
      </c>
      <c r="E36" s="2">
        <v>2.2599999999999998</v>
      </c>
      <c r="G36" t="s">
        <v>34</v>
      </c>
    </row>
    <row r="37" spans="2:7" hidden="1" x14ac:dyDescent="0.15">
      <c r="B37" t="s">
        <v>5</v>
      </c>
      <c r="C37">
        <v>50</v>
      </c>
      <c r="D37" t="s">
        <v>11</v>
      </c>
      <c r="E37" s="2">
        <v>3.1</v>
      </c>
      <c r="G37" t="s">
        <v>25</v>
      </c>
    </row>
    <row r="38" spans="2:7" x14ac:dyDescent="0.15">
      <c r="B38" t="s">
        <v>1</v>
      </c>
      <c r="C38">
        <v>1</v>
      </c>
      <c r="D38" t="s">
        <v>11</v>
      </c>
      <c r="E38" s="2">
        <v>3.1</v>
      </c>
      <c r="G38" t="s">
        <v>26</v>
      </c>
    </row>
    <row r="39" spans="2:7" hidden="1" x14ac:dyDescent="0.15">
      <c r="B39" t="s">
        <v>5</v>
      </c>
      <c r="C39">
        <v>31</v>
      </c>
      <c r="D39" t="s">
        <v>11</v>
      </c>
      <c r="E39" s="2" t="s">
        <v>124</v>
      </c>
      <c r="G39" t="s">
        <v>29</v>
      </c>
    </row>
    <row r="40" spans="2:7" hidden="1" x14ac:dyDescent="0.15">
      <c r="B40" t="s">
        <v>5</v>
      </c>
      <c r="C40">
        <v>45</v>
      </c>
      <c r="D40" t="s">
        <v>11</v>
      </c>
      <c r="E40" s="2">
        <v>2.13</v>
      </c>
      <c r="G40" t="s">
        <v>35</v>
      </c>
    </row>
    <row r="41" spans="2:7" x14ac:dyDescent="0.15">
      <c r="B41" t="s">
        <v>1</v>
      </c>
      <c r="C41">
        <v>62</v>
      </c>
      <c r="D41" t="s">
        <v>11</v>
      </c>
      <c r="E41" s="2">
        <v>2.2799999999999998</v>
      </c>
      <c r="G41" t="s">
        <v>36</v>
      </c>
    </row>
    <row r="42" spans="2:7" hidden="1" x14ac:dyDescent="0.15">
      <c r="B42" t="s">
        <v>5</v>
      </c>
      <c r="C42">
        <v>62</v>
      </c>
      <c r="D42" t="s">
        <v>11</v>
      </c>
      <c r="E42" s="2">
        <v>2.2400000000000002</v>
      </c>
      <c r="G42" t="s">
        <v>36</v>
      </c>
    </row>
    <row r="43" spans="2:7" x14ac:dyDescent="0.15">
      <c r="B43" t="s">
        <v>1</v>
      </c>
      <c r="C43">
        <v>51</v>
      </c>
      <c r="D43" t="s">
        <v>37</v>
      </c>
      <c r="E43" s="2">
        <v>2.14</v>
      </c>
      <c r="G43" t="s">
        <v>38</v>
      </c>
    </row>
    <row r="44" spans="2:7" hidden="1" x14ac:dyDescent="0.15">
      <c r="B44" t="s">
        <v>5</v>
      </c>
      <c r="C44">
        <v>51</v>
      </c>
      <c r="D44" t="s">
        <v>11</v>
      </c>
      <c r="E44" s="2">
        <v>2.14</v>
      </c>
      <c r="G44" t="s">
        <v>39</v>
      </c>
    </row>
    <row r="45" spans="2:7" x14ac:dyDescent="0.15">
      <c r="B45" t="s">
        <v>1</v>
      </c>
      <c r="C45">
        <v>48</v>
      </c>
      <c r="D45" t="s">
        <v>11</v>
      </c>
      <c r="E45" s="2">
        <v>3.1</v>
      </c>
      <c r="G45" t="s">
        <v>40</v>
      </c>
    </row>
    <row r="46" spans="2:7" x14ac:dyDescent="0.15">
      <c r="B46" t="s">
        <v>1</v>
      </c>
      <c r="C46">
        <v>59</v>
      </c>
      <c r="D46" t="s">
        <v>11</v>
      </c>
      <c r="E46" s="2">
        <v>2.2799999999999998</v>
      </c>
      <c r="G46" t="s">
        <v>41</v>
      </c>
    </row>
    <row r="47" spans="2:7" hidden="1" x14ac:dyDescent="0.15">
      <c r="B47" t="s">
        <v>5</v>
      </c>
      <c r="C47">
        <v>43</v>
      </c>
      <c r="D47" t="s">
        <v>11</v>
      </c>
      <c r="E47" s="2">
        <v>2.2599999999999998</v>
      </c>
      <c r="G47" t="s">
        <v>42</v>
      </c>
    </row>
    <row r="48" spans="2:7" hidden="1" x14ac:dyDescent="0.15">
      <c r="B48" t="s">
        <v>5</v>
      </c>
      <c r="C48">
        <v>32</v>
      </c>
      <c r="D48" t="s">
        <v>44</v>
      </c>
      <c r="E48" s="2">
        <v>2.27</v>
      </c>
      <c r="G48" t="s">
        <v>63</v>
      </c>
    </row>
    <row r="49" spans="2:9" hidden="1" x14ac:dyDescent="0.15">
      <c r="B49" t="s">
        <v>5</v>
      </c>
      <c r="C49">
        <v>22</v>
      </c>
      <c r="D49" t="s">
        <v>11</v>
      </c>
      <c r="E49" s="2">
        <v>2.2599999999999998</v>
      </c>
      <c r="G49" t="s">
        <v>43</v>
      </c>
    </row>
    <row r="50" spans="2:9" hidden="1" x14ac:dyDescent="0.15">
      <c r="B50" t="s">
        <v>5</v>
      </c>
      <c r="C50">
        <v>55</v>
      </c>
      <c r="D50" t="s">
        <v>11</v>
      </c>
      <c r="E50" s="2">
        <v>2.27</v>
      </c>
      <c r="G50" t="s">
        <v>45</v>
      </c>
    </row>
    <row r="51" spans="2:9" hidden="1" x14ac:dyDescent="0.15">
      <c r="B51" t="s">
        <v>5</v>
      </c>
      <c r="C51">
        <v>64</v>
      </c>
      <c r="D51" t="s">
        <v>11</v>
      </c>
      <c r="E51" s="2">
        <v>2.29</v>
      </c>
      <c r="G51" t="s">
        <v>45</v>
      </c>
    </row>
    <row r="52" spans="2:9" hidden="1" x14ac:dyDescent="0.15">
      <c r="B52" t="s">
        <v>5</v>
      </c>
      <c r="C52">
        <v>46</v>
      </c>
      <c r="D52" t="s">
        <v>11</v>
      </c>
      <c r="E52" s="2">
        <v>2.29</v>
      </c>
      <c r="G52" t="s">
        <v>47</v>
      </c>
    </row>
    <row r="53" spans="2:9" hidden="1" x14ac:dyDescent="0.15">
      <c r="B53" t="s">
        <v>5</v>
      </c>
      <c r="C53">
        <v>21</v>
      </c>
      <c r="D53" t="s">
        <v>11</v>
      </c>
      <c r="E53" s="2">
        <v>2.27</v>
      </c>
      <c r="G53" t="s">
        <v>46</v>
      </c>
    </row>
    <row r="54" spans="2:9" x14ac:dyDescent="0.15">
      <c r="B54" t="s">
        <v>1</v>
      </c>
      <c r="C54">
        <v>31</v>
      </c>
      <c r="D54" t="s">
        <v>11</v>
      </c>
      <c r="G54" t="s">
        <v>48</v>
      </c>
    </row>
    <row r="55" spans="2:9" hidden="1" x14ac:dyDescent="0.15">
      <c r="B55" t="s">
        <v>5</v>
      </c>
      <c r="C55">
        <v>57</v>
      </c>
      <c r="D55" t="s">
        <v>11</v>
      </c>
    </row>
    <row r="56" spans="2:9" x14ac:dyDescent="0.15">
      <c r="B56" t="s">
        <v>1</v>
      </c>
      <c r="C56">
        <v>33</v>
      </c>
      <c r="D56" t="s">
        <v>49</v>
      </c>
      <c r="E56" s="2" t="s">
        <v>51</v>
      </c>
    </row>
    <row r="57" spans="2:9" hidden="1" x14ac:dyDescent="0.15">
      <c r="B57" t="s">
        <v>5</v>
      </c>
      <c r="C57">
        <v>90</v>
      </c>
      <c r="D57" t="s">
        <v>11</v>
      </c>
      <c r="G57" t="s">
        <v>53</v>
      </c>
    </row>
    <row r="58" spans="2:9" hidden="1" x14ac:dyDescent="0.15">
      <c r="B58" t="s">
        <v>5</v>
      </c>
      <c r="C58">
        <v>78</v>
      </c>
      <c r="D58" t="s">
        <v>11</v>
      </c>
      <c r="E58" s="2" t="s">
        <v>54</v>
      </c>
      <c r="G58" t="s">
        <v>55</v>
      </c>
    </row>
    <row r="59" spans="2:9" hidden="1" x14ac:dyDescent="0.15">
      <c r="B59" t="s">
        <v>5</v>
      </c>
      <c r="C59">
        <v>56</v>
      </c>
      <c r="D59" t="s">
        <v>11</v>
      </c>
      <c r="G59" t="s">
        <v>58</v>
      </c>
    </row>
    <row r="60" spans="2:9" x14ac:dyDescent="0.15">
      <c r="B60" t="s">
        <v>1</v>
      </c>
      <c r="C60">
        <v>38</v>
      </c>
      <c r="D60" t="s">
        <v>11</v>
      </c>
      <c r="E60" s="2">
        <v>3.1</v>
      </c>
      <c r="G60" t="s">
        <v>34</v>
      </c>
      <c r="I60" t="s">
        <v>64</v>
      </c>
    </row>
    <row r="61" spans="2:9" x14ac:dyDescent="0.15">
      <c r="B61" t="s">
        <v>1</v>
      </c>
      <c r="C61">
        <v>79</v>
      </c>
      <c r="D61" t="s">
        <v>11</v>
      </c>
      <c r="E61" s="2" t="s">
        <v>56</v>
      </c>
      <c r="G61" t="s">
        <v>57</v>
      </c>
    </row>
    <row r="62" spans="2:9" x14ac:dyDescent="0.15">
      <c r="B62" t="s">
        <v>1</v>
      </c>
      <c r="C62">
        <v>54</v>
      </c>
      <c r="D62" t="s">
        <v>59</v>
      </c>
    </row>
    <row r="63" spans="2:9" hidden="1" x14ac:dyDescent="0.15">
      <c r="B63" t="s">
        <v>5</v>
      </c>
      <c r="C63">
        <v>56</v>
      </c>
      <c r="D63" t="s">
        <v>15</v>
      </c>
    </row>
  </sheetData>
  <autoFilter ref="A1:J63">
    <filterColumn colId="1">
      <filters>
        <filter val="男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sqref="A1:M52"/>
    </sheetView>
  </sheetViews>
  <sheetFormatPr defaultRowHeight="13.5" x14ac:dyDescent="0.15"/>
  <cols>
    <col min="1" max="1" width="9" style="2"/>
    <col min="5" max="5" width="9" style="3"/>
  </cols>
  <sheetData>
    <row r="1" spans="1:15" x14ac:dyDescent="0.15">
      <c r="A1" s="2" t="s">
        <v>75</v>
      </c>
      <c r="B1" t="s">
        <v>65</v>
      </c>
      <c r="C1" t="s">
        <v>66</v>
      </c>
      <c r="D1" t="s">
        <v>67</v>
      </c>
      <c r="E1" s="3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123</v>
      </c>
      <c r="N1" t="s">
        <v>127</v>
      </c>
      <c r="O1" t="s">
        <v>128</v>
      </c>
    </row>
    <row r="2" spans="1:15" x14ac:dyDescent="0.15">
      <c r="A2" s="2" t="s">
        <v>114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1</v>
      </c>
    </row>
    <row r="3" spans="1:15" x14ac:dyDescent="0.15">
      <c r="A3" s="2" t="s">
        <v>115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M3">
        <v>3</v>
      </c>
    </row>
    <row r="4" spans="1:15" x14ac:dyDescent="0.15">
      <c r="A4" s="2" t="s">
        <v>116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M4">
        <v>3</v>
      </c>
    </row>
    <row r="5" spans="1:15" x14ac:dyDescent="0.15">
      <c r="A5" s="4" t="s">
        <v>117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M5">
        <v>4</v>
      </c>
    </row>
    <row r="6" spans="1:15" x14ac:dyDescent="0.15">
      <c r="A6" s="4" t="s">
        <v>118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M6">
        <v>6</v>
      </c>
    </row>
    <row r="7" spans="1:15" x14ac:dyDescent="0.15">
      <c r="A7" s="4" t="s">
        <v>119</v>
      </c>
      <c r="B7">
        <v>1</v>
      </c>
      <c r="C7">
        <v>2</v>
      </c>
      <c r="D7">
        <v>0</v>
      </c>
      <c r="E7">
        <v>1</v>
      </c>
      <c r="F7">
        <v>1</v>
      </c>
      <c r="G7">
        <v>2</v>
      </c>
      <c r="H7">
        <v>0</v>
      </c>
      <c r="I7">
        <v>0</v>
      </c>
      <c r="J7">
        <v>1</v>
      </c>
      <c r="K7">
        <v>0</v>
      </c>
      <c r="M7">
        <v>8</v>
      </c>
    </row>
    <row r="8" spans="1:15" x14ac:dyDescent="0.15">
      <c r="A8" s="4" t="s">
        <v>120</v>
      </c>
      <c r="B8">
        <v>1</v>
      </c>
      <c r="C8">
        <v>2</v>
      </c>
      <c r="D8">
        <v>0</v>
      </c>
      <c r="E8">
        <v>1</v>
      </c>
      <c r="F8">
        <v>2</v>
      </c>
      <c r="G8">
        <v>5</v>
      </c>
      <c r="H8">
        <v>1</v>
      </c>
      <c r="I8">
        <v>0</v>
      </c>
      <c r="J8">
        <v>1</v>
      </c>
      <c r="K8">
        <v>0</v>
      </c>
      <c r="M8">
        <v>13</v>
      </c>
    </row>
    <row r="9" spans="1:15" x14ac:dyDescent="0.15">
      <c r="A9" s="4" t="s">
        <v>121</v>
      </c>
      <c r="B9">
        <v>1</v>
      </c>
      <c r="C9">
        <v>1</v>
      </c>
      <c r="D9">
        <v>2</v>
      </c>
      <c r="E9">
        <v>1</v>
      </c>
      <c r="F9">
        <v>3</v>
      </c>
      <c r="G9">
        <v>5</v>
      </c>
      <c r="H9">
        <v>1</v>
      </c>
      <c r="I9">
        <v>0</v>
      </c>
      <c r="J9">
        <v>1</v>
      </c>
      <c r="K9">
        <v>0</v>
      </c>
      <c r="M9">
        <v>15</v>
      </c>
    </row>
    <row r="10" spans="1:15" x14ac:dyDescent="0.15">
      <c r="A10" s="4" t="s">
        <v>113</v>
      </c>
      <c r="B10">
        <v>1</v>
      </c>
      <c r="C10">
        <v>1</v>
      </c>
      <c r="D10">
        <v>2</v>
      </c>
      <c r="E10">
        <v>0</v>
      </c>
      <c r="F10">
        <v>3</v>
      </c>
      <c r="G10">
        <v>5</v>
      </c>
      <c r="H10">
        <v>1</v>
      </c>
      <c r="I10">
        <v>1</v>
      </c>
      <c r="J10">
        <v>1</v>
      </c>
      <c r="K10">
        <v>1</v>
      </c>
      <c r="M10">
        <v>16</v>
      </c>
    </row>
    <row r="11" spans="1:15" x14ac:dyDescent="0.15">
      <c r="A11" s="2" t="s">
        <v>122</v>
      </c>
      <c r="B11">
        <v>1</v>
      </c>
      <c r="C11">
        <v>1</v>
      </c>
      <c r="D11">
        <v>2</v>
      </c>
      <c r="E11">
        <v>0</v>
      </c>
      <c r="F11">
        <v>4</v>
      </c>
      <c r="G11">
        <v>6</v>
      </c>
      <c r="H11">
        <v>1</v>
      </c>
      <c r="I11">
        <v>2</v>
      </c>
      <c r="J11">
        <v>1</v>
      </c>
      <c r="K11">
        <v>2</v>
      </c>
      <c r="M11">
        <v>20</v>
      </c>
    </row>
    <row r="12" spans="1:15" x14ac:dyDescent="0.15">
      <c r="A12" s="2" t="s">
        <v>126</v>
      </c>
      <c r="B12">
        <v>1</v>
      </c>
      <c r="C12">
        <v>1</v>
      </c>
      <c r="D12">
        <v>2</v>
      </c>
      <c r="E12">
        <v>0</v>
      </c>
      <c r="F12">
        <v>4</v>
      </c>
      <c r="G12">
        <v>6</v>
      </c>
      <c r="H12">
        <v>1</v>
      </c>
      <c r="I12">
        <v>2</v>
      </c>
      <c r="J12">
        <v>1</v>
      </c>
      <c r="K12">
        <v>2</v>
      </c>
      <c r="M12">
        <v>20</v>
      </c>
    </row>
    <row r="13" spans="1:15" x14ac:dyDescent="0.15">
      <c r="A13" s="2" t="s">
        <v>108</v>
      </c>
      <c r="B13">
        <v>1</v>
      </c>
      <c r="C13">
        <v>1</v>
      </c>
      <c r="D13">
        <v>2</v>
      </c>
      <c r="E13">
        <v>0</v>
      </c>
      <c r="F13">
        <v>4</v>
      </c>
      <c r="G13">
        <v>6</v>
      </c>
      <c r="H13">
        <v>1</v>
      </c>
      <c r="I13">
        <v>2</v>
      </c>
      <c r="J13">
        <v>1</v>
      </c>
      <c r="K13">
        <v>2</v>
      </c>
      <c r="M13">
        <v>20</v>
      </c>
    </row>
    <row r="14" spans="1:15" x14ac:dyDescent="0.15">
      <c r="A14" s="2" t="s">
        <v>109</v>
      </c>
      <c r="B14">
        <v>1</v>
      </c>
      <c r="C14">
        <v>2</v>
      </c>
      <c r="D14">
        <v>2</v>
      </c>
      <c r="E14">
        <v>0</v>
      </c>
      <c r="F14">
        <v>4</v>
      </c>
      <c r="G14">
        <v>8</v>
      </c>
      <c r="H14">
        <v>1</v>
      </c>
      <c r="I14">
        <v>2</v>
      </c>
      <c r="J14">
        <v>1</v>
      </c>
      <c r="K14">
        <v>2</v>
      </c>
      <c r="M14">
        <v>23</v>
      </c>
    </row>
    <row r="15" spans="1:15" x14ac:dyDescent="0.15">
      <c r="A15" s="2" t="s">
        <v>110</v>
      </c>
      <c r="B15">
        <v>1</v>
      </c>
      <c r="C15">
        <v>2</v>
      </c>
      <c r="D15">
        <v>2</v>
      </c>
      <c r="E15">
        <v>0</v>
      </c>
      <c r="F15">
        <v>4</v>
      </c>
      <c r="G15">
        <v>9</v>
      </c>
      <c r="H15">
        <v>1</v>
      </c>
      <c r="I15">
        <v>2</v>
      </c>
      <c r="J15">
        <v>1</v>
      </c>
      <c r="K15">
        <v>3</v>
      </c>
      <c r="M15">
        <v>25</v>
      </c>
    </row>
    <row r="16" spans="1:15" x14ac:dyDescent="0.15">
      <c r="A16" s="2" t="s">
        <v>111</v>
      </c>
      <c r="B16">
        <v>2</v>
      </c>
      <c r="C16">
        <v>2</v>
      </c>
      <c r="D16">
        <v>2</v>
      </c>
      <c r="E16">
        <v>2</v>
      </c>
      <c r="F16">
        <v>4</v>
      </c>
      <c r="G16">
        <v>9</v>
      </c>
      <c r="H16">
        <v>1</v>
      </c>
      <c r="I16">
        <v>3</v>
      </c>
      <c r="J16">
        <v>1</v>
      </c>
      <c r="K16">
        <v>5</v>
      </c>
      <c r="M16">
        <v>31</v>
      </c>
    </row>
    <row r="17" spans="1:13" x14ac:dyDescent="0.15">
      <c r="A17" s="2" t="s">
        <v>112</v>
      </c>
      <c r="B17">
        <v>2</v>
      </c>
      <c r="C17">
        <v>4</v>
      </c>
      <c r="D17">
        <v>1</v>
      </c>
      <c r="E17">
        <v>2</v>
      </c>
      <c r="F17">
        <v>5</v>
      </c>
      <c r="G17">
        <v>8</v>
      </c>
      <c r="H17">
        <v>1</v>
      </c>
      <c r="I17">
        <v>3</v>
      </c>
      <c r="J17">
        <v>1</v>
      </c>
      <c r="K17">
        <v>5</v>
      </c>
      <c r="M17">
        <v>32</v>
      </c>
    </row>
    <row r="18" spans="1:13" x14ac:dyDescent="0.15">
      <c r="A18" s="2" t="s">
        <v>86</v>
      </c>
      <c r="B18">
        <v>1</v>
      </c>
      <c r="C18">
        <v>4</v>
      </c>
      <c r="D18">
        <v>1</v>
      </c>
      <c r="E18">
        <v>4</v>
      </c>
      <c r="F18">
        <v>6</v>
      </c>
      <c r="G18">
        <v>8</v>
      </c>
      <c r="H18">
        <v>1</v>
      </c>
      <c r="I18">
        <v>3</v>
      </c>
      <c r="J18">
        <v>1</v>
      </c>
      <c r="K18">
        <v>8</v>
      </c>
      <c r="M18">
        <v>37</v>
      </c>
    </row>
    <row r="19" spans="1:13" x14ac:dyDescent="0.15">
      <c r="A19" s="2" t="s">
        <v>87</v>
      </c>
      <c r="B19">
        <v>1</v>
      </c>
      <c r="C19">
        <v>5</v>
      </c>
      <c r="D19">
        <v>1</v>
      </c>
      <c r="E19">
        <v>4</v>
      </c>
      <c r="F19">
        <v>7</v>
      </c>
      <c r="G19">
        <v>8</v>
      </c>
      <c r="H19">
        <v>1</v>
      </c>
      <c r="I19">
        <v>3</v>
      </c>
      <c r="J19">
        <v>1</v>
      </c>
      <c r="K19">
        <v>8</v>
      </c>
      <c r="M19">
        <v>39</v>
      </c>
    </row>
    <row r="20" spans="1:13" x14ac:dyDescent="0.15">
      <c r="A20" s="2" t="s">
        <v>88</v>
      </c>
      <c r="B20">
        <v>1</v>
      </c>
      <c r="C20">
        <v>5</v>
      </c>
      <c r="D20">
        <v>2</v>
      </c>
      <c r="E20">
        <v>4</v>
      </c>
      <c r="F20">
        <v>8</v>
      </c>
      <c r="G20">
        <v>6</v>
      </c>
      <c r="H20">
        <v>1</v>
      </c>
      <c r="I20">
        <v>3</v>
      </c>
      <c r="J20">
        <v>1</v>
      </c>
      <c r="K20">
        <v>8</v>
      </c>
      <c r="M20">
        <v>39</v>
      </c>
    </row>
    <row r="21" spans="1:13" x14ac:dyDescent="0.15">
      <c r="A21" s="2" t="s">
        <v>89</v>
      </c>
      <c r="B21">
        <v>1</v>
      </c>
      <c r="C21">
        <v>5</v>
      </c>
      <c r="D21">
        <v>2</v>
      </c>
      <c r="E21">
        <v>3</v>
      </c>
      <c r="F21">
        <v>8</v>
      </c>
      <c r="G21">
        <v>8</v>
      </c>
      <c r="H21">
        <v>1</v>
      </c>
      <c r="I21">
        <v>3</v>
      </c>
      <c r="J21">
        <v>2</v>
      </c>
      <c r="K21">
        <v>7</v>
      </c>
      <c r="M21">
        <v>40</v>
      </c>
    </row>
    <row r="22" spans="1:13" x14ac:dyDescent="0.15">
      <c r="A22" s="2" t="s">
        <v>90</v>
      </c>
      <c r="B22">
        <v>1</v>
      </c>
      <c r="C22">
        <v>4</v>
      </c>
      <c r="D22">
        <v>3</v>
      </c>
      <c r="E22">
        <v>3</v>
      </c>
      <c r="F22">
        <v>9</v>
      </c>
      <c r="G22">
        <v>9</v>
      </c>
      <c r="H22">
        <v>1</v>
      </c>
      <c r="I22">
        <v>2</v>
      </c>
      <c r="J22">
        <v>3</v>
      </c>
      <c r="K22">
        <v>7</v>
      </c>
      <c r="M22">
        <v>42</v>
      </c>
    </row>
    <row r="23" spans="1:13" x14ac:dyDescent="0.15">
      <c r="A23" s="2" t="s">
        <v>91</v>
      </c>
      <c r="B23">
        <v>1</v>
      </c>
      <c r="C23">
        <v>4</v>
      </c>
      <c r="D23">
        <v>3</v>
      </c>
      <c r="E23">
        <v>3</v>
      </c>
      <c r="F23">
        <v>9</v>
      </c>
      <c r="G23">
        <v>9</v>
      </c>
      <c r="H23">
        <v>1</v>
      </c>
      <c r="I23">
        <v>2</v>
      </c>
      <c r="J23">
        <v>2</v>
      </c>
      <c r="K23">
        <v>7</v>
      </c>
      <c r="M23">
        <v>41</v>
      </c>
    </row>
    <row r="24" spans="1:13" x14ac:dyDescent="0.15">
      <c r="A24" s="2" t="s">
        <v>92</v>
      </c>
      <c r="B24">
        <v>1</v>
      </c>
      <c r="C24">
        <v>4</v>
      </c>
      <c r="D24">
        <v>3</v>
      </c>
      <c r="E24">
        <v>3</v>
      </c>
      <c r="F24">
        <v>9</v>
      </c>
      <c r="G24">
        <v>9</v>
      </c>
      <c r="H24">
        <v>0</v>
      </c>
      <c r="I24">
        <v>1</v>
      </c>
      <c r="J24">
        <v>2</v>
      </c>
      <c r="K24">
        <v>7</v>
      </c>
      <c r="M24">
        <v>39</v>
      </c>
    </row>
    <row r="25" spans="1:13" x14ac:dyDescent="0.15">
      <c r="A25" s="2" t="s">
        <v>93</v>
      </c>
      <c r="B25">
        <v>1</v>
      </c>
      <c r="C25">
        <v>4</v>
      </c>
      <c r="D25">
        <v>3</v>
      </c>
      <c r="E25">
        <v>3</v>
      </c>
      <c r="F25">
        <v>9</v>
      </c>
      <c r="G25">
        <v>9</v>
      </c>
      <c r="H25">
        <v>0</v>
      </c>
      <c r="I25">
        <v>1</v>
      </c>
      <c r="J25">
        <v>2</v>
      </c>
      <c r="K25">
        <v>6</v>
      </c>
      <c r="M25">
        <v>38</v>
      </c>
    </row>
    <row r="26" spans="1:13" x14ac:dyDescent="0.15">
      <c r="A26" s="2" t="s">
        <v>94</v>
      </c>
      <c r="B26">
        <v>1</v>
      </c>
      <c r="C26">
        <v>5</v>
      </c>
      <c r="D26">
        <v>3</v>
      </c>
      <c r="E26">
        <v>3</v>
      </c>
      <c r="F26">
        <v>9</v>
      </c>
      <c r="G26">
        <v>7</v>
      </c>
      <c r="H26">
        <v>0</v>
      </c>
      <c r="I26">
        <v>1</v>
      </c>
      <c r="J26">
        <v>2</v>
      </c>
      <c r="K26">
        <v>6</v>
      </c>
      <c r="M26">
        <v>37</v>
      </c>
    </row>
    <row r="27" spans="1:13" x14ac:dyDescent="0.15">
      <c r="A27" s="2" t="s">
        <v>95</v>
      </c>
      <c r="B27">
        <v>1</v>
      </c>
      <c r="C27">
        <v>5</v>
      </c>
      <c r="D27">
        <v>3</v>
      </c>
      <c r="E27">
        <v>4</v>
      </c>
      <c r="F27">
        <v>7</v>
      </c>
      <c r="G27">
        <v>5</v>
      </c>
      <c r="H27">
        <v>0</v>
      </c>
      <c r="I27">
        <v>1</v>
      </c>
      <c r="J27">
        <v>2</v>
      </c>
      <c r="K27">
        <v>6</v>
      </c>
      <c r="M27">
        <v>34</v>
      </c>
    </row>
    <row r="28" spans="1:13" x14ac:dyDescent="0.15">
      <c r="A28" s="2" t="s">
        <v>96</v>
      </c>
      <c r="B28">
        <v>1</v>
      </c>
      <c r="C28">
        <v>4</v>
      </c>
      <c r="D28">
        <v>3</v>
      </c>
      <c r="E28">
        <v>5</v>
      </c>
      <c r="F28">
        <v>6</v>
      </c>
      <c r="G28">
        <v>4</v>
      </c>
      <c r="H28">
        <v>0</v>
      </c>
      <c r="I28">
        <v>1</v>
      </c>
      <c r="J28">
        <v>2</v>
      </c>
      <c r="K28">
        <v>6</v>
      </c>
      <c r="M28">
        <v>32</v>
      </c>
    </row>
    <row r="29" spans="1:13" x14ac:dyDescent="0.15">
      <c r="A29" s="2" t="s">
        <v>97</v>
      </c>
      <c r="B29">
        <v>0</v>
      </c>
      <c r="C29">
        <v>4</v>
      </c>
      <c r="D29">
        <v>2</v>
      </c>
      <c r="E29">
        <v>5</v>
      </c>
      <c r="F29">
        <v>6</v>
      </c>
      <c r="G29">
        <v>4</v>
      </c>
      <c r="H29">
        <v>0</v>
      </c>
      <c r="I29">
        <v>1</v>
      </c>
      <c r="J29">
        <v>2</v>
      </c>
      <c r="K29">
        <v>6</v>
      </c>
      <c r="M29">
        <v>30</v>
      </c>
    </row>
    <row r="30" spans="1:13" x14ac:dyDescent="0.15">
      <c r="A30" s="2" t="s">
        <v>98</v>
      </c>
      <c r="B30">
        <v>0</v>
      </c>
      <c r="C30">
        <v>4</v>
      </c>
      <c r="D30">
        <v>2</v>
      </c>
      <c r="E30">
        <v>5</v>
      </c>
      <c r="F30">
        <v>6</v>
      </c>
      <c r="G30">
        <v>5</v>
      </c>
      <c r="H30">
        <v>0</v>
      </c>
      <c r="I30">
        <v>1</v>
      </c>
      <c r="J30">
        <v>2</v>
      </c>
      <c r="K30">
        <v>6</v>
      </c>
      <c r="M30">
        <v>31</v>
      </c>
    </row>
    <row r="31" spans="1:13" x14ac:dyDescent="0.15">
      <c r="A31" s="2" t="s">
        <v>99</v>
      </c>
      <c r="B31">
        <v>0</v>
      </c>
      <c r="C31">
        <v>4</v>
      </c>
      <c r="D31">
        <v>2</v>
      </c>
      <c r="E31">
        <v>5</v>
      </c>
      <c r="F31">
        <v>6</v>
      </c>
      <c r="G31">
        <v>4</v>
      </c>
      <c r="H31">
        <v>0</v>
      </c>
      <c r="I31">
        <v>1</v>
      </c>
      <c r="J31">
        <v>2</v>
      </c>
      <c r="K31">
        <v>5</v>
      </c>
      <c r="M31">
        <v>29</v>
      </c>
    </row>
    <row r="32" spans="1:13" x14ac:dyDescent="0.15">
      <c r="A32" s="2" t="s">
        <v>50</v>
      </c>
      <c r="B32">
        <v>0</v>
      </c>
      <c r="C32">
        <v>4</v>
      </c>
      <c r="D32">
        <v>2</v>
      </c>
      <c r="E32">
        <v>4</v>
      </c>
      <c r="F32">
        <v>6</v>
      </c>
      <c r="G32">
        <v>4</v>
      </c>
      <c r="H32">
        <v>0</v>
      </c>
      <c r="I32">
        <v>1</v>
      </c>
      <c r="J32">
        <v>2</v>
      </c>
      <c r="K32">
        <v>4</v>
      </c>
      <c r="M32">
        <v>27</v>
      </c>
    </row>
    <row r="33" spans="1:13" x14ac:dyDescent="0.15">
      <c r="A33" s="2" t="s">
        <v>100</v>
      </c>
      <c r="B33">
        <v>0</v>
      </c>
      <c r="C33">
        <v>2</v>
      </c>
      <c r="D33">
        <v>2</v>
      </c>
      <c r="E33">
        <v>4</v>
      </c>
      <c r="F33">
        <v>6</v>
      </c>
      <c r="G33">
        <v>4</v>
      </c>
      <c r="H33">
        <v>0</v>
      </c>
      <c r="I33">
        <v>0</v>
      </c>
      <c r="J33">
        <v>2</v>
      </c>
      <c r="K33">
        <v>4</v>
      </c>
      <c r="M33">
        <v>24</v>
      </c>
    </row>
    <row r="34" spans="1:13" x14ac:dyDescent="0.15">
      <c r="A34" s="2" t="s">
        <v>101</v>
      </c>
      <c r="B34">
        <v>0</v>
      </c>
      <c r="C34">
        <v>2</v>
      </c>
      <c r="D34">
        <v>2</v>
      </c>
      <c r="E34">
        <v>4</v>
      </c>
      <c r="F34">
        <v>6</v>
      </c>
      <c r="G34">
        <v>4</v>
      </c>
      <c r="H34">
        <v>0</v>
      </c>
      <c r="I34">
        <v>0</v>
      </c>
      <c r="J34">
        <v>2</v>
      </c>
      <c r="K34">
        <v>4</v>
      </c>
      <c r="M34">
        <v>24</v>
      </c>
    </row>
    <row r="35" spans="1:13" x14ac:dyDescent="0.15">
      <c r="A35" s="2" t="s">
        <v>102</v>
      </c>
      <c r="B35">
        <v>0</v>
      </c>
      <c r="C35">
        <v>2</v>
      </c>
      <c r="D35">
        <v>2</v>
      </c>
      <c r="E35">
        <v>4</v>
      </c>
      <c r="F35">
        <v>6</v>
      </c>
      <c r="G35">
        <v>4</v>
      </c>
      <c r="H35">
        <v>0</v>
      </c>
      <c r="I35">
        <v>0</v>
      </c>
      <c r="J35">
        <v>2</v>
      </c>
      <c r="K35">
        <v>4</v>
      </c>
      <c r="M35">
        <v>24</v>
      </c>
    </row>
    <row r="36" spans="1:13" x14ac:dyDescent="0.15">
      <c r="A36" s="2" t="s">
        <v>103</v>
      </c>
      <c r="B36">
        <v>0</v>
      </c>
      <c r="C36">
        <v>2</v>
      </c>
      <c r="D36">
        <v>2</v>
      </c>
      <c r="E36">
        <v>3</v>
      </c>
      <c r="F36">
        <v>6</v>
      </c>
      <c r="G36">
        <v>4</v>
      </c>
      <c r="H36">
        <v>0</v>
      </c>
      <c r="I36">
        <v>0</v>
      </c>
      <c r="J36">
        <v>2</v>
      </c>
      <c r="K36">
        <v>2</v>
      </c>
      <c r="M36">
        <v>21</v>
      </c>
    </row>
    <row r="37" spans="1:13" x14ac:dyDescent="0.15">
      <c r="A37" s="2" t="s">
        <v>104</v>
      </c>
      <c r="B37">
        <v>0</v>
      </c>
      <c r="C37">
        <v>2</v>
      </c>
      <c r="D37">
        <v>2</v>
      </c>
      <c r="E37">
        <v>3</v>
      </c>
      <c r="F37">
        <v>6</v>
      </c>
      <c r="G37">
        <v>4</v>
      </c>
      <c r="H37">
        <v>0</v>
      </c>
      <c r="I37">
        <v>0</v>
      </c>
      <c r="J37">
        <v>2</v>
      </c>
      <c r="K37">
        <v>2</v>
      </c>
      <c r="M37">
        <v>21</v>
      </c>
    </row>
    <row r="38" spans="1:13" x14ac:dyDescent="0.15">
      <c r="A38" s="2" t="s">
        <v>105</v>
      </c>
      <c r="B38">
        <v>0</v>
      </c>
      <c r="C38">
        <v>2</v>
      </c>
      <c r="D38">
        <v>2</v>
      </c>
      <c r="E38">
        <v>3</v>
      </c>
      <c r="F38">
        <v>5</v>
      </c>
      <c r="G38">
        <v>4</v>
      </c>
      <c r="H38">
        <v>0</v>
      </c>
      <c r="I38">
        <v>0</v>
      </c>
      <c r="J38">
        <v>2</v>
      </c>
      <c r="K38">
        <v>2</v>
      </c>
      <c r="M38">
        <v>20</v>
      </c>
    </row>
    <row r="39" spans="1:13" x14ac:dyDescent="0.15">
      <c r="A39" s="2" t="s">
        <v>106</v>
      </c>
      <c r="B39">
        <v>0</v>
      </c>
      <c r="C39">
        <v>1</v>
      </c>
      <c r="D39">
        <v>2</v>
      </c>
      <c r="E39">
        <v>3</v>
      </c>
      <c r="F39">
        <v>4</v>
      </c>
      <c r="G39">
        <v>3</v>
      </c>
      <c r="H39">
        <v>0</v>
      </c>
      <c r="I39">
        <v>0</v>
      </c>
      <c r="J39">
        <v>2</v>
      </c>
      <c r="K39">
        <v>2</v>
      </c>
      <c r="M39">
        <v>17</v>
      </c>
    </row>
    <row r="40" spans="1:13" x14ac:dyDescent="0.15">
      <c r="A40" s="2" t="s">
        <v>107</v>
      </c>
      <c r="B40">
        <v>0</v>
      </c>
      <c r="C40">
        <v>1</v>
      </c>
      <c r="D40">
        <v>1</v>
      </c>
      <c r="E40">
        <v>3</v>
      </c>
      <c r="F40">
        <v>4</v>
      </c>
      <c r="G40">
        <v>2</v>
      </c>
      <c r="H40">
        <v>0</v>
      </c>
      <c r="I40">
        <v>0</v>
      </c>
      <c r="J40">
        <v>1</v>
      </c>
      <c r="K40">
        <v>2</v>
      </c>
      <c r="M40">
        <v>14</v>
      </c>
    </row>
    <row r="41" spans="1:13" x14ac:dyDescent="0.15">
      <c r="A41" s="2" t="s">
        <v>85</v>
      </c>
      <c r="B41">
        <v>0</v>
      </c>
      <c r="C41">
        <v>1</v>
      </c>
      <c r="D41">
        <v>0</v>
      </c>
      <c r="E41">
        <v>2</v>
      </c>
      <c r="F41">
        <v>3</v>
      </c>
      <c r="G41">
        <v>2</v>
      </c>
      <c r="H41">
        <v>0</v>
      </c>
      <c r="I41">
        <v>0</v>
      </c>
      <c r="J41">
        <v>1</v>
      </c>
      <c r="K41">
        <v>2</v>
      </c>
      <c r="M41">
        <v>11</v>
      </c>
    </row>
    <row r="42" spans="1:13" x14ac:dyDescent="0.15">
      <c r="A42" s="2" t="s">
        <v>52</v>
      </c>
      <c r="B42">
        <v>0</v>
      </c>
      <c r="C42">
        <v>1</v>
      </c>
      <c r="D42">
        <v>0</v>
      </c>
      <c r="E42">
        <v>1</v>
      </c>
      <c r="F42">
        <v>2</v>
      </c>
      <c r="G42">
        <v>1</v>
      </c>
      <c r="H42">
        <v>0</v>
      </c>
      <c r="I42">
        <v>0</v>
      </c>
      <c r="J42">
        <v>0</v>
      </c>
      <c r="K42">
        <v>2</v>
      </c>
      <c r="M42">
        <v>7</v>
      </c>
    </row>
    <row r="43" spans="1:13" x14ac:dyDescent="0.15">
      <c r="A43" s="2" t="s">
        <v>84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M43">
        <v>1</v>
      </c>
    </row>
    <row r="44" spans="1:13" x14ac:dyDescent="0.15">
      <c r="A44" s="2" t="s">
        <v>83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M44">
        <v>1</v>
      </c>
    </row>
    <row r="45" spans="1:13" x14ac:dyDescent="0.15">
      <c r="A45" s="2" t="s">
        <v>82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M45">
        <v>1</v>
      </c>
    </row>
    <row r="46" spans="1:13" x14ac:dyDescent="0.15">
      <c r="A46" s="2" t="s">
        <v>81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M46">
        <v>1</v>
      </c>
    </row>
    <row r="47" spans="1:13" x14ac:dyDescent="0.15">
      <c r="A47" s="2" t="s">
        <v>80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M47">
        <v>1</v>
      </c>
    </row>
    <row r="48" spans="1:13" x14ac:dyDescent="0.15">
      <c r="A48" s="4" t="s">
        <v>79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M48">
        <v>1</v>
      </c>
    </row>
    <row r="49" spans="1:13" x14ac:dyDescent="0.15">
      <c r="A49" s="4" t="s">
        <v>78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M49">
        <v>1</v>
      </c>
    </row>
    <row r="50" spans="1:13" x14ac:dyDescent="0.15">
      <c r="A50" s="4" t="s">
        <v>77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M50">
        <v>1</v>
      </c>
    </row>
    <row r="51" spans="1:13" x14ac:dyDescent="0.15">
      <c r="A51" s="4" t="s">
        <v>76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M51">
        <v>2</v>
      </c>
    </row>
    <row r="52" spans="1:13" x14ac:dyDescent="0.15">
      <c r="A52" s="4">
        <v>3.11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2</v>
      </c>
    </row>
    <row r="53" spans="1:13" x14ac:dyDescent="0.15">
      <c r="E53"/>
    </row>
    <row r="54" spans="1:13" x14ac:dyDescent="0.15">
      <c r="E54"/>
    </row>
    <row r="55" spans="1:13" x14ac:dyDescent="0.15">
      <c r="E55"/>
    </row>
    <row r="56" spans="1:13" x14ac:dyDescent="0.15">
      <c r="E56"/>
    </row>
    <row r="57" spans="1:13" x14ac:dyDescent="0.15">
      <c r="E57"/>
    </row>
    <row r="58" spans="1:13" x14ac:dyDescent="0.15">
      <c r="E58"/>
    </row>
    <row r="59" spans="1:13" x14ac:dyDescent="0.15">
      <c r="E5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workbookViewId="0">
      <selection activeCell="H17" sqref="H17"/>
    </sheetView>
  </sheetViews>
  <sheetFormatPr defaultRowHeight="13.5" x14ac:dyDescent="0.15"/>
  <sheetData>
    <row r="1" spans="1:52" x14ac:dyDescent="0.15">
      <c r="A1" s="2" t="s">
        <v>75</v>
      </c>
      <c r="B1" s="2" t="s">
        <v>114</v>
      </c>
      <c r="C1" s="2" t="s">
        <v>115</v>
      </c>
      <c r="D1" s="2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113</v>
      </c>
      <c r="K1" s="2" t="s">
        <v>122</v>
      </c>
      <c r="L1" s="2" t="s">
        <v>126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112</v>
      </c>
      <c r="R1" s="2" t="s">
        <v>86</v>
      </c>
      <c r="S1" s="2" t="s">
        <v>87</v>
      </c>
      <c r="T1" s="2" t="s">
        <v>88</v>
      </c>
      <c r="U1" s="2" t="s">
        <v>89</v>
      </c>
      <c r="V1" s="2" t="s">
        <v>90</v>
      </c>
      <c r="W1" s="2" t="s">
        <v>91</v>
      </c>
      <c r="X1" s="2" t="s">
        <v>92</v>
      </c>
      <c r="Y1" s="2" t="s">
        <v>93</v>
      </c>
      <c r="Z1" s="2" t="s">
        <v>94</v>
      </c>
      <c r="AA1" s="2" t="s">
        <v>95</v>
      </c>
      <c r="AB1" s="2" t="s">
        <v>96</v>
      </c>
      <c r="AC1" s="2" t="s">
        <v>97</v>
      </c>
      <c r="AD1" s="2" t="s">
        <v>98</v>
      </c>
      <c r="AE1" s="2" t="s">
        <v>99</v>
      </c>
      <c r="AF1" s="2" t="s">
        <v>50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54</v>
      </c>
      <c r="AP1" s="2" t="s">
        <v>52</v>
      </c>
      <c r="AQ1" s="2" t="s">
        <v>84</v>
      </c>
      <c r="AR1" s="2" t="s">
        <v>83</v>
      </c>
      <c r="AS1" s="2" t="s">
        <v>82</v>
      </c>
      <c r="AT1" s="2" t="s">
        <v>81</v>
      </c>
      <c r="AU1" s="2" t="s">
        <v>80</v>
      </c>
      <c r="AV1" s="4" t="s">
        <v>79</v>
      </c>
      <c r="AW1" s="4" t="s">
        <v>78</v>
      </c>
      <c r="AX1" s="4" t="s">
        <v>77</v>
      </c>
      <c r="AY1" s="4" t="s">
        <v>76</v>
      </c>
      <c r="AZ1" s="4">
        <v>3.11</v>
      </c>
    </row>
    <row r="2" spans="1:52" x14ac:dyDescent="0.15">
      <c r="A2" t="s">
        <v>129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15">
      <c r="A3" t="s">
        <v>130</v>
      </c>
      <c r="B3">
        <v>0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4</v>
      </c>
      <c r="R3">
        <v>4</v>
      </c>
      <c r="S3">
        <v>5</v>
      </c>
      <c r="T3">
        <v>5</v>
      </c>
      <c r="U3">
        <v>5</v>
      </c>
      <c r="V3">
        <v>4</v>
      </c>
      <c r="W3">
        <v>4</v>
      </c>
      <c r="X3">
        <v>4</v>
      </c>
      <c r="Y3">
        <v>4</v>
      </c>
      <c r="Z3">
        <v>5</v>
      </c>
      <c r="AA3">
        <v>5</v>
      </c>
      <c r="AB3">
        <v>4</v>
      </c>
      <c r="AC3">
        <v>4</v>
      </c>
      <c r="AD3">
        <v>4</v>
      </c>
      <c r="AE3">
        <v>4</v>
      </c>
      <c r="AF3">
        <v>4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15">
      <c r="A4" t="s">
        <v>131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15">
      <c r="A5" s="3" t="s">
        <v>132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2</v>
      </c>
      <c r="R5">
        <v>4</v>
      </c>
      <c r="S5">
        <v>4</v>
      </c>
      <c r="T5">
        <v>4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4</v>
      </c>
      <c r="AB5">
        <v>5</v>
      </c>
      <c r="AC5">
        <v>5</v>
      </c>
      <c r="AD5">
        <v>5</v>
      </c>
      <c r="AE5">
        <v>5</v>
      </c>
      <c r="AF5">
        <v>4</v>
      </c>
      <c r="AG5">
        <v>4</v>
      </c>
      <c r="AH5">
        <v>4</v>
      </c>
      <c r="AI5">
        <v>4</v>
      </c>
      <c r="AJ5">
        <v>3</v>
      </c>
      <c r="AK5">
        <v>3</v>
      </c>
      <c r="AL5">
        <v>3</v>
      </c>
      <c r="AM5">
        <v>3</v>
      </c>
      <c r="AN5">
        <v>3</v>
      </c>
      <c r="AO5">
        <v>2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15">
      <c r="A6" t="s">
        <v>133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3</v>
      </c>
      <c r="J6">
        <v>3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5</v>
      </c>
      <c r="R6">
        <v>6</v>
      </c>
      <c r="S6">
        <v>7</v>
      </c>
      <c r="T6">
        <v>8</v>
      </c>
      <c r="U6">
        <v>8</v>
      </c>
      <c r="V6">
        <v>9</v>
      </c>
      <c r="W6">
        <v>9</v>
      </c>
      <c r="X6">
        <v>9</v>
      </c>
      <c r="Y6">
        <v>9</v>
      </c>
      <c r="Z6">
        <v>9</v>
      </c>
      <c r="AA6">
        <v>7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5</v>
      </c>
      <c r="AM6">
        <v>4</v>
      </c>
      <c r="AN6">
        <v>4</v>
      </c>
      <c r="AO6">
        <v>3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</row>
    <row r="7" spans="1:52" x14ac:dyDescent="0.15">
      <c r="A7" t="s">
        <v>134</v>
      </c>
      <c r="B7">
        <v>0</v>
      </c>
      <c r="C7">
        <v>0</v>
      </c>
      <c r="D7">
        <v>0</v>
      </c>
      <c r="E7">
        <v>1</v>
      </c>
      <c r="F7">
        <v>1</v>
      </c>
      <c r="G7">
        <v>2</v>
      </c>
      <c r="H7">
        <v>5</v>
      </c>
      <c r="I7">
        <v>5</v>
      </c>
      <c r="J7">
        <v>5</v>
      </c>
      <c r="K7">
        <v>6</v>
      </c>
      <c r="L7">
        <v>6</v>
      </c>
      <c r="M7">
        <v>6</v>
      </c>
      <c r="N7">
        <v>8</v>
      </c>
      <c r="O7">
        <v>9</v>
      </c>
      <c r="P7">
        <v>9</v>
      </c>
      <c r="Q7">
        <v>8</v>
      </c>
      <c r="R7">
        <v>8</v>
      </c>
      <c r="S7">
        <v>8</v>
      </c>
      <c r="T7">
        <v>6</v>
      </c>
      <c r="U7">
        <v>8</v>
      </c>
      <c r="V7">
        <v>9</v>
      </c>
      <c r="W7">
        <v>9</v>
      </c>
      <c r="X7">
        <v>9</v>
      </c>
      <c r="Y7">
        <v>9</v>
      </c>
      <c r="Z7">
        <v>7</v>
      </c>
      <c r="AA7">
        <v>5</v>
      </c>
      <c r="AB7">
        <v>4</v>
      </c>
      <c r="AC7">
        <v>4</v>
      </c>
      <c r="AD7">
        <v>5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3</v>
      </c>
      <c r="AN7">
        <v>2</v>
      </c>
      <c r="AO7">
        <v>2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1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15">
      <c r="A9" t="s">
        <v>136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</row>
    <row r="10" spans="1:52" x14ac:dyDescent="0.15">
      <c r="A10" t="s">
        <v>137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2</v>
      </c>
      <c r="V10">
        <v>3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15">
      <c r="A11" t="s">
        <v>138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2</v>
      </c>
      <c r="M11">
        <v>2</v>
      </c>
      <c r="N11">
        <v>2</v>
      </c>
      <c r="O11">
        <v>3</v>
      </c>
      <c r="P11">
        <v>5</v>
      </c>
      <c r="Q11">
        <v>5</v>
      </c>
      <c r="R11">
        <v>8</v>
      </c>
      <c r="S11">
        <v>8</v>
      </c>
      <c r="T11">
        <v>8</v>
      </c>
      <c r="U11">
        <v>7</v>
      </c>
      <c r="V11">
        <v>7</v>
      </c>
      <c r="W11">
        <v>7</v>
      </c>
      <c r="X11">
        <v>7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5</v>
      </c>
      <c r="AF11">
        <v>4</v>
      </c>
      <c r="AG11">
        <v>4</v>
      </c>
      <c r="AH11">
        <v>4</v>
      </c>
      <c r="AI11">
        <v>4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15">
      <c r="A12" t="s">
        <v>123</v>
      </c>
      <c r="AZ12">
        <v>1</v>
      </c>
    </row>
    <row r="13" spans="1:52" x14ac:dyDescent="0.15">
      <c r="B13">
        <v>1</v>
      </c>
      <c r="C13">
        <v>3</v>
      </c>
      <c r="D13">
        <v>3</v>
      </c>
      <c r="E13">
        <v>4</v>
      </c>
      <c r="F13">
        <v>6</v>
      </c>
      <c r="G13">
        <v>8</v>
      </c>
      <c r="H13">
        <v>13</v>
      </c>
      <c r="I13">
        <v>15</v>
      </c>
      <c r="J13">
        <v>16</v>
      </c>
      <c r="K13">
        <v>20</v>
      </c>
      <c r="L13">
        <v>20</v>
      </c>
      <c r="M13">
        <v>20</v>
      </c>
      <c r="N13">
        <v>23</v>
      </c>
      <c r="O13">
        <v>25</v>
      </c>
      <c r="P13">
        <v>31</v>
      </c>
      <c r="Q13">
        <v>32</v>
      </c>
      <c r="R13">
        <v>37</v>
      </c>
      <c r="S13">
        <v>39</v>
      </c>
      <c r="T13">
        <v>39</v>
      </c>
      <c r="U13">
        <v>40</v>
      </c>
      <c r="V13">
        <v>42</v>
      </c>
      <c r="W13">
        <v>41</v>
      </c>
      <c r="X13">
        <v>39</v>
      </c>
      <c r="Y13">
        <v>38</v>
      </c>
      <c r="Z13">
        <v>37</v>
      </c>
      <c r="AA13">
        <v>34</v>
      </c>
      <c r="AB13">
        <v>32</v>
      </c>
      <c r="AC13">
        <v>30</v>
      </c>
      <c r="AD13">
        <v>31</v>
      </c>
      <c r="AE13">
        <v>29</v>
      </c>
      <c r="AF13">
        <v>27</v>
      </c>
      <c r="AG13">
        <v>24</v>
      </c>
      <c r="AH13">
        <v>24</v>
      </c>
      <c r="AI13">
        <v>24</v>
      </c>
      <c r="AJ13">
        <v>21</v>
      </c>
      <c r="AK13">
        <v>21</v>
      </c>
      <c r="AL13">
        <v>20</v>
      </c>
      <c r="AM13">
        <v>17</v>
      </c>
      <c r="AN13">
        <v>14</v>
      </c>
      <c r="AO13">
        <v>11</v>
      </c>
      <c r="AP13">
        <v>7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2</v>
      </c>
      <c r="AZ13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36"/>
  <sheetViews>
    <sheetView workbookViewId="0">
      <selection activeCell="D8" sqref="D8"/>
    </sheetView>
  </sheetViews>
  <sheetFormatPr defaultRowHeight="13.5" x14ac:dyDescent="0.15"/>
  <sheetData>
    <row r="3" spans="4:15" x14ac:dyDescent="0.15">
      <c r="D3" t="s">
        <v>139</v>
      </c>
      <c r="I3" t="s">
        <v>140</v>
      </c>
      <c r="N3">
        <v>37</v>
      </c>
      <c r="O3">
        <v>56</v>
      </c>
    </row>
    <row r="4" spans="4:15" x14ac:dyDescent="0.15">
      <c r="D4">
        <v>28</v>
      </c>
      <c r="I4">
        <v>34</v>
      </c>
      <c r="N4">
        <v>41</v>
      </c>
      <c r="O4">
        <v>57</v>
      </c>
    </row>
    <row r="5" spans="4:15" x14ac:dyDescent="0.15"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>
        <v>66</v>
      </c>
      <c r="O5">
        <v>44</v>
      </c>
    </row>
    <row r="6" spans="4:15" x14ac:dyDescent="0.15">
      <c r="D6">
        <f>COUNTIF(N3:N30,"&lt;=20")</f>
        <v>3</v>
      </c>
      <c r="E6">
        <f>COUNTIF(N3:N30,"&lt;=40")-D6</f>
        <v>13</v>
      </c>
      <c r="F6">
        <f>COUNTIF(N3:N30,"&lt;=60")-D6-E6</f>
        <v>9</v>
      </c>
      <c r="G6">
        <f>COUNTIF(N3:N30,"&lt;=80")-D6-E6-F6</f>
        <v>3</v>
      </c>
      <c r="H6">
        <f>COUNTIF(N3:N30,"&lt;=100")-D6-E6-F6-G6</f>
        <v>0</v>
      </c>
      <c r="I6">
        <f>COUNTIF(O3:O36,"&lt;=20")</f>
        <v>1</v>
      </c>
      <c r="J6">
        <f>COUNTIF(O3:O36,"&lt;=40")-I6</f>
        <v>7</v>
      </c>
      <c r="K6">
        <f>COUNTIF(O3:O36,"&lt;=60")-I6-J6</f>
        <v>18</v>
      </c>
      <c r="L6">
        <f>COUNTIF(O3:O36,"&lt;=80")-I6-J6-K6</f>
        <v>6</v>
      </c>
      <c r="M6">
        <f>COUNTIF(O3:O36,"&lt;=100")-I6-J6-K6-L6</f>
        <v>2</v>
      </c>
      <c r="N6">
        <v>24</v>
      </c>
      <c r="O6">
        <v>23</v>
      </c>
    </row>
    <row r="7" spans="4:15" x14ac:dyDescent="0.15">
      <c r="N7">
        <v>46</v>
      </c>
      <c r="O7">
        <v>33</v>
      </c>
    </row>
    <row r="8" spans="4:15" x14ac:dyDescent="0.15">
      <c r="N8">
        <v>54</v>
      </c>
      <c r="O8">
        <v>42</v>
      </c>
    </row>
    <row r="9" spans="4:15" x14ac:dyDescent="0.15">
      <c r="N9">
        <v>53</v>
      </c>
      <c r="O9">
        <v>58</v>
      </c>
    </row>
    <row r="10" spans="4:15" x14ac:dyDescent="0.15">
      <c r="N10">
        <v>32</v>
      </c>
      <c r="O10">
        <v>7</v>
      </c>
    </row>
    <row r="11" spans="4:15" x14ac:dyDescent="0.15">
      <c r="N11">
        <v>35</v>
      </c>
      <c r="O11">
        <v>53</v>
      </c>
    </row>
    <row r="12" spans="4:15" x14ac:dyDescent="0.15">
      <c r="N12">
        <v>47</v>
      </c>
      <c r="O12">
        <v>46</v>
      </c>
    </row>
    <row r="13" spans="4:15" x14ac:dyDescent="0.15">
      <c r="N13">
        <v>31</v>
      </c>
      <c r="O13">
        <v>36</v>
      </c>
    </row>
    <row r="14" spans="4:15" x14ac:dyDescent="0.15">
      <c r="N14">
        <v>40</v>
      </c>
      <c r="O14">
        <v>59</v>
      </c>
    </row>
    <row r="15" spans="4:15" x14ac:dyDescent="0.15">
      <c r="N15">
        <v>35</v>
      </c>
      <c r="O15">
        <v>70</v>
      </c>
    </row>
    <row r="16" spans="4:15" x14ac:dyDescent="0.15">
      <c r="N16">
        <v>39</v>
      </c>
      <c r="O16">
        <v>63</v>
      </c>
    </row>
    <row r="17" spans="14:15" x14ac:dyDescent="0.15">
      <c r="N17">
        <v>28</v>
      </c>
      <c r="O17">
        <v>85</v>
      </c>
    </row>
    <row r="18" spans="14:15" x14ac:dyDescent="0.15">
      <c r="N18">
        <v>37</v>
      </c>
      <c r="O18">
        <v>60</v>
      </c>
    </row>
    <row r="19" spans="14:15" x14ac:dyDescent="0.15">
      <c r="N19">
        <v>20</v>
      </c>
      <c r="O19">
        <v>71</v>
      </c>
    </row>
    <row r="20" spans="14:15" x14ac:dyDescent="0.15">
      <c r="N20">
        <v>5</v>
      </c>
      <c r="O20">
        <v>50</v>
      </c>
    </row>
    <row r="21" spans="14:15" x14ac:dyDescent="0.15">
      <c r="N21">
        <v>1</v>
      </c>
      <c r="O21">
        <v>31</v>
      </c>
    </row>
    <row r="22" spans="14:15" x14ac:dyDescent="0.15">
      <c r="N22">
        <v>62</v>
      </c>
      <c r="O22">
        <v>45</v>
      </c>
    </row>
    <row r="23" spans="14:15" x14ac:dyDescent="0.15">
      <c r="N23">
        <v>51</v>
      </c>
      <c r="O23">
        <v>62</v>
      </c>
    </row>
    <row r="24" spans="14:15" x14ac:dyDescent="0.15">
      <c r="N24">
        <v>48</v>
      </c>
      <c r="O24">
        <v>51</v>
      </c>
    </row>
    <row r="25" spans="14:15" x14ac:dyDescent="0.15">
      <c r="N25">
        <v>59</v>
      </c>
      <c r="O25">
        <v>43</v>
      </c>
    </row>
    <row r="26" spans="14:15" x14ac:dyDescent="0.15">
      <c r="N26">
        <v>31</v>
      </c>
      <c r="O26">
        <v>32</v>
      </c>
    </row>
    <row r="27" spans="14:15" x14ac:dyDescent="0.15">
      <c r="N27">
        <v>33</v>
      </c>
      <c r="O27">
        <v>22</v>
      </c>
    </row>
    <row r="28" spans="14:15" x14ac:dyDescent="0.15">
      <c r="N28">
        <v>38</v>
      </c>
      <c r="O28">
        <v>55</v>
      </c>
    </row>
    <row r="29" spans="14:15" x14ac:dyDescent="0.15">
      <c r="N29">
        <v>79</v>
      </c>
      <c r="O29">
        <v>64</v>
      </c>
    </row>
    <row r="30" spans="14:15" x14ac:dyDescent="0.15">
      <c r="N30">
        <v>54</v>
      </c>
      <c r="O30">
        <v>46</v>
      </c>
    </row>
    <row r="31" spans="14:15" x14ac:dyDescent="0.15">
      <c r="O31">
        <v>21</v>
      </c>
    </row>
    <row r="32" spans="14:15" x14ac:dyDescent="0.15">
      <c r="O32">
        <v>57</v>
      </c>
    </row>
    <row r="33" spans="15:15" x14ac:dyDescent="0.15">
      <c r="O33">
        <v>90</v>
      </c>
    </row>
    <row r="34" spans="15:15" x14ac:dyDescent="0.15">
      <c r="O34">
        <v>78</v>
      </c>
    </row>
    <row r="35" spans="15:15" x14ac:dyDescent="0.15">
      <c r="O35">
        <v>56</v>
      </c>
    </row>
    <row r="36" spans="15:15" x14ac:dyDescent="0.15">
      <c r="O36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2020-03-13T15:14:37Z</dcterms:modified>
</cp:coreProperties>
</file>